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atistics_2021-2022\"/>
    </mc:Choice>
  </mc:AlternateContent>
  <workbookProtection workbookAlgorithmName="SHA-512" workbookHashValue="CGXmrQcbpfFgMVfZqFhHU2tlsDE15iRejAiIUHBckfkKf56oAI+NdzHA/QnGsYBmZzFJmYe0ZJZHsa7qRzQWXg==" workbookSaltValue="0B/tqct+pw6zfA6fFXRN5Q==" workbookSpinCount="100000" lockStructure="1"/>
  <bookViews>
    <workbookView xWindow="0" yWindow="0" windowWidth="25200" windowHeight="11385" tabRatio="706"/>
  </bookViews>
  <sheets>
    <sheet name="ΠΡΟΛΟΓΟΣ" sheetId="3" r:id="rId1"/>
    <sheet name="ΣΤΟΙΧΕΙΑ" sheetId="2" r:id="rId2"/>
    <sheet name="Sch_Codes" sheetId="5" r:id="rId3"/>
    <sheet name="DATA_1" sheetId="6" state="hidden" r:id="rId4"/>
    <sheet name="Sheet1" sheetId="7" state="hidden" r:id="rId5"/>
    <sheet name="Sheet2" sheetId="8" state="hidden" r:id="rId6"/>
  </sheets>
  <definedNames>
    <definedName name="_xlnm.Print_Area" localSheetId="0">ΠΡΟΛΟΓΟΣ!$A$1:$H$31</definedName>
    <definedName name="_xlnm.Print_Area" localSheetId="1">ΣΤΟΙΧΕΙΑ!$A$2:$S$602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9" i="2" l="1"/>
  <c r="F294" i="2"/>
  <c r="F275" i="2"/>
  <c r="E258" i="2"/>
  <c r="E245" i="2"/>
  <c r="M128" i="2"/>
  <c r="L306" i="2" l="1"/>
  <c r="L530" i="2"/>
  <c r="C12" i="3"/>
  <c r="A4" i="6" l="1"/>
  <c r="B4" i="6"/>
  <c r="EXC1" i="6"/>
  <c r="EXB1" i="6"/>
  <c r="ESH1" i="6"/>
  <c r="ESG1" i="6"/>
  <c r="EMW1" i="6"/>
  <c r="EEF1" i="6"/>
  <c r="EDJ1" i="6"/>
  <c r="EDI1" i="6"/>
  <c r="DPD1" i="6"/>
  <c r="CPU1" i="6"/>
  <c r="CPT1" i="6"/>
  <c r="CFQ1" i="6"/>
  <c r="CFP1" i="6"/>
  <c r="BZD1" i="6"/>
  <c r="BZC1" i="6"/>
  <c r="BVS1" i="6"/>
  <c r="BVR1" i="6"/>
  <c r="BVQ1" i="6"/>
  <c r="BST1" i="6"/>
  <c r="BPY1" i="6"/>
  <c r="BPX1" i="6"/>
  <c r="BPW1" i="6"/>
  <c r="BOF1" i="6"/>
  <c r="BOE1" i="6"/>
  <c r="BOD1" i="6"/>
  <c r="BLG1" i="6"/>
  <c r="BHJ1" i="6"/>
  <c r="BHI1" i="6"/>
  <c r="BHH1" i="6"/>
  <c r="BHG1" i="6"/>
  <c r="BGL1" i="6"/>
  <c r="BBD1" i="6"/>
  <c r="BBC1" i="6"/>
  <c r="BBB1" i="6"/>
  <c r="BAI1" i="6"/>
  <c r="BAH1" i="6"/>
  <c r="BAG1" i="6"/>
  <c r="AXR1" i="6"/>
  <c r="AXQ1" i="6"/>
  <c r="AXP1" i="6"/>
  <c r="AXO1" i="6"/>
  <c r="APM1" i="6"/>
  <c r="VT1" i="6"/>
  <c r="VS1" i="6"/>
  <c r="FO1" i="6"/>
  <c r="DV1" i="6"/>
  <c r="BV1" i="6"/>
  <c r="AJ1" i="6"/>
  <c r="AI1" i="6"/>
  <c r="D1" i="6"/>
  <c r="EMV4" i="6"/>
  <c r="BOD4" i="6"/>
  <c r="CPS4" i="6"/>
  <c r="EXG4" i="6"/>
  <c r="BHF4" i="6"/>
  <c r="BBA4" i="6"/>
  <c r="EXI4" i="6"/>
  <c r="APJ4" i="6"/>
  <c r="BOC4" i="6"/>
  <c r="BBC4" i="6"/>
  <c r="CPT4" i="6"/>
  <c r="EXP4" i="6"/>
  <c r="AXO4" i="6"/>
  <c r="EXB4" i="6"/>
  <c r="BGL4" i="6"/>
  <c r="EEE4" i="6"/>
  <c r="DPC4" i="6"/>
  <c r="EXK4" i="6"/>
  <c r="BBB4" i="6"/>
  <c r="VR4" i="6"/>
  <c r="EXM4" i="6"/>
  <c r="C4" i="6"/>
  <c r="DU4" i="6"/>
  <c r="AXP4" i="6"/>
  <c r="AI4" i="6"/>
  <c r="APL4" i="6"/>
  <c r="AXQ4" i="6"/>
  <c r="BZC4" i="6"/>
  <c r="EXH4" i="6"/>
  <c r="BOE4" i="6"/>
  <c r="BVP4" i="6"/>
  <c r="BPV4" i="6"/>
  <c r="BHH4" i="6"/>
  <c r="CFO4" i="6"/>
  <c r="EXN4" i="6"/>
  <c r="BGK4" i="6"/>
  <c r="API4" i="6"/>
  <c r="EXA4" i="6"/>
  <c r="VS4" i="6"/>
  <c r="BAF4" i="6"/>
  <c r="BHG4" i="6"/>
  <c r="BPW4" i="6"/>
  <c r="EXL4" i="6"/>
  <c r="BV4" i="6"/>
  <c r="BPX4" i="6"/>
  <c r="BZB4" i="6"/>
  <c r="BAG4" i="6"/>
  <c r="AXN4" i="6"/>
  <c r="BSS4" i="6"/>
  <c r="BHI4" i="6"/>
  <c r="CPU4" i="6"/>
  <c r="EXJ4" i="6"/>
  <c r="AH4" i="6"/>
  <c r="BU4" i="6"/>
  <c r="FN4" i="6"/>
  <c r="BVQ4" i="6"/>
  <c r="EXF4" i="6"/>
  <c r="EXO4" i="6"/>
  <c r="BVR4" i="6"/>
  <c r="ESF4" i="6"/>
  <c r="EXQ4" i="6"/>
  <c r="APK4" i="6"/>
  <c r="BLF4" i="6"/>
  <c r="APH4" i="6"/>
  <c r="EDJ4" i="6"/>
  <c r="EDH4" i="6"/>
  <c r="BAH4" i="6"/>
  <c r="CFP4" i="6"/>
  <c r="EDI4" i="6"/>
  <c r="D4" i="6"/>
  <c r="ESG4" i="6"/>
  <c r="BPZ1" i="6" l="1"/>
  <c r="BBE1" i="6"/>
  <c r="BHK1" i="6"/>
  <c r="CFR1" i="6"/>
  <c r="AK1" i="6"/>
  <c r="VU1" i="6"/>
  <c r="FP1" i="6"/>
  <c r="BAJ1" i="6"/>
  <c r="BLH1" i="6"/>
  <c r="BSU1" i="6"/>
  <c r="BZE1" i="6"/>
  <c r="DW1" i="6"/>
  <c r="APN1" i="6"/>
  <c r="AXS1" i="6"/>
  <c r="BOG1" i="6"/>
  <c r="BVT1" i="6"/>
  <c r="EMX1" i="6"/>
  <c r="EXD1" i="6"/>
  <c r="E1" i="6"/>
  <c r="BW1" i="6"/>
  <c r="BGM1" i="6"/>
  <c r="DPE1" i="6"/>
  <c r="EEG1" i="6"/>
  <c r="ESI1" i="6"/>
  <c r="CPV1" i="6"/>
  <c r="EDK1" i="6"/>
  <c r="R428" i="2"/>
  <c r="E428" i="2"/>
  <c r="Q428" i="2"/>
  <c r="P428" i="2"/>
  <c r="O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BPY4" i="6"/>
  <c r="BST4" i="6"/>
  <c r="CFQ4" i="6"/>
  <c r="DV4" i="6"/>
  <c r="BAI4" i="6"/>
  <c r="BZD4" i="6"/>
  <c r="VT4" i="6"/>
  <c r="APM4" i="6"/>
  <c r="AXR4" i="6"/>
  <c r="BVS4" i="6"/>
  <c r="BLG4" i="6"/>
  <c r="BHJ4" i="6"/>
  <c r="BOF4" i="6"/>
  <c r="EXC4" i="6"/>
  <c r="ESH4" i="6"/>
  <c r="AJ4" i="6"/>
  <c r="FO4" i="6"/>
  <c r="BBD4" i="6"/>
  <c r="EEF4" i="6"/>
  <c r="DPD4" i="6"/>
  <c r="EMW4" i="6"/>
  <c r="BVU1" i="6" l="1"/>
  <c r="BSV1" i="6"/>
  <c r="CFS1" i="6"/>
  <c r="EDL1" i="6"/>
  <c r="BGN1" i="6"/>
  <c r="EXE1" i="6"/>
  <c r="DX1" i="6"/>
  <c r="VV1" i="6"/>
  <c r="BBF1" i="6"/>
  <c r="EEH1" i="6"/>
  <c r="CPW1" i="6"/>
  <c r="BX1" i="6"/>
  <c r="EMY1" i="6"/>
  <c r="BOH1" i="6"/>
  <c r="APO1" i="6"/>
  <c r="BZF1" i="6"/>
  <c r="BLI1" i="6"/>
  <c r="FQ1" i="6"/>
  <c r="AL1" i="6"/>
  <c r="BHL1" i="6"/>
  <c r="BQA1" i="6"/>
  <c r="AXT1" i="6"/>
  <c r="BAK1" i="6"/>
  <c r="ESJ1" i="6"/>
  <c r="DPF1" i="6"/>
  <c r="F1" i="6"/>
  <c r="K331" i="2"/>
  <c r="L330" i="2"/>
  <c r="BLH4" i="6"/>
  <c r="CFR4" i="6"/>
  <c r="DPE4" i="6"/>
  <c r="BW4" i="6"/>
  <c r="BVT4" i="6"/>
  <c r="AK4" i="6"/>
  <c r="EEG4" i="6"/>
  <c r="VU4" i="6"/>
  <c r="BAJ4" i="6"/>
  <c r="EXE4" i="6"/>
  <c r="AXS4" i="6"/>
  <c r="EXD4" i="6"/>
  <c r="BBE4" i="6"/>
  <c r="EMX4" i="6"/>
  <c r="ESI4" i="6"/>
  <c r="BHK4" i="6"/>
  <c r="BOG4" i="6"/>
  <c r="APN4" i="6"/>
  <c r="CPV4" i="6"/>
  <c r="FP4" i="6"/>
  <c r="DW4" i="6"/>
  <c r="BPZ4" i="6"/>
  <c r="BGM4" i="6"/>
  <c r="EDK4" i="6"/>
  <c r="E4" i="6"/>
  <c r="BSU4" i="6"/>
  <c r="BZE4" i="6"/>
  <c r="G1" i="6" l="1"/>
  <c r="AXU1" i="6"/>
  <c r="FR1" i="6"/>
  <c r="BOI1" i="6"/>
  <c r="BY1" i="6"/>
  <c r="EEI1" i="6"/>
  <c r="VW1" i="6"/>
  <c r="EDM1" i="6"/>
  <c r="ESK1" i="6"/>
  <c r="BHM1" i="6"/>
  <c r="BZG1" i="6"/>
  <c r="BSW1" i="6"/>
  <c r="DPG1" i="6"/>
  <c r="BAL1" i="6"/>
  <c r="BQB1" i="6"/>
  <c r="AM1" i="6"/>
  <c r="BLJ1" i="6"/>
  <c r="APP1" i="6"/>
  <c r="EMZ1" i="6"/>
  <c r="CPX1" i="6"/>
  <c r="BBG1" i="6"/>
  <c r="DY1" i="6"/>
  <c r="BGO1" i="6"/>
  <c r="CFT1" i="6"/>
  <c r="BVV1" i="6"/>
  <c r="R548" i="2"/>
  <c r="K548" i="2"/>
  <c r="E548" i="2"/>
  <c r="BLI4" i="6"/>
  <c r="BAK4" i="6"/>
  <c r="BZF4" i="6"/>
  <c r="BBF4" i="6"/>
  <c r="APO4" i="6"/>
  <c r="BVU4" i="6"/>
  <c r="CFS4" i="6"/>
  <c r="BX4" i="6"/>
  <c r="BSV4" i="6"/>
  <c r="EEH4" i="6"/>
  <c r="EDL4" i="6"/>
  <c r="BGN4" i="6"/>
  <c r="F4" i="6"/>
  <c r="AL4" i="6"/>
  <c r="VV4" i="6"/>
  <c r="ESJ4" i="6"/>
  <c r="BHL4" i="6"/>
  <c r="DX4" i="6"/>
  <c r="BOH4" i="6"/>
  <c r="DPF4" i="6"/>
  <c r="BQA4" i="6"/>
  <c r="AXT4" i="6"/>
  <c r="CPW4" i="6"/>
  <c r="FQ4" i="6"/>
  <c r="EMY4" i="6"/>
  <c r="CFU1" i="6" l="1"/>
  <c r="APQ1" i="6"/>
  <c r="BAM1" i="6"/>
  <c r="BHN1" i="6"/>
  <c r="EDN1" i="6"/>
  <c r="EEJ1" i="6"/>
  <c r="AXV1" i="6"/>
  <c r="DZ1" i="6"/>
  <c r="AN1" i="6"/>
  <c r="BSX1" i="6"/>
  <c r="BOJ1" i="6"/>
  <c r="BVW1" i="6"/>
  <c r="BGP1" i="6"/>
  <c r="BBH1" i="6"/>
  <c r="ENA1" i="6"/>
  <c r="BLK1" i="6"/>
  <c r="BQC1" i="6"/>
  <c r="DPH1" i="6"/>
  <c r="BZH1" i="6"/>
  <c r="ESL1" i="6"/>
  <c r="VX1" i="6"/>
  <c r="BZ1" i="6"/>
  <c r="FS1" i="6"/>
  <c r="H1" i="6"/>
  <c r="CPY1" i="6"/>
  <c r="E330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VW4" i="6"/>
  <c r="BAL4" i="6"/>
  <c r="BLJ4" i="6"/>
  <c r="EEI4" i="6"/>
  <c r="EDM4" i="6"/>
  <c r="DPG4" i="6"/>
  <c r="BBG4" i="6"/>
  <c r="FR4" i="6"/>
  <c r="AXU4" i="6"/>
  <c r="G4" i="6"/>
  <c r="EMZ4" i="6"/>
  <c r="CPX4" i="6"/>
  <c r="BQB4" i="6"/>
  <c r="CFT4" i="6"/>
  <c r="BOI4" i="6"/>
  <c r="BGO4" i="6"/>
  <c r="BHM4" i="6"/>
  <c r="BSW4" i="6"/>
  <c r="BZG4" i="6"/>
  <c r="AM4" i="6"/>
  <c r="BY4" i="6"/>
  <c r="BVV4" i="6"/>
  <c r="DY4" i="6"/>
  <c r="ESK4" i="6"/>
  <c r="APP4" i="6"/>
  <c r="I1" i="6" l="1"/>
  <c r="DPI1" i="6"/>
  <c r="BBI1" i="6"/>
  <c r="BSY1" i="6"/>
  <c r="EA1" i="6"/>
  <c r="BHO1" i="6"/>
  <c r="APR1" i="6"/>
  <c r="CA1" i="6"/>
  <c r="BLL1" i="6"/>
  <c r="BVX1" i="6"/>
  <c r="EEK1" i="6"/>
  <c r="CPZ1" i="6"/>
  <c r="FT1" i="6"/>
  <c r="VY1" i="6"/>
  <c r="BZI1" i="6"/>
  <c r="BQD1" i="6"/>
  <c r="ENB1" i="6"/>
  <c r="BGQ1" i="6"/>
  <c r="BOK1" i="6"/>
  <c r="AO1" i="6"/>
  <c r="AXW1" i="6"/>
  <c r="EDO1" i="6"/>
  <c r="BAN1" i="6"/>
  <c r="CFV1" i="6"/>
  <c r="ESM1" i="6"/>
  <c r="Q316" i="2"/>
  <c r="Q317" i="2"/>
  <c r="Q318" i="2"/>
  <c r="Q319" i="2"/>
  <c r="Q320" i="2"/>
  <c r="Q321" i="2"/>
  <c r="Q322" i="2"/>
  <c r="Q323" i="2"/>
  <c r="Q324" i="2"/>
  <c r="Q325" i="2"/>
  <c r="Q326" i="2"/>
  <c r="Q315" i="2"/>
  <c r="Q327" i="2"/>
  <c r="AN4" i="6"/>
  <c r="H4" i="6"/>
  <c r="BOJ4" i="6"/>
  <c r="BLK4" i="6"/>
  <c r="EDN4" i="6"/>
  <c r="ESL4" i="6"/>
  <c r="AXV4" i="6"/>
  <c r="BSX4" i="6"/>
  <c r="BBH4" i="6"/>
  <c r="BVW4" i="6"/>
  <c r="FS4" i="6"/>
  <c r="VX4" i="6"/>
  <c r="APQ4" i="6"/>
  <c r="BAM4" i="6"/>
  <c r="ENA4" i="6"/>
  <c r="BQC4" i="6"/>
  <c r="BZH4" i="6"/>
  <c r="DZ4" i="6"/>
  <c r="CFU4" i="6"/>
  <c r="EEJ4" i="6"/>
  <c r="CPY4" i="6"/>
  <c r="BGP4" i="6"/>
  <c r="BZ4" i="6"/>
  <c r="DPH4" i="6"/>
  <c r="BHN4" i="6"/>
  <c r="CFW1" i="6" l="1"/>
  <c r="EDP1" i="6"/>
  <c r="AP1" i="6"/>
  <c r="BGR1" i="6"/>
  <c r="BQE1" i="6"/>
  <c r="VZ1" i="6"/>
  <c r="CQA1" i="6"/>
  <c r="BVY1" i="6"/>
  <c r="CB1" i="6"/>
  <c r="BHP1" i="6"/>
  <c r="BSZ1" i="6"/>
  <c r="DPJ1" i="6"/>
  <c r="ESN1" i="6"/>
  <c r="BAO1" i="6"/>
  <c r="AXX1" i="6"/>
  <c r="BOL1" i="6"/>
  <c r="ENC1" i="6"/>
  <c r="BZJ1" i="6"/>
  <c r="FU1" i="6"/>
  <c r="EEL1" i="6"/>
  <c r="BLM1" i="6"/>
  <c r="APS1" i="6"/>
  <c r="EB1" i="6"/>
  <c r="BBJ1" i="6"/>
  <c r="J1" i="6"/>
  <c r="E329" i="2"/>
  <c r="E11" i="2"/>
  <c r="ESM4" i="6"/>
  <c r="EEK4" i="6"/>
  <c r="BLL4" i="6"/>
  <c r="BHO4" i="6"/>
  <c r="BQD4" i="6"/>
  <c r="FT4" i="6"/>
  <c r="ENB4" i="6"/>
  <c r="AO4" i="6"/>
  <c r="DPI4" i="6"/>
  <c r="CPZ4" i="6"/>
  <c r="I4" i="6"/>
  <c r="CFV4" i="6"/>
  <c r="BOK4" i="6"/>
  <c r="BVX4" i="6"/>
  <c r="BAN4" i="6"/>
  <c r="VY4" i="6"/>
  <c r="EDO4" i="6"/>
  <c r="CA4" i="6"/>
  <c r="BBI4" i="6"/>
  <c r="AXW4" i="6"/>
  <c r="BGQ4" i="6"/>
  <c r="BSY4" i="6"/>
  <c r="BZI4" i="6"/>
  <c r="EA4" i="6"/>
  <c r="APR4" i="6"/>
  <c r="BBK1" i="6" l="1"/>
  <c r="BZK1" i="6"/>
  <c r="BAP1" i="6"/>
  <c r="BGS1" i="6"/>
  <c r="EEM1" i="6"/>
  <c r="BOM1" i="6"/>
  <c r="DPK1" i="6"/>
  <c r="BVZ1" i="6"/>
  <c r="WA1" i="6"/>
  <c r="EDQ1" i="6"/>
  <c r="K1" i="6"/>
  <c r="EC1" i="6"/>
  <c r="BLN1" i="6"/>
  <c r="FV1" i="6"/>
  <c r="END1" i="6"/>
  <c r="AXY1" i="6"/>
  <c r="ESO1" i="6"/>
  <c r="BTA1" i="6"/>
  <c r="CC1" i="6"/>
  <c r="CQB1" i="6"/>
  <c r="BQF1" i="6"/>
  <c r="AQ1" i="6"/>
  <c r="CFX1" i="6"/>
  <c r="APT1" i="6"/>
  <c r="BHQ1" i="6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14" i="2"/>
  <c r="Q528" i="2"/>
  <c r="R528" i="2"/>
  <c r="Q499" i="2"/>
  <c r="BLM4" i="6"/>
  <c r="CQA4" i="6"/>
  <c r="BBJ4" i="6"/>
  <c r="CB4" i="6"/>
  <c r="ESN4" i="6"/>
  <c r="ENC4" i="6"/>
  <c r="AXX4" i="6"/>
  <c r="FU4" i="6"/>
  <c r="VZ4" i="6"/>
  <c r="BZJ4" i="6"/>
  <c r="EDP4" i="6"/>
  <c r="BOL4" i="6"/>
  <c r="AP4" i="6"/>
  <c r="EEL4" i="6"/>
  <c r="CFW4" i="6"/>
  <c r="DPJ4" i="6"/>
  <c r="APS4" i="6"/>
  <c r="EB4" i="6"/>
  <c r="BVY4" i="6"/>
  <c r="BQE4" i="6"/>
  <c r="BSZ4" i="6"/>
  <c r="J4" i="6"/>
  <c r="BHP4" i="6"/>
  <c r="BAO4" i="6"/>
  <c r="BGR4" i="6"/>
  <c r="AXZ1" i="6" l="1"/>
  <c r="FW1" i="6"/>
  <c r="EDR1" i="6"/>
  <c r="BGT1" i="6"/>
  <c r="AR1" i="6"/>
  <c r="APU1" i="6"/>
  <c r="CQC1" i="6"/>
  <c r="ED1" i="6"/>
  <c r="BWA1" i="6"/>
  <c r="BON1" i="6"/>
  <c r="BZL1" i="6"/>
  <c r="BHR1" i="6"/>
  <c r="CFY1" i="6"/>
  <c r="BQG1" i="6"/>
  <c r="CD1" i="6"/>
  <c r="ESP1" i="6"/>
  <c r="ENE1" i="6"/>
  <c r="BLO1" i="6"/>
  <c r="L1" i="6"/>
  <c r="WB1" i="6"/>
  <c r="DPL1" i="6"/>
  <c r="EEN1" i="6"/>
  <c r="BAQ1" i="6"/>
  <c r="BBL1" i="6"/>
  <c r="BTB1" i="6"/>
  <c r="S301" i="2"/>
  <c r="S302" i="2"/>
  <c r="S303" i="2"/>
  <c r="S304" i="2"/>
  <c r="S300" i="2"/>
  <c r="Q305" i="2"/>
  <c r="R305" i="2"/>
  <c r="Q292" i="2"/>
  <c r="R292" i="2"/>
  <c r="S289" i="2"/>
  <c r="S290" i="2"/>
  <c r="S291" i="2"/>
  <c r="S288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73" i="2"/>
  <c r="R273" i="2"/>
  <c r="S270" i="2"/>
  <c r="S271" i="2"/>
  <c r="S272" i="2"/>
  <c r="S269" i="2"/>
  <c r="S255" i="2"/>
  <c r="S254" i="2"/>
  <c r="Q256" i="2"/>
  <c r="R256" i="2"/>
  <c r="AXY4" i="6"/>
  <c r="APT4" i="6"/>
  <c r="CC4" i="6"/>
  <c r="CQB4" i="6"/>
  <c r="BAP4" i="6"/>
  <c r="BBK4" i="6"/>
  <c r="BHQ4" i="6"/>
  <c r="END4" i="6"/>
  <c r="BOM4" i="6"/>
  <c r="ESO4" i="6"/>
  <c r="EEM4" i="6"/>
  <c r="BVZ4" i="6"/>
  <c r="BGS4" i="6"/>
  <c r="WA4" i="6"/>
  <c r="BLN4" i="6"/>
  <c r="BQF4" i="6"/>
  <c r="EC4" i="6"/>
  <c r="CFX4" i="6"/>
  <c r="AQ4" i="6"/>
  <c r="FV4" i="6"/>
  <c r="BTA4" i="6"/>
  <c r="K4" i="6"/>
  <c r="EDQ4" i="6"/>
  <c r="BZK4" i="6"/>
  <c r="EEO1" i="6" l="1"/>
  <c r="ESQ1" i="6"/>
  <c r="BHS1" i="6"/>
  <c r="EE1" i="6"/>
  <c r="FX1" i="6"/>
  <c r="BBM1" i="6"/>
  <c r="WC1" i="6"/>
  <c r="BLP1" i="6"/>
  <c r="BQH1" i="6"/>
  <c r="BOO1" i="6"/>
  <c r="APV1" i="6"/>
  <c r="BGU1" i="6"/>
  <c r="BTC1" i="6"/>
  <c r="BAR1" i="6"/>
  <c r="DPM1" i="6"/>
  <c r="M1" i="6"/>
  <c r="ENF1" i="6"/>
  <c r="CE1" i="6"/>
  <c r="CFZ1" i="6"/>
  <c r="BZM1" i="6"/>
  <c r="BWB1" i="6"/>
  <c r="CQD1" i="6"/>
  <c r="AS1" i="6"/>
  <c r="EDS1" i="6"/>
  <c r="AYA1" i="6"/>
  <c r="S292" i="2"/>
  <c r="K243" i="2"/>
  <c r="R243" i="2"/>
  <c r="Q243" i="2"/>
  <c r="S242" i="2"/>
  <c r="S239" i="2"/>
  <c r="S241" i="2"/>
  <c r="S240" i="2"/>
  <c r="F228" i="2"/>
  <c r="K228" i="2"/>
  <c r="L220" i="2"/>
  <c r="L227" i="2"/>
  <c r="L226" i="2"/>
  <c r="L225" i="2"/>
  <c r="L224" i="2"/>
  <c r="L223" i="2"/>
  <c r="L222" i="2"/>
  <c r="L221" i="2"/>
  <c r="L219" i="2"/>
  <c r="L218" i="2"/>
  <c r="L217" i="2"/>
  <c r="L216" i="2"/>
  <c r="Q202" i="2"/>
  <c r="R192" i="2"/>
  <c r="Q192" i="2"/>
  <c r="O174" i="2"/>
  <c r="Q174" i="2"/>
  <c r="S137" i="2"/>
  <c r="R163" i="2"/>
  <c r="Q163" i="2"/>
  <c r="O150" i="2"/>
  <c r="Q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R150" i="2"/>
  <c r="R83" i="2"/>
  <c r="E83" i="2"/>
  <c r="P125" i="2"/>
  <c r="R125" i="2"/>
  <c r="E125" i="2"/>
  <c r="S97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6" i="2"/>
  <c r="S95" i="2"/>
  <c r="S94" i="2"/>
  <c r="S93" i="2"/>
  <c r="S92" i="2"/>
  <c r="Q125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Q83" i="2"/>
  <c r="E47" i="2"/>
  <c r="S46" i="2"/>
  <c r="S45" i="2"/>
  <c r="Q47" i="2"/>
  <c r="R47" i="2"/>
  <c r="Q27" i="2"/>
  <c r="S12" i="2"/>
  <c r="S10" i="2"/>
  <c r="Q11" i="2"/>
  <c r="BHR4" i="6"/>
  <c r="BBL4" i="6"/>
  <c r="CFY4" i="6"/>
  <c r="BAQ4" i="6"/>
  <c r="CQC4" i="6"/>
  <c r="WB4" i="6"/>
  <c r="ENE4" i="6"/>
  <c r="BLO4" i="6"/>
  <c r="AR4" i="6"/>
  <c r="EDR4" i="6"/>
  <c r="EEN4" i="6"/>
  <c r="FW4" i="6"/>
  <c r="BQG4" i="6"/>
  <c r="BGT4" i="6"/>
  <c r="BWA4" i="6"/>
  <c r="BZL4" i="6"/>
  <c r="AXZ4" i="6"/>
  <c r="L4" i="6"/>
  <c r="DPL4" i="6"/>
  <c r="BON4" i="6"/>
  <c r="ESP4" i="6"/>
  <c r="BTB4" i="6"/>
  <c r="APU4" i="6"/>
  <c r="CD4" i="6"/>
  <c r="ED4" i="6"/>
  <c r="CQE1" i="6" l="1"/>
  <c r="CF1" i="6"/>
  <c r="BAS1" i="6"/>
  <c r="BOP1" i="6"/>
  <c r="BBN1" i="6"/>
  <c r="ESR1" i="6"/>
  <c r="AYB1" i="6"/>
  <c r="AT1" i="6"/>
  <c r="BWC1" i="6"/>
  <c r="CGA1" i="6"/>
  <c r="ENG1" i="6"/>
  <c r="DPN1" i="6"/>
  <c r="BTD1" i="6"/>
  <c r="APW1" i="6"/>
  <c r="BQI1" i="6"/>
  <c r="WD1" i="6"/>
  <c r="FY1" i="6"/>
  <c r="BHT1" i="6"/>
  <c r="EEP1" i="6"/>
  <c r="EDT1" i="6"/>
  <c r="BZN1" i="6"/>
  <c r="N1" i="6"/>
  <c r="BGV1" i="6"/>
  <c r="BLQ1" i="6"/>
  <c r="EF1" i="6"/>
  <c r="E126" i="2"/>
  <c r="S47" i="2"/>
  <c r="BGU4" i="6"/>
  <c r="BAR4" i="6"/>
  <c r="BOO4" i="6"/>
  <c r="APV4" i="6"/>
  <c r="WC4" i="6"/>
  <c r="CFZ4" i="6"/>
  <c r="EDS4" i="6"/>
  <c r="BBM4" i="6"/>
  <c r="M4" i="6"/>
  <c r="ENF4" i="6"/>
  <c r="ESQ4" i="6"/>
  <c r="CQD4" i="6"/>
  <c r="CE4" i="6"/>
  <c r="FX4" i="6"/>
  <c r="AS4" i="6"/>
  <c r="BQH4" i="6"/>
  <c r="BTC4" i="6"/>
  <c r="AYA4" i="6"/>
  <c r="BWB4" i="6"/>
  <c r="EEO4" i="6"/>
  <c r="DPM4" i="6"/>
  <c r="BLP4" i="6"/>
  <c r="EE4" i="6"/>
  <c r="BZM4" i="6"/>
  <c r="BHS4" i="6"/>
  <c r="O1" i="6" l="1"/>
  <c r="BHU1" i="6"/>
  <c r="DPO1" i="6"/>
  <c r="CG1" i="6"/>
  <c r="EDU1" i="6"/>
  <c r="APX1" i="6"/>
  <c r="AU1" i="6"/>
  <c r="ESS1" i="6"/>
  <c r="EG1" i="6"/>
  <c r="BGW1" i="6"/>
  <c r="BZO1" i="6"/>
  <c r="EEQ1" i="6"/>
  <c r="FZ1" i="6"/>
  <c r="BQJ1" i="6"/>
  <c r="BTE1" i="6"/>
  <c r="ENH1" i="6"/>
  <c r="BWD1" i="6"/>
  <c r="AYC1" i="6"/>
  <c r="BBO1" i="6"/>
  <c r="BAT1" i="6"/>
  <c r="CQF1" i="6"/>
  <c r="BLR1" i="6"/>
  <c r="WE1" i="6"/>
  <c r="CGB1" i="6"/>
  <c r="BOQ1" i="6"/>
  <c r="Q548" i="2"/>
  <c r="M549" i="2" s="1"/>
  <c r="P548" i="2"/>
  <c r="O548" i="2"/>
  <c r="N548" i="2"/>
  <c r="M548" i="2"/>
  <c r="L548" i="2"/>
  <c r="F549" i="2" s="1"/>
  <c r="J548" i="2"/>
  <c r="I548" i="2"/>
  <c r="H548" i="2"/>
  <c r="G548" i="2"/>
  <c r="F548" i="2"/>
  <c r="M465" i="2"/>
  <c r="M464" i="2"/>
  <c r="M463" i="2"/>
  <c r="M462" i="2"/>
  <c r="M461" i="2"/>
  <c r="M460" i="2"/>
  <c r="M459" i="2"/>
  <c r="M458" i="2"/>
  <c r="M457" i="2"/>
  <c r="M475" i="2"/>
  <c r="M474" i="2"/>
  <c r="M473" i="2"/>
  <c r="M472" i="2"/>
  <c r="M471" i="2"/>
  <c r="M470" i="2"/>
  <c r="M469" i="2"/>
  <c r="M468" i="2"/>
  <c r="M467" i="2"/>
  <c r="B447" i="2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M483" i="2"/>
  <c r="M482" i="2"/>
  <c r="M481" i="2"/>
  <c r="M480" i="2"/>
  <c r="M479" i="2"/>
  <c r="M478" i="2"/>
  <c r="M477" i="2"/>
  <c r="M476" i="2"/>
  <c r="M466" i="2"/>
  <c r="M456" i="2"/>
  <c r="M452" i="2"/>
  <c r="M451" i="2"/>
  <c r="M450" i="2"/>
  <c r="M449" i="2"/>
  <c r="M448" i="2"/>
  <c r="M447" i="2"/>
  <c r="M446" i="2"/>
  <c r="M445" i="2"/>
  <c r="BZN4" i="6"/>
  <c r="BBN4" i="6"/>
  <c r="EF4" i="6"/>
  <c r="AYB4" i="6"/>
  <c r="BHT4" i="6"/>
  <c r="EDT4" i="6"/>
  <c r="BOP4" i="6"/>
  <c r="N4" i="6"/>
  <c r="EEP4" i="6"/>
  <c r="ESR4" i="6"/>
  <c r="BAS4" i="6"/>
  <c r="BTD4" i="6"/>
  <c r="DPN4" i="6"/>
  <c r="CQE4" i="6"/>
  <c r="BLQ4" i="6"/>
  <c r="BQI4" i="6"/>
  <c r="BWC4" i="6"/>
  <c r="BGV4" i="6"/>
  <c r="CGA4" i="6"/>
  <c r="WD4" i="6"/>
  <c r="DPK4" i="6"/>
  <c r="FY4" i="6"/>
  <c r="AT4" i="6"/>
  <c r="ENG4" i="6"/>
  <c r="APW4" i="6"/>
  <c r="CF4" i="6"/>
  <c r="BLS1" i="6" l="1"/>
  <c r="BQK1" i="6"/>
  <c r="CH1" i="6"/>
  <c r="BAU1" i="6"/>
  <c r="ENI1" i="6"/>
  <c r="EER1" i="6"/>
  <c r="BGX1" i="6"/>
  <c r="EST1" i="6"/>
  <c r="BHV1" i="6"/>
  <c r="BOR1" i="6"/>
  <c r="WF1" i="6"/>
  <c r="CQG1" i="6"/>
  <c r="BBP1" i="6"/>
  <c r="BWE1" i="6"/>
  <c r="BTF1" i="6"/>
  <c r="GA1" i="6"/>
  <c r="BZP1" i="6"/>
  <c r="EH1" i="6"/>
  <c r="AV1" i="6"/>
  <c r="EDV1" i="6"/>
  <c r="DPP1" i="6"/>
  <c r="P1" i="6"/>
  <c r="CGC1" i="6"/>
  <c r="AYD1" i="6"/>
  <c r="APY1" i="6"/>
  <c r="B467" i="2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EDU4" i="6"/>
  <c r="AU4" i="6"/>
  <c r="EG4" i="6"/>
  <c r="BGW4" i="6"/>
  <c r="CQF4" i="6"/>
  <c r="FZ4" i="6"/>
  <c r="BQJ4" i="6"/>
  <c r="BAT4" i="6"/>
  <c r="O4" i="6"/>
  <c r="BWD4" i="6"/>
  <c r="BOQ4" i="6"/>
  <c r="AYC4" i="6"/>
  <c r="CG4" i="6"/>
  <c r="DPO4" i="6"/>
  <c r="BTE4" i="6"/>
  <c r="BZO4" i="6"/>
  <c r="APX4" i="6"/>
  <c r="BBO4" i="6"/>
  <c r="BHU4" i="6"/>
  <c r="BLR4" i="6"/>
  <c r="WE4" i="6"/>
  <c r="CGB4" i="6"/>
  <c r="ESS4" i="6"/>
  <c r="EEQ4" i="6"/>
  <c r="ENH4" i="6"/>
  <c r="WG1" i="6" l="1"/>
  <c r="BHW1" i="6"/>
  <c r="BGY1" i="6"/>
  <c r="ENJ1" i="6"/>
  <c r="CI1" i="6"/>
  <c r="BLT1" i="6"/>
  <c r="AYE1" i="6"/>
  <c r="Q1" i="6"/>
  <c r="EDW1" i="6"/>
  <c r="EI1" i="6"/>
  <c r="GB1" i="6"/>
  <c r="BWF1" i="6"/>
  <c r="CQH1" i="6"/>
  <c r="BOS1" i="6"/>
  <c r="ESU1" i="6"/>
  <c r="EES1" i="6"/>
  <c r="BAV1" i="6"/>
  <c r="BQL1" i="6"/>
  <c r="APZ1" i="6"/>
  <c r="CGD1" i="6"/>
  <c r="DPQ1" i="6"/>
  <c r="AW1" i="6"/>
  <c r="BZQ1" i="6"/>
  <c r="BTG1" i="6"/>
  <c r="BBQ1" i="6"/>
  <c r="P243" i="2"/>
  <c r="O243" i="2"/>
  <c r="N243" i="2"/>
  <c r="M243" i="2"/>
  <c r="L243" i="2"/>
  <c r="J243" i="2"/>
  <c r="I243" i="2"/>
  <c r="H243" i="2"/>
  <c r="G243" i="2"/>
  <c r="F243" i="2"/>
  <c r="E243" i="2"/>
  <c r="WF4" i="6"/>
  <c r="BZP4" i="6"/>
  <c r="CGC4" i="6"/>
  <c r="P4" i="6"/>
  <c r="EST4" i="6"/>
  <c r="BHV4" i="6"/>
  <c r="BQK4" i="6"/>
  <c r="BAU4" i="6"/>
  <c r="DPP4" i="6"/>
  <c r="BOR4" i="6"/>
  <c r="ENI4" i="6"/>
  <c r="AV4" i="6"/>
  <c r="CH4" i="6"/>
  <c r="BWE4" i="6"/>
  <c r="BLS4" i="6"/>
  <c r="BTF4" i="6"/>
  <c r="CQG4" i="6"/>
  <c r="AYD4" i="6"/>
  <c r="EER4" i="6"/>
  <c r="GA4" i="6"/>
  <c r="EDV4" i="6"/>
  <c r="BBP4" i="6"/>
  <c r="EH4" i="6"/>
  <c r="BGX4" i="6"/>
  <c r="APY4" i="6"/>
  <c r="BTH1" i="6" l="1"/>
  <c r="CGE1" i="6"/>
  <c r="EET1" i="6"/>
  <c r="BOT1" i="6"/>
  <c r="R1" i="6"/>
  <c r="BHX1" i="6"/>
  <c r="AX1" i="6"/>
  <c r="BQM1" i="6"/>
  <c r="BWG1" i="6"/>
  <c r="EJ1" i="6"/>
  <c r="BLU1" i="6"/>
  <c r="ENK1" i="6"/>
  <c r="BBR1" i="6"/>
  <c r="BZR1" i="6"/>
  <c r="DPR1" i="6"/>
  <c r="AQA1" i="6"/>
  <c r="BAW1" i="6"/>
  <c r="ESV1" i="6"/>
  <c r="CQI1" i="6"/>
  <c r="GC1" i="6"/>
  <c r="EDX1" i="6"/>
  <c r="AYF1" i="6"/>
  <c r="CJ1" i="6"/>
  <c r="BGZ1" i="6"/>
  <c r="WH1" i="6"/>
  <c r="S243" i="2"/>
  <c r="E331" i="2"/>
  <c r="AYE4" i="6"/>
  <c r="EES4" i="6"/>
  <c r="APZ4" i="6"/>
  <c r="BBQ4" i="6"/>
  <c r="ESU4" i="6"/>
  <c r="CGD4" i="6"/>
  <c r="BHW4" i="6"/>
  <c r="EI4" i="6"/>
  <c r="BGY4" i="6"/>
  <c r="EDW4" i="6"/>
  <c r="BZQ4" i="6"/>
  <c r="AW4" i="6"/>
  <c r="ENJ4" i="6"/>
  <c r="BTG4" i="6"/>
  <c r="CI4" i="6"/>
  <c r="BWF4" i="6"/>
  <c r="WG4" i="6"/>
  <c r="BQL4" i="6"/>
  <c r="GB4" i="6"/>
  <c r="Q4" i="6"/>
  <c r="CQH4" i="6"/>
  <c r="BAV4" i="6"/>
  <c r="BLT4" i="6"/>
  <c r="BOS4" i="6"/>
  <c r="DPQ4" i="6"/>
  <c r="BHA1" i="6" l="1"/>
  <c r="ESW1" i="6"/>
  <c r="BZS1" i="6"/>
  <c r="EK1" i="6"/>
  <c r="BHY1" i="6"/>
  <c r="CGF1" i="6"/>
  <c r="AYG1" i="6"/>
  <c r="GD1" i="6"/>
  <c r="AQB1" i="6"/>
  <c r="ENL1" i="6"/>
  <c r="BQN1" i="6"/>
  <c r="BOU1" i="6"/>
  <c r="WI1" i="6"/>
  <c r="CK1" i="6"/>
  <c r="EDY1" i="6"/>
  <c r="CQJ1" i="6"/>
  <c r="BAX1" i="6"/>
  <c r="DPS1" i="6"/>
  <c r="BBS1" i="6"/>
  <c r="BLV1" i="6"/>
  <c r="BWH1" i="6"/>
  <c r="AY1" i="6"/>
  <c r="S1" i="6"/>
  <c r="EEU1" i="6"/>
  <c r="BTI1" i="6"/>
  <c r="E305" i="2"/>
  <c r="BWG4" i="6"/>
  <c r="AX4" i="6"/>
  <c r="DPR4" i="6"/>
  <c r="ESV4" i="6"/>
  <c r="BOT4" i="6"/>
  <c r="BGZ4" i="6"/>
  <c r="BHX4" i="6"/>
  <c r="BZR4" i="6"/>
  <c r="ENK4" i="6"/>
  <c r="EJ4" i="6"/>
  <c r="R4" i="6"/>
  <c r="EDX4" i="6"/>
  <c r="BLU4" i="6"/>
  <c r="BQM4" i="6"/>
  <c r="AYF4" i="6"/>
  <c r="GC4" i="6"/>
  <c r="AQA4" i="6"/>
  <c r="CJ4" i="6"/>
  <c r="BBR4" i="6"/>
  <c r="BTH4" i="6"/>
  <c r="CGE4" i="6"/>
  <c r="WH4" i="6"/>
  <c r="CQI4" i="6"/>
  <c r="EET4" i="6"/>
  <c r="BAW4" i="6"/>
  <c r="EEV1" i="6" l="1"/>
  <c r="BLW1" i="6"/>
  <c r="CL1" i="6"/>
  <c r="ENM1" i="6"/>
  <c r="GE1" i="6"/>
  <c r="CGG1" i="6"/>
  <c r="ESX1" i="6"/>
  <c r="AZ1" i="6"/>
  <c r="CQK1" i="6"/>
  <c r="BOV1" i="6"/>
  <c r="EL1" i="6"/>
  <c r="BTJ1" i="6"/>
  <c r="T1" i="6"/>
  <c r="BWI1" i="6"/>
  <c r="BBT1" i="6"/>
  <c r="BAY1" i="6"/>
  <c r="EDZ1" i="6"/>
  <c r="WJ1" i="6"/>
  <c r="BQO1" i="6"/>
  <c r="AQC1" i="6"/>
  <c r="AYH1" i="6"/>
  <c r="BHZ1" i="6"/>
  <c r="BZT1" i="6"/>
  <c r="BHB1" i="6"/>
  <c r="DPT1" i="6"/>
  <c r="I377" i="2"/>
  <c r="H377" i="2"/>
  <c r="F377" i="2"/>
  <c r="E377" i="2"/>
  <c r="E379" i="2" s="1"/>
  <c r="J371" i="2"/>
  <c r="J372" i="2"/>
  <c r="J373" i="2"/>
  <c r="J374" i="2"/>
  <c r="J375" i="2"/>
  <c r="G373" i="2"/>
  <c r="G374" i="2"/>
  <c r="J362" i="2"/>
  <c r="G362" i="2"/>
  <c r="J361" i="2"/>
  <c r="G361" i="2"/>
  <c r="J360" i="2"/>
  <c r="G360" i="2"/>
  <c r="J359" i="2"/>
  <c r="G359" i="2"/>
  <c r="J358" i="2"/>
  <c r="G358" i="2"/>
  <c r="J357" i="2"/>
  <c r="G357" i="2"/>
  <c r="J356" i="2"/>
  <c r="G356" i="2"/>
  <c r="J355" i="2"/>
  <c r="G355" i="2"/>
  <c r="J366" i="2"/>
  <c r="G366" i="2"/>
  <c r="J365" i="2"/>
  <c r="G365" i="2"/>
  <c r="J364" i="2"/>
  <c r="G364" i="2"/>
  <c r="J363" i="2"/>
  <c r="G363" i="2"/>
  <c r="J353" i="2"/>
  <c r="G353" i="2"/>
  <c r="J352" i="2"/>
  <c r="G352" i="2"/>
  <c r="J351" i="2"/>
  <c r="G351" i="2"/>
  <c r="J350" i="2"/>
  <c r="G350" i="2"/>
  <c r="J349" i="2"/>
  <c r="G349" i="2"/>
  <c r="J348" i="2"/>
  <c r="G348" i="2"/>
  <c r="J347" i="2"/>
  <c r="G347" i="2"/>
  <c r="B336" i="2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J345" i="2"/>
  <c r="G345" i="2"/>
  <c r="J344" i="2"/>
  <c r="G344" i="2"/>
  <c r="J343" i="2"/>
  <c r="G343" i="2"/>
  <c r="J342" i="2"/>
  <c r="G342" i="2"/>
  <c r="J341" i="2"/>
  <c r="G341" i="2"/>
  <c r="J340" i="2"/>
  <c r="G340" i="2"/>
  <c r="J339" i="2"/>
  <c r="G339" i="2"/>
  <c r="J338" i="2"/>
  <c r="G338" i="2"/>
  <c r="J337" i="2"/>
  <c r="G337" i="2"/>
  <c r="J369" i="2"/>
  <c r="G369" i="2"/>
  <c r="J368" i="2"/>
  <c r="G368" i="2"/>
  <c r="J367" i="2"/>
  <c r="G367" i="2"/>
  <c r="J354" i="2"/>
  <c r="G354" i="2"/>
  <c r="EEU4" i="6"/>
  <c r="WI4" i="6"/>
  <c r="GD4" i="6"/>
  <c r="S4" i="6"/>
  <c r="CGF4" i="6"/>
  <c r="BTI4" i="6"/>
  <c r="BWH4" i="6"/>
  <c r="AY4" i="6"/>
  <c r="AYG4" i="6"/>
  <c r="BOU4" i="6"/>
  <c r="EDY4" i="6"/>
  <c r="BAX4" i="6"/>
  <c r="BLV4" i="6"/>
  <c r="BHY4" i="6"/>
  <c r="CK4" i="6"/>
  <c r="ENL4" i="6"/>
  <c r="ESW4" i="6"/>
  <c r="EK4" i="6"/>
  <c r="BBS4" i="6"/>
  <c r="BHA4" i="6"/>
  <c r="BZS4" i="6"/>
  <c r="BQN4" i="6"/>
  <c r="AQB4" i="6"/>
  <c r="DPS4" i="6"/>
  <c r="CQJ4" i="6"/>
  <c r="AQD1" i="6" l="1"/>
  <c r="BAZ1" i="6"/>
  <c r="BTK1" i="6"/>
  <c r="BA1" i="6"/>
  <c r="BLX1" i="6"/>
  <c r="BHC1" i="6"/>
  <c r="BIA1" i="6"/>
  <c r="WK1" i="6"/>
  <c r="BWJ1" i="6"/>
  <c r="BOW1" i="6"/>
  <c r="CGH1" i="6"/>
  <c r="ENN1" i="6"/>
  <c r="DPU1" i="6"/>
  <c r="BZU1" i="6"/>
  <c r="AYI1" i="6"/>
  <c r="BQP1" i="6"/>
  <c r="EEA1" i="6"/>
  <c r="BBU1" i="6"/>
  <c r="U1" i="6"/>
  <c r="EM1" i="6"/>
  <c r="CQL1" i="6"/>
  <c r="ESY1" i="6"/>
  <c r="GF1" i="6"/>
  <c r="CM1" i="6"/>
  <c r="EEW1" i="6"/>
  <c r="D387" i="2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CQK4" i="6"/>
  <c r="DPT4" i="6"/>
  <c r="EDZ4" i="6"/>
  <c r="EL4" i="6"/>
  <c r="ESX4" i="6"/>
  <c r="BHZ4" i="6"/>
  <c r="CGG4" i="6"/>
  <c r="T4" i="6"/>
  <c r="BAY4" i="6"/>
  <c r="WJ4" i="6"/>
  <c r="BLW4" i="6"/>
  <c r="BOV4" i="6"/>
  <c r="BTJ4" i="6"/>
  <c r="BBT4" i="6"/>
  <c r="BQO4" i="6"/>
  <c r="AZ4" i="6"/>
  <c r="AQC4" i="6"/>
  <c r="ENM4" i="6"/>
  <c r="CL4" i="6"/>
  <c r="BWI4" i="6"/>
  <c r="EEV4" i="6"/>
  <c r="AYH4" i="6"/>
  <c r="BZT4" i="6"/>
  <c r="GE4" i="6"/>
  <c r="BAZ4" i="6"/>
  <c r="BHB4" i="6"/>
  <c r="BBV1" i="6" l="1"/>
  <c r="BZV1" i="6"/>
  <c r="WL1" i="6"/>
  <c r="CN1" i="6"/>
  <c r="EN1" i="6"/>
  <c r="BHD1" i="6"/>
  <c r="EEX1" i="6"/>
  <c r="GG1" i="6"/>
  <c r="CQM1" i="6"/>
  <c r="V1" i="6"/>
  <c r="EEB1" i="6"/>
  <c r="AYJ1" i="6"/>
  <c r="DPV1" i="6"/>
  <c r="CGI1" i="6"/>
  <c r="BWK1" i="6"/>
  <c r="BIB1" i="6"/>
  <c r="BLY1" i="6"/>
  <c r="BTL1" i="6"/>
  <c r="AQE1" i="6"/>
  <c r="ESZ1" i="6"/>
  <c r="BQQ1" i="6"/>
  <c r="ENO1" i="6"/>
  <c r="BOX1" i="6"/>
  <c r="BB1" i="6"/>
  <c r="P528" i="2"/>
  <c r="O528" i="2"/>
  <c r="N528" i="2"/>
  <c r="M528" i="2"/>
  <c r="L528" i="2"/>
  <c r="K528" i="2"/>
  <c r="J528" i="2"/>
  <c r="I528" i="2"/>
  <c r="H528" i="2"/>
  <c r="G528" i="2"/>
  <c r="F528" i="2"/>
  <c r="E528" i="2"/>
  <c r="BBU4" i="6"/>
  <c r="U4" i="6"/>
  <c r="AQD4" i="6"/>
  <c r="BWJ4" i="6"/>
  <c r="CGH4" i="6"/>
  <c r="DPU4" i="6"/>
  <c r="BLX4" i="6"/>
  <c r="CQL4" i="6"/>
  <c r="EEA4" i="6"/>
  <c r="ESY4" i="6"/>
  <c r="WK4" i="6"/>
  <c r="CM4" i="6"/>
  <c r="GF4" i="6"/>
  <c r="BZU4" i="6"/>
  <c r="BTK4" i="6"/>
  <c r="BIA4" i="6"/>
  <c r="EM4" i="6"/>
  <c r="AYI4" i="6"/>
  <c r="BOW4" i="6"/>
  <c r="EEW4" i="6"/>
  <c r="ENN4" i="6"/>
  <c r="BA4" i="6"/>
  <c r="BHC4" i="6"/>
  <c r="BQP4" i="6"/>
  <c r="ENP1" i="6" l="1"/>
  <c r="BTM1" i="6"/>
  <c r="BIC1" i="6"/>
  <c r="AYK1" i="6"/>
  <c r="GH1" i="6"/>
  <c r="BHE1" i="6"/>
  <c r="BZW1" i="6"/>
  <c r="BOY1" i="6"/>
  <c r="BQR1" i="6"/>
  <c r="AQF1" i="6"/>
  <c r="BLZ1" i="6"/>
  <c r="BWL1" i="6"/>
  <c r="DPW1" i="6"/>
  <c r="EEC1" i="6"/>
  <c r="CQN1" i="6"/>
  <c r="EEY1" i="6"/>
  <c r="EO1" i="6"/>
  <c r="WM1" i="6"/>
  <c r="BBW1" i="6"/>
  <c r="BC1" i="6"/>
  <c r="ETA1" i="6"/>
  <c r="CGJ1" i="6"/>
  <c r="W1" i="6"/>
  <c r="CO1" i="6"/>
  <c r="S528" i="2"/>
  <c r="F530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P192" i="2"/>
  <c r="O192" i="2"/>
  <c r="L192" i="2"/>
  <c r="I192" i="2"/>
  <c r="H192" i="2"/>
  <c r="N192" i="2"/>
  <c r="M192" i="2"/>
  <c r="K192" i="2"/>
  <c r="J192" i="2"/>
  <c r="G192" i="2"/>
  <c r="F192" i="2"/>
  <c r="E192" i="2"/>
  <c r="WL4" i="6"/>
  <c r="EN4" i="6"/>
  <c r="BQQ4" i="6"/>
  <c r="BLY4" i="6"/>
  <c r="CN4" i="6"/>
  <c r="BTL4" i="6"/>
  <c r="BZV4" i="6"/>
  <c r="BIB4" i="6"/>
  <c r="BBV4" i="6"/>
  <c r="EEB4" i="6"/>
  <c r="BB4" i="6"/>
  <c r="CQM4" i="6"/>
  <c r="BHE4" i="6"/>
  <c r="GG4" i="6"/>
  <c r="V4" i="6"/>
  <c r="EEX4" i="6"/>
  <c r="ESZ4" i="6"/>
  <c r="AYJ4" i="6"/>
  <c r="BHD4" i="6"/>
  <c r="DPV4" i="6"/>
  <c r="BOX4" i="6"/>
  <c r="ENO4" i="6"/>
  <c r="CGI4" i="6"/>
  <c r="AQE4" i="6"/>
  <c r="BWK4" i="6"/>
  <c r="CP1" i="6" l="1"/>
  <c r="CGK1" i="6"/>
  <c r="BD1" i="6"/>
  <c r="WN1" i="6"/>
  <c r="EEZ1" i="6"/>
  <c r="EED1" i="6"/>
  <c r="BWM1" i="6"/>
  <c r="AQG1" i="6"/>
  <c r="BOZ1" i="6"/>
  <c r="AYL1" i="6"/>
  <c r="BTN1" i="6"/>
  <c r="X1" i="6"/>
  <c r="ETB1" i="6"/>
  <c r="BBX1" i="6"/>
  <c r="EP1" i="6"/>
  <c r="CQO1" i="6"/>
  <c r="DPX1" i="6"/>
  <c r="BMA1" i="6"/>
  <c r="BQS1" i="6"/>
  <c r="BZX1" i="6"/>
  <c r="GI1" i="6"/>
  <c r="BID1" i="6"/>
  <c r="ENQ1" i="6"/>
  <c r="S273" i="2"/>
  <c r="S256" i="2"/>
  <c r="P163" i="2"/>
  <c r="E163" i="2"/>
  <c r="O163" i="2"/>
  <c r="N163" i="2"/>
  <c r="M163" i="2"/>
  <c r="L163" i="2"/>
  <c r="K163" i="2"/>
  <c r="J163" i="2"/>
  <c r="I163" i="2"/>
  <c r="H163" i="2"/>
  <c r="G163" i="2"/>
  <c r="F163" i="2"/>
  <c r="W4" i="6"/>
  <c r="BZW4" i="6"/>
  <c r="EO4" i="6"/>
  <c r="BWL4" i="6"/>
  <c r="ETA4" i="6"/>
  <c r="BC4" i="6"/>
  <c r="CQN4" i="6"/>
  <c r="GH4" i="6"/>
  <c r="CO4" i="6"/>
  <c r="BLZ4" i="6"/>
  <c r="DPW4" i="6"/>
  <c r="WM4" i="6"/>
  <c r="AQF4" i="6"/>
  <c r="BBW4" i="6"/>
  <c r="CGJ4" i="6"/>
  <c r="BOY4" i="6"/>
  <c r="EEY4" i="6"/>
  <c r="BQR4" i="6"/>
  <c r="EEC4" i="6"/>
  <c r="ENP4" i="6"/>
  <c r="BTM4" i="6"/>
  <c r="AYK4" i="6"/>
  <c r="BIC4" i="6"/>
  <c r="EED4" i="6"/>
  <c r="BIE1" i="6" l="1"/>
  <c r="BZY1" i="6"/>
  <c r="BMB1" i="6"/>
  <c r="CQP1" i="6"/>
  <c r="BBY1" i="6"/>
  <c r="Y1" i="6"/>
  <c r="AYM1" i="6"/>
  <c r="AQH1" i="6"/>
  <c r="WO1" i="6"/>
  <c r="CGL1" i="6"/>
  <c r="ENR1" i="6"/>
  <c r="GJ1" i="6"/>
  <c r="BQT1" i="6"/>
  <c r="DPY1" i="6"/>
  <c r="EQ1" i="6"/>
  <c r="ETC1" i="6"/>
  <c r="BTO1" i="6"/>
  <c r="BPA1" i="6"/>
  <c r="BWN1" i="6"/>
  <c r="EFA1" i="6"/>
  <c r="BE1" i="6"/>
  <c r="CQ1" i="6"/>
  <c r="G499" i="2"/>
  <c r="I499" i="2"/>
  <c r="K499" i="2"/>
  <c r="M499" i="2"/>
  <c r="O499" i="2"/>
  <c r="E499" i="2"/>
  <c r="E485" i="2"/>
  <c r="M454" i="2"/>
  <c r="M455" i="2"/>
  <c r="M484" i="2"/>
  <c r="M453" i="2"/>
  <c r="CGK4" i="6"/>
  <c r="AYL4" i="6"/>
  <c r="CQO4" i="6"/>
  <c r="EP4" i="6"/>
  <c r="BD4" i="6"/>
  <c r="DPX4" i="6"/>
  <c r="BWM4" i="6"/>
  <c r="ETB4" i="6"/>
  <c r="BOZ4" i="6"/>
  <c r="WN4" i="6"/>
  <c r="AQG4" i="6"/>
  <c r="ENQ4" i="6"/>
  <c r="BBX4" i="6"/>
  <c r="EEZ4" i="6"/>
  <c r="BMA4" i="6"/>
  <c r="CP4" i="6"/>
  <c r="X4" i="6"/>
  <c r="BQS4" i="6"/>
  <c r="BID4" i="6"/>
  <c r="BZX4" i="6"/>
  <c r="GI4" i="6"/>
  <c r="BTN4" i="6"/>
  <c r="CR1" i="6" l="1"/>
  <c r="EFB1" i="6"/>
  <c r="BPB1" i="6"/>
  <c r="ETD1" i="6"/>
  <c r="DPZ1" i="6"/>
  <c r="GK1" i="6"/>
  <c r="CGM1" i="6"/>
  <c r="AQI1" i="6"/>
  <c r="Z1" i="6"/>
  <c r="CQQ1" i="6"/>
  <c r="BZZ1" i="6"/>
  <c r="BF1" i="6"/>
  <c r="BWO1" i="6"/>
  <c r="BTP1" i="6"/>
  <c r="ER1" i="6"/>
  <c r="BQU1" i="6"/>
  <c r="ENS1" i="6"/>
  <c r="WP1" i="6"/>
  <c r="AYN1" i="6"/>
  <c r="BBZ1" i="6"/>
  <c r="BMC1" i="6"/>
  <c r="BIF1" i="6"/>
  <c r="S499" i="2"/>
  <c r="F428" i="2"/>
  <c r="G428" i="2"/>
  <c r="H428" i="2"/>
  <c r="I428" i="2"/>
  <c r="J428" i="2"/>
  <c r="K428" i="2"/>
  <c r="L428" i="2"/>
  <c r="M428" i="2"/>
  <c r="N428" i="2"/>
  <c r="BZY4" i="6"/>
  <c r="EQ4" i="6"/>
  <c r="GJ4" i="6"/>
  <c r="DPY4" i="6"/>
  <c r="BIE4" i="6"/>
  <c r="BE4" i="6"/>
  <c r="BTO4" i="6"/>
  <c r="AQH4" i="6"/>
  <c r="WO4" i="6"/>
  <c r="AYM4" i="6"/>
  <c r="CGL4" i="6"/>
  <c r="ENR4" i="6"/>
  <c r="BQT4" i="6"/>
  <c r="BMB4" i="6"/>
  <c r="BWN4" i="6"/>
  <c r="EFA4" i="6"/>
  <c r="BPA4" i="6"/>
  <c r="ETC4" i="6"/>
  <c r="BBY4" i="6"/>
  <c r="CQ4" i="6"/>
  <c r="CQP4" i="6"/>
  <c r="BIG1" i="6" l="1"/>
  <c r="BCA1" i="6"/>
  <c r="WQ1" i="6"/>
  <c r="BQV1" i="6"/>
  <c r="BTQ1" i="6"/>
  <c r="BG1" i="6"/>
  <c r="CQR1" i="6"/>
  <c r="AQJ1" i="6"/>
  <c r="GL1" i="6"/>
  <c r="ETE1" i="6"/>
  <c r="EFC1" i="6"/>
  <c r="BMD1" i="6"/>
  <c r="AYO1" i="6"/>
  <c r="ENT1" i="6"/>
  <c r="ES1" i="6"/>
  <c r="BWP1" i="6"/>
  <c r="CAA1" i="6"/>
  <c r="AA1" i="6"/>
  <c r="CGN1" i="6"/>
  <c r="DQA1" i="6"/>
  <c r="BPC1" i="6"/>
  <c r="CS1" i="6"/>
  <c r="F429" i="2"/>
  <c r="L431" i="2"/>
  <c r="F431" i="2"/>
  <c r="S428" i="2"/>
  <c r="M6" i="7"/>
  <c r="L6" i="7"/>
  <c r="K6" i="7"/>
  <c r="J6" i="7"/>
  <c r="I6" i="7"/>
  <c r="H6" i="7"/>
  <c r="G6" i="7"/>
  <c r="F6" i="7"/>
  <c r="E6" i="7"/>
  <c r="D6" i="7"/>
  <c r="C6" i="7"/>
  <c r="B6" i="7"/>
  <c r="A5" i="2"/>
  <c r="A4" i="2"/>
  <c r="BZZ4" i="6"/>
  <c r="BF4" i="6"/>
  <c r="BTP4" i="6"/>
  <c r="BQU4" i="6"/>
  <c r="ER4" i="6"/>
  <c r="WP4" i="6"/>
  <c r="AQI4" i="6"/>
  <c r="BMC4" i="6"/>
  <c r="ETD4" i="6"/>
  <c r="Z4" i="6"/>
  <c r="AYN4" i="6"/>
  <c r="BIF4" i="6"/>
  <c r="BWO4" i="6"/>
  <c r="BBZ4" i="6"/>
  <c r="BPB4" i="6"/>
  <c r="CGM4" i="6"/>
  <c r="GK4" i="6"/>
  <c r="CQQ4" i="6"/>
  <c r="ENS4" i="6"/>
  <c r="EFB4" i="6"/>
  <c r="CR4" i="6"/>
  <c r="DPZ4" i="6"/>
  <c r="CT1" i="6" l="1"/>
  <c r="DQB1" i="6"/>
  <c r="AB1" i="6"/>
  <c r="BWQ1" i="6"/>
  <c r="ENU1" i="6"/>
  <c r="BME1" i="6"/>
  <c r="ETF1" i="6"/>
  <c r="AQK1" i="6"/>
  <c r="BQW1" i="6"/>
  <c r="BCB1" i="6"/>
  <c r="BH1" i="6"/>
  <c r="BPD1" i="6"/>
  <c r="CGO1" i="6"/>
  <c r="CAB1" i="6"/>
  <c r="ET1" i="6"/>
  <c r="AYP1" i="6"/>
  <c r="EFD1" i="6"/>
  <c r="GM1" i="6"/>
  <c r="CQS1" i="6"/>
  <c r="BTR1" i="6"/>
  <c r="WR1" i="6"/>
  <c r="BIH1" i="6"/>
  <c r="L485" i="2"/>
  <c r="K485" i="2"/>
  <c r="J485" i="2"/>
  <c r="I485" i="2"/>
  <c r="H485" i="2"/>
  <c r="G485" i="2"/>
  <c r="F485" i="2"/>
  <c r="J376" i="2"/>
  <c r="G376" i="2"/>
  <c r="G375" i="2"/>
  <c r="G372" i="2"/>
  <c r="G371" i="2"/>
  <c r="J370" i="2"/>
  <c r="G370" i="2"/>
  <c r="J346" i="2"/>
  <c r="G346" i="2"/>
  <c r="J336" i="2"/>
  <c r="G336" i="2"/>
  <c r="J335" i="2"/>
  <c r="G335" i="2"/>
  <c r="J334" i="2"/>
  <c r="G334" i="2"/>
  <c r="P305" i="2"/>
  <c r="O305" i="2"/>
  <c r="N305" i="2"/>
  <c r="M305" i="2"/>
  <c r="L305" i="2"/>
  <c r="K305" i="2"/>
  <c r="J305" i="2"/>
  <c r="I305" i="2"/>
  <c r="H305" i="2"/>
  <c r="G305" i="2"/>
  <c r="F305" i="2"/>
  <c r="J228" i="2"/>
  <c r="I228" i="2"/>
  <c r="H228" i="2"/>
  <c r="G228" i="2"/>
  <c r="E228" i="2"/>
  <c r="O202" i="2"/>
  <c r="M202" i="2"/>
  <c r="K202" i="2"/>
  <c r="I202" i="2"/>
  <c r="G202" i="2"/>
  <c r="E202" i="2"/>
  <c r="M174" i="2"/>
  <c r="K174" i="2"/>
  <c r="I174" i="2"/>
  <c r="G174" i="2"/>
  <c r="E174" i="2"/>
  <c r="P150" i="2"/>
  <c r="N150" i="2"/>
  <c r="M150" i="2"/>
  <c r="L150" i="2"/>
  <c r="K150" i="2"/>
  <c r="J150" i="2"/>
  <c r="I150" i="2"/>
  <c r="H150" i="2"/>
  <c r="G150" i="2"/>
  <c r="F150" i="2"/>
  <c r="E150" i="2"/>
  <c r="O125" i="2"/>
  <c r="N125" i="2"/>
  <c r="M125" i="2"/>
  <c r="L125" i="2"/>
  <c r="K125" i="2"/>
  <c r="J125" i="2"/>
  <c r="I125" i="2"/>
  <c r="H125" i="2"/>
  <c r="G125" i="2"/>
  <c r="F125" i="2"/>
  <c r="P83" i="2"/>
  <c r="O83" i="2"/>
  <c r="N83" i="2"/>
  <c r="M83" i="2"/>
  <c r="L83" i="2"/>
  <c r="K83" i="2"/>
  <c r="J83" i="2"/>
  <c r="I83" i="2"/>
  <c r="H83" i="2"/>
  <c r="G83" i="2"/>
  <c r="F83" i="2"/>
  <c r="P47" i="2"/>
  <c r="O47" i="2"/>
  <c r="N47" i="2"/>
  <c r="M47" i="2"/>
  <c r="L47" i="2"/>
  <c r="K47" i="2"/>
  <c r="J47" i="2"/>
  <c r="I47" i="2"/>
  <c r="H47" i="2"/>
  <c r="G47" i="2"/>
  <c r="F47" i="2"/>
  <c r="Q35" i="2"/>
  <c r="Q34" i="2"/>
  <c r="Q33" i="2"/>
  <c r="Q32" i="2"/>
  <c r="Q26" i="2"/>
  <c r="Q25" i="2"/>
  <c r="O11" i="2"/>
  <c r="M11" i="2"/>
  <c r="K11" i="2"/>
  <c r="I11" i="2"/>
  <c r="G11" i="2"/>
  <c r="F13" i="2" s="1"/>
  <c r="EFC4" i="6"/>
  <c r="ETE4" i="6"/>
  <c r="CAA4" i="6"/>
  <c r="BWP4" i="6"/>
  <c r="BIG4" i="6"/>
  <c r="CGN4" i="6"/>
  <c r="GL4" i="6"/>
  <c r="BG4" i="6"/>
  <c r="AYO4" i="6"/>
  <c r="BQV4" i="6"/>
  <c r="CQR4" i="6"/>
  <c r="BTQ4" i="6"/>
  <c r="ES4" i="6"/>
  <c r="BCA4" i="6"/>
  <c r="BMD4" i="6"/>
  <c r="ENT4" i="6"/>
  <c r="WQ4" i="6"/>
  <c r="BPC4" i="6"/>
  <c r="AA4" i="6"/>
  <c r="DQA4" i="6"/>
  <c r="CS4" i="6"/>
  <c r="AQJ4" i="6"/>
  <c r="BII1" i="6" l="1"/>
  <c r="BTS1" i="6"/>
  <c r="GN1" i="6"/>
  <c r="AYQ1" i="6"/>
  <c r="CAC1" i="6"/>
  <c r="BPE1" i="6"/>
  <c r="BCC1" i="6"/>
  <c r="AQL1" i="6"/>
  <c r="BMF1" i="6"/>
  <c r="BWR1" i="6"/>
  <c r="DQC1" i="6"/>
  <c r="WS1" i="6"/>
  <c r="CQT1" i="6"/>
  <c r="EFE1" i="6"/>
  <c r="EU1" i="6"/>
  <c r="CGP1" i="6"/>
  <c r="BI1" i="6"/>
  <c r="BQX1" i="6"/>
  <c r="ETG1" i="6"/>
  <c r="ENV1" i="6"/>
  <c r="AC1" i="6"/>
  <c r="CU1" i="6"/>
  <c r="F306" i="2"/>
  <c r="F308" i="2" s="1"/>
  <c r="L308" i="2"/>
  <c r="E128" i="2"/>
  <c r="I128" i="2"/>
  <c r="S83" i="2"/>
  <c r="S305" i="2"/>
  <c r="S125" i="2"/>
  <c r="L228" i="2"/>
  <c r="S150" i="2"/>
  <c r="S11" i="2"/>
  <c r="M485" i="2"/>
  <c r="J377" i="2"/>
  <c r="G487" i="2"/>
  <c r="G377" i="2"/>
  <c r="Y4" i="6"/>
  <c r="BQW4" i="6"/>
  <c r="CAB4" i="6"/>
  <c r="BME4" i="6"/>
  <c r="CQS4" i="6"/>
  <c r="AB4" i="6"/>
  <c r="EFD4" i="6"/>
  <c r="AYP4" i="6"/>
  <c r="ET4" i="6"/>
  <c r="CGO4" i="6"/>
  <c r="DQB4" i="6"/>
  <c r="GM4" i="6"/>
  <c r="BIH4" i="6"/>
  <c r="BTR4" i="6"/>
  <c r="ENU4" i="6"/>
  <c r="BPD4" i="6"/>
  <c r="CT4" i="6"/>
  <c r="BH4" i="6"/>
  <c r="WR4" i="6"/>
  <c r="ETF4" i="6"/>
  <c r="BWQ4" i="6"/>
  <c r="AQK4" i="6"/>
  <c r="BCB4" i="6"/>
  <c r="CV1" i="6" l="1"/>
  <c r="ENW1" i="6"/>
  <c r="BQY1" i="6"/>
  <c r="CGQ1" i="6"/>
  <c r="EFF1" i="6"/>
  <c r="WT1" i="6"/>
  <c r="BWS1" i="6"/>
  <c r="AQM1" i="6"/>
  <c r="BPF1" i="6"/>
  <c r="AYR1" i="6"/>
  <c r="BTT1" i="6"/>
  <c r="AD1" i="6"/>
  <c r="ETH1" i="6"/>
  <c r="BJ1" i="6"/>
  <c r="EV1" i="6"/>
  <c r="CQU1" i="6"/>
  <c r="DQD1" i="6"/>
  <c r="BMG1" i="6"/>
  <c r="BCD1" i="6"/>
  <c r="CAD1" i="6"/>
  <c r="GO1" i="6"/>
  <c r="BIJ1" i="6"/>
  <c r="F151" i="2"/>
  <c r="Q127" i="2"/>
  <c r="CU4" i="6"/>
  <c r="BI4" i="6"/>
  <c r="BCC4" i="6"/>
  <c r="ETG4" i="6"/>
  <c r="BMF4" i="6"/>
  <c r="WS4" i="6"/>
  <c r="EU4" i="6"/>
  <c r="CQT4" i="6"/>
  <c r="AQL4" i="6"/>
  <c r="EFE4" i="6"/>
  <c r="ENV4" i="6"/>
  <c r="AYQ4" i="6"/>
  <c r="DQC4" i="6"/>
  <c r="BWR4" i="6"/>
  <c r="BII4" i="6"/>
  <c r="BTS4" i="6"/>
  <c r="BPE4" i="6"/>
  <c r="BQX4" i="6"/>
  <c r="CAC4" i="6"/>
  <c r="GN4" i="6"/>
  <c r="AC4" i="6"/>
  <c r="CGP4" i="6"/>
  <c r="BIK1" i="6" l="1"/>
  <c r="CAE1" i="6"/>
  <c r="BMH1" i="6"/>
  <c r="CQV1" i="6"/>
  <c r="BK1" i="6"/>
  <c r="AE1" i="6"/>
  <c r="AYS1" i="6"/>
  <c r="AQN1" i="6"/>
  <c r="WU1" i="6"/>
  <c r="CGR1" i="6"/>
  <c r="ENX1" i="6"/>
  <c r="GP1" i="6"/>
  <c r="BCE1" i="6"/>
  <c r="DQE1" i="6"/>
  <c r="EW1" i="6"/>
  <c r="ETI1" i="6"/>
  <c r="BTU1" i="6"/>
  <c r="BPG1" i="6"/>
  <c r="BWT1" i="6"/>
  <c r="EFG1" i="6"/>
  <c r="BQZ1" i="6"/>
  <c r="CW1" i="6"/>
  <c r="BJ4" i="6"/>
  <c r="BIJ4" i="6"/>
  <c r="CAD4" i="6"/>
  <c r="EV4" i="6"/>
  <c r="AQM4" i="6"/>
  <c r="BMG4" i="6"/>
  <c r="DQD4" i="6"/>
  <c r="BWS4" i="6"/>
  <c r="CGQ4" i="6"/>
  <c r="BQY4" i="6"/>
  <c r="CV4" i="6"/>
  <c r="AD4" i="6"/>
  <c r="GO4" i="6"/>
  <c r="AYR4" i="6"/>
  <c r="EFF4" i="6"/>
  <c r="ETH4" i="6"/>
  <c r="BCD4" i="6"/>
  <c r="WT4" i="6"/>
  <c r="CQU4" i="6"/>
  <c r="BTT4" i="6"/>
  <c r="BPF4" i="6"/>
  <c r="ENW4" i="6"/>
  <c r="CX1" i="6" l="1"/>
  <c r="EFH1" i="6"/>
  <c r="BPH1" i="6"/>
  <c r="ETJ1" i="6"/>
  <c r="DQF1" i="6"/>
  <c r="GQ1" i="6"/>
  <c r="CGS1" i="6"/>
  <c r="AQO1" i="6"/>
  <c r="AF1" i="6"/>
  <c r="CQW1" i="6"/>
  <c r="CAF1" i="6"/>
  <c r="BRA1" i="6"/>
  <c r="BWU1" i="6"/>
  <c r="BTV1" i="6"/>
  <c r="EX1" i="6"/>
  <c r="BCF1" i="6"/>
  <c r="ENY1" i="6"/>
  <c r="WV1" i="6"/>
  <c r="AYT1" i="6"/>
  <c r="BL1" i="6"/>
  <c r="BMI1" i="6"/>
  <c r="BIL1" i="6"/>
  <c r="DQE4" i="6"/>
  <c r="CAE4" i="6"/>
  <c r="BCE4" i="6"/>
  <c r="ENX4" i="6"/>
  <c r="CGR4" i="6"/>
  <c r="CW4" i="6"/>
  <c r="BPG4" i="6"/>
  <c r="BTU4" i="6"/>
  <c r="BMH4" i="6"/>
  <c r="AE4" i="6"/>
  <c r="AYS4" i="6"/>
  <c r="CQV4" i="6"/>
  <c r="WU4" i="6"/>
  <c r="AQN4" i="6"/>
  <c r="ETI4" i="6"/>
  <c r="BIK4" i="6"/>
  <c r="EW4" i="6"/>
  <c r="GP4" i="6"/>
  <c r="EFG4" i="6"/>
  <c r="BK4" i="6"/>
  <c r="BQZ4" i="6"/>
  <c r="BWT4" i="6"/>
  <c r="BIM1" i="6" l="1"/>
  <c r="BM1" i="6"/>
  <c r="WW1" i="6"/>
  <c r="BCG1" i="6"/>
  <c r="BTW1" i="6"/>
  <c r="BRB1" i="6"/>
  <c r="CQX1" i="6"/>
  <c r="AQP1" i="6"/>
  <c r="GR1" i="6"/>
  <c r="ETK1" i="6"/>
  <c r="EFI1" i="6"/>
  <c r="BMJ1" i="6"/>
  <c r="AYU1" i="6"/>
  <c r="ENZ1" i="6"/>
  <c r="EY1" i="6"/>
  <c r="BWV1" i="6"/>
  <c r="CAG1" i="6"/>
  <c r="AG1" i="6"/>
  <c r="CGT1" i="6"/>
  <c r="DQG1" i="6"/>
  <c r="BPI1" i="6"/>
  <c r="CY1" i="6"/>
  <c r="BTV4" i="6"/>
  <c r="CAF4" i="6"/>
  <c r="EX4" i="6"/>
  <c r="CX4" i="6"/>
  <c r="AQO4" i="6"/>
  <c r="WV4" i="6"/>
  <c r="BL4" i="6"/>
  <c r="ETJ4" i="6"/>
  <c r="AYT4" i="6"/>
  <c r="BRA4" i="6"/>
  <c r="DQF4" i="6"/>
  <c r="GQ4" i="6"/>
  <c r="BMI4" i="6"/>
  <c r="CQW4" i="6"/>
  <c r="BIL4" i="6"/>
  <c r="AG4" i="6"/>
  <c r="AF4" i="6"/>
  <c r="EFH4" i="6"/>
  <c r="BWU4" i="6"/>
  <c r="BCF4" i="6"/>
  <c r="BPH4" i="6"/>
  <c r="CGS4" i="6"/>
  <c r="ENY4" i="6"/>
  <c r="CZ1" i="6" l="1"/>
  <c r="DQH1" i="6"/>
  <c r="BWW1" i="6"/>
  <c r="EOA1" i="6"/>
  <c r="BMK1" i="6"/>
  <c r="ETL1" i="6"/>
  <c r="AQQ1" i="6"/>
  <c r="BRC1" i="6"/>
  <c r="BCH1" i="6"/>
  <c r="BN1" i="6"/>
  <c r="BPJ1" i="6"/>
  <c r="CGU1" i="6"/>
  <c r="CAH1" i="6"/>
  <c r="AYV1" i="6"/>
  <c r="EFJ1" i="6"/>
  <c r="GS1" i="6"/>
  <c r="CQY1" i="6"/>
  <c r="BTX1" i="6"/>
  <c r="WX1" i="6"/>
  <c r="BIN1" i="6"/>
  <c r="EZ1" i="6"/>
  <c r="ETK4" i="6"/>
  <c r="BWV4" i="6"/>
  <c r="BMJ4" i="6"/>
  <c r="CGT4" i="6"/>
  <c r="WW4" i="6"/>
  <c r="BTW4" i="6"/>
  <c r="EY4" i="6"/>
  <c r="BM4" i="6"/>
  <c r="AYU4" i="6"/>
  <c r="CY4" i="6"/>
  <c r="DQG4" i="6"/>
  <c r="EFI4" i="6"/>
  <c r="BCG4" i="6"/>
  <c r="BIM4" i="6"/>
  <c r="BRB4" i="6"/>
  <c r="BPI4" i="6"/>
  <c r="CQX4" i="6"/>
  <c r="CAG4" i="6"/>
  <c r="AQP4" i="6"/>
  <c r="ENZ4" i="6"/>
  <c r="GR4" i="6"/>
  <c r="BIO1" i="6" l="1"/>
  <c r="BTY1" i="6"/>
  <c r="GT1" i="6"/>
  <c r="AYW1" i="6"/>
  <c r="CGV1" i="6"/>
  <c r="BO1" i="6"/>
  <c r="BRD1" i="6"/>
  <c r="ETM1" i="6"/>
  <c r="EOB1" i="6"/>
  <c r="DQI1" i="6"/>
  <c r="FA1" i="6"/>
  <c r="WY1" i="6"/>
  <c r="CQZ1" i="6"/>
  <c r="EFK1" i="6"/>
  <c r="CAI1" i="6"/>
  <c r="BPK1" i="6"/>
  <c r="BCI1" i="6"/>
  <c r="AQR1" i="6"/>
  <c r="BML1" i="6"/>
  <c r="BWX1" i="6"/>
  <c r="DA1" i="6"/>
  <c r="CGU4" i="6"/>
  <c r="BWW4" i="6"/>
  <c r="ETL4" i="6"/>
  <c r="GS4" i="6"/>
  <c r="WX4" i="6"/>
  <c r="EOA4" i="6"/>
  <c r="BMK4" i="6"/>
  <c r="BTX4" i="6"/>
  <c r="AQQ4" i="6"/>
  <c r="CZ4" i="6"/>
  <c r="CAH4" i="6"/>
  <c r="DQH4" i="6"/>
  <c r="EFJ4" i="6"/>
  <c r="AYV4" i="6"/>
  <c r="BRC4" i="6"/>
  <c r="BCH4" i="6"/>
  <c r="BPJ4" i="6"/>
  <c r="EZ4" i="6"/>
  <c r="BIN4" i="6"/>
  <c r="BN4" i="6"/>
  <c r="CQY4" i="6"/>
  <c r="BWY1" i="6" l="1"/>
  <c r="AQS1" i="6"/>
  <c r="BPL1" i="6"/>
  <c r="EFL1" i="6"/>
  <c r="WZ1" i="6"/>
  <c r="DQJ1" i="6"/>
  <c r="ETN1" i="6"/>
  <c r="BP1" i="6"/>
  <c r="AYX1" i="6"/>
  <c r="BTZ1" i="6"/>
  <c r="DB1" i="6"/>
  <c r="BMM1" i="6"/>
  <c r="BCJ1" i="6"/>
  <c r="CAJ1" i="6"/>
  <c r="CRA1" i="6"/>
  <c r="FB1" i="6"/>
  <c r="EOC1" i="6"/>
  <c r="BRE1" i="6"/>
  <c r="CGW1" i="6"/>
  <c r="GU1" i="6"/>
  <c r="BIP1" i="6"/>
  <c r="DQI4" i="6"/>
  <c r="BRD4" i="6"/>
  <c r="BIO4" i="6"/>
  <c r="ETM4" i="6"/>
  <c r="CGV4" i="6"/>
  <c r="BCI4" i="6"/>
  <c r="DA4" i="6"/>
  <c r="BML4" i="6"/>
  <c r="FA4" i="6"/>
  <c r="CQZ4" i="6"/>
  <c r="GT4" i="6"/>
  <c r="BTY4" i="6"/>
  <c r="AYW4" i="6"/>
  <c r="WY4" i="6"/>
  <c r="AQR4" i="6"/>
  <c r="CAI4" i="6"/>
  <c r="EOB4" i="6"/>
  <c r="BPK4" i="6"/>
  <c r="BO4" i="6"/>
  <c r="EFK4" i="6"/>
  <c r="BWX4" i="6"/>
  <c r="BRF1" i="6" l="1"/>
  <c r="BMN1" i="6"/>
  <c r="BQ1" i="6"/>
  <c r="AQT1" i="6"/>
  <c r="GV1" i="6"/>
  <c r="CAK1" i="6"/>
  <c r="BUA1" i="6"/>
  <c r="EFM1" i="6"/>
  <c r="BIQ1" i="6"/>
  <c r="CGX1" i="6"/>
  <c r="EOD1" i="6"/>
  <c r="CRB1" i="6"/>
  <c r="BCK1" i="6"/>
  <c r="DC1" i="6"/>
  <c r="AYY1" i="6"/>
  <c r="ETO1" i="6"/>
  <c r="XA1" i="6"/>
  <c r="BPM1" i="6"/>
  <c r="BWZ1" i="6"/>
  <c r="FC1" i="6"/>
  <c r="DQK1" i="6"/>
  <c r="CRA4" i="6"/>
  <c r="GU4" i="6"/>
  <c r="CGW4" i="6"/>
  <c r="BCJ4" i="6"/>
  <c r="BP4" i="6"/>
  <c r="ETN4" i="6"/>
  <c r="BMM4" i="6"/>
  <c r="BIP4" i="6"/>
  <c r="AYX4" i="6"/>
  <c r="EOC4" i="6"/>
  <c r="BPL4" i="6"/>
  <c r="FB4" i="6"/>
  <c r="WZ4" i="6"/>
  <c r="DB4" i="6"/>
  <c r="AQS4" i="6"/>
  <c r="DQJ4" i="6"/>
  <c r="BWY4" i="6"/>
  <c r="BRE4" i="6"/>
  <c r="CAJ4" i="6"/>
  <c r="BTZ4" i="6"/>
  <c r="EFL4" i="6"/>
  <c r="FD1" i="6" l="1"/>
  <c r="BPN1" i="6"/>
  <c r="ETP1" i="6"/>
  <c r="CRC1" i="6"/>
  <c r="CGY1" i="6"/>
  <c r="EFN1" i="6"/>
  <c r="CAL1" i="6"/>
  <c r="AQU1" i="6"/>
  <c r="BMO1" i="6"/>
  <c r="DD1" i="6"/>
  <c r="DQL1" i="6"/>
  <c r="BXA1" i="6"/>
  <c r="XB1" i="6"/>
  <c r="AYZ1" i="6"/>
  <c r="BCL1" i="6"/>
  <c r="EOE1" i="6"/>
  <c r="BIR1" i="6"/>
  <c r="BUB1" i="6"/>
  <c r="GW1" i="6"/>
  <c r="BR1" i="6"/>
  <c r="BRG1" i="6"/>
  <c r="BUA4" i="6"/>
  <c r="BRF4" i="6"/>
  <c r="BQ4" i="6"/>
  <c r="XA4" i="6"/>
  <c r="FC4" i="6"/>
  <c r="EFM4" i="6"/>
  <c r="GV4" i="6"/>
  <c r="BIQ4" i="6"/>
  <c r="CAK4" i="6"/>
  <c r="CRB4" i="6"/>
  <c r="BPM4" i="6"/>
  <c r="BMN4" i="6"/>
  <c r="DC4" i="6"/>
  <c r="CGX4" i="6"/>
  <c r="EOD4" i="6"/>
  <c r="DQK4" i="6"/>
  <c r="AQT4" i="6"/>
  <c r="ETO4" i="6"/>
  <c r="BCK4" i="6"/>
  <c r="BWZ4" i="6"/>
  <c r="AYY4" i="6"/>
  <c r="BS1" i="6" l="1"/>
  <c r="BUC1" i="6"/>
  <c r="EOF1" i="6"/>
  <c r="AZA1" i="6"/>
  <c r="BXB1" i="6"/>
  <c r="DE1" i="6"/>
  <c r="AQV1" i="6"/>
  <c r="EFO1" i="6"/>
  <c r="CRD1" i="6"/>
  <c r="BPO1" i="6"/>
  <c r="BRH1" i="6"/>
  <c r="GX1" i="6"/>
  <c r="BIS1" i="6"/>
  <c r="BCM1" i="6"/>
  <c r="XC1" i="6"/>
  <c r="DQM1" i="6"/>
  <c r="BMP1" i="6"/>
  <c r="CAM1" i="6"/>
  <c r="CGZ1" i="6"/>
  <c r="ETQ1" i="6"/>
  <c r="FE1" i="6"/>
  <c r="DD4" i="6"/>
  <c r="AYZ4" i="6"/>
  <c r="FD4" i="6"/>
  <c r="BR4" i="6"/>
  <c r="CGY4" i="6"/>
  <c r="BRG4" i="6"/>
  <c r="EFN4" i="6"/>
  <c r="XB4" i="6"/>
  <c r="BCL4" i="6"/>
  <c r="AQU4" i="6"/>
  <c r="BXA4" i="6"/>
  <c r="EOE4" i="6"/>
  <c r="BUB4" i="6"/>
  <c r="BIR4" i="6"/>
  <c r="DQL4" i="6"/>
  <c r="ETP4" i="6"/>
  <c r="CAL4" i="6"/>
  <c r="GW4" i="6"/>
  <c r="BPN4" i="6"/>
  <c r="BMO4" i="6"/>
  <c r="CRC4" i="6"/>
  <c r="ETR1" i="6" l="1"/>
  <c r="CAN1" i="6"/>
  <c r="DQN1" i="6"/>
  <c r="BCN1" i="6"/>
  <c r="GY1" i="6"/>
  <c r="BPP1" i="6"/>
  <c r="EFP1" i="6"/>
  <c r="DF1" i="6"/>
  <c r="AZB1" i="6"/>
  <c r="BUD1" i="6"/>
  <c r="FF1" i="6"/>
  <c r="CHA1" i="6"/>
  <c r="BMQ1" i="6"/>
  <c r="XD1" i="6"/>
  <c r="BIT1" i="6"/>
  <c r="BRI1" i="6"/>
  <c r="CRE1" i="6"/>
  <c r="AQW1" i="6"/>
  <c r="BXC1" i="6"/>
  <c r="EOG1" i="6"/>
  <c r="BT1" i="6"/>
  <c r="EOF4" i="6"/>
  <c r="EFO4" i="6"/>
  <c r="XC4" i="6"/>
  <c r="BIS4" i="6"/>
  <c r="BT4" i="6"/>
  <c r="BS4" i="6"/>
  <c r="DE4" i="6"/>
  <c r="FE4" i="6"/>
  <c r="BCM4" i="6"/>
  <c r="BRH4" i="6"/>
  <c r="BXB4" i="6"/>
  <c r="AZA4" i="6"/>
  <c r="ETQ4" i="6"/>
  <c r="AQV4" i="6"/>
  <c r="CGZ4" i="6"/>
  <c r="GX4" i="6"/>
  <c r="CAM4" i="6"/>
  <c r="BPO4" i="6"/>
  <c r="BUC4" i="6"/>
  <c r="BMP4" i="6"/>
  <c r="CRD4" i="6"/>
  <c r="DQM4" i="6"/>
  <c r="EOH1" i="6" l="1"/>
  <c r="AQX1" i="6"/>
  <c r="BRJ1" i="6"/>
  <c r="XE1" i="6"/>
  <c r="CHB1" i="6"/>
  <c r="BUE1" i="6"/>
  <c r="DG1" i="6"/>
  <c r="BPQ1" i="6"/>
  <c r="BCO1" i="6"/>
  <c r="CAO1" i="6"/>
  <c r="BXD1" i="6"/>
  <c r="CRF1" i="6"/>
  <c r="BIU1" i="6"/>
  <c r="BMR1" i="6"/>
  <c r="FG1" i="6"/>
  <c r="AZC1" i="6"/>
  <c r="EFQ1" i="6"/>
  <c r="GZ1" i="6"/>
  <c r="DQO1" i="6"/>
  <c r="ETS1" i="6"/>
  <c r="BCN4" i="6"/>
  <c r="GY4" i="6"/>
  <c r="DQN4" i="6"/>
  <c r="BXC4" i="6"/>
  <c r="EFP4" i="6"/>
  <c r="CRE4" i="6"/>
  <c r="DF4" i="6"/>
  <c r="AZB4" i="6"/>
  <c r="CAN4" i="6"/>
  <c r="BMQ4" i="6"/>
  <c r="BIT4" i="6"/>
  <c r="AQW4" i="6"/>
  <c r="XD4" i="6"/>
  <c r="FF4" i="6"/>
  <c r="CHA4" i="6"/>
  <c r="BPP4" i="6"/>
  <c r="BUD4" i="6"/>
  <c r="EOG4" i="6"/>
  <c r="ETR4" i="6"/>
  <c r="BRI4" i="6"/>
  <c r="ETT1" i="6" l="1"/>
  <c r="HA1" i="6"/>
  <c r="AZD1" i="6"/>
  <c r="BMS1" i="6"/>
  <c r="CRG1" i="6"/>
  <c r="CAP1" i="6"/>
  <c r="BPR1" i="6"/>
  <c r="BUF1" i="6"/>
  <c r="XF1" i="6"/>
  <c r="AQY1" i="6"/>
  <c r="DQP1" i="6"/>
  <c r="EFR1" i="6"/>
  <c r="FH1" i="6"/>
  <c r="BIV1" i="6"/>
  <c r="BXE1" i="6"/>
  <c r="BCP1" i="6"/>
  <c r="DH1" i="6"/>
  <c r="CHC1" i="6"/>
  <c r="BRK1" i="6"/>
  <c r="EOI1" i="6"/>
  <c r="ETS4" i="6"/>
  <c r="AQX4" i="6"/>
  <c r="CRF4" i="6"/>
  <c r="DG4" i="6"/>
  <c r="AZC4" i="6"/>
  <c r="EOH4" i="6"/>
  <c r="GZ4" i="6"/>
  <c r="BXD4" i="6"/>
  <c r="BPQ4" i="6"/>
  <c r="EFQ4" i="6"/>
  <c r="XE4" i="6"/>
  <c r="DQO4" i="6"/>
  <c r="BUE4" i="6"/>
  <c r="CAO4" i="6"/>
  <c r="FG4" i="6"/>
  <c r="BMR4" i="6"/>
  <c r="CHB4" i="6"/>
  <c r="BRJ4" i="6"/>
  <c r="BCO4" i="6"/>
  <c r="BIU4" i="6"/>
  <c r="EOJ1" i="6" l="1"/>
  <c r="CHD1" i="6"/>
  <c r="BCQ1" i="6"/>
  <c r="BIW1" i="6"/>
  <c r="EFS1" i="6"/>
  <c r="AQZ1" i="6"/>
  <c r="BUG1" i="6"/>
  <c r="CAQ1" i="6"/>
  <c r="BMT1" i="6"/>
  <c r="HB1" i="6"/>
  <c r="BRL1" i="6"/>
  <c r="DI1" i="6"/>
  <c r="BXF1" i="6"/>
  <c r="FI1" i="6"/>
  <c r="DQQ1" i="6"/>
  <c r="XG1" i="6"/>
  <c r="BPS1" i="6"/>
  <c r="CRH1" i="6"/>
  <c r="AZE1" i="6"/>
  <c r="ETU1" i="6"/>
  <c r="FH4" i="6"/>
  <c r="EFR4" i="6"/>
  <c r="AQY4" i="6"/>
  <c r="XF4" i="6"/>
  <c r="CHC4" i="6"/>
  <c r="BRK4" i="6"/>
  <c r="DH4" i="6"/>
  <c r="AZD4" i="6"/>
  <c r="CRG4" i="6"/>
  <c r="ETT4" i="6"/>
  <c r="EOI4" i="6"/>
  <c r="DQP4" i="6"/>
  <c r="BMS4" i="6"/>
  <c r="BCP4" i="6"/>
  <c r="BUF4" i="6"/>
  <c r="CAP4" i="6"/>
  <c r="BXE4" i="6"/>
  <c r="HA4" i="6"/>
  <c r="BPR4" i="6"/>
  <c r="BIV4" i="6"/>
  <c r="ETV1" i="6" l="1"/>
  <c r="CRI1" i="6"/>
  <c r="XH1" i="6"/>
  <c r="FJ1" i="6"/>
  <c r="DJ1" i="6"/>
  <c r="HC1" i="6"/>
  <c r="CAR1" i="6"/>
  <c r="ARA1" i="6"/>
  <c r="BIX1" i="6"/>
  <c r="CHE1" i="6"/>
  <c r="AZF1" i="6"/>
  <c r="BPT1" i="6"/>
  <c r="DQR1" i="6"/>
  <c r="BXG1" i="6"/>
  <c r="BRM1" i="6"/>
  <c r="BMU1" i="6"/>
  <c r="BUH1" i="6"/>
  <c r="EFT1" i="6"/>
  <c r="BCR1" i="6"/>
  <c r="EOK1" i="6"/>
  <c r="BIW4" i="6"/>
  <c r="BMT4" i="6"/>
  <c r="XG4" i="6"/>
  <c r="DI4" i="6"/>
  <c r="BCQ4" i="6"/>
  <c r="AQZ4" i="6"/>
  <c r="AZE4" i="6"/>
  <c r="BPS4" i="6"/>
  <c r="FI4" i="6"/>
  <c r="BXF4" i="6"/>
  <c r="ETU4" i="6"/>
  <c r="CRH4" i="6"/>
  <c r="EOJ4" i="6"/>
  <c r="EFS4" i="6"/>
  <c r="CAQ4" i="6"/>
  <c r="BRL4" i="6"/>
  <c r="DQQ4" i="6"/>
  <c r="CHD4" i="6"/>
  <c r="BUG4" i="6"/>
  <c r="HB4" i="6"/>
  <c r="EOL1" i="6" l="1"/>
  <c r="EFU1" i="6"/>
  <c r="BMV1" i="6"/>
  <c r="BXH1" i="6"/>
  <c r="BPU1" i="6"/>
  <c r="CHF1" i="6"/>
  <c r="ARB1" i="6"/>
  <c r="HD1" i="6"/>
  <c r="FK1" i="6"/>
  <c r="CRJ1" i="6"/>
  <c r="BCS1" i="6"/>
  <c r="BUI1" i="6"/>
  <c r="BRN1" i="6"/>
  <c r="DQS1" i="6"/>
  <c r="AZG1" i="6"/>
  <c r="BIY1" i="6"/>
  <c r="CAS1" i="6"/>
  <c r="DK1" i="6"/>
  <c r="XI1" i="6"/>
  <c r="ETW1" i="6"/>
  <c r="FJ4" i="6"/>
  <c r="AZF4" i="6"/>
  <c r="HC4" i="6"/>
  <c r="DQR4" i="6"/>
  <c r="BPT4" i="6"/>
  <c r="CRI4" i="6"/>
  <c r="BXG4" i="6"/>
  <c r="EOK4" i="6"/>
  <c r="ARA4" i="6"/>
  <c r="BMU4" i="6"/>
  <c r="EFT4" i="6"/>
  <c r="BUH4" i="6"/>
  <c r="ETV4" i="6"/>
  <c r="XH4" i="6"/>
  <c r="BRM4" i="6"/>
  <c r="BIX4" i="6"/>
  <c r="DJ4" i="6"/>
  <c r="CHE4" i="6"/>
  <c r="BPU4" i="6"/>
  <c r="BCR4" i="6"/>
  <c r="CAR4" i="6"/>
  <c r="ETX1" i="6" l="1"/>
  <c r="DL1" i="6"/>
  <c r="BIZ1" i="6"/>
  <c r="DQT1" i="6"/>
  <c r="BUJ1" i="6"/>
  <c r="CRK1" i="6"/>
  <c r="HE1" i="6"/>
  <c r="CHG1" i="6"/>
  <c r="BXI1" i="6"/>
  <c r="EFV1" i="6"/>
  <c r="XJ1" i="6"/>
  <c r="CAT1" i="6"/>
  <c r="AZH1" i="6"/>
  <c r="BRO1" i="6"/>
  <c r="BCT1" i="6"/>
  <c r="FL1" i="6"/>
  <c r="ARC1" i="6"/>
  <c r="BMW1" i="6"/>
  <c r="EOM1" i="6"/>
  <c r="XI4" i="6"/>
  <c r="AZG4" i="6"/>
  <c r="EFU4" i="6"/>
  <c r="BIY4" i="6"/>
  <c r="ARB4" i="6"/>
  <c r="DQS4" i="6"/>
  <c r="CRJ4" i="6"/>
  <c r="EOL4" i="6"/>
  <c r="BMV4" i="6"/>
  <c r="ETW4" i="6"/>
  <c r="HD4" i="6"/>
  <c r="BRN4" i="6"/>
  <c r="BUI4" i="6"/>
  <c r="CHF4" i="6"/>
  <c r="FK4" i="6"/>
  <c r="BCS4" i="6"/>
  <c r="BXH4" i="6"/>
  <c r="DK4" i="6"/>
  <c r="CAS4" i="6"/>
  <c r="BMX1" i="6" l="1"/>
  <c r="FM1" i="6"/>
  <c r="BRP1" i="6"/>
  <c r="CAU1" i="6"/>
  <c r="EFW1" i="6"/>
  <c r="CHH1" i="6"/>
  <c r="CRL1" i="6"/>
  <c r="DQU1" i="6"/>
  <c r="DM1" i="6"/>
  <c r="EON1" i="6"/>
  <c r="ARD1" i="6"/>
  <c r="BCU1" i="6"/>
  <c r="AZI1" i="6"/>
  <c r="XK1" i="6"/>
  <c r="BXJ1" i="6"/>
  <c r="HF1" i="6"/>
  <c r="BUK1" i="6"/>
  <c r="BJA1" i="6"/>
  <c r="ETY1" i="6"/>
  <c r="ARC4" i="6"/>
  <c r="XJ4" i="6"/>
  <c r="BMW4" i="6"/>
  <c r="FL4" i="6"/>
  <c r="BIZ4" i="6"/>
  <c r="FM4" i="6"/>
  <c r="CRK4" i="6"/>
  <c r="BUJ4" i="6"/>
  <c r="AZH4" i="6"/>
  <c r="DL4" i="6"/>
  <c r="CAT4" i="6"/>
  <c r="ETX4" i="6"/>
  <c r="BRO4" i="6"/>
  <c r="HE4" i="6"/>
  <c r="CHG4" i="6"/>
  <c r="DQT4" i="6"/>
  <c r="BXI4" i="6"/>
  <c r="EFV4" i="6"/>
  <c r="EOM4" i="6"/>
  <c r="BCT4" i="6"/>
  <c r="BJB1" i="6" l="1"/>
  <c r="HG1" i="6"/>
  <c r="XL1" i="6"/>
  <c r="BCV1" i="6"/>
  <c r="EOO1" i="6"/>
  <c r="DQV1" i="6"/>
  <c r="CHI1" i="6"/>
  <c r="CAV1" i="6"/>
  <c r="ETZ1" i="6"/>
  <c r="BUL1" i="6"/>
  <c r="BXK1" i="6"/>
  <c r="AZJ1" i="6"/>
  <c r="ARE1" i="6"/>
  <c r="DN1" i="6"/>
  <c r="CRM1" i="6"/>
  <c r="EFX1" i="6"/>
  <c r="BRQ1" i="6"/>
  <c r="BMY1" i="6"/>
  <c r="ARD4" i="6"/>
  <c r="CAU4" i="6"/>
  <c r="ETY4" i="6"/>
  <c r="EON4" i="6"/>
  <c r="DM4" i="6"/>
  <c r="EFW4" i="6"/>
  <c r="HF4" i="6"/>
  <c r="BJA4" i="6"/>
  <c r="BXJ4" i="6"/>
  <c r="AZI4" i="6"/>
  <c r="CRL4" i="6"/>
  <c r="BCU4" i="6"/>
  <c r="BUK4" i="6"/>
  <c r="XK4" i="6"/>
  <c r="CHH4" i="6"/>
  <c r="BRP4" i="6"/>
  <c r="BMX4" i="6"/>
  <c r="DQU4" i="6"/>
  <c r="DO1" i="6" l="1"/>
  <c r="CAW1" i="6"/>
  <c r="HH1" i="6"/>
  <c r="AZK1" i="6"/>
  <c r="DQW1" i="6"/>
  <c r="BRR1" i="6"/>
  <c r="CRN1" i="6"/>
  <c r="ARF1" i="6"/>
  <c r="BXL1" i="6"/>
  <c r="EUA1" i="6"/>
  <c r="CHJ1" i="6"/>
  <c r="EOP1" i="6"/>
  <c r="XM1" i="6"/>
  <c r="BJC1" i="6"/>
  <c r="BMZ1" i="6"/>
  <c r="EFY1" i="6"/>
  <c r="BUM1" i="6"/>
  <c r="BCW1" i="6"/>
  <c r="BMY4" i="6"/>
  <c r="BCV4" i="6"/>
  <c r="CAV4" i="6"/>
  <c r="DN4" i="6"/>
  <c r="DQV4" i="6"/>
  <c r="BJB4" i="6"/>
  <c r="BUL4" i="6"/>
  <c r="AZJ4" i="6"/>
  <c r="XL4" i="6"/>
  <c r="ARE4" i="6"/>
  <c r="CHI4" i="6"/>
  <c r="EOO4" i="6"/>
  <c r="BXK4" i="6"/>
  <c r="BRQ4" i="6"/>
  <c r="CRM4" i="6"/>
  <c r="EFX4" i="6"/>
  <c r="ETZ4" i="6"/>
  <c r="HG4" i="6"/>
  <c r="BCX1" i="6" l="1"/>
  <c r="EFZ1" i="6"/>
  <c r="BJD1" i="6"/>
  <c r="EOQ1" i="6"/>
  <c r="EUB1" i="6"/>
  <c r="ARG1" i="6"/>
  <c r="BRS1" i="6"/>
  <c r="AZL1" i="6"/>
  <c r="CAX1" i="6"/>
  <c r="BUN1" i="6"/>
  <c r="BNA1" i="6"/>
  <c r="XN1" i="6"/>
  <c r="CHK1" i="6"/>
  <c r="BXM1" i="6"/>
  <c r="CRO1" i="6"/>
  <c r="DQX1" i="6"/>
  <c r="HI1" i="6"/>
  <c r="DP1" i="6"/>
  <c r="CRN4" i="6"/>
  <c r="DQW4" i="6"/>
  <c r="CAW4" i="6"/>
  <c r="AZK4" i="6"/>
  <c r="CHJ4" i="6"/>
  <c r="BJC4" i="6"/>
  <c r="DO4" i="6"/>
  <c r="ARF4" i="6"/>
  <c r="BXL4" i="6"/>
  <c r="BCW4" i="6"/>
  <c r="BRR4" i="6"/>
  <c r="EFY4" i="6"/>
  <c r="BMZ4" i="6"/>
  <c r="EOP4" i="6"/>
  <c r="XM4" i="6"/>
  <c r="BUM4" i="6"/>
  <c r="EUA4" i="6"/>
  <c r="HH4" i="6"/>
  <c r="DQ1" i="6" l="1"/>
  <c r="DQY1" i="6"/>
  <c r="BXN1" i="6"/>
  <c r="XO1" i="6"/>
  <c r="BUO1" i="6"/>
  <c r="AZM1" i="6"/>
  <c r="ARH1" i="6"/>
  <c r="EOR1" i="6"/>
  <c r="EGA1" i="6"/>
  <c r="HJ1" i="6"/>
  <c r="CRP1" i="6"/>
  <c r="CHL1" i="6"/>
  <c r="BNB1" i="6"/>
  <c r="CAY1" i="6"/>
  <c r="BRT1" i="6"/>
  <c r="EUC1" i="6"/>
  <c r="BJE1" i="6"/>
  <c r="BCY1" i="6"/>
  <c r="BRS4" i="6"/>
  <c r="CHK4" i="6"/>
  <c r="AZL4" i="6"/>
  <c r="BXM4" i="6"/>
  <c r="XN4" i="6"/>
  <c r="EUB4" i="6"/>
  <c r="EOQ4" i="6"/>
  <c r="EFZ4" i="6"/>
  <c r="DP4" i="6"/>
  <c r="BJD4" i="6"/>
  <c r="BUN4" i="6"/>
  <c r="HI4" i="6"/>
  <c r="BNA4" i="6"/>
  <c r="DQX4" i="6"/>
  <c r="ARG4" i="6"/>
  <c r="BCX4" i="6"/>
  <c r="CRO4" i="6"/>
  <c r="CAX4" i="6"/>
  <c r="BCZ1" i="6" l="1"/>
  <c r="EUD1" i="6"/>
  <c r="CAZ1" i="6"/>
  <c r="CHM1" i="6"/>
  <c r="HK1" i="6"/>
  <c r="EOS1" i="6"/>
  <c r="AZN1" i="6"/>
  <c r="XP1" i="6"/>
  <c r="DQZ1" i="6"/>
  <c r="BJF1" i="6"/>
  <c r="BRU1" i="6"/>
  <c r="BNC1" i="6"/>
  <c r="CRQ1" i="6"/>
  <c r="EGB1" i="6"/>
  <c r="ARI1" i="6"/>
  <c r="BUP1" i="6"/>
  <c r="BXO1" i="6"/>
  <c r="DR1" i="6"/>
  <c r="CRP4" i="6"/>
  <c r="EGA4" i="6"/>
  <c r="BNB4" i="6"/>
  <c r="EOR4" i="6"/>
  <c r="CAY4" i="6"/>
  <c r="XO4" i="6"/>
  <c r="ARH4" i="6"/>
  <c r="BCY4" i="6"/>
  <c r="HJ4" i="6"/>
  <c r="CHL4" i="6"/>
  <c r="BRT4" i="6"/>
  <c r="BUO4" i="6"/>
  <c r="DQ4" i="6"/>
  <c r="EUC4" i="6"/>
  <c r="AZM4" i="6"/>
  <c r="BXN4" i="6"/>
  <c r="DQY4" i="6"/>
  <c r="BJE4" i="6"/>
  <c r="BUQ1" i="6" l="1"/>
  <c r="EGC1" i="6"/>
  <c r="BJG1" i="6"/>
  <c r="EOT1" i="6"/>
  <c r="EUE1" i="6"/>
  <c r="BXP1" i="6"/>
  <c r="ARJ1" i="6"/>
  <c r="CRR1" i="6"/>
  <c r="BRV1" i="6"/>
  <c r="DRA1" i="6"/>
  <c r="AZO1" i="6"/>
  <c r="HL1" i="6"/>
  <c r="CBA1" i="6"/>
  <c r="BDA1" i="6"/>
  <c r="DS1" i="6"/>
  <c r="BND1" i="6"/>
  <c r="XQ1" i="6"/>
  <c r="CHN1" i="6"/>
  <c r="DR4" i="6"/>
  <c r="BCZ4" i="6"/>
  <c r="XP4" i="6"/>
  <c r="HK4" i="6"/>
  <c r="BNC4" i="6"/>
  <c r="AZN4" i="6"/>
  <c r="EOS4" i="6"/>
  <c r="ARI4" i="6"/>
  <c r="EGB4" i="6"/>
  <c r="BJF4" i="6"/>
  <c r="BUP4" i="6"/>
  <c r="CAZ4" i="6"/>
  <c r="BXO4" i="6"/>
  <c r="CHM4" i="6"/>
  <c r="DQZ4" i="6"/>
  <c r="BRU4" i="6"/>
  <c r="CRQ4" i="6"/>
  <c r="EUD4" i="6"/>
  <c r="CHO1" i="6" l="1"/>
  <c r="BNE1" i="6"/>
  <c r="BDB1" i="6"/>
  <c r="HM1" i="6"/>
  <c r="DRB1" i="6"/>
  <c r="CRS1" i="6"/>
  <c r="BXQ1" i="6"/>
  <c r="EOU1" i="6"/>
  <c r="EGD1" i="6"/>
  <c r="XR1" i="6"/>
  <c r="DT1" i="6"/>
  <c r="CBB1" i="6"/>
  <c r="AZP1" i="6"/>
  <c r="BRW1" i="6"/>
  <c r="ARK1" i="6"/>
  <c r="EUF1" i="6"/>
  <c r="BJH1" i="6"/>
  <c r="BUR1" i="6"/>
  <c r="ARJ4" i="6"/>
  <c r="BRV4" i="6"/>
  <c r="BND4" i="6"/>
  <c r="BUQ4" i="6"/>
  <c r="EGC4" i="6"/>
  <c r="AZO4" i="6"/>
  <c r="EOT4" i="6"/>
  <c r="CHN4" i="6"/>
  <c r="DS4" i="6"/>
  <c r="XQ4" i="6"/>
  <c r="DT4" i="6"/>
  <c r="CBA4" i="6"/>
  <c r="HL4" i="6"/>
  <c r="EUE4" i="6"/>
  <c r="BJG4" i="6"/>
  <c r="CRR4" i="6"/>
  <c r="BDA4" i="6"/>
  <c r="BXP4" i="6"/>
  <c r="DRA4" i="6"/>
  <c r="BUS1" i="6" l="1"/>
  <c r="EUG1" i="6"/>
  <c r="BRX1" i="6"/>
  <c r="CBC1" i="6"/>
  <c r="XS1" i="6"/>
  <c r="EOV1" i="6"/>
  <c r="CRT1" i="6"/>
  <c r="HN1" i="6"/>
  <c r="BNF1" i="6"/>
  <c r="BJI1" i="6"/>
  <c r="ARL1" i="6"/>
  <c r="AZQ1" i="6"/>
  <c r="EGE1" i="6"/>
  <c r="BXR1" i="6"/>
  <c r="DRC1" i="6"/>
  <c r="BDC1" i="6"/>
  <c r="CHP1" i="6"/>
  <c r="BUR4" i="6"/>
  <c r="BXQ4" i="6"/>
  <c r="BDB4" i="6"/>
  <c r="AZP4" i="6"/>
  <c r="CBB4" i="6"/>
  <c r="DRB4" i="6"/>
  <c r="BJH4" i="6"/>
  <c r="ARK4" i="6"/>
  <c r="EUF4" i="6"/>
  <c r="CRS4" i="6"/>
  <c r="HM4" i="6"/>
  <c r="XR4" i="6"/>
  <c r="CHO4" i="6"/>
  <c r="BRW4" i="6"/>
  <c r="EOU4" i="6"/>
  <c r="BNE4" i="6"/>
  <c r="EGD4" i="6"/>
  <c r="BDD1" i="6" l="1"/>
  <c r="BXS1" i="6"/>
  <c r="AZR1" i="6"/>
  <c r="BJJ1" i="6"/>
  <c r="HO1" i="6"/>
  <c r="EOW1" i="6"/>
  <c r="CBD1" i="6"/>
  <c r="EUH1" i="6"/>
  <c r="CHQ1" i="6"/>
  <c r="DRD1" i="6"/>
  <c r="EGF1" i="6"/>
  <c r="ARM1" i="6"/>
  <c r="BNG1" i="6"/>
  <c r="CRU1" i="6"/>
  <c r="XT1" i="6"/>
  <c r="BRY1" i="6"/>
  <c r="BUT1" i="6"/>
  <c r="BDC4" i="6"/>
  <c r="ARL4" i="6"/>
  <c r="BRX4" i="6"/>
  <c r="CBC4" i="6"/>
  <c r="BJI4" i="6"/>
  <c r="EGE4" i="6"/>
  <c r="HN4" i="6"/>
  <c r="BNF4" i="6"/>
  <c r="XS4" i="6"/>
  <c r="CHP4" i="6"/>
  <c r="BXR4" i="6"/>
  <c r="CRT4" i="6"/>
  <c r="EUG4" i="6"/>
  <c r="AZQ4" i="6"/>
  <c r="BUS4" i="6"/>
  <c r="DRC4" i="6"/>
  <c r="EOV4" i="6"/>
  <c r="BRZ1" i="6" l="1"/>
  <c r="CRV1" i="6"/>
  <c r="ARN1" i="6"/>
  <c r="DRE1" i="6"/>
  <c r="EUI1" i="6"/>
  <c r="EOX1" i="6"/>
  <c r="BJK1" i="6"/>
  <c r="BXT1" i="6"/>
  <c r="BUU1" i="6"/>
  <c r="XU1" i="6"/>
  <c r="BNH1" i="6"/>
  <c r="EGG1" i="6"/>
  <c r="CHR1" i="6"/>
  <c r="CBE1" i="6"/>
  <c r="HP1" i="6"/>
  <c r="AZS1" i="6"/>
  <c r="BDE1" i="6"/>
  <c r="BXS4" i="6"/>
  <c r="CBD4" i="6"/>
  <c r="BJJ4" i="6"/>
  <c r="EUH4" i="6"/>
  <c r="EOW4" i="6"/>
  <c r="HO4" i="6"/>
  <c r="ARM4" i="6"/>
  <c r="CHQ4" i="6"/>
  <c r="AZR4" i="6"/>
  <c r="BRY4" i="6"/>
  <c r="BDD4" i="6"/>
  <c r="EGF4" i="6"/>
  <c r="BNG4" i="6"/>
  <c r="CRU4" i="6"/>
  <c r="XT4" i="6"/>
  <c r="DRD4" i="6"/>
  <c r="BUT4" i="6"/>
  <c r="AZT1" i="6" l="1"/>
  <c r="CBF1" i="6"/>
  <c r="EGH1" i="6"/>
  <c r="XV1" i="6"/>
  <c r="BXU1" i="6"/>
  <c r="EOY1" i="6"/>
  <c r="DRF1" i="6"/>
  <c r="CRW1" i="6"/>
  <c r="BDF1" i="6"/>
  <c r="HQ1" i="6"/>
  <c r="CHS1" i="6"/>
  <c r="BNI1" i="6"/>
  <c r="BUV1" i="6"/>
  <c r="BJL1" i="6"/>
  <c r="EUJ1" i="6"/>
  <c r="ARO1" i="6"/>
  <c r="BSA1" i="6"/>
  <c r="CRV4" i="6"/>
  <c r="HP4" i="6"/>
  <c r="ARN4" i="6"/>
  <c r="BJK4" i="6"/>
  <c r="EOX4" i="6"/>
  <c r="BDE4" i="6"/>
  <c r="EGG4" i="6"/>
  <c r="EUI4" i="6"/>
  <c r="CBE4" i="6"/>
  <c r="DRE4" i="6"/>
  <c r="AZS4" i="6"/>
  <c r="BXT4" i="6"/>
  <c r="BRZ4" i="6"/>
  <c r="BNH4" i="6"/>
  <c r="XU4" i="6"/>
  <c r="CHR4" i="6"/>
  <c r="BUU4" i="6"/>
  <c r="ARP1" i="6" l="1"/>
  <c r="BJM1" i="6"/>
  <c r="BNJ1" i="6"/>
  <c r="HR1" i="6"/>
  <c r="CRX1" i="6"/>
  <c r="EOZ1" i="6"/>
  <c r="XW1" i="6"/>
  <c r="CBG1" i="6"/>
  <c r="BSB1" i="6"/>
  <c r="EUK1" i="6"/>
  <c r="BUW1" i="6"/>
  <c r="CHT1" i="6"/>
  <c r="BDG1" i="6"/>
  <c r="DRG1" i="6"/>
  <c r="BXV1" i="6"/>
  <c r="EGI1" i="6"/>
  <c r="AZU1" i="6"/>
  <c r="EGH4" i="6"/>
  <c r="CBF4" i="6"/>
  <c r="CRW4" i="6"/>
  <c r="CHS4" i="6"/>
  <c r="DRF4" i="6"/>
  <c r="EOY4" i="6"/>
  <c r="BDF4" i="6"/>
  <c r="BSA4" i="6"/>
  <c r="BJL4" i="6"/>
  <c r="ARO4" i="6"/>
  <c r="EUJ4" i="6"/>
  <c r="XV4" i="6"/>
  <c r="AZT4" i="6"/>
  <c r="HQ4" i="6"/>
  <c r="BXU4" i="6"/>
  <c r="BNI4" i="6"/>
  <c r="BUV4" i="6"/>
  <c r="EGJ1" i="6" l="1"/>
  <c r="DRH1" i="6"/>
  <c r="CHU1" i="6"/>
  <c r="EUL1" i="6"/>
  <c r="CBH1" i="6"/>
  <c r="EPA1" i="6"/>
  <c r="HS1" i="6"/>
  <c r="BJN1" i="6"/>
  <c r="AZV1" i="6"/>
  <c r="BXW1" i="6"/>
  <c r="BDH1" i="6"/>
  <c r="BUX1" i="6"/>
  <c r="BSC1" i="6"/>
  <c r="XX1" i="6"/>
  <c r="CRY1" i="6"/>
  <c r="BNK1" i="6"/>
  <c r="ARQ1" i="6"/>
  <c r="BJM4" i="6"/>
  <c r="BXV4" i="6"/>
  <c r="BNJ4" i="6"/>
  <c r="XW4" i="6"/>
  <c r="EOZ4" i="6"/>
  <c r="AZU4" i="6"/>
  <c r="CHT4" i="6"/>
  <c r="BSB4" i="6"/>
  <c r="DRG4" i="6"/>
  <c r="HR4" i="6"/>
  <c r="EGI4" i="6"/>
  <c r="CBG4" i="6"/>
  <c r="ARP4" i="6"/>
  <c r="BUW4" i="6"/>
  <c r="EUK4" i="6"/>
  <c r="CRX4" i="6"/>
  <c r="BDG4" i="6"/>
  <c r="BNL1" i="6" l="1"/>
  <c r="XY1" i="6"/>
  <c r="BUY1" i="6"/>
  <c r="BXX1" i="6"/>
  <c r="BJO1" i="6"/>
  <c r="EPB1" i="6"/>
  <c r="EUM1" i="6"/>
  <c r="DRI1" i="6"/>
  <c r="ARR1" i="6"/>
  <c r="CRZ1" i="6"/>
  <c r="BSD1" i="6"/>
  <c r="BDI1" i="6"/>
  <c r="AZW1" i="6"/>
  <c r="HT1" i="6"/>
  <c r="CBI1" i="6"/>
  <c r="CHV1" i="6"/>
  <c r="EGK1" i="6"/>
  <c r="BNK4" i="6"/>
  <c r="CBH4" i="6"/>
  <c r="CRY4" i="6"/>
  <c r="BXW4" i="6"/>
  <c r="BUX4" i="6"/>
  <c r="BSC4" i="6"/>
  <c r="DRH4" i="6"/>
  <c r="EGJ4" i="6"/>
  <c r="XX4" i="6"/>
  <c r="BJN4" i="6"/>
  <c r="EPA4" i="6"/>
  <c r="AZV4" i="6"/>
  <c r="BDH4" i="6"/>
  <c r="ARQ4" i="6"/>
  <c r="CHU4" i="6"/>
  <c r="HS4" i="6"/>
  <c r="EUL4" i="6"/>
  <c r="BSE1" i="6" l="1"/>
  <c r="BNM1" i="6"/>
  <c r="CHW1" i="6"/>
  <c r="HU1" i="6"/>
  <c r="BDJ1" i="6"/>
  <c r="CSA1" i="6"/>
  <c r="DRJ1" i="6"/>
  <c r="EPC1" i="6"/>
  <c r="BXY1" i="6"/>
  <c r="XZ1" i="6"/>
  <c r="EGL1" i="6"/>
  <c r="AZX1" i="6"/>
  <c r="EUN1" i="6"/>
  <c r="BJP1" i="6"/>
  <c r="CBJ1" i="6"/>
  <c r="ARS1" i="6"/>
  <c r="BUZ1" i="6"/>
  <c r="EGK4" i="6"/>
  <c r="BNL4" i="6"/>
  <c r="AZW4" i="6"/>
  <c r="BDI4" i="6"/>
  <c r="DRI4" i="6"/>
  <c r="EUM4" i="6"/>
  <c r="EPB4" i="6"/>
  <c r="CBI4" i="6"/>
  <c r="CRZ4" i="6"/>
  <c r="CHV4" i="6"/>
  <c r="BXX4" i="6"/>
  <c r="HT4" i="6"/>
  <c r="ARR4" i="6"/>
  <c r="BSD4" i="6"/>
  <c r="BJO4" i="6"/>
  <c r="XY4" i="6"/>
  <c r="BUY4" i="6"/>
  <c r="ART1" i="6" l="1"/>
  <c r="BJQ1" i="6"/>
  <c r="AZY1" i="6"/>
  <c r="YA1" i="6"/>
  <c r="EPD1" i="6"/>
  <c r="CSB1" i="6"/>
  <c r="HV1" i="6"/>
  <c r="BNN1" i="6"/>
  <c r="BVA1" i="6"/>
  <c r="CBK1" i="6"/>
  <c r="EUO1" i="6"/>
  <c r="EGM1" i="6"/>
  <c r="BXZ1" i="6"/>
  <c r="DRK1" i="6"/>
  <c r="BDK1" i="6"/>
  <c r="CHX1" i="6"/>
  <c r="BSF1" i="6"/>
  <c r="BXY4" i="6"/>
  <c r="CHW4" i="6"/>
  <c r="XZ4" i="6"/>
  <c r="EUN4" i="6"/>
  <c r="HU4" i="6"/>
  <c r="BDJ4" i="6"/>
  <c r="BSE4" i="6"/>
  <c r="AZX4" i="6"/>
  <c r="BJP4" i="6"/>
  <c r="EGL4" i="6"/>
  <c r="CSA4" i="6"/>
  <c r="BUZ4" i="6"/>
  <c r="BNM4" i="6"/>
  <c r="EPC4" i="6"/>
  <c r="ARS4" i="6"/>
  <c r="DRJ4" i="6"/>
  <c r="CBJ4" i="6"/>
  <c r="CHY1" i="6" l="1"/>
  <c r="DRL1" i="6"/>
  <c r="EGN1" i="6"/>
  <c r="CBL1" i="6"/>
  <c r="BNO1" i="6"/>
  <c r="CSC1" i="6"/>
  <c r="YB1" i="6"/>
  <c r="BJR1" i="6"/>
  <c r="BSG1" i="6"/>
  <c r="BDL1" i="6"/>
  <c r="BYA1" i="6"/>
  <c r="EUP1" i="6"/>
  <c r="BVB1" i="6"/>
  <c r="HW1" i="6"/>
  <c r="EPE1" i="6"/>
  <c r="AZZ1" i="6"/>
  <c r="ARU1" i="6"/>
  <c r="BVA4" i="6"/>
  <c r="BDK4" i="6"/>
  <c r="BJQ4" i="6"/>
  <c r="BNN4" i="6"/>
  <c r="AZY4" i="6"/>
  <c r="ART4" i="6"/>
  <c r="HV4" i="6"/>
  <c r="CBK4" i="6"/>
  <c r="EGM4" i="6"/>
  <c r="DRK4" i="6"/>
  <c r="BSF4" i="6"/>
  <c r="CHX4" i="6"/>
  <c r="EUO4" i="6"/>
  <c r="YA4" i="6"/>
  <c r="EPD4" i="6"/>
  <c r="CSB4" i="6"/>
  <c r="BXZ4" i="6"/>
  <c r="BAA1" i="6" l="1"/>
  <c r="HX1" i="6"/>
  <c r="EUQ1" i="6"/>
  <c r="BDM1" i="6"/>
  <c r="BJS1" i="6"/>
  <c r="CSD1" i="6"/>
  <c r="CBM1" i="6"/>
  <c r="DRM1" i="6"/>
  <c r="ARV1" i="6"/>
  <c r="EPF1" i="6"/>
  <c r="BVC1" i="6"/>
  <c r="BYB1" i="6"/>
  <c r="BSH1" i="6"/>
  <c r="YC1" i="6"/>
  <c r="BNP1" i="6"/>
  <c r="EGO1" i="6"/>
  <c r="CHZ1" i="6"/>
  <c r="EGN4" i="6"/>
  <c r="AZZ4" i="6"/>
  <c r="EUP4" i="6"/>
  <c r="ARU4" i="6"/>
  <c r="CSC4" i="6"/>
  <c r="BSG4" i="6"/>
  <c r="BJR4" i="6"/>
  <c r="BVB4" i="6"/>
  <c r="DRL4" i="6"/>
  <c r="EPE4" i="6"/>
  <c r="CBL4" i="6"/>
  <c r="YB4" i="6"/>
  <c r="CHY4" i="6"/>
  <c r="BYA4" i="6"/>
  <c r="BDL4" i="6"/>
  <c r="BNO4" i="6"/>
  <c r="HW4" i="6"/>
  <c r="EGP1" i="6" l="1"/>
  <c r="YD1" i="6"/>
  <c r="BYC1" i="6"/>
  <c r="EPG1" i="6"/>
  <c r="DRN1" i="6"/>
  <c r="CSE1" i="6"/>
  <c r="BDN1" i="6"/>
  <c r="HY1" i="6"/>
  <c r="CIA1" i="6"/>
  <c r="BNQ1" i="6"/>
  <c r="BSI1" i="6"/>
  <c r="BVD1" i="6"/>
  <c r="ARW1" i="6"/>
  <c r="CBN1" i="6"/>
  <c r="BJT1" i="6"/>
  <c r="EUR1" i="6"/>
  <c r="BAB1" i="6"/>
  <c r="EGO4" i="6"/>
  <c r="YC4" i="6"/>
  <c r="BSH4" i="6"/>
  <c r="BJS4" i="6"/>
  <c r="CBM4" i="6"/>
  <c r="HX4" i="6"/>
  <c r="BVC4" i="6"/>
  <c r="DRM4" i="6"/>
  <c r="EPF4" i="6"/>
  <c r="BDM4" i="6"/>
  <c r="BYB4" i="6"/>
  <c r="BAA4" i="6"/>
  <c r="EUQ4" i="6"/>
  <c r="ARV4" i="6"/>
  <c r="CSD4" i="6"/>
  <c r="CHZ4" i="6"/>
  <c r="BNP4" i="6"/>
  <c r="EUS1" i="6" l="1"/>
  <c r="CBO1" i="6"/>
  <c r="BVE1" i="6"/>
  <c r="BNR1" i="6"/>
  <c r="HZ1" i="6"/>
  <c r="CSF1" i="6"/>
  <c r="EPH1" i="6"/>
  <c r="YE1" i="6"/>
  <c r="BAC1" i="6"/>
  <c r="BJU1" i="6"/>
  <c r="ARX1" i="6"/>
  <c r="BSJ1" i="6"/>
  <c r="CIB1" i="6"/>
  <c r="BDO1" i="6"/>
  <c r="DRO1" i="6"/>
  <c r="BYD1" i="6"/>
  <c r="EGQ1" i="6"/>
  <c r="BAB4" i="6"/>
  <c r="BJT4" i="6"/>
  <c r="CSE4" i="6"/>
  <c r="CIA4" i="6"/>
  <c r="EPG4" i="6"/>
  <c r="ARW4" i="6"/>
  <c r="CBN4" i="6"/>
  <c r="HY4" i="6"/>
  <c r="BVD4" i="6"/>
  <c r="BDN4" i="6"/>
  <c r="EGP4" i="6"/>
  <c r="DRN4" i="6"/>
  <c r="EUR4" i="6"/>
  <c r="BSI4" i="6"/>
  <c r="BNQ4" i="6"/>
  <c r="YD4" i="6"/>
  <c r="BYC4" i="6"/>
  <c r="BYE1" i="6" l="1"/>
  <c r="BDP1" i="6"/>
  <c r="BSK1" i="6"/>
  <c r="BJV1" i="6"/>
  <c r="YF1" i="6"/>
  <c r="CSG1" i="6"/>
  <c r="BNS1" i="6"/>
  <c r="CBP1" i="6"/>
  <c r="EGR1" i="6"/>
  <c r="DRP1" i="6"/>
  <c r="CIC1" i="6"/>
  <c r="ARY1" i="6"/>
  <c r="BAD1" i="6"/>
  <c r="EPI1" i="6"/>
  <c r="IA1" i="6"/>
  <c r="BVF1" i="6"/>
  <c r="EUT1" i="6"/>
  <c r="CIB4" i="6"/>
  <c r="BDO4" i="6"/>
  <c r="BAC4" i="6"/>
  <c r="BYD4" i="6"/>
  <c r="ARX4" i="6"/>
  <c r="EPH4" i="6"/>
  <c r="EUS4" i="6"/>
  <c r="BVE4" i="6"/>
  <c r="HZ4" i="6"/>
  <c r="BJU4" i="6"/>
  <c r="BSJ4" i="6"/>
  <c r="EGQ4" i="6"/>
  <c r="BNR4" i="6"/>
  <c r="CBO4" i="6"/>
  <c r="DRO4" i="6"/>
  <c r="CSF4" i="6"/>
  <c r="YE4" i="6"/>
  <c r="BVG1" i="6" l="1"/>
  <c r="EPJ1" i="6"/>
  <c r="ARZ1" i="6"/>
  <c r="DRQ1" i="6"/>
  <c r="CBQ1" i="6"/>
  <c r="CSH1" i="6"/>
  <c r="BJW1" i="6"/>
  <c r="BDQ1" i="6"/>
  <c r="EUU1" i="6"/>
  <c r="IB1" i="6"/>
  <c r="BAE1" i="6"/>
  <c r="CID1" i="6"/>
  <c r="EGS1" i="6"/>
  <c r="BNT1" i="6"/>
  <c r="YG1" i="6"/>
  <c r="BSL1" i="6"/>
  <c r="BYF1" i="6"/>
  <c r="EUT4" i="6"/>
  <c r="BVF4" i="6"/>
  <c r="BAD4" i="6"/>
  <c r="BYE4" i="6"/>
  <c r="CSG4" i="6"/>
  <c r="BSK4" i="6"/>
  <c r="DRP4" i="6"/>
  <c r="CIC4" i="6"/>
  <c r="YF4" i="6"/>
  <c r="BJV4" i="6"/>
  <c r="IA4" i="6"/>
  <c r="EGR4" i="6"/>
  <c r="BDP4" i="6"/>
  <c r="ARY4" i="6"/>
  <c r="BNS4" i="6"/>
  <c r="BAE4" i="6"/>
  <c r="EPI4" i="6"/>
  <c r="CBP4" i="6"/>
  <c r="BSM1" i="6" l="1"/>
  <c r="BNU1" i="6"/>
  <c r="CIE1" i="6"/>
  <c r="IC1" i="6"/>
  <c r="BDR1" i="6"/>
  <c r="CSI1" i="6"/>
  <c r="DRR1" i="6"/>
  <c r="EPK1" i="6"/>
  <c r="BYG1" i="6"/>
  <c r="YH1" i="6"/>
  <c r="EGT1" i="6"/>
  <c r="EUV1" i="6"/>
  <c r="BJX1" i="6"/>
  <c r="CBR1" i="6"/>
  <c r="ASA1" i="6"/>
  <c r="BVH1" i="6"/>
  <c r="BNT4" i="6"/>
  <c r="ARZ4" i="6"/>
  <c r="CID4" i="6"/>
  <c r="DRQ4" i="6"/>
  <c r="CSH4" i="6"/>
  <c r="EGS4" i="6"/>
  <c r="BVG4" i="6"/>
  <c r="BYF4" i="6"/>
  <c r="EPJ4" i="6"/>
  <c r="YG4" i="6"/>
  <c r="BJW4" i="6"/>
  <c r="BSL4" i="6"/>
  <c r="EUU4" i="6"/>
  <c r="IB4" i="6"/>
  <c r="CBQ4" i="6"/>
  <c r="BDQ4" i="6"/>
  <c r="BVI1" i="6" l="1"/>
  <c r="CBS1" i="6"/>
  <c r="EUW1" i="6"/>
  <c r="YI1" i="6"/>
  <c r="EPL1" i="6"/>
  <c r="CSJ1" i="6"/>
  <c r="ID1" i="6"/>
  <c r="BNV1" i="6"/>
  <c r="ASB1" i="6"/>
  <c r="BJY1" i="6"/>
  <c r="EGU1" i="6"/>
  <c r="BYH1" i="6"/>
  <c r="DRS1" i="6"/>
  <c r="BDS1" i="6"/>
  <c r="CIF1" i="6"/>
  <c r="BSN1" i="6"/>
  <c r="BSM4" i="6"/>
  <c r="BYG4" i="6"/>
  <c r="ASA4" i="6"/>
  <c r="EUV4" i="6"/>
  <c r="YH4" i="6"/>
  <c r="IC4" i="6"/>
  <c r="BNU4" i="6"/>
  <c r="BDR4" i="6"/>
  <c r="CSI4" i="6"/>
  <c r="CIE4" i="6"/>
  <c r="BJX4" i="6"/>
  <c r="EPK4" i="6"/>
  <c r="CBR4" i="6"/>
  <c r="EGT4" i="6"/>
  <c r="BVH4" i="6"/>
  <c r="DRR4" i="6"/>
  <c r="BSO1" i="6" l="1"/>
  <c r="BDT1" i="6"/>
  <c r="BYI1" i="6"/>
  <c r="BJZ1" i="6"/>
  <c r="BNW1" i="6"/>
  <c r="CSK1" i="6"/>
  <c r="YJ1" i="6"/>
  <c r="CBT1" i="6"/>
  <c r="CIG1" i="6"/>
  <c r="DRT1" i="6"/>
  <c r="EGV1" i="6"/>
  <c r="ASC1" i="6"/>
  <c r="IE1" i="6"/>
  <c r="EPM1" i="6"/>
  <c r="EUX1" i="6"/>
  <c r="BVJ1" i="6"/>
  <c r="BDS4" i="6"/>
  <c r="YI4" i="6"/>
  <c r="ASB4" i="6"/>
  <c r="BNV4" i="6"/>
  <c r="CSJ4" i="6"/>
  <c r="EGU4" i="6"/>
  <c r="EPL4" i="6"/>
  <c r="EUW4" i="6"/>
  <c r="BSN4" i="6"/>
  <c r="BJY4" i="6"/>
  <c r="CIF4" i="6"/>
  <c r="BVI4" i="6"/>
  <c r="BYH4" i="6"/>
  <c r="DRS4" i="6"/>
  <c r="CBS4" i="6"/>
  <c r="ID4" i="6"/>
  <c r="BVK1" i="6" l="1"/>
  <c r="EPN1" i="6"/>
  <c r="ASD1" i="6"/>
  <c r="DRU1" i="6"/>
  <c r="CBU1" i="6"/>
  <c r="CSL1" i="6"/>
  <c r="BKA1" i="6"/>
  <c r="BDU1" i="6"/>
  <c r="EUY1" i="6"/>
  <c r="IF1" i="6"/>
  <c r="EGW1" i="6"/>
  <c r="CIH1" i="6"/>
  <c r="YK1" i="6"/>
  <c r="BNX1" i="6"/>
  <c r="BYJ1" i="6"/>
  <c r="BSP1" i="6"/>
  <c r="BSO4" i="6"/>
  <c r="CIG4" i="6"/>
  <c r="IE4" i="6"/>
  <c r="BNW4" i="6"/>
  <c r="BDT4" i="6"/>
  <c r="CBT4" i="6"/>
  <c r="EGV4" i="6"/>
  <c r="EPM4" i="6"/>
  <c r="DRT4" i="6"/>
  <c r="BYI4" i="6"/>
  <c r="BJZ4" i="6"/>
  <c r="EUX4" i="6"/>
  <c r="BVJ4" i="6"/>
  <c r="ASC4" i="6"/>
  <c r="YJ4" i="6"/>
  <c r="CSK4" i="6"/>
  <c r="BSQ1" i="6" l="1"/>
  <c r="BNY1" i="6"/>
  <c r="CII1" i="6"/>
  <c r="IG1" i="6"/>
  <c r="BDV1" i="6"/>
  <c r="CSM1" i="6"/>
  <c r="DRV1" i="6"/>
  <c r="EPO1" i="6"/>
  <c r="BYK1" i="6"/>
  <c r="YL1" i="6"/>
  <c r="EGX1" i="6"/>
  <c r="EUZ1" i="6"/>
  <c r="BKB1" i="6"/>
  <c r="CBV1" i="6"/>
  <c r="ASE1" i="6"/>
  <c r="BVL1" i="6"/>
  <c r="BVK4" i="6"/>
  <c r="BYJ4" i="6"/>
  <c r="EPN4" i="6"/>
  <c r="EGW4" i="6"/>
  <c r="BNX4" i="6"/>
  <c r="IF4" i="6"/>
  <c r="BSP4" i="6"/>
  <c r="CSL4" i="6"/>
  <c r="CIH4" i="6"/>
  <c r="CBU4" i="6"/>
  <c r="DRU4" i="6"/>
  <c r="YK4" i="6"/>
  <c r="BKA4" i="6"/>
  <c r="ASD4" i="6"/>
  <c r="EUY4" i="6"/>
  <c r="BDU4" i="6"/>
  <c r="BVM1" i="6" l="1"/>
  <c r="CBW1" i="6"/>
  <c r="EVA1" i="6"/>
  <c r="YM1" i="6"/>
  <c r="EPP1" i="6"/>
  <c r="CSN1" i="6"/>
  <c r="IH1" i="6"/>
  <c r="BNZ1" i="6"/>
  <c r="ASF1" i="6"/>
  <c r="BKC1" i="6"/>
  <c r="EGY1" i="6"/>
  <c r="BYL1" i="6"/>
  <c r="DRW1" i="6"/>
  <c r="BDW1" i="6"/>
  <c r="CIJ1" i="6"/>
  <c r="BSR1" i="6"/>
  <c r="BDV4" i="6"/>
  <c r="CBV4" i="6"/>
  <c r="BKB4" i="6"/>
  <c r="BYK4" i="6"/>
  <c r="CSM4" i="6"/>
  <c r="BSR4" i="6"/>
  <c r="BSQ4" i="6"/>
  <c r="EPO4" i="6"/>
  <c r="IG4" i="6"/>
  <c r="BNY4" i="6"/>
  <c r="DRV4" i="6"/>
  <c r="EGX4" i="6"/>
  <c r="BVL4" i="6"/>
  <c r="EUZ4" i="6"/>
  <c r="YL4" i="6"/>
  <c r="CII4" i="6"/>
  <c r="ASE4" i="6"/>
  <c r="BDX1" i="6" l="1"/>
  <c r="BYM1" i="6"/>
  <c r="BKD1" i="6"/>
  <c r="BOA1" i="6"/>
  <c r="CSO1" i="6"/>
  <c r="YN1" i="6"/>
  <c r="CBX1" i="6"/>
  <c r="CIK1" i="6"/>
  <c r="DRX1" i="6"/>
  <c r="EGZ1" i="6"/>
  <c r="ASG1" i="6"/>
  <c r="II1" i="6"/>
  <c r="EPQ1" i="6"/>
  <c r="EVB1" i="6"/>
  <c r="BVN1" i="6"/>
  <c r="IH4" i="6"/>
  <c r="BVM4" i="6"/>
  <c r="BNZ4" i="6"/>
  <c r="CIJ4" i="6"/>
  <c r="EVA4" i="6"/>
  <c r="YM4" i="6"/>
  <c r="BDW4" i="6"/>
  <c r="ASF4" i="6"/>
  <c r="EGY4" i="6"/>
  <c r="CSN4" i="6"/>
  <c r="BKC4" i="6"/>
  <c r="BYL4" i="6"/>
  <c r="DRW4" i="6"/>
  <c r="CBW4" i="6"/>
  <c r="EPP4" i="6"/>
  <c r="EVC1" i="6" l="1"/>
  <c r="IJ1" i="6"/>
  <c r="EHA1" i="6"/>
  <c r="CIL1" i="6"/>
  <c r="YO1" i="6"/>
  <c r="BOB1" i="6"/>
  <c r="BYN1" i="6"/>
  <c r="BVO1" i="6"/>
  <c r="EPR1" i="6"/>
  <c r="ASH1" i="6"/>
  <c r="DRY1" i="6"/>
  <c r="CBY1" i="6"/>
  <c r="CSP1" i="6"/>
  <c r="BKE1" i="6"/>
  <c r="BDY1" i="6"/>
  <c r="BOA4" i="6"/>
  <c r="DRX4" i="6"/>
  <c r="II4" i="6"/>
  <c r="BDX4" i="6"/>
  <c r="EGZ4" i="6"/>
  <c r="EPQ4" i="6"/>
  <c r="EVB4" i="6"/>
  <c r="BYM4" i="6"/>
  <c r="BKD4" i="6"/>
  <c r="YN4" i="6"/>
  <c r="BVO4" i="6"/>
  <c r="CSO4" i="6"/>
  <c r="BVN4" i="6"/>
  <c r="ASG4" i="6"/>
  <c r="BOB4" i="6"/>
  <c r="CIK4" i="6"/>
  <c r="CBX4" i="6"/>
  <c r="BKF1" i="6" l="1"/>
  <c r="CBZ1" i="6"/>
  <c r="ASI1" i="6"/>
  <c r="CIM1" i="6"/>
  <c r="IK1" i="6"/>
  <c r="BDZ1" i="6"/>
  <c r="CSQ1" i="6"/>
  <c r="DRZ1" i="6"/>
  <c r="EPS1" i="6"/>
  <c r="BYO1" i="6"/>
  <c r="YP1" i="6"/>
  <c r="EHB1" i="6"/>
  <c r="EVD1" i="6"/>
  <c r="BYN4" i="6"/>
  <c r="IJ4" i="6"/>
  <c r="CBY4" i="6"/>
  <c r="CIL4" i="6"/>
  <c r="EVC4" i="6"/>
  <c r="CSP4" i="6"/>
  <c r="EHA4" i="6"/>
  <c r="EPR4" i="6"/>
  <c r="ASH4" i="6"/>
  <c r="YO4" i="6"/>
  <c r="BDY4" i="6"/>
  <c r="DRY4" i="6"/>
  <c r="BKE4" i="6"/>
  <c r="EHC1" i="6" l="1"/>
  <c r="BYP1" i="6"/>
  <c r="DSA1" i="6"/>
  <c r="BEA1" i="6"/>
  <c r="CIN1" i="6"/>
  <c r="CCA1" i="6"/>
  <c r="EVE1" i="6"/>
  <c r="YQ1" i="6"/>
  <c r="EPT1" i="6"/>
  <c r="CSR1" i="6"/>
  <c r="IL1" i="6"/>
  <c r="ASJ1" i="6"/>
  <c r="BKG1" i="6"/>
  <c r="BKF4" i="6"/>
  <c r="CBZ4" i="6"/>
  <c r="IK4" i="6"/>
  <c r="DRZ4" i="6"/>
  <c r="ASI4" i="6"/>
  <c r="EPS4" i="6"/>
  <c r="CSQ4" i="6"/>
  <c r="BYO4" i="6"/>
  <c r="EHB4" i="6"/>
  <c r="EVD4" i="6"/>
  <c r="CIM4" i="6"/>
  <c r="BDZ4" i="6"/>
  <c r="YP4" i="6"/>
  <c r="ASK1" i="6" l="1"/>
  <c r="CSS1" i="6"/>
  <c r="YR1" i="6"/>
  <c r="CCB1" i="6"/>
  <c r="BEB1" i="6"/>
  <c r="BYQ1" i="6"/>
  <c r="BKH1" i="6"/>
  <c r="IM1" i="6"/>
  <c r="EPU1" i="6"/>
  <c r="EVF1" i="6"/>
  <c r="CIO1" i="6"/>
  <c r="DSB1" i="6"/>
  <c r="EHD1" i="6"/>
  <c r="YQ4" i="6"/>
  <c r="EVE4" i="6"/>
  <c r="IL4" i="6"/>
  <c r="EHC4" i="6"/>
  <c r="BKG4" i="6"/>
  <c r="CSR4" i="6"/>
  <c r="EPT4" i="6"/>
  <c r="CIN4" i="6"/>
  <c r="DSA4" i="6"/>
  <c r="CCA4" i="6"/>
  <c r="ASJ4" i="6"/>
  <c r="BEA4" i="6"/>
  <c r="BYP4" i="6"/>
  <c r="DSC1" i="6" l="1"/>
  <c r="EVG1" i="6"/>
  <c r="IN1" i="6"/>
  <c r="BYR1" i="6"/>
  <c r="CCC1" i="6"/>
  <c r="CST1" i="6"/>
  <c r="EHE1" i="6"/>
  <c r="CIP1" i="6"/>
  <c r="EPV1" i="6"/>
  <c r="BKI1" i="6"/>
  <c r="BEC1" i="6"/>
  <c r="YS1" i="6"/>
  <c r="ASL1" i="6"/>
  <c r="EVF4" i="6"/>
  <c r="CCB4" i="6"/>
  <c r="CIO4" i="6"/>
  <c r="ASK4" i="6"/>
  <c r="DSB4" i="6"/>
  <c r="YR4" i="6"/>
  <c r="IM4" i="6"/>
  <c r="BYQ4" i="6"/>
  <c r="CSS4" i="6"/>
  <c r="EPU4" i="6"/>
  <c r="BKH4" i="6"/>
  <c r="EHD4" i="6"/>
  <c r="BEB4" i="6"/>
  <c r="YT1" i="6" l="1"/>
  <c r="BKJ1" i="6"/>
  <c r="CIQ1" i="6"/>
  <c r="CSU1" i="6"/>
  <c r="BYS1" i="6"/>
  <c r="EVH1" i="6"/>
  <c r="ASM1" i="6"/>
  <c r="BED1" i="6"/>
  <c r="EPW1" i="6"/>
  <c r="EHF1" i="6"/>
  <c r="CCD1" i="6"/>
  <c r="IO1" i="6"/>
  <c r="DSD1" i="6"/>
  <c r="CIP4" i="6"/>
  <c r="ASL4" i="6"/>
  <c r="BKI4" i="6"/>
  <c r="BYR4" i="6"/>
  <c r="EPV4" i="6"/>
  <c r="DSC4" i="6"/>
  <c r="EHE4" i="6"/>
  <c r="YS4" i="6"/>
  <c r="BEC4" i="6"/>
  <c r="CST4" i="6"/>
  <c r="CCC4" i="6"/>
  <c r="EVG4" i="6"/>
  <c r="IN4" i="6"/>
  <c r="IP1" i="6" l="1"/>
  <c r="EHG1" i="6"/>
  <c r="BEE1" i="6"/>
  <c r="EVI1" i="6"/>
  <c r="CSV1" i="6"/>
  <c r="BKK1" i="6"/>
  <c r="DSE1" i="6"/>
  <c r="CCE1" i="6"/>
  <c r="EPX1" i="6"/>
  <c r="ASN1" i="6"/>
  <c r="BYT1" i="6"/>
  <c r="CIR1" i="6"/>
  <c r="YU1" i="6"/>
  <c r="ASM4" i="6"/>
  <c r="CIQ4" i="6"/>
  <c r="CCD4" i="6"/>
  <c r="BYS4" i="6"/>
  <c r="BED4" i="6"/>
  <c r="DSD4" i="6"/>
  <c r="CSU4" i="6"/>
  <c r="EHF4" i="6"/>
  <c r="EPW4" i="6"/>
  <c r="EVH4" i="6"/>
  <c r="YT4" i="6"/>
  <c r="BKJ4" i="6"/>
  <c r="IO4" i="6"/>
  <c r="CIS1" i="6" l="1"/>
  <c r="ASO1" i="6"/>
  <c r="CCF1" i="6"/>
  <c r="BKL1" i="6"/>
  <c r="EVJ1" i="6"/>
  <c r="EHH1" i="6"/>
  <c r="YV1" i="6"/>
  <c r="BYU1" i="6"/>
  <c r="EPY1" i="6"/>
  <c r="DSF1" i="6"/>
  <c r="CSW1" i="6"/>
  <c r="BEF1" i="6"/>
  <c r="IQ1" i="6"/>
  <c r="ASN4" i="6"/>
  <c r="CSV4" i="6"/>
  <c r="CCE4" i="6"/>
  <c r="EPX4" i="6"/>
  <c r="CIR4" i="6"/>
  <c r="EVI4" i="6"/>
  <c r="BYT4" i="6"/>
  <c r="BKK4" i="6"/>
  <c r="EHG4" i="6"/>
  <c r="IP4" i="6"/>
  <c r="BEE4" i="6"/>
  <c r="DSE4" i="6"/>
  <c r="YU4" i="6"/>
  <c r="BEG1" i="6" l="1"/>
  <c r="DSG1" i="6"/>
  <c r="BYV1" i="6"/>
  <c r="EHI1" i="6"/>
  <c r="BKM1" i="6"/>
  <c r="ASP1" i="6"/>
  <c r="IR1" i="6"/>
  <c r="CSX1" i="6"/>
  <c r="EPZ1" i="6"/>
  <c r="YW1" i="6"/>
  <c r="EVK1" i="6"/>
  <c r="CCG1" i="6"/>
  <c r="CIT1" i="6"/>
  <c r="BKL4" i="6"/>
  <c r="EVJ4" i="6"/>
  <c r="CSW4" i="6"/>
  <c r="DSF4" i="6"/>
  <c r="CCF4" i="6"/>
  <c r="EPY4" i="6"/>
  <c r="BYU4" i="6"/>
  <c r="CIS4" i="6"/>
  <c r="IQ4" i="6"/>
  <c r="ASO4" i="6"/>
  <c r="EHH4" i="6"/>
  <c r="YV4" i="6"/>
  <c r="BEF4" i="6"/>
  <c r="CCH1" i="6" l="1"/>
  <c r="YX1" i="6"/>
  <c r="CSY1" i="6"/>
  <c r="ASQ1" i="6"/>
  <c r="EHJ1" i="6"/>
  <c r="DSH1" i="6"/>
  <c r="CIU1" i="6"/>
  <c r="EVL1" i="6"/>
  <c r="EQA1" i="6"/>
  <c r="IS1" i="6"/>
  <c r="BKN1" i="6"/>
  <c r="BYW1" i="6"/>
  <c r="BEH1" i="6"/>
  <c r="ASP4" i="6"/>
  <c r="EHI4" i="6"/>
  <c r="EVK4" i="6"/>
  <c r="CCG4" i="6"/>
  <c r="BYV4" i="6"/>
  <c r="BEG4" i="6"/>
  <c r="IR4" i="6"/>
  <c r="DSG4" i="6"/>
  <c r="EPZ4" i="6"/>
  <c r="CSX4" i="6"/>
  <c r="BKM4" i="6"/>
  <c r="CIT4" i="6"/>
  <c r="YW4" i="6"/>
  <c r="BEI1" i="6" l="1"/>
  <c r="BYX1" i="6"/>
  <c r="IT1" i="6"/>
  <c r="EVM1" i="6"/>
  <c r="DSI1" i="6"/>
  <c r="ASR1" i="6"/>
  <c r="YY1" i="6"/>
  <c r="BKO1" i="6"/>
  <c r="EQB1" i="6"/>
  <c r="CIV1" i="6"/>
  <c r="EHK1" i="6"/>
  <c r="CSZ1" i="6"/>
  <c r="CCI1" i="6"/>
  <c r="BKN4" i="6"/>
  <c r="EHJ4" i="6"/>
  <c r="ASQ4" i="6"/>
  <c r="DSH4" i="6"/>
  <c r="BEH4" i="6"/>
  <c r="BYW4" i="6"/>
  <c r="CIU4" i="6"/>
  <c r="EVL4" i="6"/>
  <c r="YX4" i="6"/>
  <c r="CCH4" i="6"/>
  <c r="CSY4" i="6"/>
  <c r="EQA4" i="6"/>
  <c r="IS4" i="6"/>
  <c r="CTA1" i="6" l="1"/>
  <c r="CIW1" i="6"/>
  <c r="BKP1" i="6"/>
  <c r="ASS1" i="6"/>
  <c r="EVN1" i="6"/>
  <c r="BYY1" i="6"/>
  <c r="CCJ1" i="6"/>
  <c r="EHL1" i="6"/>
  <c r="EQC1" i="6"/>
  <c r="YZ1" i="6"/>
  <c r="DSJ1" i="6"/>
  <c r="IU1" i="6"/>
  <c r="BEJ1" i="6"/>
  <c r="CIV4" i="6"/>
  <c r="EVM4" i="6"/>
  <c r="ASR4" i="6"/>
  <c r="BKO4" i="6"/>
  <c r="BEI4" i="6"/>
  <c r="EQB4" i="6"/>
  <c r="CSZ4" i="6"/>
  <c r="BYX4" i="6"/>
  <c r="EHK4" i="6"/>
  <c r="DSI4" i="6"/>
  <c r="IT4" i="6"/>
  <c r="CCI4" i="6"/>
  <c r="YY4" i="6"/>
  <c r="IV1" i="6" l="1"/>
  <c r="ZA1" i="6"/>
  <c r="EHM1" i="6"/>
  <c r="BYZ1" i="6"/>
  <c r="AST1" i="6"/>
  <c r="CIX1" i="6"/>
  <c r="BEK1" i="6"/>
  <c r="DSK1" i="6"/>
  <c r="EQD1" i="6"/>
  <c r="CCK1" i="6"/>
  <c r="EVO1" i="6"/>
  <c r="BKQ1" i="6"/>
  <c r="CTB1" i="6"/>
  <c r="EHL4" i="6"/>
  <c r="IU4" i="6"/>
  <c r="EVN4" i="6"/>
  <c r="CCJ4" i="6"/>
  <c r="BKP4" i="6"/>
  <c r="DSJ4" i="6"/>
  <c r="EQC4" i="6"/>
  <c r="BYY4" i="6"/>
  <c r="CTA4" i="6"/>
  <c r="ASS4" i="6"/>
  <c r="YZ4" i="6"/>
  <c r="BEJ4" i="6"/>
  <c r="CIW4" i="6"/>
  <c r="BKR1" i="6" l="1"/>
  <c r="CCL1" i="6"/>
  <c r="DSL1" i="6"/>
  <c r="CIY1" i="6"/>
  <c r="BZA1" i="6"/>
  <c r="ZB1" i="6"/>
  <c r="CTC1" i="6"/>
  <c r="EVP1" i="6"/>
  <c r="EQE1" i="6"/>
  <c r="BEL1" i="6"/>
  <c r="ASU1" i="6"/>
  <c r="EHN1" i="6"/>
  <c r="IW1" i="6"/>
  <c r="IV4" i="6"/>
  <c r="CCK4" i="6"/>
  <c r="DSK4" i="6"/>
  <c r="EQD4" i="6"/>
  <c r="ZA4" i="6"/>
  <c r="EVO4" i="6"/>
  <c r="BZA4" i="6"/>
  <c r="BEK4" i="6"/>
  <c r="BKQ4" i="6"/>
  <c r="BYZ4" i="6"/>
  <c r="AST4" i="6"/>
  <c r="CTB4" i="6"/>
  <c r="CIX4" i="6"/>
  <c r="EHM4" i="6"/>
  <c r="EHO1" i="6" l="1"/>
  <c r="BEM1" i="6"/>
  <c r="EVQ1" i="6"/>
  <c r="ZC1" i="6"/>
  <c r="CIZ1" i="6"/>
  <c r="CCM1" i="6"/>
  <c r="IX1" i="6"/>
  <c r="ASV1" i="6"/>
  <c r="EQF1" i="6"/>
  <c r="CTD1" i="6"/>
  <c r="DSM1" i="6"/>
  <c r="BKS1" i="6"/>
  <c r="BEL4" i="6"/>
  <c r="EVP4" i="6"/>
  <c r="ASU4" i="6"/>
  <c r="DSL4" i="6"/>
  <c r="CCL4" i="6"/>
  <c r="ZB4" i="6"/>
  <c r="BKR4" i="6"/>
  <c r="EQE4" i="6"/>
  <c r="IW4" i="6"/>
  <c r="CTC4" i="6"/>
  <c r="CIY4" i="6"/>
  <c r="EHN4" i="6"/>
  <c r="BKT1" i="6" l="1"/>
  <c r="CTE1" i="6"/>
  <c r="ASW1" i="6"/>
  <c r="CCN1" i="6"/>
  <c r="ZD1" i="6"/>
  <c r="BEN1" i="6"/>
  <c r="DSN1" i="6"/>
  <c r="EQG1" i="6"/>
  <c r="IY1" i="6"/>
  <c r="CJA1" i="6"/>
  <c r="EVR1" i="6"/>
  <c r="EHP1" i="6"/>
  <c r="CTD4" i="6"/>
  <c r="CCM4" i="6"/>
  <c r="EQF4" i="6"/>
  <c r="CIZ4" i="6"/>
  <c r="EHO4" i="6"/>
  <c r="ZC4" i="6"/>
  <c r="IX4" i="6"/>
  <c r="BEM4" i="6"/>
  <c r="ASV4" i="6"/>
  <c r="DSM4" i="6"/>
  <c r="BKS4" i="6"/>
  <c r="EVQ4" i="6"/>
  <c r="EHQ1" i="6" l="1"/>
  <c r="CJB1" i="6"/>
  <c r="EQH1" i="6"/>
  <c r="BEO1" i="6"/>
  <c r="CCO1" i="6"/>
  <c r="CTF1" i="6"/>
  <c r="EVS1" i="6"/>
  <c r="IZ1" i="6"/>
  <c r="DSO1" i="6"/>
  <c r="ZE1" i="6"/>
  <c r="ASX1" i="6"/>
  <c r="BKU1" i="6"/>
  <c r="CJA4" i="6"/>
  <c r="EQG4" i="6"/>
  <c r="BEN4" i="6"/>
  <c r="EHP4" i="6"/>
  <c r="ZD4" i="6"/>
  <c r="EVR4" i="6"/>
  <c r="CTE4" i="6"/>
  <c r="CCN4" i="6"/>
  <c r="DSN4" i="6"/>
  <c r="IY4" i="6"/>
  <c r="BKT4" i="6"/>
  <c r="ASW4" i="6"/>
  <c r="BKV1" i="6" l="1"/>
  <c r="ZF1" i="6"/>
  <c r="JA1" i="6"/>
  <c r="CTG1" i="6"/>
  <c r="BEP1" i="6"/>
  <c r="CJC1" i="6"/>
  <c r="ASY1" i="6"/>
  <c r="DSP1" i="6"/>
  <c r="EVT1" i="6"/>
  <c r="CCP1" i="6"/>
  <c r="EQI1" i="6"/>
  <c r="EHR1" i="6"/>
  <c r="ZE4" i="6"/>
  <c r="CTF4" i="6"/>
  <c r="CJB4" i="6"/>
  <c r="BEO4" i="6"/>
  <c r="IZ4" i="6"/>
  <c r="DSO4" i="6"/>
  <c r="EQH4" i="6"/>
  <c r="BKU4" i="6"/>
  <c r="ASX4" i="6"/>
  <c r="EHQ4" i="6"/>
  <c r="CCO4" i="6"/>
  <c r="EVS4" i="6"/>
  <c r="EHS1" i="6" l="1"/>
  <c r="CCQ1" i="6"/>
  <c r="DSQ1" i="6"/>
  <c r="CJD1" i="6"/>
  <c r="CTH1" i="6"/>
  <c r="ZG1" i="6"/>
  <c r="EQJ1" i="6"/>
  <c r="EVU1" i="6"/>
  <c r="ASZ1" i="6"/>
  <c r="BEQ1" i="6"/>
  <c r="JB1" i="6"/>
  <c r="BKW1" i="6"/>
  <c r="CCP4" i="6"/>
  <c r="CJC4" i="6"/>
  <c r="ZF4" i="6"/>
  <c r="BEP4" i="6"/>
  <c r="EHR4" i="6"/>
  <c r="CTG4" i="6"/>
  <c r="ASY4" i="6"/>
  <c r="BKV4" i="6"/>
  <c r="EQI4" i="6"/>
  <c r="EVT4" i="6"/>
  <c r="DSP4" i="6"/>
  <c r="JA4" i="6"/>
  <c r="BKX1" i="6" l="1"/>
  <c r="BER1" i="6"/>
  <c r="EVV1" i="6"/>
  <c r="ZH1" i="6"/>
  <c r="CJE1" i="6"/>
  <c r="CCR1" i="6"/>
  <c r="JC1" i="6"/>
  <c r="ATA1" i="6"/>
  <c r="EQK1" i="6"/>
  <c r="CTI1" i="6"/>
  <c r="DSR1" i="6"/>
  <c r="EHT1" i="6"/>
  <c r="BEQ4" i="6"/>
  <c r="EHS4" i="6"/>
  <c r="CTH4" i="6"/>
  <c r="CJD4" i="6"/>
  <c r="DSQ4" i="6"/>
  <c r="BKW4" i="6"/>
  <c r="ASZ4" i="6"/>
  <c r="EVU4" i="6"/>
  <c r="ZG4" i="6"/>
  <c r="JB4" i="6"/>
  <c r="EQJ4" i="6"/>
  <c r="CCQ4" i="6"/>
  <c r="EHU1" i="6" l="1"/>
  <c r="CTJ1" i="6"/>
  <c r="ATB1" i="6"/>
  <c r="CCS1" i="6"/>
  <c r="ZI1" i="6"/>
  <c r="BES1" i="6"/>
  <c r="DSS1" i="6"/>
  <c r="EQL1" i="6"/>
  <c r="JD1" i="6"/>
  <c r="CJF1" i="6"/>
  <c r="EVW1" i="6"/>
  <c r="BKY1" i="6"/>
  <c r="CJE4" i="6"/>
  <c r="JC4" i="6"/>
  <c r="ZH4" i="6"/>
  <c r="EVV4" i="6"/>
  <c r="BER4" i="6"/>
  <c r="CTI4" i="6"/>
  <c r="EHT4" i="6"/>
  <c r="DSR4" i="6"/>
  <c r="EQK4" i="6"/>
  <c r="BKX4" i="6"/>
  <c r="CCR4" i="6"/>
  <c r="ATA4" i="6"/>
  <c r="BKZ1" i="6" l="1"/>
  <c r="CJG1" i="6"/>
  <c r="EQM1" i="6"/>
  <c r="BET1" i="6"/>
  <c r="CCT1" i="6"/>
  <c r="CTK1" i="6"/>
  <c r="EVX1" i="6"/>
  <c r="JE1" i="6"/>
  <c r="DST1" i="6"/>
  <c r="ZJ1" i="6"/>
  <c r="ATC1" i="6"/>
  <c r="EHV1" i="6"/>
  <c r="CJF4" i="6"/>
  <c r="JD4" i="6"/>
  <c r="ZI4" i="6"/>
  <c r="CCS4" i="6"/>
  <c r="DSS4" i="6"/>
  <c r="CTJ4" i="6"/>
  <c r="EQL4" i="6"/>
  <c r="BES4" i="6"/>
  <c r="EVW4" i="6"/>
  <c r="EHU4" i="6"/>
  <c r="BKY4" i="6"/>
  <c r="ATB4" i="6"/>
  <c r="EHW1" i="6" l="1"/>
  <c r="ZK1" i="6"/>
  <c r="JF1" i="6"/>
  <c r="CTL1" i="6"/>
  <c r="BEU1" i="6"/>
  <c r="CJH1" i="6"/>
  <c r="ATD1" i="6"/>
  <c r="DSU1" i="6"/>
  <c r="EVY1" i="6"/>
  <c r="CCU1" i="6"/>
  <c r="EQN1" i="6"/>
  <c r="BLA1" i="6"/>
  <c r="ZJ4" i="6"/>
  <c r="ATC4" i="6"/>
  <c r="CTK4" i="6"/>
  <c r="DST4" i="6"/>
  <c r="BKZ4" i="6"/>
  <c r="EHV4" i="6"/>
  <c r="CJG4" i="6"/>
  <c r="CCT4" i="6"/>
  <c r="JE4" i="6"/>
  <c r="EVX4" i="6"/>
  <c r="BET4" i="6"/>
  <c r="EQM4" i="6"/>
  <c r="BLB1" i="6" l="1"/>
  <c r="CCV1" i="6"/>
  <c r="DSV1" i="6"/>
  <c r="CJI1" i="6"/>
  <c r="CTM1" i="6"/>
  <c r="ZL1" i="6"/>
  <c r="EQO1" i="6"/>
  <c r="EVZ1" i="6"/>
  <c r="ATE1" i="6"/>
  <c r="BEV1" i="6"/>
  <c r="JG1" i="6"/>
  <c r="EHX1" i="6"/>
  <c r="CCU4" i="6"/>
  <c r="EHW4" i="6"/>
  <c r="DSU4" i="6"/>
  <c r="CJH4" i="6"/>
  <c r="BLA4" i="6"/>
  <c r="JF4" i="6"/>
  <c r="CTL4" i="6"/>
  <c r="EVY4" i="6"/>
  <c r="ATD4" i="6"/>
  <c r="ZK4" i="6"/>
  <c r="BEU4" i="6"/>
  <c r="EQN4" i="6"/>
  <c r="EHY1" i="6" l="1"/>
  <c r="BEW1" i="6"/>
  <c r="EWA1" i="6"/>
  <c r="ZM1" i="6"/>
  <c r="CJJ1" i="6"/>
  <c r="CCW1" i="6"/>
  <c r="JH1" i="6"/>
  <c r="ATF1" i="6"/>
  <c r="EQP1" i="6"/>
  <c r="CTN1" i="6"/>
  <c r="DSW1" i="6"/>
  <c r="BLC1" i="6"/>
  <c r="BEV4" i="6"/>
  <c r="BLB4" i="6"/>
  <c r="CCV4" i="6"/>
  <c r="ATE4" i="6"/>
  <c r="CJI4" i="6"/>
  <c r="EQO4" i="6"/>
  <c r="EHX4" i="6"/>
  <c r="EVZ4" i="6"/>
  <c r="CTM4" i="6"/>
  <c r="JG4" i="6"/>
  <c r="ZL4" i="6"/>
  <c r="DSV4" i="6"/>
  <c r="BLD1" i="6" l="1"/>
  <c r="CTO1" i="6"/>
  <c r="ATG1" i="6"/>
  <c r="CCX1" i="6"/>
  <c r="ZN1" i="6"/>
  <c r="BEX1" i="6"/>
  <c r="DSX1" i="6"/>
  <c r="EQQ1" i="6"/>
  <c r="JI1" i="6"/>
  <c r="CJK1" i="6"/>
  <c r="EWB1" i="6"/>
  <c r="EHZ1" i="6"/>
  <c r="CTN4" i="6"/>
  <c r="CCW4" i="6"/>
  <c r="EQP4" i="6"/>
  <c r="ATF4" i="6"/>
  <c r="EHY4" i="6"/>
  <c r="ZM4" i="6"/>
  <c r="DSW4" i="6"/>
  <c r="EWA4" i="6"/>
  <c r="JH4" i="6"/>
  <c r="BEW4" i="6"/>
  <c r="CJJ4" i="6"/>
  <c r="BLC4" i="6"/>
  <c r="EIA1" i="6" l="1"/>
  <c r="CJL1" i="6"/>
  <c r="EQR1" i="6"/>
  <c r="BEY1" i="6"/>
  <c r="CCY1" i="6"/>
  <c r="CTP1" i="6"/>
  <c r="EWC1" i="6"/>
  <c r="JJ1" i="6"/>
  <c r="DSY1" i="6"/>
  <c r="ZO1" i="6"/>
  <c r="ATH1" i="6"/>
  <c r="BLE1" i="6"/>
  <c r="CJK4" i="6"/>
  <c r="ZN4" i="6"/>
  <c r="CTO4" i="6"/>
  <c r="DSX4" i="6"/>
  <c r="EQQ4" i="6"/>
  <c r="EWB4" i="6"/>
  <c r="ATG4" i="6"/>
  <c r="BLE4" i="6"/>
  <c r="BLD4" i="6"/>
  <c r="CCX4" i="6"/>
  <c r="EHZ4" i="6"/>
  <c r="BEX4" i="6"/>
  <c r="JI4" i="6"/>
  <c r="ZP1" i="6" l="1"/>
  <c r="JK1" i="6"/>
  <c r="CTQ1" i="6"/>
  <c r="BEZ1" i="6"/>
  <c r="CJM1" i="6"/>
  <c r="ATI1" i="6"/>
  <c r="DSZ1" i="6"/>
  <c r="EWD1" i="6"/>
  <c r="CCZ1" i="6"/>
  <c r="EQS1" i="6"/>
  <c r="EIB1" i="6"/>
  <c r="CTP4" i="6"/>
  <c r="DSY4" i="6"/>
  <c r="JJ4" i="6"/>
  <c r="ATH4" i="6"/>
  <c r="ZO4" i="6"/>
  <c r="CJL4" i="6"/>
  <c r="CCY4" i="6"/>
  <c r="EIA4" i="6"/>
  <c r="BEY4" i="6"/>
  <c r="EWC4" i="6"/>
  <c r="EQR4" i="6"/>
  <c r="EQT1" i="6" l="1"/>
  <c r="EWE1" i="6"/>
  <c r="ATJ1" i="6"/>
  <c r="BFA1" i="6"/>
  <c r="JL1" i="6"/>
  <c r="EIC1" i="6"/>
  <c r="CDA1" i="6"/>
  <c r="DTA1" i="6"/>
  <c r="CJN1" i="6"/>
  <c r="CTR1" i="6"/>
  <c r="ZQ1" i="6"/>
  <c r="DSZ4" i="6"/>
  <c r="CCZ4" i="6"/>
  <c r="ATI4" i="6"/>
  <c r="EIB4" i="6"/>
  <c r="ZP4" i="6"/>
  <c r="JK4" i="6"/>
  <c r="EQS4" i="6"/>
  <c r="EWD4" i="6"/>
  <c r="CJM4" i="6"/>
  <c r="BEZ4" i="6"/>
  <c r="CTQ4" i="6"/>
  <c r="CTS1" i="6" l="1"/>
  <c r="DTB1" i="6"/>
  <c r="EID1" i="6"/>
  <c r="BFB1" i="6"/>
  <c r="EWF1" i="6"/>
  <c r="ZR1" i="6"/>
  <c r="CJO1" i="6"/>
  <c r="CDB1" i="6"/>
  <c r="JM1" i="6"/>
  <c r="ATK1" i="6"/>
  <c r="EQU1" i="6"/>
  <c r="CJN4" i="6"/>
  <c r="DTA4" i="6"/>
  <c r="CTR4" i="6"/>
  <c r="EWE4" i="6"/>
  <c r="ZQ4" i="6"/>
  <c r="BFA4" i="6"/>
  <c r="EQT4" i="6"/>
  <c r="ATJ4" i="6"/>
  <c r="EIC4" i="6"/>
  <c r="CDA4" i="6"/>
  <c r="JL4" i="6"/>
  <c r="ATL1" i="6" l="1"/>
  <c r="CDC1" i="6"/>
  <c r="ZS1" i="6"/>
  <c r="BFC1" i="6"/>
  <c r="DTC1" i="6"/>
  <c r="EQV1" i="6"/>
  <c r="JN1" i="6"/>
  <c r="CJP1" i="6"/>
  <c r="EWG1" i="6"/>
  <c r="EIE1" i="6"/>
  <c r="CTT1" i="6"/>
  <c r="JM4" i="6"/>
  <c r="CJO4" i="6"/>
  <c r="CDB4" i="6"/>
  <c r="ATK4" i="6"/>
  <c r="BFB4" i="6"/>
  <c r="DTB4" i="6"/>
  <c r="EQU4" i="6"/>
  <c r="ZR4" i="6"/>
  <c r="EID4" i="6"/>
  <c r="EWF4" i="6"/>
  <c r="CTS4" i="6"/>
  <c r="EIF1" i="6" l="1"/>
  <c r="CJQ1" i="6"/>
  <c r="EQW1" i="6"/>
  <c r="BFD1" i="6"/>
  <c r="CDD1" i="6"/>
  <c r="CTU1" i="6"/>
  <c r="EWH1" i="6"/>
  <c r="JO1" i="6"/>
  <c r="DTD1" i="6"/>
  <c r="ZT1" i="6"/>
  <c r="ATM1" i="6"/>
  <c r="BFC4" i="6"/>
  <c r="JN4" i="6"/>
  <c r="ZS4" i="6"/>
  <c r="EQV4" i="6"/>
  <c r="EWG4" i="6"/>
  <c r="CTT4" i="6"/>
  <c r="EIE4" i="6"/>
  <c r="CDC4" i="6"/>
  <c r="CJP4" i="6"/>
  <c r="DTC4" i="6"/>
  <c r="ATL4" i="6"/>
  <c r="ZU1" i="6" l="1"/>
  <c r="JP1" i="6"/>
  <c r="CTV1" i="6"/>
  <c r="BFE1" i="6"/>
  <c r="CJR1" i="6"/>
  <c r="ATN1" i="6"/>
  <c r="DTE1" i="6"/>
  <c r="EWI1" i="6"/>
  <c r="CDE1" i="6"/>
  <c r="EQX1" i="6"/>
  <c r="EIG1" i="6"/>
  <c r="CTU4" i="6"/>
  <c r="ATM4" i="6"/>
  <c r="EIF4" i="6"/>
  <c r="BFD4" i="6"/>
  <c r="CDD4" i="6"/>
  <c r="ZT4" i="6"/>
  <c r="EQW4" i="6"/>
  <c r="JO4" i="6"/>
  <c r="EWH4" i="6"/>
  <c r="CJQ4" i="6"/>
  <c r="DTD4" i="6"/>
  <c r="EQY1" i="6" l="1"/>
  <c r="EWJ1" i="6"/>
  <c r="ATO1" i="6"/>
  <c r="BFF1" i="6"/>
  <c r="JQ1" i="6"/>
  <c r="EIH1" i="6"/>
  <c r="CDF1" i="6"/>
  <c r="DTF1" i="6"/>
  <c r="CJS1" i="6"/>
  <c r="CTW1" i="6"/>
  <c r="ZV1" i="6"/>
  <c r="ATN4" i="6"/>
  <c r="BFE4" i="6"/>
  <c r="JP4" i="6"/>
  <c r="EIG4" i="6"/>
  <c r="ZU4" i="6"/>
  <c r="EWI4" i="6"/>
  <c r="DTE4" i="6"/>
  <c r="CDE4" i="6"/>
  <c r="EQX4" i="6"/>
  <c r="CTV4" i="6"/>
  <c r="CJR4" i="6"/>
  <c r="CTX1" i="6" l="1"/>
  <c r="DTG1" i="6"/>
  <c r="EII1" i="6"/>
  <c r="BFG1" i="6"/>
  <c r="EWK1" i="6"/>
  <c r="ZW1" i="6"/>
  <c r="CJT1" i="6"/>
  <c r="CDG1" i="6"/>
  <c r="JR1" i="6"/>
  <c r="ATP1" i="6"/>
  <c r="EQZ1" i="6"/>
  <c r="EWJ4" i="6"/>
  <c r="ATO4" i="6"/>
  <c r="CTW4" i="6"/>
  <c r="JQ4" i="6"/>
  <c r="EQY4" i="6"/>
  <c r="BFF4" i="6"/>
  <c r="CDF4" i="6"/>
  <c r="DTF4" i="6"/>
  <c r="EIH4" i="6"/>
  <c r="CJS4" i="6"/>
  <c r="ZV4" i="6"/>
  <c r="ATQ1" i="6" l="1"/>
  <c r="CDH1" i="6"/>
  <c r="ZX1" i="6"/>
  <c r="BFH1" i="6"/>
  <c r="DTH1" i="6"/>
  <c r="ERA1" i="6"/>
  <c r="JS1" i="6"/>
  <c r="CJU1" i="6"/>
  <c r="EWL1" i="6"/>
  <c r="EIJ1" i="6"/>
  <c r="CTY1" i="6"/>
  <c r="BFG4" i="6"/>
  <c r="ZW4" i="6"/>
  <c r="CTX4" i="6"/>
  <c r="CDG4" i="6"/>
  <c r="EWK4" i="6"/>
  <c r="EQZ4" i="6"/>
  <c r="CJT4" i="6"/>
  <c r="EII4" i="6"/>
  <c r="DTG4" i="6"/>
  <c r="JR4" i="6"/>
  <c r="ATP4" i="6"/>
  <c r="EIK1" i="6" l="1"/>
  <c r="CJV1" i="6"/>
  <c r="ERB1" i="6"/>
  <c r="BFI1" i="6"/>
  <c r="CDI1" i="6"/>
  <c r="CTZ1" i="6"/>
  <c r="EWM1" i="6"/>
  <c r="JT1" i="6"/>
  <c r="DTI1" i="6"/>
  <c r="ZY1" i="6"/>
  <c r="ATR1" i="6"/>
  <c r="CDH4" i="6"/>
  <c r="ATQ4" i="6"/>
  <c r="ZX4" i="6"/>
  <c r="BFH4" i="6"/>
  <c r="JS4" i="6"/>
  <c r="ERA4" i="6"/>
  <c r="EWL4" i="6"/>
  <c r="EIJ4" i="6"/>
  <c r="DTH4" i="6"/>
  <c r="CJU4" i="6"/>
  <c r="CTY4" i="6"/>
  <c r="JU1" i="6" l="1"/>
  <c r="BFJ1" i="6"/>
  <c r="ZZ1" i="6"/>
  <c r="CJW1" i="6"/>
  <c r="ATS1" i="6"/>
  <c r="DTJ1" i="6"/>
  <c r="EWN1" i="6"/>
  <c r="CDJ1" i="6"/>
  <c r="ERC1" i="6"/>
  <c r="EIL1" i="6"/>
  <c r="CUA1" i="6"/>
  <c r="BFI4" i="6"/>
  <c r="ATR4" i="6"/>
  <c r="ERB4" i="6"/>
  <c r="JT4" i="6"/>
  <c r="CDI4" i="6"/>
  <c r="ZY4" i="6"/>
  <c r="EWM4" i="6"/>
  <c r="EIK4" i="6"/>
  <c r="DTI4" i="6"/>
  <c r="CJV4" i="6"/>
  <c r="CTZ4" i="6"/>
  <c r="BFK1" i="6" l="1"/>
  <c r="CDK1" i="6"/>
  <c r="DTK1" i="6"/>
  <c r="CUB1" i="6"/>
  <c r="ERD1" i="6"/>
  <c r="EWO1" i="6"/>
  <c r="ATT1" i="6"/>
  <c r="AAA1" i="6"/>
  <c r="JV1" i="6"/>
  <c r="EIM1" i="6"/>
  <c r="CJX1" i="6"/>
  <c r="EWN4" i="6"/>
  <c r="CUA4" i="6"/>
  <c r="BFJ4" i="6"/>
  <c r="EIL4" i="6"/>
  <c r="DTJ4" i="6"/>
  <c r="ATS4" i="6"/>
  <c r="ERC4" i="6"/>
  <c r="ZZ4" i="6"/>
  <c r="CDJ4" i="6"/>
  <c r="JU4" i="6"/>
  <c r="CJW4" i="6"/>
  <c r="EIN1" i="6" l="1"/>
  <c r="AAB1" i="6"/>
  <c r="EWP1" i="6"/>
  <c r="CUC1" i="6"/>
  <c r="CDL1" i="6"/>
  <c r="CJY1" i="6"/>
  <c r="JW1" i="6"/>
  <c r="ATU1" i="6"/>
  <c r="ERE1" i="6"/>
  <c r="DTL1" i="6"/>
  <c r="BFL1" i="6"/>
  <c r="JV4" i="6"/>
  <c r="AAA4" i="6"/>
  <c r="BFK4" i="6"/>
  <c r="EIM4" i="6"/>
  <c r="CUB4" i="6"/>
  <c r="ATT4" i="6"/>
  <c r="ERD4" i="6"/>
  <c r="EWO4" i="6"/>
  <c r="CJX4" i="6"/>
  <c r="DTK4" i="6"/>
  <c r="CDK4" i="6"/>
  <c r="DTM1" i="6" l="1"/>
  <c r="ATV1" i="6"/>
  <c r="CJZ1" i="6"/>
  <c r="CUD1" i="6"/>
  <c r="AAC1" i="6"/>
  <c r="BFM1" i="6"/>
  <c r="ERF1" i="6"/>
  <c r="JX1" i="6"/>
  <c r="CDM1" i="6"/>
  <c r="EWQ1" i="6"/>
  <c r="EIO1" i="6"/>
  <c r="CUC4" i="6"/>
  <c r="JW4" i="6"/>
  <c r="DTL4" i="6"/>
  <c r="AAB4" i="6"/>
  <c r="CDL4" i="6"/>
  <c r="EIN4" i="6"/>
  <c r="BFL4" i="6"/>
  <c r="CJY4" i="6"/>
  <c r="EWP4" i="6"/>
  <c r="ATU4" i="6"/>
  <c r="ERE4" i="6"/>
  <c r="EWR1" i="6" l="1"/>
  <c r="JY1" i="6"/>
  <c r="BFN1" i="6"/>
  <c r="CUE1" i="6"/>
  <c r="ATW1" i="6"/>
  <c r="EIP1" i="6"/>
  <c r="CDN1" i="6"/>
  <c r="ERG1" i="6"/>
  <c r="AAD1" i="6"/>
  <c r="CKA1" i="6"/>
  <c r="DTN1" i="6"/>
  <c r="BFM4" i="6"/>
  <c r="JX4" i="6"/>
  <c r="EIO4" i="6"/>
  <c r="DTM4" i="6"/>
  <c r="CDM4" i="6"/>
  <c r="ATV4" i="6"/>
  <c r="EWQ4" i="6"/>
  <c r="AAC4" i="6"/>
  <c r="CUD4" i="6"/>
  <c r="CJZ4" i="6"/>
  <c r="ERF4" i="6"/>
  <c r="CKB1" i="6" l="1"/>
  <c r="ERH1" i="6"/>
  <c r="EIQ1" i="6"/>
  <c r="CUF1" i="6"/>
  <c r="JZ1" i="6"/>
  <c r="DTO1" i="6"/>
  <c r="AAE1" i="6"/>
  <c r="CDO1" i="6"/>
  <c r="ATX1" i="6"/>
  <c r="BFO1" i="6"/>
  <c r="EWS1" i="6"/>
  <c r="CUE4" i="6"/>
  <c r="ATW4" i="6"/>
  <c r="BFN4" i="6"/>
  <c r="CKA4" i="6"/>
  <c r="CDN4" i="6"/>
  <c r="ERG4" i="6"/>
  <c r="EWR4" i="6"/>
  <c r="JY4" i="6"/>
  <c r="AAD4" i="6"/>
  <c r="DTN4" i="6"/>
  <c r="EIP4" i="6"/>
  <c r="BFP1" i="6" l="1"/>
  <c r="CDP1" i="6"/>
  <c r="DTP1" i="6"/>
  <c r="CUG1" i="6"/>
  <c r="ERI1" i="6"/>
  <c r="EWT1" i="6"/>
  <c r="ATY1" i="6"/>
  <c r="AAF1" i="6"/>
  <c r="KA1" i="6"/>
  <c r="EIR1" i="6"/>
  <c r="CKC1" i="6"/>
  <c r="JZ4" i="6"/>
  <c r="EWS4" i="6"/>
  <c r="EIQ4" i="6"/>
  <c r="ERH4" i="6"/>
  <c r="CUF4" i="6"/>
  <c r="CDO4" i="6"/>
  <c r="BFO4" i="6"/>
  <c r="AAE4" i="6"/>
  <c r="DTO4" i="6"/>
  <c r="ATX4" i="6"/>
  <c r="CKB4" i="6"/>
  <c r="EIS1" i="6" l="1"/>
  <c r="AAG1" i="6"/>
  <c r="EWU1" i="6"/>
  <c r="CUH1" i="6"/>
  <c r="CDQ1" i="6"/>
  <c r="CKD1" i="6"/>
  <c r="KB1" i="6"/>
  <c r="ATZ1" i="6"/>
  <c r="ERJ1" i="6"/>
  <c r="DTQ1" i="6"/>
  <c r="BFQ1" i="6"/>
  <c r="BFP4" i="6"/>
  <c r="AAF4" i="6"/>
  <c r="DTP4" i="6"/>
  <c r="EIR4" i="6"/>
  <c r="CUG4" i="6"/>
  <c r="KA4" i="6"/>
  <c r="CKC4" i="6"/>
  <c r="ATY4" i="6"/>
  <c r="EWT4" i="6"/>
  <c r="CDP4" i="6"/>
  <c r="ERI4" i="6"/>
  <c r="DTR1" i="6" l="1"/>
  <c r="AUA1" i="6"/>
  <c r="CKE1" i="6"/>
  <c r="CUI1" i="6"/>
  <c r="AAH1" i="6"/>
  <c r="BFR1" i="6"/>
  <c r="ERK1" i="6"/>
  <c r="KC1" i="6"/>
  <c r="CDR1" i="6"/>
  <c r="EWV1" i="6"/>
  <c r="EIT1" i="6"/>
  <c r="CKD4" i="6"/>
  <c r="KB4" i="6"/>
  <c r="BFQ4" i="6"/>
  <c r="CUH4" i="6"/>
  <c r="EWU4" i="6"/>
  <c r="DTQ4" i="6"/>
  <c r="AAG4" i="6"/>
  <c r="ERJ4" i="6"/>
  <c r="ATZ4" i="6"/>
  <c r="CDQ4" i="6"/>
  <c r="EIS4" i="6"/>
  <c r="EWW1" i="6" l="1"/>
  <c r="KD1" i="6"/>
  <c r="BFS1" i="6"/>
  <c r="CUJ1" i="6"/>
  <c r="AUB1" i="6"/>
  <c r="EIU1" i="6"/>
  <c r="CDS1" i="6"/>
  <c r="ERL1" i="6"/>
  <c r="AAI1" i="6"/>
  <c r="CKF1" i="6"/>
  <c r="DTS1" i="6"/>
  <c r="CKE4" i="6"/>
  <c r="AUA4" i="6"/>
  <c r="KC4" i="6"/>
  <c r="DTR4" i="6"/>
  <c r="CDR4" i="6"/>
  <c r="EWV4" i="6"/>
  <c r="AAH4" i="6"/>
  <c r="BFR4" i="6"/>
  <c r="EIT4" i="6"/>
  <c r="CUI4" i="6"/>
  <c r="ERK4" i="6"/>
  <c r="CKG1" i="6" l="1"/>
  <c r="ERM1" i="6"/>
  <c r="EIV1" i="6"/>
  <c r="CUK1" i="6"/>
  <c r="KE1" i="6"/>
  <c r="DTT1" i="6"/>
  <c r="AAJ1" i="6"/>
  <c r="CDT1" i="6"/>
  <c r="AUC1" i="6"/>
  <c r="BFT1" i="6"/>
  <c r="EWX1" i="6"/>
  <c r="AUB4" i="6"/>
  <c r="CKF4" i="6"/>
  <c r="KD4" i="6"/>
  <c r="AAI4" i="6"/>
  <c r="EWW4" i="6"/>
  <c r="EIU4" i="6"/>
  <c r="CDS4" i="6"/>
  <c r="DTS4" i="6"/>
  <c r="ERL4" i="6"/>
  <c r="BFS4" i="6"/>
  <c r="CUJ4" i="6"/>
  <c r="BFU1" i="6" l="1"/>
  <c r="CDU1" i="6"/>
  <c r="DTU1" i="6"/>
  <c r="CUL1" i="6"/>
  <c r="ERN1" i="6"/>
  <c r="EWY1" i="6"/>
  <c r="AUD1" i="6"/>
  <c r="AAK1" i="6"/>
  <c r="KF1" i="6"/>
  <c r="EIW1" i="6"/>
  <c r="CKH1" i="6"/>
  <c r="DTT4" i="6"/>
  <c r="AAJ4" i="6"/>
  <c r="CDT4" i="6"/>
  <c r="KE4" i="6"/>
  <c r="AUC4" i="6"/>
  <c r="ERM4" i="6"/>
  <c r="EWX4" i="6"/>
  <c r="BFT4" i="6"/>
  <c r="CUK4" i="6"/>
  <c r="CKG4" i="6"/>
  <c r="EIV4" i="6"/>
  <c r="EIX1" i="6" l="1"/>
  <c r="AAL1" i="6"/>
  <c r="EWZ1" i="6"/>
  <c r="CUM1" i="6"/>
  <c r="CDV1" i="6"/>
  <c r="CKI1" i="6"/>
  <c r="KG1" i="6"/>
  <c r="AUE1" i="6"/>
  <c r="ERO1" i="6"/>
  <c r="DTV1" i="6"/>
  <c r="BFV1" i="6"/>
  <c r="AUD4" i="6"/>
  <c r="ERN4" i="6"/>
  <c r="EIW4" i="6"/>
  <c r="CUL4" i="6"/>
  <c r="KF4" i="6"/>
  <c r="AAK4" i="6"/>
  <c r="CDU4" i="6"/>
  <c r="DTU4" i="6"/>
  <c r="BFU4" i="6"/>
  <c r="CKH4" i="6"/>
  <c r="EWZ4" i="6"/>
  <c r="EWY4" i="6"/>
  <c r="DTW1" i="6" l="1"/>
  <c r="AUF1" i="6"/>
  <c r="CKJ1" i="6"/>
  <c r="CUN1" i="6"/>
  <c r="AAM1" i="6"/>
  <c r="BFW1" i="6"/>
  <c r="ERP1" i="6"/>
  <c r="KH1" i="6"/>
  <c r="CDW1" i="6"/>
  <c r="EIY1" i="6"/>
  <c r="BFV4" i="6"/>
  <c r="CDV4" i="6"/>
  <c r="KG4" i="6"/>
  <c r="AAL4" i="6"/>
  <c r="EIX4" i="6"/>
  <c r="AUE4" i="6"/>
  <c r="CKI4" i="6"/>
  <c r="ERO4" i="6"/>
  <c r="DTV4" i="6"/>
  <c r="CUM4" i="6"/>
  <c r="EIZ1" i="6" l="1"/>
  <c r="KI1" i="6"/>
  <c r="BFX1" i="6"/>
  <c r="CUO1" i="6"/>
  <c r="AUG1" i="6"/>
  <c r="CDX1" i="6"/>
  <c r="ERQ1" i="6"/>
  <c r="AAN1" i="6"/>
  <c r="CKK1" i="6"/>
  <c r="DTX1" i="6"/>
  <c r="CDW4" i="6"/>
  <c r="EIY4" i="6"/>
  <c r="ERP4" i="6"/>
  <c r="DTW4" i="6"/>
  <c r="CUN4" i="6"/>
  <c r="CKJ4" i="6"/>
  <c r="AUF4" i="6"/>
  <c r="AAM4" i="6"/>
  <c r="BFW4" i="6"/>
  <c r="KH4" i="6"/>
  <c r="DTY1" i="6" l="1"/>
  <c r="AAO1" i="6"/>
  <c r="CDY1" i="6"/>
  <c r="CUP1" i="6"/>
  <c r="KJ1" i="6"/>
  <c r="CKL1" i="6"/>
  <c r="ERR1" i="6"/>
  <c r="AUH1" i="6"/>
  <c r="BFY1" i="6"/>
  <c r="EJA1" i="6"/>
  <c r="CKK4" i="6"/>
  <c r="ERQ4" i="6"/>
  <c r="DTX4" i="6"/>
  <c r="BFX4" i="6"/>
  <c r="KI4" i="6"/>
  <c r="CUO4" i="6"/>
  <c r="CDX4" i="6"/>
  <c r="EIZ4" i="6"/>
  <c r="AAN4" i="6"/>
  <c r="AUG4" i="6"/>
  <c r="EJB1" i="6" l="1"/>
  <c r="AUI1" i="6"/>
  <c r="CKM1" i="6"/>
  <c r="CUQ1" i="6"/>
  <c r="AAP1" i="6"/>
  <c r="BFZ1" i="6"/>
  <c r="ERS1" i="6"/>
  <c r="KK1" i="6"/>
  <c r="CDZ1" i="6"/>
  <c r="DTZ1" i="6"/>
  <c r="BFY4" i="6"/>
  <c r="CUP4" i="6"/>
  <c r="ERR4" i="6"/>
  <c r="CDY4" i="6"/>
  <c r="EJA4" i="6"/>
  <c r="DTY4" i="6"/>
  <c r="CKL4" i="6"/>
  <c r="AUH4" i="6"/>
  <c r="KJ4" i="6"/>
  <c r="AAO4" i="6"/>
  <c r="DUA1" i="6" l="1"/>
  <c r="KL1" i="6"/>
  <c r="BGA1" i="6"/>
  <c r="CUR1" i="6"/>
  <c r="AUJ1" i="6"/>
  <c r="CEA1" i="6"/>
  <c r="ERT1" i="6"/>
  <c r="AAQ1" i="6"/>
  <c r="CKN1" i="6"/>
  <c r="EJC1" i="6"/>
  <c r="CDZ4" i="6"/>
  <c r="DTZ4" i="6"/>
  <c r="CKM4" i="6"/>
  <c r="BFZ4" i="6"/>
  <c r="ERS4" i="6"/>
  <c r="CUQ4" i="6"/>
  <c r="EJB4" i="6"/>
  <c r="AUI4" i="6"/>
  <c r="AAP4" i="6"/>
  <c r="KK4" i="6"/>
  <c r="EJD1" i="6" l="1"/>
  <c r="AAR1" i="6"/>
  <c r="CEB1" i="6"/>
  <c r="CUS1" i="6"/>
  <c r="KM1" i="6"/>
  <c r="CKO1" i="6"/>
  <c r="ERU1" i="6"/>
  <c r="AUK1" i="6"/>
  <c r="BGB1" i="6"/>
  <c r="DUB1" i="6"/>
  <c r="DUA4" i="6"/>
  <c r="BGA4" i="6"/>
  <c r="EJC4" i="6"/>
  <c r="CUR4" i="6"/>
  <c r="ERT4" i="6"/>
  <c r="CKN4" i="6"/>
  <c r="KL4" i="6"/>
  <c r="AUJ4" i="6"/>
  <c r="AAQ4" i="6"/>
  <c r="CEA4" i="6"/>
  <c r="DUC1" i="6" l="1"/>
  <c r="AUL1" i="6"/>
  <c r="CKP1" i="6"/>
  <c r="CUT1" i="6"/>
  <c r="AAS1" i="6"/>
  <c r="BGC1" i="6"/>
  <c r="ERV1" i="6"/>
  <c r="KN1" i="6"/>
  <c r="CEC1" i="6"/>
  <c r="EJE1" i="6"/>
  <c r="KM4" i="6"/>
  <c r="CKO4" i="6"/>
  <c r="ERU4" i="6"/>
  <c r="DUB4" i="6"/>
  <c r="BGB4" i="6"/>
  <c r="CEB4" i="6"/>
  <c r="EJD4" i="6"/>
  <c r="AAR4" i="6"/>
  <c r="AUK4" i="6"/>
  <c r="CUS4" i="6"/>
  <c r="EJF1" i="6" l="1"/>
  <c r="KO1" i="6"/>
  <c r="BGD1" i="6"/>
  <c r="CUU1" i="6"/>
  <c r="AUM1" i="6"/>
  <c r="CED1" i="6"/>
  <c r="ERW1" i="6"/>
  <c r="AAT1" i="6"/>
  <c r="CKQ1" i="6"/>
  <c r="DUD1" i="6"/>
  <c r="CEC4" i="6"/>
  <c r="AUL4" i="6"/>
  <c r="DUC4" i="6"/>
  <c r="BGC4" i="6"/>
  <c r="CKP4" i="6"/>
  <c r="CUT4" i="6"/>
  <c r="EJE4" i="6"/>
  <c r="ERV4" i="6"/>
  <c r="AAS4" i="6"/>
  <c r="KN4" i="6"/>
  <c r="DUE1" i="6" l="1"/>
  <c r="CEE1" i="6"/>
  <c r="CUV1" i="6"/>
  <c r="KP1" i="6"/>
  <c r="AAU1" i="6"/>
  <c r="CKR1" i="6"/>
  <c r="ERX1" i="6"/>
  <c r="AUN1" i="6"/>
  <c r="BGE1" i="6"/>
  <c r="EJG1" i="6"/>
  <c r="CKQ4" i="6"/>
  <c r="ERW4" i="6"/>
  <c r="AUM4" i="6"/>
  <c r="AAT4" i="6"/>
  <c r="EJF4" i="6"/>
  <c r="CED4" i="6"/>
  <c r="CUU4" i="6"/>
  <c r="BGD4" i="6"/>
  <c r="DUD4" i="6"/>
  <c r="KO4" i="6"/>
  <c r="EJH1" i="6" l="1"/>
  <c r="AUO1" i="6"/>
  <c r="CKS1" i="6"/>
  <c r="KQ1" i="6"/>
  <c r="CEF1" i="6"/>
  <c r="BGF1" i="6"/>
  <c r="ERY1" i="6"/>
  <c r="AAV1" i="6"/>
  <c r="CUW1" i="6"/>
  <c r="DUF1" i="6"/>
  <c r="BGE4" i="6"/>
  <c r="ERX4" i="6"/>
  <c r="CUV4" i="6"/>
  <c r="EJG4" i="6"/>
  <c r="AUN4" i="6"/>
  <c r="KP4" i="6"/>
  <c r="CKR4" i="6"/>
  <c r="CEE4" i="6"/>
  <c r="DUE4" i="6"/>
  <c r="AAU4" i="6"/>
  <c r="DUG1" i="6" l="1"/>
  <c r="AAW1" i="6"/>
  <c r="BGG1" i="6"/>
  <c r="KR1" i="6"/>
  <c r="AUP1" i="6"/>
  <c r="CUX1" i="6"/>
  <c r="ERZ1" i="6"/>
  <c r="CEG1" i="6"/>
  <c r="CKT1" i="6"/>
  <c r="EJI1" i="6"/>
  <c r="AUO4" i="6"/>
  <c r="CEF4" i="6"/>
  <c r="ERY4" i="6"/>
  <c r="CUW4" i="6"/>
  <c r="CKS4" i="6"/>
  <c r="DUF4" i="6"/>
  <c r="KQ4" i="6"/>
  <c r="EJH4" i="6"/>
  <c r="AAV4" i="6"/>
  <c r="BGF4" i="6"/>
  <c r="CEH1" i="6" l="1"/>
  <c r="CUY1" i="6"/>
  <c r="KS1" i="6"/>
  <c r="AAX1" i="6"/>
  <c r="CKU1" i="6"/>
  <c r="ESA1" i="6"/>
  <c r="AUQ1" i="6"/>
  <c r="BGH1" i="6"/>
  <c r="DUH1" i="6"/>
  <c r="EJJ1" i="6"/>
  <c r="ERZ4" i="6"/>
  <c r="AUP4" i="6"/>
  <c r="BGG4" i="6"/>
  <c r="CKT4" i="6"/>
  <c r="EJI4" i="6"/>
  <c r="AAW4" i="6"/>
  <c r="KR4" i="6"/>
  <c r="DUG4" i="6"/>
  <c r="CEG4" i="6"/>
  <c r="CUX4" i="6"/>
  <c r="EJK1" i="6" l="1"/>
  <c r="BGI1" i="6"/>
  <c r="ESB1" i="6"/>
  <c r="AAY1" i="6"/>
  <c r="CUZ1" i="6"/>
  <c r="DUI1" i="6"/>
  <c r="AUR1" i="6"/>
  <c r="CKV1" i="6"/>
  <c r="KT1" i="6"/>
  <c r="CEI1" i="6"/>
  <c r="DUH4" i="6"/>
  <c r="AUQ4" i="6"/>
  <c r="CKU4" i="6"/>
  <c r="CUY4" i="6"/>
  <c r="CEH4" i="6"/>
  <c r="BGH4" i="6"/>
  <c r="ESA4" i="6"/>
  <c r="KS4" i="6"/>
  <c r="EJJ4" i="6"/>
  <c r="AAX4" i="6"/>
  <c r="CEJ1" i="6" l="1"/>
  <c r="CKW1" i="6"/>
  <c r="DUJ1" i="6"/>
  <c r="AAZ1" i="6"/>
  <c r="BGJ1" i="6"/>
  <c r="KU1" i="6"/>
  <c r="AUS1" i="6"/>
  <c r="CVA1" i="6"/>
  <c r="ESC1" i="6"/>
  <c r="EJL1" i="6"/>
  <c r="CKV4" i="6"/>
  <c r="KT4" i="6"/>
  <c r="EJK4" i="6"/>
  <c r="AUR4" i="6"/>
  <c r="CUZ4" i="6"/>
  <c r="AAY4" i="6"/>
  <c r="CEI4" i="6"/>
  <c r="BGJ4" i="6"/>
  <c r="DUI4" i="6"/>
  <c r="BGI4" i="6"/>
  <c r="ESB4" i="6"/>
  <c r="EJM1" i="6" l="1"/>
  <c r="CVB1" i="6"/>
  <c r="KV1" i="6"/>
  <c r="ABA1" i="6"/>
  <c r="CKX1" i="6"/>
  <c r="ESD1" i="6"/>
  <c r="AUT1" i="6"/>
  <c r="DUK1" i="6"/>
  <c r="CEK1" i="6"/>
  <c r="CEJ4" i="6"/>
  <c r="AAZ4" i="6"/>
  <c r="ESC4" i="6"/>
  <c r="DUJ4" i="6"/>
  <c r="CVA4" i="6"/>
  <c r="EJL4" i="6"/>
  <c r="AUS4" i="6"/>
  <c r="CKW4" i="6"/>
  <c r="KU4" i="6"/>
  <c r="DUL1" i="6" l="1"/>
  <c r="ESE1" i="6"/>
  <c r="ABB1" i="6"/>
  <c r="CVC1" i="6"/>
  <c r="CEL1" i="6"/>
  <c r="AUU1" i="6"/>
  <c r="CKY1" i="6"/>
  <c r="KW1" i="6"/>
  <c r="EJN1" i="6"/>
  <c r="AUT4" i="6"/>
  <c r="ESE4" i="6"/>
  <c r="DUK4" i="6"/>
  <c r="CEK4" i="6"/>
  <c r="CKX4" i="6"/>
  <c r="KV4" i="6"/>
  <c r="ABA4" i="6"/>
  <c r="EJM4" i="6"/>
  <c r="CVB4" i="6"/>
  <c r="ESD4" i="6"/>
  <c r="KX1" i="6" l="1"/>
  <c r="AUV1" i="6"/>
  <c r="CVD1" i="6"/>
  <c r="EJO1" i="6"/>
  <c r="CKZ1" i="6"/>
  <c r="CEM1" i="6"/>
  <c r="ABC1" i="6"/>
  <c r="DUM1" i="6"/>
  <c r="KW4" i="6"/>
  <c r="ABB4" i="6"/>
  <c r="DUL4" i="6"/>
  <c r="AUU4" i="6"/>
  <c r="CKY4" i="6"/>
  <c r="EJN4" i="6"/>
  <c r="CVC4" i="6"/>
  <c r="CEL4" i="6"/>
  <c r="DUN1" i="6" l="1"/>
  <c r="CEN1" i="6"/>
  <c r="EJP1" i="6"/>
  <c r="AUW1" i="6"/>
  <c r="ABD1" i="6"/>
  <c r="CLA1" i="6"/>
  <c r="CVE1" i="6"/>
  <c r="KY1" i="6"/>
  <c r="DUM4" i="6"/>
  <c r="CVD4" i="6"/>
  <c r="EJO4" i="6"/>
  <c r="KX4" i="6"/>
  <c r="ABC4" i="6"/>
  <c r="AUV4" i="6"/>
  <c r="CEM4" i="6"/>
  <c r="CKZ4" i="6"/>
  <c r="KZ1" i="6" l="1"/>
  <c r="CLB1" i="6"/>
  <c r="AUX1" i="6"/>
  <c r="CEO1" i="6"/>
  <c r="CVF1" i="6"/>
  <c r="ABE1" i="6"/>
  <c r="EJQ1" i="6"/>
  <c r="DUO1" i="6"/>
  <c r="KY4" i="6"/>
  <c r="EJP4" i="6"/>
  <c r="ABD4" i="6"/>
  <c r="CLA4" i="6"/>
  <c r="CVE4" i="6"/>
  <c r="CEN4" i="6"/>
  <c r="AUW4" i="6"/>
  <c r="DUN4" i="6"/>
  <c r="DUP1" i="6" l="1"/>
  <c r="ABF1" i="6"/>
  <c r="CEP1" i="6"/>
  <c r="CLC1" i="6"/>
  <c r="EJR1" i="6"/>
  <c r="CVG1" i="6"/>
  <c r="AUY1" i="6"/>
  <c r="LA1" i="6"/>
  <c r="EJQ4" i="6"/>
  <c r="CLB4" i="6"/>
  <c r="CEO4" i="6"/>
  <c r="KZ4" i="6"/>
  <c r="DUO4" i="6"/>
  <c r="AUX4" i="6"/>
  <c r="CVF4" i="6"/>
  <c r="ABE4" i="6"/>
  <c r="LB1" i="6" l="1"/>
  <c r="CVH1" i="6"/>
  <c r="CLD1" i="6"/>
  <c r="ABG1" i="6"/>
  <c r="AUZ1" i="6"/>
  <c r="EJS1" i="6"/>
  <c r="CEQ1" i="6"/>
  <c r="DUQ1" i="6"/>
  <c r="LA4" i="6"/>
  <c r="CVG4" i="6"/>
  <c r="CLC4" i="6"/>
  <c r="ABF4" i="6"/>
  <c r="AUY4" i="6"/>
  <c r="EJR4" i="6"/>
  <c r="CEP4" i="6"/>
  <c r="DUP4" i="6"/>
  <c r="DUR1" i="6" l="1"/>
  <c r="EJT1" i="6"/>
  <c r="ABH1" i="6"/>
  <c r="CVI1" i="6"/>
  <c r="CER1" i="6"/>
  <c r="AVA1" i="6"/>
  <c r="CLE1" i="6"/>
  <c r="LC1" i="6"/>
  <c r="DUQ4" i="6"/>
  <c r="CVH4" i="6"/>
  <c r="LB4" i="6"/>
  <c r="EJS4" i="6"/>
  <c r="CEQ4" i="6"/>
  <c r="AUZ4" i="6"/>
  <c r="CLD4" i="6"/>
  <c r="ABG4" i="6"/>
  <c r="LD1" i="6" l="1"/>
  <c r="AVB1" i="6"/>
  <c r="CVJ1" i="6"/>
  <c r="EJU1" i="6"/>
  <c r="CLF1" i="6"/>
  <c r="CES1" i="6"/>
  <c r="ABI1" i="6"/>
  <c r="DUS1" i="6"/>
  <c r="LC4" i="6"/>
  <c r="ABH4" i="6"/>
  <c r="CVI4" i="6"/>
  <c r="CER4" i="6"/>
  <c r="CLE4" i="6"/>
  <c r="EJT4" i="6"/>
  <c r="AVA4" i="6"/>
  <c r="DUR4" i="6"/>
  <c r="DUT1" i="6" l="1"/>
  <c r="CET1" i="6"/>
  <c r="EJV1" i="6"/>
  <c r="AVC1" i="6"/>
  <c r="ABJ1" i="6"/>
  <c r="CLG1" i="6"/>
  <c r="CVK1" i="6"/>
  <c r="LE1" i="6"/>
  <c r="DUS4" i="6"/>
  <c r="CVJ4" i="6"/>
  <c r="CLF4" i="6"/>
  <c r="CES4" i="6"/>
  <c r="ABI4" i="6"/>
  <c r="AVB4" i="6"/>
  <c r="EJU4" i="6"/>
  <c r="LD4" i="6"/>
  <c r="LF1" i="6" l="1"/>
  <c r="CLH1" i="6"/>
  <c r="AVD1" i="6"/>
  <c r="CEU1" i="6"/>
  <c r="CVL1" i="6"/>
  <c r="ABK1" i="6"/>
  <c r="EJW1" i="6"/>
  <c r="DUU1" i="6"/>
  <c r="LE4" i="6"/>
  <c r="CLG4" i="6"/>
  <c r="AVC4" i="6"/>
  <c r="CET4" i="6"/>
  <c r="CVK4" i="6"/>
  <c r="ABJ4" i="6"/>
  <c r="EJV4" i="6"/>
  <c r="DUT4" i="6"/>
  <c r="DUV1" i="6" l="1"/>
  <c r="ABL1" i="6"/>
  <c r="CEV1" i="6"/>
  <c r="CLI1" i="6"/>
  <c r="EJX1" i="6"/>
  <c r="CVM1" i="6"/>
  <c r="AVE1" i="6"/>
  <c r="LG1" i="6"/>
  <c r="DUU4" i="6"/>
  <c r="AVD4" i="6"/>
  <c r="CEU4" i="6"/>
  <c r="LF4" i="6"/>
  <c r="EJW4" i="6"/>
  <c r="CLH4" i="6"/>
  <c r="ABK4" i="6"/>
  <c r="CVL4" i="6"/>
  <c r="LH1" i="6" l="1"/>
  <c r="CVN1" i="6"/>
  <c r="CLJ1" i="6"/>
  <c r="ABM1" i="6"/>
  <c r="AVF1" i="6"/>
  <c r="EJY1" i="6"/>
  <c r="CEW1" i="6"/>
  <c r="DUW1" i="6"/>
  <c r="LG4" i="6"/>
  <c r="CEV4" i="6"/>
  <c r="DUV4" i="6"/>
  <c r="ABL4" i="6"/>
  <c r="AVE4" i="6"/>
  <c r="CVM4" i="6"/>
  <c r="CLI4" i="6"/>
  <c r="EJX4" i="6"/>
  <c r="DUX1" i="6" l="1"/>
  <c r="EJZ1" i="6"/>
  <c r="ABN1" i="6"/>
  <c r="CVO1" i="6"/>
  <c r="CEX1" i="6"/>
  <c r="AVG1" i="6"/>
  <c r="CLK1" i="6"/>
  <c r="LI1" i="6"/>
  <c r="DUW4" i="6"/>
  <c r="CLJ4" i="6"/>
  <c r="LH4" i="6"/>
  <c r="EJY4" i="6"/>
  <c r="CEW4" i="6"/>
  <c r="CVN4" i="6"/>
  <c r="ABM4" i="6"/>
  <c r="AVF4" i="6"/>
  <c r="LJ1" i="6" l="1"/>
  <c r="AVH1" i="6"/>
  <c r="CVP1" i="6"/>
  <c r="EKA1" i="6"/>
  <c r="CLL1" i="6"/>
  <c r="CEY1" i="6"/>
  <c r="ABO1" i="6"/>
  <c r="DUY1" i="6"/>
  <c r="LI4" i="6"/>
  <c r="ABN4" i="6"/>
  <c r="CVO4" i="6"/>
  <c r="DUX4" i="6"/>
  <c r="CLK4" i="6"/>
  <c r="EJZ4" i="6"/>
  <c r="AVG4" i="6"/>
  <c r="CEX4" i="6"/>
  <c r="DUZ1" i="6" l="1"/>
  <c r="CEZ1" i="6"/>
  <c r="EKB1" i="6"/>
  <c r="AVI1" i="6"/>
  <c r="ABP1" i="6"/>
  <c r="CLM1" i="6"/>
  <c r="CVQ1" i="6"/>
  <c r="LK1" i="6"/>
  <c r="DUY4" i="6"/>
  <c r="CVP4" i="6"/>
  <c r="LJ4" i="6"/>
  <c r="CEY4" i="6"/>
  <c r="ABO4" i="6"/>
  <c r="AVH4" i="6"/>
  <c r="EKA4" i="6"/>
  <c r="CLL4" i="6"/>
  <c r="LL1" i="6" l="1"/>
  <c r="CLN1" i="6"/>
  <c r="AVJ1" i="6"/>
  <c r="CFA1" i="6"/>
  <c r="CVR1" i="6"/>
  <c r="ABQ1" i="6"/>
  <c r="EKC1" i="6"/>
  <c r="DVA1" i="6"/>
  <c r="LK4" i="6"/>
  <c r="EKB4" i="6"/>
  <c r="ABP4" i="6"/>
  <c r="CLM4" i="6"/>
  <c r="CVQ4" i="6"/>
  <c r="CEZ4" i="6"/>
  <c r="AVI4" i="6"/>
  <c r="DUZ4" i="6"/>
  <c r="DVB1" i="6" l="1"/>
  <c r="ABR1" i="6"/>
  <c r="CFB1" i="6"/>
  <c r="CLO1" i="6"/>
  <c r="EKD1" i="6"/>
  <c r="CVS1" i="6"/>
  <c r="AVK1" i="6"/>
  <c r="LM1" i="6"/>
  <c r="EKC4" i="6"/>
  <c r="LL4" i="6"/>
  <c r="CFA4" i="6"/>
  <c r="AVJ4" i="6"/>
  <c r="DVA4" i="6"/>
  <c r="ABQ4" i="6"/>
  <c r="CLN4" i="6"/>
  <c r="CVR4" i="6"/>
  <c r="LN1" i="6" l="1"/>
  <c r="CVT1" i="6"/>
  <c r="CLP1" i="6"/>
  <c r="ABS1" i="6"/>
  <c r="AVL1" i="6"/>
  <c r="EKE1" i="6"/>
  <c r="CFC1" i="6"/>
  <c r="DVC1" i="6"/>
  <c r="LM4" i="6"/>
  <c r="CFB4" i="6"/>
  <c r="DVB4" i="6"/>
  <c r="CVS4" i="6"/>
  <c r="AVK4" i="6"/>
  <c r="ABR4" i="6"/>
  <c r="CLO4" i="6"/>
  <c r="EKD4" i="6"/>
  <c r="DVD1" i="6" l="1"/>
  <c r="EKF1" i="6"/>
  <c r="ABT1" i="6"/>
  <c r="CVU1" i="6"/>
  <c r="CFD1" i="6"/>
  <c r="AVM1" i="6"/>
  <c r="CLQ1" i="6"/>
  <c r="LO1" i="6"/>
  <c r="DVC4" i="6"/>
  <c r="CLP4" i="6"/>
  <c r="AVL4" i="6"/>
  <c r="EKE4" i="6"/>
  <c r="CVT4" i="6"/>
  <c r="ABS4" i="6"/>
  <c r="LN4" i="6"/>
  <c r="CFC4" i="6"/>
  <c r="LP1" i="6" l="1"/>
  <c r="AVN1" i="6"/>
  <c r="CVV1" i="6"/>
  <c r="EKG1" i="6"/>
  <c r="CLR1" i="6"/>
  <c r="CFE1" i="6"/>
  <c r="ABU1" i="6"/>
  <c r="DVE1" i="6"/>
  <c r="LO4" i="6"/>
  <c r="ABT4" i="6"/>
  <c r="CFD4" i="6"/>
  <c r="AVM4" i="6"/>
  <c r="CLQ4" i="6"/>
  <c r="EKF4" i="6"/>
  <c r="CVU4" i="6"/>
  <c r="DVD4" i="6"/>
  <c r="DVF1" i="6" l="1"/>
  <c r="CFF1" i="6"/>
  <c r="EKH1" i="6"/>
  <c r="AVO1" i="6"/>
  <c r="ABV1" i="6"/>
  <c r="CLS1" i="6"/>
  <c r="CVW1" i="6"/>
  <c r="LQ1" i="6"/>
  <c r="ABU4" i="6"/>
  <c r="AVN4" i="6"/>
  <c r="CFE4" i="6"/>
  <c r="CLR4" i="6"/>
  <c r="DVE4" i="6"/>
  <c r="CVV4" i="6"/>
  <c r="EKG4" i="6"/>
  <c r="LP4" i="6"/>
  <c r="LR1" i="6" l="1"/>
  <c r="CLT1" i="6"/>
  <c r="AVP1" i="6"/>
  <c r="CFG1" i="6"/>
  <c r="CVX1" i="6"/>
  <c r="ABW1" i="6"/>
  <c r="EKI1" i="6"/>
  <c r="DVG1" i="6"/>
  <c r="LQ4" i="6"/>
  <c r="EKH4" i="6"/>
  <c r="ABV4" i="6"/>
  <c r="CVW4" i="6"/>
  <c r="CLS4" i="6"/>
  <c r="AVO4" i="6"/>
  <c r="DVF4" i="6"/>
  <c r="CFF4" i="6"/>
  <c r="DVH1" i="6" l="1"/>
  <c r="ABX1" i="6"/>
  <c r="CFH1" i="6"/>
  <c r="CLU1" i="6"/>
  <c r="EKJ1" i="6"/>
  <c r="CVY1" i="6"/>
  <c r="AVQ1" i="6"/>
  <c r="LS1" i="6"/>
  <c r="EKI4" i="6"/>
  <c r="LR4" i="6"/>
  <c r="AVP4" i="6"/>
  <c r="CLT4" i="6"/>
  <c r="ABW4" i="6"/>
  <c r="CFG4" i="6"/>
  <c r="CVX4" i="6"/>
  <c r="DVG4" i="6"/>
  <c r="LT1" i="6" l="1"/>
  <c r="CVZ1" i="6"/>
  <c r="CLV1" i="6"/>
  <c r="ABY1" i="6"/>
  <c r="AVR1" i="6"/>
  <c r="EKK1" i="6"/>
  <c r="CFI1" i="6"/>
  <c r="DVI1" i="6"/>
  <c r="LS4" i="6"/>
  <c r="AVQ4" i="6"/>
  <c r="DVH4" i="6"/>
  <c r="EKJ4" i="6"/>
  <c r="CLU4" i="6"/>
  <c r="ABX4" i="6"/>
  <c r="CVY4" i="6"/>
  <c r="CFH4" i="6"/>
  <c r="DVJ1" i="6" l="1"/>
  <c r="EKL1" i="6"/>
  <c r="ABZ1" i="6"/>
  <c r="CWA1" i="6"/>
  <c r="CFJ1" i="6"/>
  <c r="AVS1" i="6"/>
  <c r="CLW1" i="6"/>
  <c r="LU1" i="6"/>
  <c r="DVI4" i="6"/>
  <c r="CLV4" i="6"/>
  <c r="AVR4" i="6"/>
  <c r="EKK4" i="6"/>
  <c r="CFI4" i="6"/>
  <c r="CVZ4" i="6"/>
  <c r="ABY4" i="6"/>
  <c r="LT4" i="6"/>
  <c r="LV1" i="6" l="1"/>
  <c r="AVT1" i="6"/>
  <c r="CWB1" i="6"/>
  <c r="EKM1" i="6"/>
  <c r="CLX1" i="6"/>
  <c r="CFK1" i="6"/>
  <c r="ACA1" i="6"/>
  <c r="DVK1" i="6"/>
  <c r="LU4" i="6"/>
  <c r="ABZ4" i="6"/>
  <c r="DVJ4" i="6"/>
  <c r="AVS4" i="6"/>
  <c r="CLW4" i="6"/>
  <c r="EKL4" i="6"/>
  <c r="CWA4" i="6"/>
  <c r="CFJ4" i="6"/>
  <c r="DVL1" i="6" l="1"/>
  <c r="CFL1" i="6"/>
  <c r="EKN1" i="6"/>
  <c r="AVU1" i="6"/>
  <c r="ACB1" i="6"/>
  <c r="CLY1" i="6"/>
  <c r="CWC1" i="6"/>
  <c r="LW1" i="6"/>
  <c r="DVK4" i="6"/>
  <c r="CWB4" i="6"/>
  <c r="CLX4" i="6"/>
  <c r="CFK4" i="6"/>
  <c r="ACA4" i="6"/>
  <c r="AVT4" i="6"/>
  <c r="EKM4" i="6"/>
  <c r="LV4" i="6"/>
  <c r="LX1" i="6" l="1"/>
  <c r="CLZ1" i="6"/>
  <c r="AVV1" i="6"/>
  <c r="CFM1" i="6"/>
  <c r="CWD1" i="6"/>
  <c r="ACC1" i="6"/>
  <c r="EKO1" i="6"/>
  <c r="DVM1" i="6"/>
  <c r="LW4" i="6"/>
  <c r="EKN4" i="6"/>
  <c r="ACB4" i="6"/>
  <c r="CLY4" i="6"/>
  <c r="CWC4" i="6"/>
  <c r="CFL4" i="6"/>
  <c r="AVU4" i="6"/>
  <c r="DVL4" i="6"/>
  <c r="DVN1" i="6" l="1"/>
  <c r="ACD1" i="6"/>
  <c r="CFN1" i="6"/>
  <c r="CMA1" i="6"/>
  <c r="EKP1" i="6"/>
  <c r="CWE1" i="6"/>
  <c r="AVW1" i="6"/>
  <c r="LY1" i="6"/>
  <c r="DVM4" i="6"/>
  <c r="CFN4" i="6"/>
  <c r="EKO4" i="6"/>
  <c r="ACC4" i="6"/>
  <c r="CFM4" i="6"/>
  <c r="AVV4" i="6"/>
  <c r="CWD4" i="6"/>
  <c r="LX4" i="6"/>
  <c r="CLZ4" i="6"/>
  <c r="LZ1" i="6" l="1"/>
  <c r="CWF1" i="6"/>
  <c r="CMB1" i="6"/>
  <c r="ACE1" i="6"/>
  <c r="AVX1" i="6"/>
  <c r="EKQ1" i="6"/>
  <c r="DVO1" i="6"/>
  <c r="CWE4" i="6"/>
  <c r="LY4" i="6"/>
  <c r="EKP4" i="6"/>
  <c r="AVW4" i="6"/>
  <c r="ACD4" i="6"/>
  <c r="DVN4" i="6"/>
  <c r="CMA4" i="6"/>
  <c r="EKR1" i="6" l="1"/>
  <c r="ACF1" i="6"/>
  <c r="CWG1" i="6"/>
  <c r="DVP1" i="6"/>
  <c r="AVY1" i="6"/>
  <c r="CMC1" i="6"/>
  <c r="MA1" i="6"/>
  <c r="ACE4" i="6"/>
  <c r="CWF4" i="6"/>
  <c r="DVO4" i="6"/>
  <c r="AVX4" i="6"/>
  <c r="CMB4" i="6"/>
  <c r="LZ4" i="6"/>
  <c r="EKQ4" i="6"/>
  <c r="CMD1" i="6" l="1"/>
  <c r="DVQ1" i="6"/>
  <c r="ACG1" i="6"/>
  <c r="MB1" i="6"/>
  <c r="AVZ1" i="6"/>
  <c r="CWH1" i="6"/>
  <c r="EKS1" i="6"/>
  <c r="DVP4" i="6"/>
  <c r="CMC4" i="6"/>
  <c r="CWG4" i="6"/>
  <c r="AVY4" i="6"/>
  <c r="MA4" i="6"/>
  <c r="EKR4" i="6"/>
  <c r="ACF4" i="6"/>
  <c r="CWI1" i="6" l="1"/>
  <c r="MC1" i="6"/>
  <c r="DVR1" i="6"/>
  <c r="EKT1" i="6"/>
  <c r="AWA1" i="6"/>
  <c r="ACH1" i="6"/>
  <c r="CME1" i="6"/>
  <c r="MB4" i="6"/>
  <c r="CWH4" i="6"/>
  <c r="EKS4" i="6"/>
  <c r="AVZ4" i="6"/>
  <c r="ACG4" i="6"/>
  <c r="CMD4" i="6"/>
  <c r="DVQ4" i="6"/>
  <c r="ACI1" i="6" l="1"/>
  <c r="EKU1" i="6"/>
  <c r="MD1" i="6"/>
  <c r="CMF1" i="6"/>
  <c r="AWB1" i="6"/>
  <c r="DVS1" i="6"/>
  <c r="CWJ1" i="6"/>
  <c r="EKT4" i="6"/>
  <c r="ACH4" i="6"/>
  <c r="DVR4" i="6"/>
  <c r="AWA4" i="6"/>
  <c r="CME4" i="6"/>
  <c r="CWI4" i="6"/>
  <c r="MC4" i="6"/>
  <c r="DVT1" i="6" l="1"/>
  <c r="CMG1" i="6"/>
  <c r="EKV1" i="6"/>
  <c r="CWK1" i="6"/>
  <c r="AWC1" i="6"/>
  <c r="ME1" i="6"/>
  <c r="ACJ1" i="6"/>
  <c r="CMF4" i="6"/>
  <c r="DVS4" i="6"/>
  <c r="MD4" i="6"/>
  <c r="AWB4" i="6"/>
  <c r="CWJ4" i="6"/>
  <c r="ACI4" i="6"/>
  <c r="EKU4" i="6"/>
  <c r="MF1" i="6" l="1"/>
  <c r="CWL1" i="6"/>
  <c r="CMH1" i="6"/>
  <c r="ACK1" i="6"/>
  <c r="AWD1" i="6"/>
  <c r="EKW1" i="6"/>
  <c r="DVU1" i="6"/>
  <c r="CWK4" i="6"/>
  <c r="ME4" i="6"/>
  <c r="EKV4" i="6"/>
  <c r="CMG4" i="6"/>
  <c r="AWC4" i="6"/>
  <c r="ACJ4" i="6"/>
  <c r="DVT4" i="6"/>
  <c r="EKX1" i="6" l="1"/>
  <c r="ACL1" i="6"/>
  <c r="CWM1" i="6"/>
  <c r="DVV1" i="6"/>
  <c r="AWE1" i="6"/>
  <c r="CMI1" i="6"/>
  <c r="MG1" i="6"/>
  <c r="CWL4" i="6"/>
  <c r="DVU4" i="6"/>
  <c r="MF4" i="6"/>
  <c r="AWD4" i="6"/>
  <c r="CMH4" i="6"/>
  <c r="EKW4" i="6"/>
  <c r="ACK4" i="6"/>
  <c r="CMJ1" i="6" l="1"/>
  <c r="DVW1" i="6"/>
  <c r="ACM1" i="6"/>
  <c r="MH1" i="6"/>
  <c r="AWF1" i="6"/>
  <c r="CWN1" i="6"/>
  <c r="EKY1" i="6"/>
  <c r="DVV4" i="6"/>
  <c r="CWM4" i="6"/>
  <c r="CMI4" i="6"/>
  <c r="ACL4" i="6"/>
  <c r="AWE4" i="6"/>
  <c r="MG4" i="6"/>
  <c r="EKX4" i="6"/>
  <c r="CWO1" i="6" l="1"/>
  <c r="MI1" i="6"/>
  <c r="DVX1" i="6"/>
  <c r="EKZ1" i="6"/>
  <c r="AWG1" i="6"/>
  <c r="ACN1" i="6"/>
  <c r="CMK1" i="6"/>
  <c r="MH4" i="6"/>
  <c r="CWN4" i="6"/>
  <c r="ACM4" i="6"/>
  <c r="AWF4" i="6"/>
  <c r="EKY4" i="6"/>
  <c r="CMJ4" i="6"/>
  <c r="DVW4" i="6"/>
  <c r="ACO1" i="6" l="1"/>
  <c r="ELA1" i="6"/>
  <c r="MJ1" i="6"/>
  <c r="CML1" i="6"/>
  <c r="AWH1" i="6"/>
  <c r="DVY1" i="6"/>
  <c r="CWP1" i="6"/>
  <c r="EKZ4" i="6"/>
  <c r="ACN4" i="6"/>
  <c r="DVX4" i="6"/>
  <c r="AWG4" i="6"/>
  <c r="CMK4" i="6"/>
  <c r="CWO4" i="6"/>
  <c r="MI4" i="6"/>
  <c r="DVZ1" i="6" l="1"/>
  <c r="CMM1" i="6"/>
  <c r="ELB1" i="6"/>
  <c r="CWQ1" i="6"/>
  <c r="AWI1" i="6"/>
  <c r="MK1" i="6"/>
  <c r="ACP1" i="6"/>
  <c r="ELA4" i="6"/>
  <c r="AWH4" i="6"/>
  <c r="CWP4" i="6"/>
  <c r="ACO4" i="6"/>
  <c r="CML4" i="6"/>
  <c r="DVY4" i="6"/>
  <c r="MJ4" i="6"/>
  <c r="ML1" i="6" l="1"/>
  <c r="CWR1" i="6"/>
  <c r="CMN1" i="6"/>
  <c r="ACQ1" i="6"/>
  <c r="AWJ1" i="6"/>
  <c r="ELC1" i="6"/>
  <c r="DWA1" i="6"/>
  <c r="CWQ4" i="6"/>
  <c r="MK4" i="6"/>
  <c r="ELB4" i="6"/>
  <c r="AWI4" i="6"/>
  <c r="ACP4" i="6"/>
  <c r="DVZ4" i="6"/>
  <c r="CMM4" i="6"/>
  <c r="ELD1" i="6" l="1"/>
  <c r="ACR1" i="6"/>
  <c r="CWS1" i="6"/>
  <c r="DWB1" i="6"/>
  <c r="AWK1" i="6"/>
  <c r="CMO1" i="6"/>
  <c r="MM1" i="6"/>
  <c r="ACQ4" i="6"/>
  <c r="ELC4" i="6"/>
  <c r="CMN4" i="6"/>
  <c r="ML4" i="6"/>
  <c r="CWR4" i="6"/>
  <c r="AWJ4" i="6"/>
  <c r="DWA4" i="6"/>
  <c r="CMP1" i="6" l="1"/>
  <c r="DWC1" i="6"/>
  <c r="ACS1" i="6"/>
  <c r="MN1" i="6"/>
  <c r="AWL1" i="6"/>
  <c r="CWT1" i="6"/>
  <c r="ELE1" i="6"/>
  <c r="DWB4" i="6"/>
  <c r="CMO4" i="6"/>
  <c r="CWS4" i="6"/>
  <c r="AWK4" i="6"/>
  <c r="MM4" i="6"/>
  <c r="ELD4" i="6"/>
  <c r="ACR4" i="6"/>
  <c r="CWU1" i="6" l="1"/>
  <c r="MO1" i="6"/>
  <c r="DWD1" i="6"/>
  <c r="ELF1" i="6"/>
  <c r="AWM1" i="6"/>
  <c r="ACT1" i="6"/>
  <c r="CMQ1" i="6"/>
  <c r="MN4" i="6"/>
  <c r="CWT4" i="6"/>
  <c r="ELE4" i="6"/>
  <c r="AWL4" i="6"/>
  <c r="ACS4" i="6"/>
  <c r="CMP4" i="6"/>
  <c r="DWC4" i="6"/>
  <c r="ACU1" i="6" l="1"/>
  <c r="ELG1" i="6"/>
  <c r="MP1" i="6"/>
  <c r="CMR1" i="6"/>
  <c r="AWN1" i="6"/>
  <c r="DWE1" i="6"/>
  <c r="CWV1" i="6"/>
  <c r="ELF4" i="6"/>
  <c r="ACT4" i="6"/>
  <c r="DWD4" i="6"/>
  <c r="AWM4" i="6"/>
  <c r="CMQ4" i="6"/>
  <c r="CWU4" i="6"/>
  <c r="MO4" i="6"/>
  <c r="DWF1" i="6" l="1"/>
  <c r="CMS1" i="6"/>
  <c r="ELH1" i="6"/>
  <c r="CWW1" i="6"/>
  <c r="AWO1" i="6"/>
  <c r="MQ1" i="6"/>
  <c r="ACV1" i="6"/>
  <c r="CMR4" i="6"/>
  <c r="ELG4" i="6"/>
  <c r="ACU4" i="6"/>
  <c r="AWN4" i="6"/>
  <c r="CWV4" i="6"/>
  <c r="DWE4" i="6"/>
  <c r="MP4" i="6"/>
  <c r="MR1" i="6" l="1"/>
  <c r="CWX1" i="6"/>
  <c r="CMT1" i="6"/>
  <c r="ACW1" i="6"/>
  <c r="AWP1" i="6"/>
  <c r="ELI1" i="6"/>
  <c r="DWG1" i="6"/>
  <c r="CWW4" i="6"/>
  <c r="CMS4" i="6"/>
  <c r="DWF4" i="6"/>
  <c r="AWO4" i="6"/>
  <c r="ACV4" i="6"/>
  <c r="MQ4" i="6"/>
  <c r="ELH4" i="6"/>
  <c r="ELJ1" i="6" l="1"/>
  <c r="ACX1" i="6"/>
  <c r="CWY1" i="6"/>
  <c r="DWH1" i="6"/>
  <c r="AWQ1" i="6"/>
  <c r="CMU1" i="6"/>
  <c r="MS1" i="6"/>
  <c r="MR4" i="6"/>
  <c r="ELI4" i="6"/>
  <c r="AWP4" i="6"/>
  <c r="CWX4" i="6"/>
  <c r="ACW4" i="6"/>
  <c r="CMT4" i="6"/>
  <c r="DWG4" i="6"/>
  <c r="CMV1" i="6" l="1"/>
  <c r="DWI1" i="6"/>
  <c r="ACY1" i="6"/>
  <c r="MT1" i="6"/>
  <c r="AWR1" i="6"/>
  <c r="CWZ1" i="6"/>
  <c r="ELK1" i="6"/>
  <c r="ACX4" i="6"/>
  <c r="ELJ4" i="6"/>
  <c r="MS4" i="6"/>
  <c r="CWY4" i="6"/>
  <c r="AWQ4" i="6"/>
  <c r="DWH4" i="6"/>
  <c r="CMU4" i="6"/>
  <c r="CXA1" i="6" l="1"/>
  <c r="MU1" i="6"/>
  <c r="DWJ1" i="6"/>
  <c r="ELL1" i="6"/>
  <c r="AWS1" i="6"/>
  <c r="ACZ1" i="6"/>
  <c r="CMW1" i="6"/>
  <c r="MT4" i="6"/>
  <c r="CWZ4" i="6"/>
  <c r="ACY4" i="6"/>
  <c r="AWR4" i="6"/>
  <c r="ELK4" i="6"/>
  <c r="CMV4" i="6"/>
  <c r="DWI4" i="6"/>
  <c r="ADA1" i="6" l="1"/>
  <c r="ELM1" i="6"/>
  <c r="MV1" i="6"/>
  <c r="CMX1" i="6"/>
  <c r="AWT1" i="6"/>
  <c r="DWK1" i="6"/>
  <c r="CXB1" i="6"/>
  <c r="ELL4" i="6"/>
  <c r="ACZ4" i="6"/>
  <c r="DWJ4" i="6"/>
  <c r="AWS4" i="6"/>
  <c r="CMW4" i="6"/>
  <c r="CXA4" i="6"/>
  <c r="MU4" i="6"/>
  <c r="DWL1" i="6" l="1"/>
  <c r="CMY1" i="6"/>
  <c r="ELN1" i="6"/>
  <c r="CXC1" i="6"/>
  <c r="AWU1" i="6"/>
  <c r="MW1" i="6"/>
  <c r="ADB1" i="6"/>
  <c r="CMX4" i="6"/>
  <c r="DWK4" i="6"/>
  <c r="MV4" i="6"/>
  <c r="AWT4" i="6"/>
  <c r="CXB4" i="6"/>
  <c r="ADA4" i="6"/>
  <c r="ELM4" i="6"/>
  <c r="MX1" i="6" l="1"/>
  <c r="CXD1" i="6"/>
  <c r="CMZ1" i="6"/>
  <c r="ADC1" i="6"/>
  <c r="AWV1" i="6"/>
  <c r="ELO1" i="6"/>
  <c r="DWM1" i="6"/>
  <c r="MW4" i="6"/>
  <c r="AWU4" i="6"/>
  <c r="ADB4" i="6"/>
  <c r="DWL4" i="6"/>
  <c r="CMY4" i="6"/>
  <c r="CXC4" i="6"/>
  <c r="ELN4" i="6"/>
  <c r="ELP1" i="6" l="1"/>
  <c r="ADD1" i="6"/>
  <c r="CXE1" i="6"/>
  <c r="DWN1" i="6"/>
  <c r="AWW1" i="6"/>
  <c r="CNA1" i="6"/>
  <c r="MY1" i="6"/>
  <c r="ADC4" i="6"/>
  <c r="CMZ4" i="6"/>
  <c r="MX4" i="6"/>
  <c r="ELO4" i="6"/>
  <c r="AWV4" i="6"/>
  <c r="DWM4" i="6"/>
  <c r="CXD4" i="6"/>
  <c r="CNB1" i="6" l="1"/>
  <c r="DWO1" i="6"/>
  <c r="ADE1" i="6"/>
  <c r="MZ1" i="6"/>
  <c r="AWX1" i="6"/>
  <c r="CXF1" i="6"/>
  <c r="ELQ1" i="6"/>
  <c r="CNA4" i="6"/>
  <c r="ELP4" i="6"/>
  <c r="AWW4" i="6"/>
  <c r="MY4" i="6"/>
  <c r="ADD4" i="6"/>
  <c r="CXE4" i="6"/>
  <c r="DWN4" i="6"/>
  <c r="CXG1" i="6" l="1"/>
  <c r="NA1" i="6"/>
  <c r="DWP1" i="6"/>
  <c r="ELR1" i="6"/>
  <c r="AWY1" i="6"/>
  <c r="ADF1" i="6"/>
  <c r="CNC1" i="6"/>
  <c r="AWX4" i="6"/>
  <c r="CNB4" i="6"/>
  <c r="DWO4" i="6"/>
  <c r="ELQ4" i="6"/>
  <c r="MZ4" i="6"/>
  <c r="CXF4" i="6"/>
  <c r="ADE4" i="6"/>
  <c r="ADG1" i="6" l="1"/>
  <c r="ELS1" i="6"/>
  <c r="NB1" i="6"/>
  <c r="CND1" i="6"/>
  <c r="AWZ1" i="6"/>
  <c r="DWQ1" i="6"/>
  <c r="CXH1" i="6"/>
  <c r="ELR4" i="6"/>
  <c r="NA4" i="6"/>
  <c r="DWP4" i="6"/>
  <c r="ADF4" i="6"/>
  <c r="CNC4" i="6"/>
  <c r="AWY4" i="6"/>
  <c r="CXG4" i="6"/>
  <c r="CXI1" i="6" l="1"/>
  <c r="NC1" i="6"/>
  <c r="ADH1" i="6"/>
  <c r="DWR1" i="6"/>
  <c r="CNE1" i="6"/>
  <c r="ELT1" i="6"/>
  <c r="AXA1" i="6"/>
  <c r="NB4" i="6"/>
  <c r="CXH4" i="6"/>
  <c r="ELS4" i="6"/>
  <c r="CND4" i="6"/>
  <c r="DWQ4" i="6"/>
  <c r="AWZ4" i="6"/>
  <c r="ADG4" i="6"/>
  <c r="ELU1" i="6" l="1"/>
  <c r="DWS1" i="6"/>
  <c r="ND1" i="6"/>
  <c r="AXB1" i="6"/>
  <c r="CNF1" i="6"/>
  <c r="ADI1" i="6"/>
  <c r="CXJ1" i="6"/>
  <c r="ADH4" i="6"/>
  <c r="ELT4" i="6"/>
  <c r="AXA4" i="6"/>
  <c r="CNE4" i="6"/>
  <c r="NC4" i="6"/>
  <c r="DWR4" i="6"/>
  <c r="CXI4" i="6"/>
  <c r="ADJ1" i="6" l="1"/>
  <c r="AXC1" i="6"/>
  <c r="DWT1" i="6"/>
  <c r="CXK1" i="6"/>
  <c r="CNG1" i="6"/>
  <c r="NE1" i="6"/>
  <c r="ELV1" i="6"/>
  <c r="AXB4" i="6"/>
  <c r="ADI4" i="6"/>
  <c r="ND4" i="6"/>
  <c r="CNF4" i="6"/>
  <c r="CXJ4" i="6"/>
  <c r="ELU4" i="6"/>
  <c r="DWS4" i="6"/>
  <c r="NF1" i="6" l="1"/>
  <c r="CXL1" i="6"/>
  <c r="AXD1" i="6"/>
  <c r="ELW1" i="6"/>
  <c r="CNH1" i="6"/>
  <c r="DWU1" i="6"/>
  <c r="ADK1" i="6"/>
  <c r="CXK4" i="6"/>
  <c r="NE4" i="6"/>
  <c r="DWT4" i="6"/>
  <c r="CNG4" i="6"/>
  <c r="ELV4" i="6"/>
  <c r="ADJ4" i="6"/>
  <c r="AXC4" i="6"/>
  <c r="DWV1" i="6" l="1"/>
  <c r="ELX1" i="6"/>
  <c r="CXM1" i="6"/>
  <c r="ADL1" i="6"/>
  <c r="CNI1" i="6"/>
  <c r="AXE1" i="6"/>
  <c r="NG1" i="6"/>
  <c r="ELW4" i="6"/>
  <c r="DWU4" i="6"/>
  <c r="AXD4" i="6"/>
  <c r="CNH4" i="6"/>
  <c r="ADK4" i="6"/>
  <c r="NF4" i="6"/>
  <c r="CXL4" i="6"/>
  <c r="AXF1" i="6" l="1"/>
  <c r="ADM1" i="6"/>
  <c r="ELY1" i="6"/>
  <c r="NH1" i="6"/>
  <c r="CNJ1" i="6"/>
  <c r="CXN1" i="6"/>
  <c r="DWW1" i="6"/>
  <c r="ADL4" i="6"/>
  <c r="AXE4" i="6"/>
  <c r="CXM4" i="6"/>
  <c r="CNI4" i="6"/>
  <c r="NG4" i="6"/>
  <c r="DWV4" i="6"/>
  <c r="ELX4" i="6"/>
  <c r="CXO1" i="6" l="1"/>
  <c r="NI1" i="6"/>
  <c r="ADN1" i="6"/>
  <c r="DWX1" i="6"/>
  <c r="CNK1" i="6"/>
  <c r="ELZ1" i="6"/>
  <c r="AXG1" i="6"/>
  <c r="NH4" i="6"/>
  <c r="CXN4" i="6"/>
  <c r="ELY4" i="6"/>
  <c r="CNJ4" i="6"/>
  <c r="DWW4" i="6"/>
  <c r="AXF4" i="6"/>
  <c r="ADM4" i="6"/>
  <c r="EMA1" i="6" l="1"/>
  <c r="DWY1" i="6"/>
  <c r="NJ1" i="6"/>
  <c r="AXH1" i="6"/>
  <c r="CNL1" i="6"/>
  <c r="ADO1" i="6"/>
  <c r="CXP1" i="6"/>
  <c r="DWX4" i="6"/>
  <c r="ELZ4" i="6"/>
  <c r="ADN4" i="6"/>
  <c r="CNK4" i="6"/>
  <c r="AXG4" i="6"/>
  <c r="CXO4" i="6"/>
  <c r="NI4" i="6"/>
  <c r="ADP1" i="6" l="1"/>
  <c r="AXI1" i="6"/>
  <c r="DWZ1" i="6"/>
  <c r="CXQ1" i="6"/>
  <c r="CNM1" i="6"/>
  <c r="NK1" i="6"/>
  <c r="EMB1" i="6"/>
  <c r="AXH4" i="6"/>
  <c r="ADO4" i="6"/>
  <c r="NJ4" i="6"/>
  <c r="CNL4" i="6"/>
  <c r="CXP4" i="6"/>
  <c r="EMA4" i="6"/>
  <c r="DWY4" i="6"/>
  <c r="NL1" i="6" l="1"/>
  <c r="CXR1" i="6"/>
  <c r="AXJ1" i="6"/>
  <c r="EMC1" i="6"/>
  <c r="CNN1" i="6"/>
  <c r="DXA1" i="6"/>
  <c r="ADQ1" i="6"/>
  <c r="CXQ4" i="6"/>
  <c r="NK4" i="6"/>
  <c r="DWZ4" i="6"/>
  <c r="CNM4" i="6"/>
  <c r="EMB4" i="6"/>
  <c r="ADP4" i="6"/>
  <c r="AXI4" i="6"/>
  <c r="DXB1" i="6" l="1"/>
  <c r="EMD1" i="6"/>
  <c r="CXS1" i="6"/>
  <c r="ADR1" i="6"/>
  <c r="CNO1" i="6"/>
  <c r="AXK1" i="6"/>
  <c r="NM1" i="6"/>
  <c r="EMC4" i="6"/>
  <c r="DXA4" i="6"/>
  <c r="AXJ4" i="6"/>
  <c r="CNN4" i="6"/>
  <c r="ADQ4" i="6"/>
  <c r="NL4" i="6"/>
  <c r="CXR4" i="6"/>
  <c r="AXL1" i="6" l="1"/>
  <c r="ADS1" i="6"/>
  <c r="EME1" i="6"/>
  <c r="NN1" i="6"/>
  <c r="CNP1" i="6"/>
  <c r="CXT1" i="6"/>
  <c r="DXC1" i="6"/>
  <c r="ADR4" i="6"/>
  <c r="AXK4" i="6"/>
  <c r="CXS4" i="6"/>
  <c r="EMD4" i="6"/>
  <c r="CNO4" i="6"/>
  <c r="NM4" i="6"/>
  <c r="DXB4" i="6"/>
  <c r="CXU1" i="6" l="1"/>
  <c r="NO1" i="6"/>
  <c r="ADT1" i="6"/>
  <c r="DXD1" i="6"/>
  <c r="CNQ1" i="6"/>
  <c r="EMF1" i="6"/>
  <c r="AXM1" i="6"/>
  <c r="DXC4" i="6"/>
  <c r="CNP4" i="6"/>
  <c r="AXM4" i="6"/>
  <c r="ADS4" i="6"/>
  <c r="CXT4" i="6"/>
  <c r="NN4" i="6"/>
  <c r="EME4" i="6"/>
  <c r="AXL4" i="6"/>
  <c r="EMG1" i="6" l="1"/>
  <c r="DXE1" i="6"/>
  <c r="NP1" i="6"/>
  <c r="CNR1" i="6"/>
  <c r="ADU1" i="6"/>
  <c r="CXV1" i="6"/>
  <c r="DXD4" i="6"/>
  <c r="CXU4" i="6"/>
  <c r="NO4" i="6"/>
  <c r="EMF4" i="6"/>
  <c r="CNQ4" i="6"/>
  <c r="ADT4" i="6"/>
  <c r="CXW1" i="6" l="1"/>
  <c r="CNS1" i="6"/>
  <c r="DXF1" i="6"/>
  <c r="ADV1" i="6"/>
  <c r="NQ1" i="6"/>
  <c r="EMH1" i="6"/>
  <c r="CNR4" i="6"/>
  <c r="ADU4" i="6"/>
  <c r="NP4" i="6"/>
  <c r="CXV4" i="6"/>
  <c r="EMG4" i="6"/>
  <c r="DXE4" i="6"/>
  <c r="EMI1" i="6" l="1"/>
  <c r="ADW1" i="6"/>
  <c r="CNT1" i="6"/>
  <c r="NR1" i="6"/>
  <c r="DXG1" i="6"/>
  <c r="CXX1" i="6"/>
  <c r="ADV4" i="6"/>
  <c r="NQ4" i="6"/>
  <c r="DXF4" i="6"/>
  <c r="EMH4" i="6"/>
  <c r="CXW4" i="6"/>
  <c r="CNS4" i="6"/>
  <c r="CXY1" i="6" l="1"/>
  <c r="NS1" i="6"/>
  <c r="ADX1" i="6"/>
  <c r="DXH1" i="6"/>
  <c r="CNU1" i="6"/>
  <c r="EMJ1" i="6"/>
  <c r="NR4" i="6"/>
  <c r="DXG4" i="6"/>
  <c r="CNT4" i="6"/>
  <c r="CXX4" i="6"/>
  <c r="EMI4" i="6"/>
  <c r="ADW4" i="6"/>
  <c r="EMK1" i="6" l="1"/>
  <c r="DXI1" i="6"/>
  <c r="NT1" i="6"/>
  <c r="CNV1" i="6"/>
  <c r="ADY1" i="6"/>
  <c r="CXZ1" i="6"/>
  <c r="DXH4" i="6"/>
  <c r="CNU4" i="6"/>
  <c r="ADX4" i="6"/>
  <c r="EMJ4" i="6"/>
  <c r="CXY4" i="6"/>
  <c r="NS4" i="6"/>
  <c r="CYA1" i="6" l="1"/>
  <c r="CNW1" i="6"/>
  <c r="DXJ1" i="6"/>
  <c r="ADZ1" i="6"/>
  <c r="NU1" i="6"/>
  <c r="EML1" i="6"/>
  <c r="CNV4" i="6"/>
  <c r="CXZ4" i="6"/>
  <c r="NT4" i="6"/>
  <c r="DXI4" i="6"/>
  <c r="ADY4" i="6"/>
  <c r="EMK4" i="6"/>
  <c r="EMM1" i="6" l="1"/>
  <c r="AEA1" i="6"/>
  <c r="CNX1" i="6"/>
  <c r="NV1" i="6"/>
  <c r="DXK1" i="6"/>
  <c r="CYB1" i="6"/>
  <c r="ADZ4" i="6"/>
  <c r="EML4" i="6"/>
  <c r="DXJ4" i="6"/>
  <c r="CNW4" i="6"/>
  <c r="NU4" i="6"/>
  <c r="CYA4" i="6"/>
  <c r="CYC1" i="6" l="1"/>
  <c r="NW1" i="6"/>
  <c r="AEB1" i="6"/>
  <c r="DXL1" i="6"/>
  <c r="CNY1" i="6"/>
  <c r="EMN1" i="6"/>
  <c r="NV4" i="6"/>
  <c r="CYB4" i="6"/>
  <c r="CNX4" i="6"/>
  <c r="AEA4" i="6"/>
  <c r="DXK4" i="6"/>
  <c r="EMM4" i="6"/>
  <c r="EMO1" i="6" l="1"/>
  <c r="DXM1" i="6"/>
  <c r="NX1" i="6"/>
  <c r="CNZ1" i="6"/>
  <c r="AEC1" i="6"/>
  <c r="CYD1" i="6"/>
  <c r="DXL4" i="6"/>
  <c r="CNY4" i="6"/>
  <c r="CYC4" i="6"/>
  <c r="NW4" i="6"/>
  <c r="AEB4" i="6"/>
  <c r="EMN4" i="6"/>
  <c r="CYE1" i="6" l="1"/>
  <c r="COA1" i="6"/>
  <c r="DXN1" i="6"/>
  <c r="AED1" i="6"/>
  <c r="NY1" i="6"/>
  <c r="EMP1" i="6"/>
  <c r="CNZ4" i="6"/>
  <c r="CYD4" i="6"/>
  <c r="EMO4" i="6"/>
  <c r="DXM4" i="6"/>
  <c r="AEC4" i="6"/>
  <c r="NX4" i="6"/>
  <c r="EMQ1" i="6" l="1"/>
  <c r="AEE1" i="6"/>
  <c r="COB1" i="6"/>
  <c r="NZ1" i="6"/>
  <c r="DXO1" i="6"/>
  <c r="CYF1" i="6"/>
  <c r="AED4" i="6"/>
  <c r="DXN4" i="6"/>
  <c r="COA4" i="6"/>
  <c r="NY4" i="6"/>
  <c r="CYE4" i="6"/>
  <c r="EMP4" i="6"/>
  <c r="CYG1" i="6" l="1"/>
  <c r="OA1" i="6"/>
  <c r="AEF1" i="6"/>
  <c r="DXP1" i="6"/>
  <c r="COC1" i="6"/>
  <c r="EMR1" i="6"/>
  <c r="NZ4" i="6"/>
  <c r="CYF4" i="6"/>
  <c r="COB4" i="6"/>
  <c r="AEE4" i="6"/>
  <c r="DXO4" i="6"/>
  <c r="EMQ4" i="6"/>
  <c r="EMS1" i="6" l="1"/>
  <c r="DXQ1" i="6"/>
  <c r="OB1" i="6"/>
  <c r="COD1" i="6"/>
  <c r="AEG1" i="6"/>
  <c r="CYH1" i="6"/>
  <c r="DXP4" i="6"/>
  <c r="EMR4" i="6"/>
  <c r="OA4" i="6"/>
  <c r="CYG4" i="6"/>
  <c r="COC4" i="6"/>
  <c r="AEF4" i="6"/>
  <c r="CYI1" i="6" l="1"/>
  <c r="COE1" i="6"/>
  <c r="DXR1" i="6"/>
  <c r="AEH1" i="6"/>
  <c r="OC1" i="6"/>
  <c r="EMT1" i="6"/>
  <c r="COD4" i="6"/>
  <c r="CYH4" i="6"/>
  <c r="OB4" i="6"/>
  <c r="DXQ4" i="6"/>
  <c r="AEG4" i="6"/>
  <c r="EMS4" i="6"/>
  <c r="EMU1" i="6" l="1"/>
  <c r="AEI1" i="6"/>
  <c r="COF1" i="6"/>
  <c r="OD1" i="6"/>
  <c r="DXS1" i="6"/>
  <c r="CYJ1" i="6"/>
  <c r="CYI4" i="6"/>
  <c r="OC4" i="6"/>
  <c r="DXR4" i="6"/>
  <c r="EMU4" i="6"/>
  <c r="COE4" i="6"/>
  <c r="AEH4" i="6"/>
  <c r="EMT4" i="6"/>
  <c r="CYK1" i="6" l="1"/>
  <c r="OE1" i="6"/>
  <c r="AEJ1" i="6"/>
  <c r="DXT1" i="6"/>
  <c r="COG1" i="6"/>
  <c r="DXS4" i="6"/>
  <c r="CYJ4" i="6"/>
  <c r="OD4" i="6"/>
  <c r="COF4" i="6"/>
  <c r="AEI4" i="6"/>
  <c r="DXU1" i="6" l="1"/>
  <c r="OF1" i="6"/>
  <c r="COH1" i="6"/>
  <c r="AEK1" i="6"/>
  <c r="CYL1" i="6"/>
  <c r="DXT4" i="6"/>
  <c r="OE4" i="6"/>
  <c r="COG4" i="6"/>
  <c r="AEJ4" i="6"/>
  <c r="CYK4" i="6"/>
  <c r="AEL1" i="6" l="1"/>
  <c r="OG1" i="6"/>
  <c r="CYM1" i="6"/>
  <c r="COI1" i="6"/>
  <c r="DXV1" i="6"/>
  <c r="COH4" i="6"/>
  <c r="CYL4" i="6"/>
  <c r="AEK4" i="6"/>
  <c r="OF4" i="6"/>
  <c r="DXU4" i="6"/>
  <c r="COJ1" i="6" l="1"/>
  <c r="OH1" i="6"/>
  <c r="DXW1" i="6"/>
  <c r="CYN1" i="6"/>
  <c r="AEM1" i="6"/>
  <c r="CYM4" i="6"/>
  <c r="DXV4" i="6"/>
  <c r="COI4" i="6"/>
  <c r="OG4" i="6"/>
  <c r="AEL4" i="6"/>
  <c r="CYO1" i="6" l="1"/>
  <c r="OI1" i="6"/>
  <c r="AEN1" i="6"/>
  <c r="DXX1" i="6"/>
  <c r="COK1" i="6"/>
  <c r="DXW4" i="6"/>
  <c r="AEM4" i="6"/>
  <c r="CYN4" i="6"/>
  <c r="OH4" i="6"/>
  <c r="COJ4" i="6"/>
  <c r="DXY1" i="6" l="1"/>
  <c r="OJ1" i="6"/>
  <c r="COL1" i="6"/>
  <c r="AEO1" i="6"/>
  <c r="CYP1" i="6"/>
  <c r="CYO4" i="6"/>
  <c r="OI4" i="6"/>
  <c r="AEN4" i="6"/>
  <c r="DXX4" i="6"/>
  <c r="COK4" i="6"/>
  <c r="AEP1" i="6" l="1"/>
  <c r="OK1" i="6"/>
  <c r="CYQ1" i="6"/>
  <c r="COM1" i="6"/>
  <c r="DXZ1" i="6"/>
  <c r="AEO4" i="6"/>
  <c r="CYP4" i="6"/>
  <c r="COL4" i="6"/>
  <c r="DXY4" i="6"/>
  <c r="OJ4" i="6"/>
  <c r="CON1" i="6" l="1"/>
  <c r="OL1" i="6"/>
  <c r="DYA1" i="6"/>
  <c r="CYR1" i="6"/>
  <c r="AEQ1" i="6"/>
  <c r="CYQ4" i="6"/>
  <c r="OK4" i="6"/>
  <c r="COM4" i="6"/>
  <c r="AEP4" i="6"/>
  <c r="DXZ4" i="6"/>
  <c r="CYS1" i="6" l="1"/>
  <c r="OM1" i="6"/>
  <c r="AER1" i="6"/>
  <c r="DYB1" i="6"/>
  <c r="COO1" i="6"/>
  <c r="DYA4" i="6"/>
  <c r="OL4" i="6"/>
  <c r="CYR4" i="6"/>
  <c r="CON4" i="6"/>
  <c r="AEQ4" i="6"/>
  <c r="DYC1" i="6" l="1"/>
  <c r="ON1" i="6"/>
  <c r="COP1" i="6"/>
  <c r="AES1" i="6"/>
  <c r="CYT1" i="6"/>
  <c r="COO4" i="6"/>
  <c r="OM4" i="6"/>
  <c r="CYS4" i="6"/>
  <c r="DYB4" i="6"/>
  <c r="AER4" i="6"/>
  <c r="AET1" i="6" l="1"/>
  <c r="OO1" i="6"/>
  <c r="CYU1" i="6"/>
  <c r="COQ1" i="6"/>
  <c r="DYD1" i="6"/>
  <c r="COP4" i="6"/>
  <c r="ON4" i="6"/>
  <c r="AES4" i="6"/>
  <c r="DYC4" i="6"/>
  <c r="CYT4" i="6"/>
  <c r="COR1" i="6" l="1"/>
  <c r="OP1" i="6"/>
  <c r="DYE1" i="6"/>
  <c r="CYV1" i="6"/>
  <c r="AEU1" i="6"/>
  <c r="CYU4" i="6"/>
  <c r="DYD4" i="6"/>
  <c r="COQ4" i="6"/>
  <c r="OO4" i="6"/>
  <c r="AET4" i="6"/>
  <c r="CYW1" i="6" l="1"/>
  <c r="OQ1" i="6"/>
  <c r="AEV1" i="6"/>
  <c r="DYF1" i="6"/>
  <c r="COS1" i="6"/>
  <c r="COR4" i="6"/>
  <c r="OP4" i="6"/>
  <c r="DYE4" i="6"/>
  <c r="AEU4" i="6"/>
  <c r="CYV4" i="6"/>
  <c r="DYG1" i="6" l="1"/>
  <c r="OR1" i="6"/>
  <c r="COT1" i="6"/>
  <c r="AEW1" i="6"/>
  <c r="CYX1" i="6"/>
  <c r="AEV4" i="6"/>
  <c r="CYW4" i="6"/>
  <c r="DYF4" i="6"/>
  <c r="COS4" i="6"/>
  <c r="OQ4" i="6"/>
  <c r="AEX1" i="6" l="1"/>
  <c r="OS1" i="6"/>
  <c r="CYY1" i="6"/>
  <c r="COU1" i="6"/>
  <c r="DYH1" i="6"/>
  <c r="CYX4" i="6"/>
  <c r="DYG4" i="6"/>
  <c r="COT4" i="6"/>
  <c r="OR4" i="6"/>
  <c r="AEW4" i="6"/>
  <c r="COV1" i="6" l="1"/>
  <c r="OT1" i="6"/>
  <c r="DYI1" i="6"/>
  <c r="CYZ1" i="6"/>
  <c r="AEY1" i="6"/>
  <c r="AEX4" i="6"/>
  <c r="DYH4" i="6"/>
  <c r="CYY4" i="6"/>
  <c r="COU4" i="6"/>
  <c r="OS4" i="6"/>
  <c r="CZA1" i="6" l="1"/>
  <c r="OU1" i="6"/>
  <c r="AEZ1" i="6"/>
  <c r="DYJ1" i="6"/>
  <c r="COW1" i="6"/>
  <c r="COV4" i="6"/>
  <c r="AEY4" i="6"/>
  <c r="DYI4" i="6"/>
  <c r="OT4" i="6"/>
  <c r="CYZ4" i="6"/>
  <c r="DYK1" i="6" l="1"/>
  <c r="OV1" i="6"/>
  <c r="COX1" i="6"/>
  <c r="AFA1" i="6"/>
  <c r="CZB1" i="6"/>
  <c r="AEZ4" i="6"/>
  <c r="COW4" i="6"/>
  <c r="DYJ4" i="6"/>
  <c r="OU4" i="6"/>
  <c r="CZA4" i="6"/>
  <c r="AFB1" i="6" l="1"/>
  <c r="OW1" i="6"/>
  <c r="CZC1" i="6"/>
  <c r="COY1" i="6"/>
  <c r="DYL1" i="6"/>
  <c r="CZB4" i="6"/>
  <c r="OV4" i="6"/>
  <c r="COX4" i="6"/>
  <c r="DYK4" i="6"/>
  <c r="AFA4" i="6"/>
  <c r="COZ1" i="6" l="1"/>
  <c r="OX1" i="6"/>
  <c r="DYM1" i="6"/>
  <c r="CZD1" i="6"/>
  <c r="AFC1" i="6"/>
  <c r="DYL4" i="6"/>
  <c r="CZC4" i="6"/>
  <c r="OW4" i="6"/>
  <c r="AFB4" i="6"/>
  <c r="COY4" i="6"/>
  <c r="CZE1" i="6" l="1"/>
  <c r="OY1" i="6"/>
  <c r="AFD1" i="6"/>
  <c r="DYN1" i="6"/>
  <c r="CPA1" i="6"/>
  <c r="OX4" i="6"/>
  <c r="COZ4" i="6"/>
  <c r="DYM4" i="6"/>
  <c r="AFC4" i="6"/>
  <c r="CZD4" i="6"/>
  <c r="DYO1" i="6" l="1"/>
  <c r="OZ1" i="6"/>
  <c r="CPB1" i="6"/>
  <c r="AFE1" i="6"/>
  <c r="CZF1" i="6"/>
  <c r="AFD4" i="6"/>
  <c r="DYN4" i="6"/>
  <c r="OY4" i="6"/>
  <c r="CZE4" i="6"/>
  <c r="CPA4" i="6"/>
  <c r="AFF1" i="6" l="1"/>
  <c r="PA1" i="6"/>
  <c r="CZG1" i="6"/>
  <c r="CPC1" i="6"/>
  <c r="DYP1" i="6"/>
  <c r="CPB4" i="6"/>
  <c r="AFE4" i="6"/>
  <c r="DYO4" i="6"/>
  <c r="CZF4" i="6"/>
  <c r="OZ4" i="6"/>
  <c r="CPD1" i="6" l="1"/>
  <c r="PB1" i="6"/>
  <c r="DYQ1" i="6"/>
  <c r="CZH1" i="6"/>
  <c r="AFG1" i="6"/>
  <c r="DYP4" i="6"/>
  <c r="CZG4" i="6"/>
  <c r="AFF4" i="6"/>
  <c r="CPC4" i="6"/>
  <c r="PA4" i="6"/>
  <c r="CZI1" i="6" l="1"/>
  <c r="PC1" i="6"/>
  <c r="AFH1" i="6"/>
  <c r="DYR1" i="6"/>
  <c r="CPE1" i="6"/>
  <c r="DYQ4" i="6"/>
  <c r="CZH4" i="6"/>
  <c r="PB4" i="6"/>
  <c r="CPD4" i="6"/>
  <c r="AFG4" i="6"/>
  <c r="DYS1" i="6" l="1"/>
  <c r="PD1" i="6"/>
  <c r="CPF1" i="6"/>
  <c r="AFI1" i="6"/>
  <c r="CZJ1" i="6"/>
  <c r="CZI4" i="6"/>
  <c r="CPE4" i="6"/>
  <c r="AFH4" i="6"/>
  <c r="PC4" i="6"/>
  <c r="DYR4" i="6"/>
  <c r="AFJ1" i="6" l="1"/>
  <c r="PE1" i="6"/>
  <c r="CZK1" i="6"/>
  <c r="CPG1" i="6"/>
  <c r="DYT1" i="6"/>
  <c r="DYS4" i="6"/>
  <c r="CZJ4" i="6"/>
  <c r="CPF4" i="6"/>
  <c r="PD4" i="6"/>
  <c r="AFI4" i="6"/>
  <c r="CPH1" i="6" l="1"/>
  <c r="PF1" i="6"/>
  <c r="DYU1" i="6"/>
  <c r="CZL1" i="6"/>
  <c r="AFK1" i="6"/>
  <c r="CZK4" i="6"/>
  <c r="CPG4" i="6"/>
  <c r="PE4" i="6"/>
  <c r="AFJ4" i="6"/>
  <c r="DYT4" i="6"/>
  <c r="CZM1" i="6" l="1"/>
  <c r="PG1" i="6"/>
  <c r="AFL1" i="6"/>
  <c r="DYV1" i="6"/>
  <c r="CPI1" i="6"/>
  <c r="CPH4" i="6"/>
  <c r="AFK4" i="6"/>
  <c r="DYU4" i="6"/>
  <c r="PF4" i="6"/>
  <c r="CZL4" i="6"/>
  <c r="DYW1" i="6" l="1"/>
  <c r="PH1" i="6"/>
  <c r="CPJ1" i="6"/>
  <c r="AFM1" i="6"/>
  <c r="CZN1" i="6"/>
  <c r="AFL4" i="6"/>
  <c r="CPI4" i="6"/>
  <c r="DYV4" i="6"/>
  <c r="PG4" i="6"/>
  <c r="CZM4" i="6"/>
  <c r="AFN1" i="6" l="1"/>
  <c r="PI1" i="6"/>
  <c r="CZO1" i="6"/>
  <c r="CPK1" i="6"/>
  <c r="DYX1" i="6"/>
  <c r="DYW4" i="6"/>
  <c r="CZN4" i="6"/>
  <c r="CPJ4" i="6"/>
  <c r="PH4" i="6"/>
  <c r="AFM4" i="6"/>
  <c r="CPL1" i="6" l="1"/>
  <c r="PJ1" i="6"/>
  <c r="DYY1" i="6"/>
  <c r="CZP1" i="6"/>
  <c r="AFO1" i="6"/>
  <c r="AFN4" i="6"/>
  <c r="DYX4" i="6"/>
  <c r="CZO4" i="6"/>
  <c r="PI4" i="6"/>
  <c r="CPK4" i="6"/>
  <c r="CZQ1" i="6" l="1"/>
  <c r="PK1" i="6"/>
  <c r="AFP1" i="6"/>
  <c r="DYZ1" i="6"/>
  <c r="CPM1" i="6"/>
  <c r="CPL4" i="6"/>
  <c r="AFO4" i="6"/>
  <c r="DYY4" i="6"/>
  <c r="PJ4" i="6"/>
  <c r="CZP4" i="6"/>
  <c r="DZA1" i="6" l="1"/>
  <c r="PL1" i="6"/>
  <c r="CPN1" i="6"/>
  <c r="AFQ1" i="6"/>
  <c r="CZR1" i="6"/>
  <c r="AFP4" i="6"/>
  <c r="PK4" i="6"/>
  <c r="DYZ4" i="6"/>
  <c r="CZQ4" i="6"/>
  <c r="CPM4" i="6"/>
  <c r="AFR1" i="6" l="1"/>
  <c r="PM1" i="6"/>
  <c r="CZS1" i="6"/>
  <c r="CPO1" i="6"/>
  <c r="DZB1" i="6"/>
  <c r="CPN4" i="6"/>
  <c r="DZA4" i="6"/>
  <c r="AFQ4" i="6"/>
  <c r="CZR4" i="6"/>
  <c r="PL4" i="6"/>
  <c r="CPP1" i="6" l="1"/>
  <c r="PN1" i="6"/>
  <c r="DZC1" i="6"/>
  <c r="CZT1" i="6"/>
  <c r="AFS1" i="6"/>
  <c r="CZS4" i="6"/>
  <c r="DZB4" i="6"/>
  <c r="CPO4" i="6"/>
  <c r="PM4" i="6"/>
  <c r="AFR4" i="6"/>
  <c r="CZU1" i="6" l="1"/>
  <c r="PO1" i="6"/>
  <c r="AFT1" i="6"/>
  <c r="DZD1" i="6"/>
  <c r="CPQ1" i="6"/>
  <c r="DZC4" i="6"/>
  <c r="PN4" i="6"/>
  <c r="CZT4" i="6"/>
  <c r="CPP4" i="6"/>
  <c r="AFS4" i="6"/>
  <c r="DZE1" i="6" l="1"/>
  <c r="PP1" i="6"/>
  <c r="CPR1" i="6"/>
  <c r="AFU1" i="6"/>
  <c r="CZV1" i="6"/>
  <c r="CPR4" i="6"/>
  <c r="PO4" i="6"/>
  <c r="AFT4" i="6"/>
  <c r="CZU4" i="6"/>
  <c r="CPQ4" i="6"/>
  <c r="DZD4" i="6"/>
  <c r="AFV1" i="6" l="1"/>
  <c r="PQ1" i="6"/>
  <c r="CZW1" i="6"/>
  <c r="DZF1" i="6"/>
  <c r="PP4" i="6"/>
  <c r="CZV4" i="6"/>
  <c r="AFU4" i="6"/>
  <c r="DZE4" i="6"/>
  <c r="DZG1" i="6" l="1"/>
  <c r="PR1" i="6"/>
  <c r="CZX1" i="6"/>
  <c r="AFW1" i="6"/>
  <c r="PQ4" i="6"/>
  <c r="CZW4" i="6"/>
  <c r="AFV4" i="6"/>
  <c r="DZF4" i="6"/>
  <c r="AFX1" i="6" l="1"/>
  <c r="PS1" i="6"/>
  <c r="CZY1" i="6"/>
  <c r="DZH1" i="6"/>
  <c r="PR4" i="6"/>
  <c r="CZX4" i="6"/>
  <c r="DZG4" i="6"/>
  <c r="AFW4" i="6"/>
  <c r="DZI1" i="6" l="1"/>
  <c r="PT1" i="6"/>
  <c r="CZZ1" i="6"/>
  <c r="AFY1" i="6"/>
  <c r="PS4" i="6"/>
  <c r="CZY4" i="6"/>
  <c r="AFX4" i="6"/>
  <c r="DZH4" i="6"/>
  <c r="AFZ1" i="6" l="1"/>
  <c r="PU1" i="6"/>
  <c r="DAA1" i="6"/>
  <c r="DZJ1" i="6"/>
  <c r="PT4" i="6"/>
  <c r="AFY4" i="6"/>
  <c r="CZZ4" i="6"/>
  <c r="DZI4" i="6"/>
  <c r="DZK1" i="6" l="1"/>
  <c r="PV1" i="6"/>
  <c r="DAB1" i="6"/>
  <c r="AGA1" i="6"/>
  <c r="PU4" i="6"/>
  <c r="DAA4" i="6"/>
  <c r="DZJ4" i="6"/>
  <c r="AFZ4" i="6"/>
  <c r="AGB1" i="6" l="1"/>
  <c r="PW1" i="6"/>
  <c r="DAC1" i="6"/>
  <c r="DZL1" i="6"/>
  <c r="PV4" i="6"/>
  <c r="DZK4" i="6"/>
  <c r="DAB4" i="6"/>
  <c r="AGA4" i="6"/>
  <c r="DZM1" i="6" l="1"/>
  <c r="PX1" i="6"/>
  <c r="DAD1" i="6"/>
  <c r="AGC1" i="6"/>
  <c r="PW4" i="6"/>
  <c r="DAC4" i="6"/>
  <c r="AGB4" i="6"/>
  <c r="DZL4" i="6"/>
  <c r="AGD1" i="6" l="1"/>
  <c r="PY1" i="6"/>
  <c r="DAE1" i="6"/>
  <c r="DZN1" i="6"/>
  <c r="PX4" i="6"/>
  <c r="AGC4" i="6"/>
  <c r="DAD4" i="6"/>
  <c r="DZM4" i="6"/>
  <c r="DZO1" i="6" l="1"/>
  <c r="PZ1" i="6"/>
  <c r="DAF1" i="6"/>
  <c r="AGE1" i="6"/>
  <c r="PY4" i="6"/>
  <c r="DZN4" i="6"/>
  <c r="DAE4" i="6"/>
  <c r="AGD4" i="6"/>
  <c r="AGF1" i="6" l="1"/>
  <c r="QA1" i="6"/>
  <c r="DAG1" i="6"/>
  <c r="DZP1" i="6"/>
  <c r="PZ4" i="6"/>
  <c r="AGE4" i="6"/>
  <c r="DAF4" i="6"/>
  <c r="DZO4" i="6"/>
  <c r="DZQ1" i="6" l="1"/>
  <c r="QB1" i="6"/>
  <c r="DAH1" i="6"/>
  <c r="AGG1" i="6"/>
  <c r="QA4" i="6"/>
  <c r="DZP4" i="6"/>
  <c r="DAG4" i="6"/>
  <c r="AGF4" i="6"/>
  <c r="AGH1" i="6" l="1"/>
  <c r="QC1" i="6"/>
  <c r="DAI1" i="6"/>
  <c r="DZR1" i="6"/>
  <c r="QB4" i="6"/>
  <c r="AGG4" i="6"/>
  <c r="DAH4" i="6"/>
  <c r="DZQ4" i="6"/>
  <c r="DZS1" i="6" l="1"/>
  <c r="QD1" i="6"/>
  <c r="DAJ1" i="6"/>
  <c r="AGI1" i="6"/>
  <c r="QC4" i="6"/>
  <c r="DZR4" i="6"/>
  <c r="DAI4" i="6"/>
  <c r="AGH4" i="6"/>
  <c r="AGJ1" i="6" l="1"/>
  <c r="QE1" i="6"/>
  <c r="DAK1" i="6"/>
  <c r="DZT1" i="6"/>
  <c r="QD4" i="6"/>
  <c r="AGI4" i="6"/>
  <c r="DAJ4" i="6"/>
  <c r="DZS4" i="6"/>
  <c r="DZU1" i="6" l="1"/>
  <c r="QF1" i="6"/>
  <c r="DAL1" i="6"/>
  <c r="AGK1" i="6"/>
  <c r="QE4" i="6"/>
  <c r="DZT4" i="6"/>
  <c r="DAK4" i="6"/>
  <c r="AGJ4" i="6"/>
  <c r="AGL1" i="6" l="1"/>
  <c r="QG1" i="6"/>
  <c r="DAM1" i="6"/>
  <c r="DZV1" i="6"/>
  <c r="QF4" i="6"/>
  <c r="AGK4" i="6"/>
  <c r="DAL4" i="6"/>
  <c r="DZU4" i="6"/>
  <c r="DZW1" i="6" l="1"/>
  <c r="QH1" i="6"/>
  <c r="DAN1" i="6"/>
  <c r="AGM1" i="6"/>
  <c r="QG4" i="6"/>
  <c r="DZV4" i="6"/>
  <c r="DAM4" i="6"/>
  <c r="AGL4" i="6"/>
  <c r="AGN1" i="6" l="1"/>
  <c r="QI1" i="6"/>
  <c r="DAO1" i="6"/>
  <c r="DZX1" i="6"/>
  <c r="QH4" i="6"/>
  <c r="AGM4" i="6"/>
  <c r="DAN4" i="6"/>
  <c r="DZW4" i="6"/>
  <c r="DZY1" i="6" l="1"/>
  <c r="QJ1" i="6"/>
  <c r="DAP1" i="6"/>
  <c r="AGO1" i="6"/>
  <c r="DZX4" i="6"/>
  <c r="AGN4" i="6"/>
  <c r="DAO4" i="6"/>
  <c r="QI4" i="6"/>
  <c r="AGP1" i="6" l="1"/>
  <c r="QK1" i="6"/>
  <c r="DZZ1" i="6"/>
  <c r="DAQ1" i="6"/>
  <c r="AGO4" i="6"/>
  <c r="DAP4" i="6"/>
  <c r="DZY4" i="6"/>
  <c r="QJ4" i="6"/>
  <c r="DAR1" i="6" l="1"/>
  <c r="QL1" i="6"/>
  <c r="EAA1" i="6"/>
  <c r="AGQ1" i="6"/>
  <c r="DAQ4" i="6"/>
  <c r="AGP4" i="6"/>
  <c r="QK4" i="6"/>
  <c r="DZZ4" i="6"/>
  <c r="AGR1" i="6" l="1"/>
  <c r="QM1" i="6"/>
  <c r="EAB1" i="6"/>
  <c r="DAS1" i="6"/>
  <c r="QL4" i="6"/>
  <c r="AGQ4" i="6"/>
  <c r="EAA4" i="6"/>
  <c r="DAR4" i="6"/>
  <c r="DAT1" i="6" l="1"/>
  <c r="QN1" i="6"/>
  <c r="EAC1" i="6"/>
  <c r="AGS1" i="6"/>
  <c r="QM4" i="6"/>
  <c r="EAB4" i="6"/>
  <c r="AGR4" i="6"/>
  <c r="DAS4" i="6"/>
  <c r="AGT1" i="6" l="1"/>
  <c r="QO1" i="6"/>
  <c r="EAD1" i="6"/>
  <c r="DAU1" i="6"/>
  <c r="QN4" i="6"/>
  <c r="EAC4" i="6"/>
  <c r="DAT4" i="6"/>
  <c r="AGS4" i="6"/>
  <c r="DAV1" i="6" l="1"/>
  <c r="QP1" i="6"/>
  <c r="EAE1" i="6"/>
  <c r="AGU1" i="6"/>
  <c r="QO4" i="6"/>
  <c r="EAD4" i="6"/>
  <c r="AGT4" i="6"/>
  <c r="DAU4" i="6"/>
  <c r="AGV1" i="6" l="1"/>
  <c r="QQ1" i="6"/>
  <c r="EAF1" i="6"/>
  <c r="DAW1" i="6"/>
  <c r="QP4" i="6"/>
  <c r="EAE4" i="6"/>
  <c r="DAV4" i="6"/>
  <c r="AGU4" i="6"/>
  <c r="DAX1" i="6" l="1"/>
  <c r="QR1" i="6"/>
  <c r="EAG1" i="6"/>
  <c r="AGW1" i="6"/>
  <c r="QQ4" i="6"/>
  <c r="DAW4" i="6"/>
  <c r="EAF4" i="6"/>
  <c r="AGV4" i="6"/>
  <c r="AGX1" i="6" l="1"/>
  <c r="QS1" i="6"/>
  <c r="EAH1" i="6"/>
  <c r="DAY1" i="6"/>
  <c r="AGW4" i="6"/>
  <c r="EAG4" i="6"/>
  <c r="QR4" i="6"/>
  <c r="DAX4" i="6"/>
  <c r="DAZ1" i="6" l="1"/>
  <c r="QT1" i="6"/>
  <c r="EAI1" i="6"/>
  <c r="AGY1" i="6"/>
  <c r="QS4" i="6"/>
  <c r="EAH4" i="6"/>
  <c r="AGX4" i="6"/>
  <c r="DAY4" i="6"/>
  <c r="AGZ1" i="6" l="1"/>
  <c r="QU1" i="6"/>
  <c r="EAJ1" i="6"/>
  <c r="DBA1" i="6"/>
  <c r="QT4" i="6"/>
  <c r="AGY4" i="6"/>
  <c r="EAI4" i="6"/>
  <c r="DAZ4" i="6"/>
  <c r="DBB1" i="6" l="1"/>
  <c r="QV1" i="6"/>
  <c r="EAK1" i="6"/>
  <c r="AHA1" i="6"/>
  <c r="QU4" i="6"/>
  <c r="DBA4" i="6"/>
  <c r="EAJ4" i="6"/>
  <c r="AGZ4" i="6"/>
  <c r="AHB1" i="6" l="1"/>
  <c r="QW1" i="6"/>
  <c r="EAL1" i="6"/>
  <c r="DBC1" i="6"/>
  <c r="QV4" i="6"/>
  <c r="AHA4" i="6"/>
  <c r="EAK4" i="6"/>
  <c r="DBB4" i="6"/>
  <c r="DBD1" i="6" l="1"/>
  <c r="QX1" i="6"/>
  <c r="EAM1" i="6"/>
  <c r="AHC1" i="6"/>
  <c r="AHB4" i="6"/>
  <c r="QW4" i="6"/>
  <c r="DBC4" i="6"/>
  <c r="EAL4" i="6"/>
  <c r="AHD1" i="6" l="1"/>
  <c r="QY1" i="6"/>
  <c r="EAN1" i="6"/>
  <c r="DBE1" i="6"/>
  <c r="QX4" i="6"/>
  <c r="AHC4" i="6"/>
  <c r="EAM4" i="6"/>
  <c r="DBD4" i="6"/>
  <c r="DBF1" i="6" l="1"/>
  <c r="QZ1" i="6"/>
  <c r="EAO1" i="6"/>
  <c r="AHE1" i="6"/>
  <c r="QY4" i="6"/>
  <c r="DBE4" i="6"/>
  <c r="EAN4" i="6"/>
  <c r="AHD4" i="6"/>
  <c r="AHF1" i="6" l="1"/>
  <c r="RA1" i="6"/>
  <c r="EAP1" i="6"/>
  <c r="DBG1" i="6"/>
  <c r="QZ4" i="6"/>
  <c r="DBF4" i="6"/>
  <c r="AHE4" i="6"/>
  <c r="EAO4" i="6"/>
  <c r="DBH1" i="6" l="1"/>
  <c r="RB1" i="6"/>
  <c r="EAQ1" i="6"/>
  <c r="AHG1" i="6"/>
  <c r="RA4" i="6"/>
  <c r="DBG4" i="6"/>
  <c r="EAP4" i="6"/>
  <c r="AHF4" i="6"/>
  <c r="AHH1" i="6" l="1"/>
  <c r="RC1" i="6"/>
  <c r="EAR1" i="6"/>
  <c r="DBI1" i="6"/>
  <c r="RB4" i="6"/>
  <c r="DBH4" i="6"/>
  <c r="AHG4" i="6"/>
  <c r="EAQ4" i="6"/>
  <c r="DBJ1" i="6" l="1"/>
  <c r="RD1" i="6"/>
  <c r="EAS1" i="6"/>
  <c r="AHI1" i="6"/>
  <c r="RC4" i="6"/>
  <c r="DBI4" i="6"/>
  <c r="EAR4" i="6"/>
  <c r="AHH4" i="6"/>
  <c r="AHJ1" i="6" l="1"/>
  <c r="RE1" i="6"/>
  <c r="EAT1" i="6"/>
  <c r="DBK1" i="6"/>
  <c r="RD4" i="6"/>
  <c r="AHI4" i="6"/>
  <c r="EAS4" i="6"/>
  <c r="DBJ4" i="6"/>
  <c r="DBL1" i="6" l="1"/>
  <c r="RF1" i="6"/>
  <c r="EAU1" i="6"/>
  <c r="AHK1" i="6"/>
  <c r="RE4" i="6"/>
  <c r="DBK4" i="6"/>
  <c r="EAT4" i="6"/>
  <c r="AHJ4" i="6"/>
  <c r="AHL1" i="6" l="1"/>
  <c r="RG1" i="6"/>
  <c r="EAV1" i="6"/>
  <c r="DBM1" i="6"/>
  <c r="RF4" i="6"/>
  <c r="DBL4" i="6"/>
  <c r="AHK4" i="6"/>
  <c r="EAU4" i="6"/>
  <c r="DBN1" i="6" l="1"/>
  <c r="RH1" i="6"/>
  <c r="EAW1" i="6"/>
  <c r="AHM1" i="6"/>
  <c r="RG4" i="6"/>
  <c r="AHL4" i="6"/>
  <c r="DBM4" i="6"/>
  <c r="EAV4" i="6"/>
  <c r="AHN1" i="6" l="1"/>
  <c r="RI1" i="6"/>
  <c r="EAX1" i="6"/>
  <c r="DBO1" i="6"/>
  <c r="RH4" i="6"/>
  <c r="AHM4" i="6"/>
  <c r="EAW4" i="6"/>
  <c r="DBN4" i="6"/>
  <c r="DBP1" i="6" l="1"/>
  <c r="RJ1" i="6"/>
  <c r="EAY1" i="6"/>
  <c r="AHO1" i="6"/>
  <c r="DBO4" i="6"/>
  <c r="RI4" i="6"/>
  <c r="AHN4" i="6"/>
  <c r="EAX4" i="6"/>
  <c r="AHP1" i="6" l="1"/>
  <c r="RK1" i="6"/>
  <c r="EAZ1" i="6"/>
  <c r="DBQ1" i="6"/>
  <c r="RJ4" i="6"/>
  <c r="AHO4" i="6"/>
  <c r="EAY4" i="6"/>
  <c r="DBP4" i="6"/>
  <c r="DBR1" i="6" l="1"/>
  <c r="RL1" i="6"/>
  <c r="EBA1" i="6"/>
  <c r="AHQ1" i="6"/>
  <c r="EAZ4" i="6"/>
  <c r="AHP4" i="6"/>
  <c r="RK4" i="6"/>
  <c r="DBQ4" i="6"/>
  <c r="AHR1" i="6" l="1"/>
  <c r="RM1" i="6"/>
  <c r="EBB1" i="6"/>
  <c r="DBS1" i="6"/>
  <c r="RL4" i="6"/>
  <c r="AHQ4" i="6"/>
  <c r="EBA4" i="6"/>
  <c r="DBR4" i="6"/>
  <c r="DBT1" i="6" l="1"/>
  <c r="RN1" i="6"/>
  <c r="EBC1" i="6"/>
  <c r="AHS1" i="6"/>
  <c r="DBS4" i="6"/>
  <c r="RM4" i="6"/>
  <c r="EBB4" i="6"/>
  <c r="AHR4" i="6"/>
  <c r="AHT1" i="6" l="1"/>
  <c r="RO1" i="6"/>
  <c r="EBD1" i="6"/>
  <c r="DBU1" i="6"/>
  <c r="RN4" i="6"/>
  <c r="AHS4" i="6"/>
  <c r="EBC4" i="6"/>
  <c r="DBT4" i="6"/>
  <c r="DBV1" i="6" l="1"/>
  <c r="RP1" i="6"/>
  <c r="EBE1" i="6"/>
  <c r="AHU1" i="6"/>
  <c r="RO4" i="6"/>
  <c r="DBU4" i="6"/>
  <c r="EBD4" i="6"/>
  <c r="AHT4" i="6"/>
  <c r="AHV1" i="6" l="1"/>
  <c r="RQ1" i="6"/>
  <c r="EBF1" i="6"/>
  <c r="DBW1" i="6"/>
  <c r="RP4" i="6"/>
  <c r="DBV4" i="6"/>
  <c r="EBE4" i="6"/>
  <c r="AHU4" i="6"/>
  <c r="DBX1" i="6" l="1"/>
  <c r="RR1" i="6"/>
  <c r="EBG1" i="6"/>
  <c r="AHW1" i="6"/>
  <c r="RQ4" i="6"/>
  <c r="AHV4" i="6"/>
  <c r="DBW4" i="6"/>
  <c r="EBF4" i="6"/>
  <c r="AHX1" i="6" l="1"/>
  <c r="RS1" i="6"/>
  <c r="EBH1" i="6"/>
  <c r="DBY1" i="6"/>
  <c r="RR4" i="6"/>
  <c r="AHW4" i="6"/>
  <c r="DBX4" i="6"/>
  <c r="EBG4" i="6"/>
  <c r="DBZ1" i="6" l="1"/>
  <c r="RT1" i="6"/>
  <c r="EBI1" i="6"/>
  <c r="AHY1" i="6"/>
  <c r="EBH4" i="6"/>
  <c r="DBY4" i="6"/>
  <c r="RS4" i="6"/>
  <c r="AHX4" i="6"/>
  <c r="AHZ1" i="6" l="1"/>
  <c r="RU1" i="6"/>
  <c r="EBJ1" i="6"/>
  <c r="DCA1" i="6"/>
  <c r="RT4" i="6"/>
  <c r="EBI4" i="6"/>
  <c r="DBZ4" i="6"/>
  <c r="AHY4" i="6"/>
  <c r="DCB1" i="6" l="1"/>
  <c r="RV1" i="6"/>
  <c r="EBK1" i="6"/>
  <c r="AIA1" i="6"/>
  <c r="RU4" i="6"/>
  <c r="AHZ4" i="6"/>
  <c r="EBJ4" i="6"/>
  <c r="DCA4" i="6"/>
  <c r="AIB1" i="6" l="1"/>
  <c r="RW1" i="6"/>
  <c r="EBL1" i="6"/>
  <c r="DCC1" i="6"/>
  <c r="RV4" i="6"/>
  <c r="DCB4" i="6"/>
  <c r="AIA4" i="6"/>
  <c r="EBK4" i="6"/>
  <c r="DCD1" i="6" l="1"/>
  <c r="RX1" i="6"/>
  <c r="EBM1" i="6"/>
  <c r="AIC1" i="6"/>
  <c r="RW4" i="6"/>
  <c r="AIB4" i="6"/>
  <c r="DCC4" i="6"/>
  <c r="EBL4" i="6"/>
  <c r="AID1" i="6" l="1"/>
  <c r="RY1" i="6"/>
  <c r="EBN1" i="6"/>
  <c r="DCE1" i="6"/>
  <c r="RX4" i="6"/>
  <c r="DCD4" i="6"/>
  <c r="AIC4" i="6"/>
  <c r="EBM4" i="6"/>
  <c r="DCF1" i="6" l="1"/>
  <c r="RZ1" i="6"/>
  <c r="EBO1" i="6"/>
  <c r="AIE1" i="6"/>
  <c r="RY4" i="6"/>
  <c r="AID4" i="6"/>
  <c r="DCE4" i="6"/>
  <c r="EBN4" i="6"/>
  <c r="AIF1" i="6" l="1"/>
  <c r="SA1" i="6"/>
  <c r="EBP1" i="6"/>
  <c r="DCG1" i="6"/>
  <c r="AIE4" i="6"/>
  <c r="EBO4" i="6"/>
  <c r="RZ4" i="6"/>
  <c r="DCF4" i="6"/>
  <c r="DCH1" i="6" l="1"/>
  <c r="SB1" i="6"/>
  <c r="EBQ1" i="6"/>
  <c r="AIG1" i="6"/>
  <c r="DCG4" i="6"/>
  <c r="AIF4" i="6"/>
  <c r="SA4" i="6"/>
  <c r="EBP4" i="6"/>
  <c r="AIH1" i="6" l="1"/>
  <c r="SC1" i="6"/>
  <c r="EBR1" i="6"/>
  <c r="DCI1" i="6"/>
  <c r="SB4" i="6"/>
  <c r="AIG4" i="6"/>
  <c r="EBQ4" i="6"/>
  <c r="DCH4" i="6"/>
  <c r="DCJ1" i="6" l="1"/>
  <c r="SD1" i="6"/>
  <c r="EBS1" i="6"/>
  <c r="AII1" i="6"/>
  <c r="SC4" i="6"/>
  <c r="AIH4" i="6"/>
  <c r="DCI4" i="6"/>
  <c r="EBR4" i="6"/>
  <c r="AIJ1" i="6" l="1"/>
  <c r="SE1" i="6"/>
  <c r="EBT1" i="6"/>
  <c r="DCK1" i="6"/>
  <c r="SD4" i="6"/>
  <c r="DCJ4" i="6"/>
  <c r="AII4" i="6"/>
  <c r="EBS4" i="6"/>
  <c r="DCL1" i="6" l="1"/>
  <c r="SF1" i="6"/>
  <c r="EBU1" i="6"/>
  <c r="AIK1" i="6"/>
  <c r="AIJ4" i="6"/>
  <c r="SE4" i="6"/>
  <c r="EBT4" i="6"/>
  <c r="DCK4" i="6"/>
  <c r="AIL1" i="6" l="1"/>
  <c r="SG1" i="6"/>
  <c r="EBV1" i="6"/>
  <c r="DCM1" i="6"/>
  <c r="SF4" i="6"/>
  <c r="DCL4" i="6"/>
  <c r="AIK4" i="6"/>
  <c r="EBU4" i="6"/>
  <c r="DCN1" i="6" l="1"/>
  <c r="SH1" i="6"/>
  <c r="EBW1" i="6"/>
  <c r="AIM1" i="6"/>
  <c r="SG4" i="6"/>
  <c r="AIL4" i="6"/>
  <c r="DCM4" i="6"/>
  <c r="EBV4" i="6"/>
  <c r="AIN1" i="6" l="1"/>
  <c r="SI1" i="6"/>
  <c r="EBX1" i="6"/>
  <c r="DCO1" i="6"/>
  <c r="DCN4" i="6"/>
  <c r="SH4" i="6"/>
  <c r="EBW4" i="6"/>
  <c r="AIM4" i="6"/>
  <c r="DCP1" i="6" l="1"/>
  <c r="SJ1" i="6"/>
  <c r="EBY1" i="6"/>
  <c r="AIO1" i="6"/>
  <c r="AIN4" i="6"/>
  <c r="EBX4" i="6"/>
  <c r="DCO4" i="6"/>
  <c r="SI4" i="6"/>
  <c r="AIP1" i="6" l="1"/>
  <c r="SK1" i="6"/>
  <c r="EBZ1" i="6"/>
  <c r="DCQ1" i="6"/>
  <c r="SJ4" i="6"/>
  <c r="DCP4" i="6"/>
  <c r="AIO4" i="6"/>
  <c r="EBY4" i="6"/>
  <c r="DCR1" i="6" l="1"/>
  <c r="SL1" i="6"/>
  <c r="ECA1" i="6"/>
  <c r="AIQ1" i="6"/>
  <c r="SK4" i="6"/>
  <c r="AIP4" i="6"/>
  <c r="DCQ4" i="6"/>
  <c r="EBZ4" i="6"/>
  <c r="AIR1" i="6" l="1"/>
  <c r="SM1" i="6"/>
  <c r="ECB1" i="6"/>
  <c r="DCS1" i="6"/>
  <c r="SL4" i="6"/>
  <c r="DCR4" i="6"/>
  <c r="AIQ4" i="6"/>
  <c r="ECA4" i="6"/>
  <c r="DCT1" i="6" l="1"/>
  <c r="SN1" i="6"/>
  <c r="ECC1" i="6"/>
  <c r="AIS1" i="6"/>
  <c r="SM4" i="6"/>
  <c r="AIR4" i="6"/>
  <c r="ECB4" i="6"/>
  <c r="DCS4" i="6"/>
  <c r="AIT1" i="6" l="1"/>
  <c r="SO1" i="6"/>
  <c r="ECD1" i="6"/>
  <c r="DCU1" i="6"/>
  <c r="SN4" i="6"/>
  <c r="DCT4" i="6"/>
  <c r="AIS4" i="6"/>
  <c r="ECC4" i="6"/>
  <c r="DCV1" i="6" l="1"/>
  <c r="SP1" i="6"/>
  <c r="ECE1" i="6"/>
  <c r="AIU1" i="6"/>
  <c r="SO4" i="6"/>
  <c r="AIT4" i="6"/>
  <c r="ECD4" i="6"/>
  <c r="DCU4" i="6"/>
  <c r="AIV1" i="6" l="1"/>
  <c r="SQ1" i="6"/>
  <c r="ECF1" i="6"/>
  <c r="DCW1" i="6"/>
  <c r="SP4" i="6"/>
  <c r="DCV4" i="6"/>
  <c r="AIU4" i="6"/>
  <c r="ECE4" i="6"/>
  <c r="DCX1" i="6" l="1"/>
  <c r="SR1" i="6"/>
  <c r="ECG1" i="6"/>
  <c r="AIW1" i="6"/>
  <c r="DCW4" i="6"/>
  <c r="ECF4" i="6"/>
  <c r="SQ4" i="6"/>
  <c r="AIV4" i="6"/>
  <c r="AIX1" i="6" l="1"/>
  <c r="SS1" i="6"/>
  <c r="ECH1" i="6"/>
  <c r="DCY1" i="6"/>
  <c r="AIW4" i="6"/>
  <c r="ECG4" i="6"/>
  <c r="DCX4" i="6"/>
  <c r="SR4" i="6"/>
  <c r="ST1" i="6" l="1"/>
  <c r="ECI1" i="6"/>
  <c r="AIY1" i="6"/>
  <c r="DCZ1" i="6"/>
  <c r="ECH4" i="6"/>
  <c r="DCY4" i="6"/>
  <c r="SS4" i="6"/>
  <c r="AIX4" i="6"/>
  <c r="DDA1" i="6" l="1"/>
  <c r="ECJ1" i="6"/>
  <c r="AIZ1" i="6"/>
  <c r="SU1" i="6"/>
  <c r="AIY4" i="6"/>
  <c r="DCZ4" i="6"/>
  <c r="ST4" i="6"/>
  <c r="ECI4" i="6"/>
  <c r="SV1" i="6" l="1"/>
  <c r="ECK1" i="6"/>
  <c r="AJA1" i="6"/>
  <c r="DDB1" i="6"/>
  <c r="SU4" i="6"/>
  <c r="AIZ4" i="6"/>
  <c r="ECJ4" i="6"/>
  <c r="DDA4" i="6"/>
  <c r="DDC1" i="6" l="1"/>
  <c r="ECL1" i="6"/>
  <c r="AJB1" i="6"/>
  <c r="SW1" i="6"/>
  <c r="ECK4" i="6"/>
  <c r="AJA4" i="6"/>
  <c r="SV4" i="6"/>
  <c r="DDB4" i="6"/>
  <c r="SX1" i="6" l="1"/>
  <c r="ECM1" i="6"/>
  <c r="AJC1" i="6"/>
  <c r="DDD1" i="6"/>
  <c r="ECL4" i="6"/>
  <c r="DDC4" i="6"/>
  <c r="AJB4" i="6"/>
  <c r="SW4" i="6"/>
  <c r="DDE1" i="6" l="1"/>
  <c r="ECN1" i="6"/>
  <c r="AJD1" i="6"/>
  <c r="SY1" i="6"/>
  <c r="ECM4" i="6"/>
  <c r="AJC4" i="6"/>
  <c r="DDD4" i="6"/>
  <c r="SX4" i="6"/>
  <c r="SZ1" i="6" l="1"/>
  <c r="ECO1" i="6"/>
  <c r="AJE1" i="6"/>
  <c r="DDF1" i="6"/>
  <c r="ECN4" i="6"/>
  <c r="DDE4" i="6"/>
  <c r="SY4" i="6"/>
  <c r="AJD4" i="6"/>
  <c r="DDG1" i="6" l="1"/>
  <c r="ECP1" i="6"/>
  <c r="AJF1" i="6"/>
  <c r="TA1" i="6"/>
  <c r="ECO4" i="6"/>
  <c r="SZ4" i="6"/>
  <c r="DDF4" i="6"/>
  <c r="AJE4" i="6"/>
  <c r="TB1" i="6" l="1"/>
  <c r="ECQ1" i="6"/>
  <c r="AJG1" i="6"/>
  <c r="DDH1" i="6"/>
  <c r="ECP4" i="6"/>
  <c r="DDG4" i="6"/>
  <c r="TA4" i="6"/>
  <c r="AJF4" i="6"/>
  <c r="DDI1" i="6" l="1"/>
  <c r="ECR1" i="6"/>
  <c r="AJH1" i="6"/>
  <c r="TC1" i="6"/>
  <c r="ECQ4" i="6"/>
  <c r="TB4" i="6"/>
  <c r="DDH4" i="6"/>
  <c r="AJG4" i="6"/>
  <c r="TD1" i="6" l="1"/>
  <c r="ECS1" i="6"/>
  <c r="AJI1" i="6"/>
  <c r="DDJ1" i="6"/>
  <c r="TC4" i="6"/>
  <c r="DDI4" i="6"/>
  <c r="ECR4" i="6"/>
  <c r="AJH4" i="6"/>
  <c r="DDK1" i="6" l="1"/>
  <c r="ECT1" i="6"/>
  <c r="AJJ1" i="6"/>
  <c r="TE1" i="6"/>
  <c r="ECS4" i="6"/>
  <c r="AJI4" i="6"/>
  <c r="TD4" i="6"/>
  <c r="DDJ4" i="6"/>
  <c r="TF1" i="6" l="1"/>
  <c r="ECU1" i="6"/>
  <c r="AJK1" i="6"/>
  <c r="DDL1" i="6"/>
  <c r="ECT4" i="6"/>
  <c r="DDK4" i="6"/>
  <c r="TE4" i="6"/>
  <c r="AJJ4" i="6"/>
  <c r="DDM1" i="6" l="1"/>
  <c r="ECV1" i="6"/>
  <c r="AJL1" i="6"/>
  <c r="TG1" i="6"/>
  <c r="TF4" i="6"/>
  <c r="ECU4" i="6"/>
  <c r="DDL4" i="6"/>
  <c r="AJK4" i="6"/>
  <c r="TH1" i="6" l="1"/>
  <c r="ECW1" i="6"/>
  <c r="AJM1" i="6"/>
  <c r="DDN1" i="6"/>
  <c r="ECV4" i="6"/>
  <c r="AJL4" i="6"/>
  <c r="DDM4" i="6"/>
  <c r="TG4" i="6"/>
  <c r="DDO1" i="6" l="1"/>
  <c r="ECX1" i="6"/>
  <c r="AJN1" i="6"/>
  <c r="TI1" i="6"/>
  <c r="ECW4" i="6"/>
  <c r="DDN4" i="6"/>
  <c r="AJM4" i="6"/>
  <c r="TH4" i="6"/>
  <c r="TJ1" i="6" l="1"/>
  <c r="ECY1" i="6"/>
  <c r="AJO1" i="6"/>
  <c r="DDP1" i="6"/>
  <c r="TI4" i="6"/>
  <c r="ECX4" i="6"/>
  <c r="DDO4" i="6"/>
  <c r="AJN4" i="6"/>
  <c r="TK1" i="6" l="1"/>
  <c r="DDQ1" i="6"/>
  <c r="ECZ1" i="6"/>
  <c r="AJP1" i="6"/>
  <c r="DDP4" i="6"/>
  <c r="AJO4" i="6"/>
  <c r="TJ4" i="6"/>
  <c r="ECY4" i="6"/>
  <c r="AJQ1" i="6" l="1"/>
  <c r="DDR1" i="6"/>
  <c r="EDA1" i="6"/>
  <c r="TL1" i="6"/>
  <c r="DDQ4" i="6"/>
  <c r="TK4" i="6"/>
  <c r="AJP4" i="6"/>
  <c r="ECZ4" i="6"/>
  <c r="TM1" i="6" l="1"/>
  <c r="DDS1" i="6"/>
  <c r="EDB1" i="6"/>
  <c r="AJR1" i="6"/>
  <c r="DDR4" i="6"/>
  <c r="AJQ4" i="6"/>
  <c r="EDA4" i="6"/>
  <c r="TL4" i="6"/>
  <c r="AJS1" i="6" l="1"/>
  <c r="DDT1" i="6"/>
  <c r="EDC1" i="6"/>
  <c r="TN1" i="6"/>
  <c r="DDS4" i="6"/>
  <c r="TM4" i="6"/>
  <c r="AJR4" i="6"/>
  <c r="EDB4" i="6"/>
  <c r="TO1" i="6" l="1"/>
  <c r="DDU1" i="6"/>
  <c r="EDD1" i="6"/>
  <c r="AJT1" i="6"/>
  <c r="DDT4" i="6"/>
  <c r="AJS4" i="6"/>
  <c r="TN4" i="6"/>
  <c r="EDC4" i="6"/>
  <c r="AJU1" i="6" l="1"/>
  <c r="DDV1" i="6"/>
  <c r="EDE1" i="6"/>
  <c r="TP1" i="6"/>
  <c r="DDU4" i="6"/>
  <c r="TO4" i="6"/>
  <c r="EDD4" i="6"/>
  <c r="AJT4" i="6"/>
  <c r="TQ1" i="6" l="1"/>
  <c r="DDW1" i="6"/>
  <c r="EDF1" i="6"/>
  <c r="AJV1" i="6"/>
  <c r="AJU4" i="6"/>
  <c r="DDV4" i="6"/>
  <c r="EDE4" i="6"/>
  <c r="TP4" i="6"/>
  <c r="AJW1" i="6" l="1"/>
  <c r="DDX1" i="6"/>
  <c r="EDG1" i="6"/>
  <c r="TR1" i="6"/>
  <c r="EDG4" i="6"/>
  <c r="AJV4" i="6"/>
  <c r="EDF4" i="6"/>
  <c r="TQ4" i="6"/>
  <c r="DDW4" i="6"/>
  <c r="TS1" i="6" l="1"/>
  <c r="DDY1" i="6"/>
  <c r="AJX1" i="6"/>
  <c r="DDX4" i="6"/>
  <c r="TR4" i="6"/>
  <c r="AJW4" i="6"/>
  <c r="DDZ1" i="6" l="1"/>
  <c r="AJY1" i="6"/>
  <c r="TT1" i="6"/>
  <c r="DDY4" i="6"/>
  <c r="AJX4" i="6"/>
  <c r="TS4" i="6"/>
  <c r="AJZ1" i="6" l="1"/>
  <c r="TU1" i="6"/>
  <c r="DEA1" i="6"/>
  <c r="DDZ4" i="6"/>
  <c r="TT4" i="6"/>
  <c r="AJY4" i="6"/>
  <c r="TV1" i="6" l="1"/>
  <c r="DEB1" i="6"/>
  <c r="AKA1" i="6"/>
  <c r="TU4" i="6"/>
  <c r="AJZ4" i="6"/>
  <c r="DEA4" i="6"/>
  <c r="DEC1" i="6" l="1"/>
  <c r="AKB1" i="6"/>
  <c r="TW1" i="6"/>
  <c r="AKA4" i="6"/>
  <c r="DEB4" i="6"/>
  <c r="TV4" i="6"/>
  <c r="AKC1" i="6" l="1"/>
  <c r="TX1" i="6"/>
  <c r="DED1" i="6"/>
  <c r="AKB4" i="6"/>
  <c r="TW4" i="6"/>
  <c r="DEC4" i="6"/>
  <c r="TY1" i="6" l="1"/>
  <c r="DEE1" i="6"/>
  <c r="AKD1" i="6"/>
  <c r="DED4" i="6"/>
  <c r="AKC4" i="6"/>
  <c r="TX4" i="6"/>
  <c r="DEF1" i="6" l="1"/>
  <c r="AKE1" i="6"/>
  <c r="TZ1" i="6"/>
  <c r="TY4" i="6"/>
  <c r="AKD4" i="6"/>
  <c r="DEE4" i="6"/>
  <c r="AKF1" i="6" l="1"/>
  <c r="UA1" i="6"/>
  <c r="DEG1" i="6"/>
  <c r="AKE4" i="6"/>
  <c r="DEF4" i="6"/>
  <c r="TZ4" i="6"/>
  <c r="UB1" i="6" l="1"/>
  <c r="DEH1" i="6"/>
  <c r="AKG1" i="6"/>
  <c r="UA4" i="6"/>
  <c r="AKF4" i="6"/>
  <c r="DEG4" i="6"/>
  <c r="DEI1" i="6" l="1"/>
  <c r="AKH1" i="6"/>
  <c r="UC1" i="6"/>
  <c r="UB4" i="6"/>
  <c r="DEH4" i="6"/>
  <c r="AKG4" i="6"/>
  <c r="AKI1" i="6" l="1"/>
  <c r="UD1" i="6"/>
  <c r="DEJ1" i="6"/>
  <c r="UC4" i="6"/>
  <c r="AKH4" i="6"/>
  <c r="DEI4" i="6"/>
  <c r="UE1" i="6" l="1"/>
  <c r="DEK1" i="6"/>
  <c r="AKJ1" i="6"/>
  <c r="UD4" i="6"/>
  <c r="AKI4" i="6"/>
  <c r="DEJ4" i="6"/>
  <c r="DEL1" i="6" l="1"/>
  <c r="AKK1" i="6"/>
  <c r="UF1" i="6"/>
  <c r="DEK4" i="6"/>
  <c r="UE4" i="6"/>
  <c r="AKJ4" i="6"/>
  <c r="AKL1" i="6" l="1"/>
  <c r="UG1" i="6"/>
  <c r="DEM1" i="6"/>
  <c r="AKK4" i="6"/>
  <c r="DEL4" i="6"/>
  <c r="UF4" i="6"/>
  <c r="UH1" i="6" l="1"/>
  <c r="DEN1" i="6"/>
  <c r="AKM1" i="6"/>
  <c r="UG4" i="6"/>
  <c r="DEM4" i="6"/>
  <c r="AKL4" i="6"/>
  <c r="DEO1" i="6" l="1"/>
  <c r="AKN1" i="6"/>
  <c r="UI1" i="6"/>
  <c r="DEN4" i="6"/>
  <c r="UH4" i="6"/>
  <c r="AKM4" i="6"/>
  <c r="AKO1" i="6" l="1"/>
  <c r="UJ1" i="6"/>
  <c r="DEP1" i="6"/>
  <c r="AKN4" i="6"/>
  <c r="UI4" i="6"/>
  <c r="DEO4" i="6"/>
  <c r="UK1" i="6" l="1"/>
  <c r="DEQ1" i="6"/>
  <c r="AKP1" i="6"/>
  <c r="UJ4" i="6"/>
  <c r="DEP4" i="6"/>
  <c r="AKO4" i="6"/>
  <c r="AKQ1" i="6" l="1"/>
  <c r="DER1" i="6"/>
  <c r="UL1" i="6"/>
  <c r="UK4" i="6"/>
  <c r="DEQ4" i="6"/>
  <c r="AKP4" i="6"/>
  <c r="DES1" i="6" l="1"/>
  <c r="UM1" i="6"/>
  <c r="AKR1" i="6"/>
  <c r="DER4" i="6"/>
  <c r="AKQ4" i="6"/>
  <c r="UL4" i="6"/>
  <c r="UN1" i="6" l="1"/>
  <c r="AKS1" i="6"/>
  <c r="DET1" i="6"/>
  <c r="DES4" i="6"/>
  <c r="AKR4" i="6"/>
  <c r="UM4" i="6"/>
  <c r="AKT1" i="6" l="1"/>
  <c r="DEU1" i="6"/>
  <c r="UO1" i="6"/>
  <c r="AKS4" i="6"/>
  <c r="UN4" i="6"/>
  <c r="DET4" i="6"/>
  <c r="DEV1" i="6" l="1"/>
  <c r="UP1" i="6"/>
  <c r="AKU1" i="6"/>
  <c r="DEU4" i="6"/>
  <c r="UO4" i="6"/>
  <c r="AKT4" i="6"/>
  <c r="UQ1" i="6" l="1"/>
  <c r="AKV1" i="6"/>
  <c r="DEW1" i="6"/>
  <c r="DEV4" i="6"/>
  <c r="AKU4" i="6"/>
  <c r="UP4" i="6"/>
  <c r="AKW1" i="6" l="1"/>
  <c r="DEX1" i="6"/>
  <c r="UR1" i="6"/>
  <c r="UQ4" i="6"/>
  <c r="AKV4" i="6"/>
  <c r="DEW4" i="6"/>
  <c r="DEY1" i="6" l="1"/>
  <c r="US1" i="6"/>
  <c r="AKX1" i="6"/>
  <c r="UR4" i="6"/>
  <c r="DEX4" i="6"/>
  <c r="AKW4" i="6"/>
  <c r="UT1" i="6" l="1"/>
  <c r="AKY1" i="6"/>
  <c r="DEZ1" i="6"/>
  <c r="AKX4" i="6"/>
  <c r="US4" i="6"/>
  <c r="DEY4" i="6"/>
  <c r="AKZ1" i="6" l="1"/>
  <c r="DFA1" i="6"/>
  <c r="UU1" i="6"/>
  <c r="UT4" i="6"/>
  <c r="AKY4" i="6"/>
  <c r="DEZ4" i="6"/>
  <c r="DFB1" i="6" l="1"/>
  <c r="UV1" i="6"/>
  <c r="ALA1" i="6"/>
  <c r="AKZ4" i="6"/>
  <c r="DFA4" i="6"/>
  <c r="UU4" i="6"/>
  <c r="UW1" i="6" l="1"/>
  <c r="ALB1" i="6"/>
  <c r="DFC1" i="6"/>
  <c r="DFB4" i="6"/>
  <c r="ALA4" i="6"/>
  <c r="UV4" i="6"/>
  <c r="ALC1" i="6" l="1"/>
  <c r="DFD1" i="6"/>
  <c r="UX1" i="6"/>
  <c r="DFC4" i="6"/>
  <c r="UW4" i="6"/>
  <c r="ALB4" i="6"/>
  <c r="DFE1" i="6" l="1"/>
  <c r="UY1" i="6"/>
  <c r="ALD1" i="6"/>
  <c r="DFD4" i="6"/>
  <c r="ALC4" i="6"/>
  <c r="UX4" i="6"/>
  <c r="UZ1" i="6" l="1"/>
  <c r="ALE1" i="6"/>
  <c r="DFF1" i="6"/>
  <c r="ALD4" i="6"/>
  <c r="DFE4" i="6"/>
  <c r="UY4" i="6"/>
  <c r="ALF1" i="6" l="1"/>
  <c r="DFG1" i="6"/>
  <c r="VA1" i="6"/>
  <c r="ALE4" i="6"/>
  <c r="UZ4" i="6"/>
  <c r="DFF4" i="6"/>
  <c r="DFH1" i="6" l="1"/>
  <c r="VB1" i="6"/>
  <c r="ALG1" i="6"/>
  <c r="DFG4" i="6"/>
  <c r="VA4" i="6"/>
  <c r="ALF4" i="6"/>
  <c r="VC1" i="6" l="1"/>
  <c r="ALH1" i="6"/>
  <c r="DFI1" i="6"/>
  <c r="VB4" i="6"/>
  <c r="ALG4" i="6"/>
  <c r="DFH4" i="6"/>
  <c r="ALI1" i="6" l="1"/>
  <c r="DFJ1" i="6"/>
  <c r="VD1" i="6"/>
  <c r="ALH4" i="6"/>
  <c r="DFI4" i="6"/>
  <c r="VC4" i="6"/>
  <c r="DFK1" i="6" l="1"/>
  <c r="VE1" i="6"/>
  <c r="ALJ1" i="6"/>
  <c r="ALI4" i="6"/>
  <c r="DFJ4" i="6"/>
  <c r="VD4" i="6"/>
  <c r="VF1" i="6" l="1"/>
  <c r="ALK1" i="6"/>
  <c r="DFL1" i="6"/>
  <c r="DFK4" i="6"/>
  <c r="VE4" i="6"/>
  <c r="ALJ4" i="6"/>
  <c r="ALL1" i="6" l="1"/>
  <c r="DFM1" i="6"/>
  <c r="VG1" i="6"/>
  <c r="VF4" i="6"/>
  <c r="ALK4" i="6"/>
  <c r="DFL4" i="6"/>
  <c r="DFN1" i="6" l="1"/>
  <c r="VH1" i="6"/>
  <c r="ALM1" i="6"/>
  <c r="VG4" i="6"/>
  <c r="DFM4" i="6"/>
  <c r="ALL4" i="6"/>
  <c r="VI1" i="6" l="1"/>
  <c r="ALN1" i="6"/>
  <c r="DFO1" i="6"/>
  <c r="VH4" i="6"/>
  <c r="ALM4" i="6"/>
  <c r="DFN4" i="6"/>
  <c r="ALO1" i="6" l="1"/>
  <c r="DFP1" i="6"/>
  <c r="VJ1" i="6"/>
  <c r="DFO4" i="6"/>
  <c r="VI4" i="6"/>
  <c r="ALN4" i="6"/>
  <c r="DFQ1" i="6" l="1"/>
  <c r="VK1" i="6"/>
  <c r="ALP1" i="6"/>
  <c r="ALO4" i="6"/>
  <c r="VJ4" i="6"/>
  <c r="DFP4" i="6"/>
  <c r="VL1" i="6" l="1"/>
  <c r="ALQ1" i="6"/>
  <c r="DFR1" i="6"/>
  <c r="DFQ4" i="6"/>
  <c r="ALP4" i="6"/>
  <c r="VK4" i="6"/>
  <c r="ALR1" i="6" l="1"/>
  <c r="DFS1" i="6"/>
  <c r="VM1" i="6"/>
  <c r="ALQ4" i="6"/>
  <c r="VL4" i="6"/>
  <c r="DFR4" i="6"/>
  <c r="DFT1" i="6" l="1"/>
  <c r="VN1" i="6"/>
  <c r="ALS1" i="6"/>
  <c r="VM4" i="6"/>
  <c r="ALR4" i="6"/>
  <c r="DFS4" i="6"/>
  <c r="VO1" i="6" l="1"/>
  <c r="ALT1" i="6"/>
  <c r="DFU1" i="6"/>
  <c r="DFT4" i="6"/>
  <c r="VN4" i="6"/>
  <c r="ALS4" i="6"/>
  <c r="ALU1" i="6" l="1"/>
  <c r="DFV1" i="6"/>
  <c r="VP1" i="6"/>
  <c r="DFU4" i="6"/>
  <c r="ALT4" i="6"/>
  <c r="VO4" i="6"/>
  <c r="DFW1" i="6" l="1"/>
  <c r="VQ1" i="6"/>
  <c r="ALV1" i="6"/>
  <c r="DFV4" i="6"/>
  <c r="VP4" i="6"/>
  <c r="VQ4" i="6"/>
  <c r="ALU4" i="6"/>
  <c r="ALW1" i="6" l="1"/>
  <c r="DFX1" i="6"/>
  <c r="DFW4" i="6"/>
  <c r="ALV4" i="6"/>
  <c r="DFY1" i="6" l="1"/>
  <c r="ALX1" i="6"/>
  <c r="ALW4" i="6"/>
  <c r="DFX4" i="6"/>
  <c r="ALY1" i="6" l="1"/>
  <c r="DFZ1" i="6"/>
  <c r="DFY4" i="6"/>
  <c r="ALX4" i="6"/>
  <c r="DGA1" i="6" l="1"/>
  <c r="ALZ1" i="6"/>
  <c r="ALY4" i="6"/>
  <c r="DFZ4" i="6"/>
  <c r="AMA1" i="6" l="1"/>
  <c r="DGB1" i="6"/>
  <c r="DGA4" i="6"/>
  <c r="ALZ4" i="6"/>
  <c r="DGC1" i="6" l="1"/>
  <c r="AMB1" i="6"/>
  <c r="AMA4" i="6"/>
  <c r="DGB4" i="6"/>
  <c r="AMC1" i="6" l="1"/>
  <c r="DGD1" i="6"/>
  <c r="DGC4" i="6"/>
  <c r="AMB4" i="6"/>
  <c r="DGE1" i="6" l="1"/>
  <c r="AMD1" i="6"/>
  <c r="AMC4" i="6"/>
  <c r="DGD4" i="6"/>
  <c r="AME1" i="6" l="1"/>
  <c r="DGF1" i="6"/>
  <c r="DGE4" i="6"/>
  <c r="AMD4" i="6"/>
  <c r="DGG1" i="6" l="1"/>
  <c r="AMF1" i="6"/>
  <c r="DGF4" i="6"/>
  <c r="AME4" i="6"/>
  <c r="AMG1" i="6" l="1"/>
  <c r="DGH1" i="6"/>
  <c r="DGG4" i="6"/>
  <c r="AMF4" i="6"/>
  <c r="DGI1" i="6" l="1"/>
  <c r="AMH1" i="6"/>
  <c r="AMG4" i="6"/>
  <c r="DGH4" i="6"/>
  <c r="AMI1" i="6" l="1"/>
  <c r="DGJ1" i="6"/>
  <c r="DGI4" i="6"/>
  <c r="AMH4" i="6"/>
  <c r="DGK1" i="6" l="1"/>
  <c r="AMJ1" i="6"/>
  <c r="AMI4" i="6"/>
  <c r="DGJ4" i="6"/>
  <c r="AMK1" i="6" l="1"/>
  <c r="DGL1" i="6"/>
  <c r="DGK4" i="6"/>
  <c r="AMJ4" i="6"/>
  <c r="DGM1" i="6" l="1"/>
  <c r="AML1" i="6"/>
  <c r="AMK4" i="6"/>
  <c r="DGL4" i="6"/>
  <c r="AMM1" i="6" l="1"/>
  <c r="DGN1" i="6"/>
  <c r="DGM4" i="6"/>
  <c r="AML4" i="6"/>
  <c r="DGO1" i="6" l="1"/>
  <c r="AMN1" i="6"/>
  <c r="AMM4" i="6"/>
  <c r="DGN4" i="6"/>
  <c r="AMO1" i="6" l="1"/>
  <c r="DGP1" i="6"/>
  <c r="DGO4" i="6"/>
  <c r="AMN4" i="6"/>
  <c r="DGQ1" i="6" l="1"/>
  <c r="AMP1" i="6"/>
  <c r="AMO4" i="6"/>
  <c r="DGP4" i="6"/>
  <c r="AMQ1" i="6" l="1"/>
  <c r="DGR1" i="6"/>
  <c r="DGQ4" i="6"/>
  <c r="AMP4" i="6"/>
  <c r="DGS1" i="6" l="1"/>
  <c r="AMR1" i="6"/>
  <c r="AMQ4" i="6"/>
  <c r="DGR4" i="6"/>
  <c r="AMS1" i="6" l="1"/>
  <c r="DGT1" i="6"/>
  <c r="DGS4" i="6"/>
  <c r="AMR4" i="6"/>
  <c r="DGU1" i="6" l="1"/>
  <c r="AMT1" i="6"/>
  <c r="AMS4" i="6"/>
  <c r="DGT4" i="6"/>
  <c r="AMU1" i="6" l="1"/>
  <c r="DGV1" i="6"/>
  <c r="DGU4" i="6"/>
  <c r="AMT4" i="6"/>
  <c r="DGW1" i="6" l="1"/>
  <c r="AMV1" i="6"/>
  <c r="AMU4" i="6"/>
  <c r="DGV4" i="6"/>
  <c r="AMW1" i="6" l="1"/>
  <c r="DGX1" i="6"/>
  <c r="AMV4" i="6"/>
  <c r="DGW4" i="6"/>
  <c r="DGY1" i="6" l="1"/>
  <c r="AMX1" i="6"/>
  <c r="DGX4" i="6"/>
  <c r="AMW4" i="6"/>
  <c r="AMY1" i="6" l="1"/>
  <c r="DGZ1" i="6"/>
  <c r="AMX4" i="6"/>
  <c r="DGY4" i="6"/>
  <c r="DHA1" i="6" l="1"/>
  <c r="AMZ1" i="6"/>
  <c r="AMY4" i="6"/>
  <c r="DGZ4" i="6"/>
  <c r="ANA1" i="6" l="1"/>
  <c r="DHB1" i="6"/>
  <c r="AMZ4" i="6"/>
  <c r="DHA4" i="6"/>
  <c r="DHC1" i="6" l="1"/>
  <c r="ANB1" i="6"/>
  <c r="DHB4" i="6"/>
  <c r="ANA4" i="6"/>
  <c r="ANC1" i="6" l="1"/>
  <c r="DHD1" i="6"/>
  <c r="ANB4" i="6"/>
  <c r="DHC4" i="6"/>
  <c r="DHE1" i="6" l="1"/>
  <c r="AND1" i="6"/>
  <c r="DHD4" i="6"/>
  <c r="ANC4" i="6"/>
  <c r="ANE1" i="6" l="1"/>
  <c r="DHF1" i="6"/>
  <c r="AND4" i="6"/>
  <c r="DHE4" i="6"/>
  <c r="DHG1" i="6" l="1"/>
  <c r="ANF1" i="6"/>
  <c r="DHF4" i="6"/>
  <c r="ANE4" i="6"/>
  <c r="ANG1" i="6" l="1"/>
  <c r="DHH1" i="6"/>
  <c r="ANF4" i="6"/>
  <c r="DHG4" i="6"/>
  <c r="DHI1" i="6" l="1"/>
  <c r="ANH1" i="6"/>
  <c r="DHH4" i="6"/>
  <c r="ANG4" i="6"/>
  <c r="ANI1" i="6" l="1"/>
  <c r="DHJ1" i="6"/>
  <c r="ANH4" i="6"/>
  <c r="DHI4" i="6"/>
  <c r="DHK1" i="6" l="1"/>
  <c r="ANJ1" i="6"/>
  <c r="DHJ4" i="6"/>
  <c r="ANI4" i="6"/>
  <c r="ANK1" i="6" l="1"/>
  <c r="DHL1" i="6"/>
  <c r="ANJ4" i="6"/>
  <c r="DHK4" i="6"/>
  <c r="DHM1" i="6" l="1"/>
  <c r="ANL1" i="6"/>
  <c r="DHL4" i="6"/>
  <c r="ANK4" i="6"/>
  <c r="ANM1" i="6" l="1"/>
  <c r="DHN1" i="6"/>
  <c r="ANL4" i="6"/>
  <c r="DHM4" i="6"/>
  <c r="DHO1" i="6" l="1"/>
  <c r="ANN1" i="6"/>
  <c r="DHN4" i="6"/>
  <c r="ANM4" i="6"/>
  <c r="ANO1" i="6" l="1"/>
  <c r="DHP1" i="6"/>
  <c r="ANN4" i="6"/>
  <c r="DHO4" i="6"/>
  <c r="DHQ1" i="6" l="1"/>
  <c r="ANP1" i="6"/>
  <c r="DHP4" i="6"/>
  <c r="ANO4" i="6"/>
  <c r="ANQ1" i="6" l="1"/>
  <c r="DHR1" i="6"/>
  <c r="ANP4" i="6"/>
  <c r="DHQ4" i="6"/>
  <c r="DHS1" i="6" l="1"/>
  <c r="ANR1" i="6"/>
  <c r="ANQ4" i="6"/>
  <c r="DHR4" i="6"/>
  <c r="ANS1" i="6" l="1"/>
  <c r="DHT1" i="6"/>
  <c r="ANR4" i="6"/>
  <c r="DHS4" i="6"/>
  <c r="DHU1" i="6" l="1"/>
  <c r="ANT1" i="6"/>
  <c r="DHT4" i="6"/>
  <c r="ANS4" i="6"/>
  <c r="ANU1" i="6" l="1"/>
  <c r="DHV1" i="6"/>
  <c r="ANT4" i="6"/>
  <c r="DHU4" i="6"/>
  <c r="DHW1" i="6" l="1"/>
  <c r="ANV1" i="6"/>
  <c r="DHV4" i="6"/>
  <c r="ANU4" i="6"/>
  <c r="ANW1" i="6" l="1"/>
  <c r="DHX1" i="6"/>
  <c r="ANV4" i="6"/>
  <c r="DHW4" i="6"/>
  <c r="DHY1" i="6" l="1"/>
  <c r="ANX1" i="6"/>
  <c r="DHX4" i="6"/>
  <c r="ANW4" i="6"/>
  <c r="ANY1" i="6" l="1"/>
  <c r="DHZ1" i="6"/>
  <c r="ANX4" i="6"/>
  <c r="DHY4" i="6"/>
  <c r="DIA1" i="6" l="1"/>
  <c r="ANZ1" i="6"/>
  <c r="DHZ4" i="6"/>
  <c r="ANY4" i="6"/>
  <c r="AOA1" i="6" l="1"/>
  <c r="DIB1" i="6"/>
  <c r="ANZ4" i="6"/>
  <c r="DIA4" i="6"/>
  <c r="DIC1" i="6" l="1"/>
  <c r="AOB1" i="6"/>
  <c r="AOA4" i="6"/>
  <c r="DIB4" i="6"/>
  <c r="AOC1" i="6" l="1"/>
  <c r="DID1" i="6"/>
  <c r="AOB4" i="6"/>
  <c r="DIC4" i="6"/>
  <c r="DIE1" i="6" l="1"/>
  <c r="AOD1" i="6"/>
  <c r="DID4" i="6"/>
  <c r="AOC4" i="6"/>
  <c r="AOE1" i="6" l="1"/>
  <c r="DIF1" i="6"/>
  <c r="AOD4" i="6"/>
  <c r="DIE4" i="6"/>
  <c r="DIG1" i="6" l="1"/>
  <c r="AOF1" i="6"/>
  <c r="DIF4" i="6"/>
  <c r="AOE4" i="6"/>
  <c r="AOG1" i="6" l="1"/>
  <c r="DIH1" i="6"/>
  <c r="AOF4" i="6"/>
  <c r="DIG4" i="6"/>
  <c r="DII1" i="6" l="1"/>
  <c r="AOH1" i="6"/>
  <c r="DIH4" i="6"/>
  <c r="AOG4" i="6"/>
  <c r="AOI1" i="6" l="1"/>
  <c r="DIJ1" i="6"/>
  <c r="AOH4" i="6"/>
  <c r="DII4" i="6"/>
  <c r="DIK1" i="6" l="1"/>
  <c r="AOJ1" i="6"/>
  <c r="AOI4" i="6"/>
  <c r="DIJ4" i="6"/>
  <c r="AOK1" i="6" l="1"/>
  <c r="DIL1" i="6"/>
  <c r="AOJ4" i="6"/>
  <c r="DIK4" i="6"/>
  <c r="DIM1" i="6" l="1"/>
  <c r="AOL1" i="6"/>
  <c r="DIL4" i="6"/>
  <c r="AOK4" i="6"/>
  <c r="AOM1" i="6" l="1"/>
  <c r="DIN1" i="6"/>
  <c r="DIM4" i="6"/>
  <c r="AOL4" i="6"/>
  <c r="DIO1" i="6" l="1"/>
  <c r="AON1" i="6"/>
  <c r="DIN4" i="6"/>
  <c r="AOM4" i="6"/>
  <c r="AOO1" i="6" l="1"/>
  <c r="DIP1" i="6"/>
  <c r="AON4" i="6"/>
  <c r="DIO4" i="6"/>
  <c r="DIQ1" i="6" l="1"/>
  <c r="AOP1" i="6"/>
  <c r="DIP4" i="6"/>
  <c r="AOO4" i="6"/>
  <c r="AOQ1" i="6" l="1"/>
  <c r="DIR1" i="6"/>
  <c r="AOP4" i="6"/>
  <c r="DIQ4" i="6"/>
  <c r="DIS1" i="6" l="1"/>
  <c r="AOR1" i="6"/>
  <c r="DIR4" i="6"/>
  <c r="AOQ4" i="6"/>
  <c r="AOS1" i="6" l="1"/>
  <c r="DIT1" i="6"/>
  <c r="AOR4" i="6"/>
  <c r="DIS4" i="6"/>
  <c r="DIU1" i="6" l="1"/>
  <c r="AOT1" i="6"/>
  <c r="DIT4" i="6"/>
  <c r="AOS4" i="6"/>
  <c r="AOU1" i="6" l="1"/>
  <c r="DIV1" i="6"/>
  <c r="AOT4" i="6"/>
  <c r="DIU4" i="6"/>
  <c r="DIW1" i="6" l="1"/>
  <c r="AOV1" i="6"/>
  <c r="DIV4" i="6"/>
  <c r="AOU4" i="6"/>
  <c r="AOW1" i="6" l="1"/>
  <c r="DIX1" i="6"/>
  <c r="AOV4" i="6"/>
  <c r="DIW4" i="6"/>
  <c r="DIY1" i="6" l="1"/>
  <c r="AOX1" i="6"/>
  <c r="DIX4" i="6"/>
  <c r="AOW4" i="6"/>
  <c r="AOY1" i="6" l="1"/>
  <c r="DIZ1" i="6"/>
  <c r="DIY4" i="6"/>
  <c r="AOX4" i="6"/>
  <c r="DJA1" i="6" l="1"/>
  <c r="AOZ1" i="6"/>
  <c r="AOY4" i="6"/>
  <c r="DIZ4" i="6"/>
  <c r="APA1" i="6" l="1"/>
  <c r="DJB1" i="6"/>
  <c r="AOZ4" i="6"/>
  <c r="DJA4" i="6"/>
  <c r="DJC1" i="6" l="1"/>
  <c r="APB1" i="6"/>
  <c r="DJB4" i="6"/>
  <c r="APA4" i="6"/>
  <c r="APC1" i="6" l="1"/>
  <c r="DJD1" i="6"/>
  <c r="APB4" i="6"/>
  <c r="DJC4" i="6"/>
  <c r="DJE1" i="6" l="1"/>
  <c r="APD1" i="6"/>
  <c r="APC4" i="6"/>
  <c r="DJD4" i="6"/>
  <c r="APE1" i="6" l="1"/>
  <c r="DJF1" i="6"/>
  <c r="APD4" i="6"/>
  <c r="DJE4" i="6"/>
  <c r="DJG1" i="6" l="1"/>
  <c r="APF1" i="6"/>
  <c r="DJF4" i="6"/>
  <c r="APE4" i="6"/>
  <c r="APG1" i="6" l="1"/>
  <c r="DJH1" i="6"/>
  <c r="APF4" i="6"/>
  <c r="DJG4" i="6"/>
  <c r="APG4" i="6"/>
  <c r="DJI1" i="6" l="1"/>
  <c r="DJH4" i="6"/>
  <c r="DJJ1" i="6" l="1"/>
  <c r="DJI4" i="6"/>
  <c r="DJK1" i="6" l="1"/>
  <c r="DJJ4" i="6"/>
  <c r="DJL1" i="6" l="1"/>
  <c r="DJK4" i="6"/>
  <c r="DJM1" i="6" l="1"/>
  <c r="DJL4" i="6"/>
  <c r="DJN1" i="6" l="1"/>
  <c r="DJM4" i="6"/>
  <c r="DJO1" i="6" l="1"/>
  <c r="DJN4" i="6"/>
  <c r="DJP1" i="6" l="1"/>
  <c r="DJO4" i="6"/>
  <c r="DJQ1" i="6" l="1"/>
  <c r="DJP4" i="6"/>
  <c r="DJR1" i="6" l="1"/>
  <c r="DJQ4" i="6"/>
  <c r="DJS1" i="6" l="1"/>
  <c r="DJR4" i="6"/>
  <c r="DJT1" i="6" l="1"/>
  <c r="DJS4" i="6"/>
  <c r="DJU1" i="6" l="1"/>
  <c r="DJT4" i="6"/>
  <c r="DJV1" i="6" l="1"/>
  <c r="DJU4" i="6"/>
  <c r="DJW1" i="6" l="1"/>
  <c r="DJV4" i="6"/>
  <c r="DJX1" i="6" l="1"/>
  <c r="DJW4" i="6"/>
  <c r="DJY1" i="6" l="1"/>
  <c r="DJX4" i="6"/>
  <c r="DJZ1" i="6" l="1"/>
  <c r="DJY4" i="6"/>
  <c r="DKA1" i="6" l="1"/>
  <c r="DJZ4" i="6"/>
  <c r="DKB1" i="6" l="1"/>
  <c r="DKA4" i="6"/>
  <c r="DKC1" i="6" l="1"/>
  <c r="DKB4" i="6"/>
  <c r="DKD1" i="6" l="1"/>
  <c r="DKC4" i="6"/>
  <c r="DKE1" i="6" l="1"/>
  <c r="DKD4" i="6"/>
  <c r="DKF1" i="6" l="1"/>
  <c r="DKE4" i="6"/>
  <c r="DKG1" i="6" l="1"/>
  <c r="DKF4" i="6"/>
  <c r="DKH1" i="6" l="1"/>
  <c r="DKG4" i="6"/>
  <c r="DKI1" i="6" l="1"/>
  <c r="DKH4" i="6"/>
  <c r="DKJ1" i="6" l="1"/>
  <c r="DKI4" i="6"/>
  <c r="DKK1" i="6" l="1"/>
  <c r="DKJ4" i="6"/>
  <c r="DKL1" i="6" l="1"/>
  <c r="DKK4" i="6"/>
  <c r="DKM1" i="6" l="1"/>
  <c r="DKL4" i="6"/>
  <c r="DKN1" i="6" l="1"/>
  <c r="DKM4" i="6"/>
  <c r="DKO1" i="6" l="1"/>
  <c r="DKN4" i="6"/>
  <c r="DKP1" i="6" l="1"/>
  <c r="DKO4" i="6"/>
  <c r="DKQ1" i="6" l="1"/>
  <c r="DKP4" i="6"/>
  <c r="DKR1" i="6" l="1"/>
  <c r="DKQ4" i="6"/>
  <c r="DKS1" i="6" l="1"/>
  <c r="DKR4" i="6"/>
  <c r="DKT1" i="6" l="1"/>
  <c r="DKS4" i="6"/>
  <c r="DKU1" i="6" l="1"/>
  <c r="DKT4" i="6"/>
  <c r="DKV1" i="6" l="1"/>
  <c r="DKU4" i="6"/>
  <c r="DKW1" i="6" l="1"/>
  <c r="DKV4" i="6"/>
  <c r="DKX1" i="6" l="1"/>
  <c r="DKW4" i="6"/>
  <c r="DKY1" i="6" l="1"/>
  <c r="DKX4" i="6"/>
  <c r="DKZ1" i="6" l="1"/>
  <c r="DKY4" i="6"/>
  <c r="DLA1" i="6" l="1"/>
  <c r="DKZ4" i="6"/>
  <c r="DLB1" i="6" l="1"/>
  <c r="DLA4" i="6"/>
  <c r="DLC1" i="6" l="1"/>
  <c r="DLB4" i="6"/>
  <c r="DLD1" i="6" l="1"/>
  <c r="DLC4" i="6"/>
  <c r="DLE1" i="6" l="1"/>
  <c r="DLD4" i="6"/>
  <c r="DLF1" i="6" l="1"/>
  <c r="DLE4" i="6"/>
  <c r="DLG1" i="6" l="1"/>
  <c r="DLF4" i="6"/>
  <c r="DLH1" i="6" l="1"/>
  <c r="DLG4" i="6"/>
  <c r="DLI1" i="6" l="1"/>
  <c r="DLH4" i="6"/>
  <c r="DLJ1" i="6" l="1"/>
  <c r="DLI4" i="6"/>
  <c r="DLK1" i="6" l="1"/>
  <c r="DLJ4" i="6"/>
  <c r="DLL1" i="6" l="1"/>
  <c r="DLK4" i="6"/>
  <c r="DLM1" i="6" l="1"/>
  <c r="DLL4" i="6"/>
  <c r="DLN1" i="6" l="1"/>
  <c r="DLM4" i="6"/>
  <c r="DLO1" i="6" l="1"/>
  <c r="DLN4" i="6"/>
  <c r="DLP1" i="6" l="1"/>
  <c r="DLO4" i="6"/>
  <c r="DLQ1" i="6" l="1"/>
  <c r="DLP4" i="6"/>
  <c r="DLR1" i="6" l="1"/>
  <c r="DLQ4" i="6"/>
  <c r="DLS1" i="6" l="1"/>
  <c r="DLR4" i="6"/>
  <c r="DLT1" i="6" l="1"/>
  <c r="DLS4" i="6"/>
  <c r="DLU1" i="6" l="1"/>
  <c r="DLT4" i="6"/>
  <c r="DLV1" i="6" l="1"/>
  <c r="DLU4" i="6"/>
  <c r="DLW1" i="6" l="1"/>
  <c r="DLV4" i="6"/>
  <c r="DLX1" i="6" l="1"/>
  <c r="DLW4" i="6"/>
  <c r="DLY1" i="6" l="1"/>
  <c r="DLX4" i="6"/>
  <c r="DLZ1" i="6" l="1"/>
  <c r="DLY4" i="6"/>
  <c r="DMA1" i="6" l="1"/>
  <c r="DLZ4" i="6"/>
  <c r="DMB1" i="6" l="1"/>
  <c r="DMA4" i="6"/>
  <c r="DMC1" i="6" l="1"/>
  <c r="DMB4" i="6"/>
  <c r="DMD1" i="6" l="1"/>
  <c r="DMC4" i="6"/>
  <c r="DME1" i="6" l="1"/>
  <c r="DMD4" i="6"/>
  <c r="DMF1" i="6" l="1"/>
  <c r="DME4" i="6"/>
  <c r="DMG1" i="6" l="1"/>
  <c r="DMF4" i="6"/>
  <c r="DMH1" i="6" l="1"/>
  <c r="DMG4" i="6"/>
  <c r="DMI1" i="6" l="1"/>
  <c r="DMH4" i="6"/>
  <c r="DMJ1" i="6" l="1"/>
  <c r="DMI4" i="6"/>
  <c r="DMK1" i="6" l="1"/>
  <c r="DMJ4" i="6"/>
  <c r="DML1" i="6" l="1"/>
  <c r="DMK4" i="6"/>
  <c r="DMM1" i="6" l="1"/>
  <c r="DML4" i="6"/>
  <c r="DMN1" i="6" l="1"/>
  <c r="DMM4" i="6"/>
  <c r="DMO1" i="6" l="1"/>
  <c r="DMN4" i="6"/>
  <c r="DMP1" i="6" l="1"/>
  <c r="DMO4" i="6"/>
  <c r="DMQ1" i="6" l="1"/>
  <c r="DMP4" i="6"/>
  <c r="DMR1" i="6" l="1"/>
  <c r="DMQ4" i="6"/>
  <c r="DMS1" i="6" l="1"/>
  <c r="DMR4" i="6"/>
  <c r="DMT1" i="6" l="1"/>
  <c r="DMS4" i="6"/>
  <c r="DMU1" i="6" l="1"/>
  <c r="DMT4" i="6"/>
  <c r="DMV1" i="6" l="1"/>
  <c r="DMU4" i="6"/>
  <c r="DMW1" i="6" l="1"/>
  <c r="DMV4" i="6"/>
  <c r="DMX1" i="6" l="1"/>
  <c r="DMW4" i="6"/>
  <c r="DMY1" i="6" l="1"/>
  <c r="DMX4" i="6"/>
  <c r="DMZ1" i="6" l="1"/>
  <c r="DMY4" i="6"/>
  <c r="DNA1" i="6" l="1"/>
  <c r="DMZ4" i="6"/>
  <c r="DNB1" i="6" l="1"/>
  <c r="DNA4" i="6"/>
  <c r="DNC1" i="6" l="1"/>
  <c r="DNB4" i="6"/>
  <c r="DND1" i="6" l="1"/>
  <c r="DNC4" i="6"/>
  <c r="DNE1" i="6" l="1"/>
  <c r="DND4" i="6"/>
  <c r="DNF1" i="6" l="1"/>
  <c r="DNE4" i="6"/>
  <c r="DNG1" i="6" l="1"/>
  <c r="DNF4" i="6"/>
  <c r="DNH1" i="6" l="1"/>
  <c r="DNG4" i="6"/>
  <c r="DNI1" i="6" l="1"/>
  <c r="DNH4" i="6"/>
  <c r="DNJ1" i="6" l="1"/>
  <c r="DNI4" i="6"/>
  <c r="DNK1" i="6" l="1"/>
  <c r="DNJ4" i="6"/>
  <c r="DNL1" i="6" l="1"/>
  <c r="DNK4" i="6"/>
  <c r="DNM1" i="6" l="1"/>
  <c r="DNL4" i="6"/>
  <c r="DNN1" i="6" l="1"/>
  <c r="DNM4" i="6"/>
  <c r="DNO1" i="6" l="1"/>
  <c r="DNN4" i="6"/>
  <c r="DNP1" i="6" l="1"/>
  <c r="DNO4" i="6"/>
  <c r="DNQ1" i="6" l="1"/>
  <c r="DNP4" i="6"/>
  <c r="DNR1" i="6" l="1"/>
  <c r="DNQ4" i="6"/>
  <c r="DNS1" i="6" l="1"/>
  <c r="DNR4" i="6"/>
  <c r="DNT1" i="6" l="1"/>
  <c r="DNS4" i="6"/>
  <c r="DNU1" i="6" l="1"/>
  <c r="DNT4" i="6"/>
  <c r="DNV1" i="6" l="1"/>
  <c r="DNU4" i="6"/>
  <c r="DNW1" i="6" l="1"/>
  <c r="DNV4" i="6"/>
  <c r="DNX1" i="6" l="1"/>
  <c r="DNW4" i="6"/>
  <c r="DNY1" i="6" l="1"/>
  <c r="DNX4" i="6"/>
  <c r="DNZ1" i="6" l="1"/>
  <c r="DNY4" i="6"/>
  <c r="DOA1" i="6" l="1"/>
  <c r="DNZ4" i="6"/>
  <c r="DOB1" i="6" l="1"/>
  <c r="DOA4" i="6"/>
  <c r="DOC1" i="6" l="1"/>
  <c r="DOB4" i="6"/>
  <c r="DOD1" i="6" l="1"/>
  <c r="DOC4" i="6"/>
  <c r="DOE1" i="6" l="1"/>
  <c r="DOD4" i="6"/>
  <c r="DOF1" i="6" l="1"/>
  <c r="DOE4" i="6"/>
  <c r="DOG1" i="6" l="1"/>
  <c r="DOF4" i="6"/>
  <c r="DOH1" i="6" l="1"/>
  <c r="DOG4" i="6"/>
  <c r="DOI1" i="6" l="1"/>
  <c r="DOH4" i="6"/>
  <c r="DOJ1" i="6" l="1"/>
  <c r="DOI4" i="6"/>
  <c r="DOK1" i="6" l="1"/>
  <c r="DOJ4" i="6"/>
  <c r="DOL1" i="6" l="1"/>
  <c r="DOK4" i="6"/>
  <c r="DOM1" i="6" l="1"/>
  <c r="DOL4" i="6"/>
  <c r="DON1" i="6" l="1"/>
  <c r="DOM4" i="6"/>
  <c r="DOO1" i="6" l="1"/>
  <c r="DON4" i="6"/>
  <c r="DOP1" i="6" l="1"/>
  <c r="DOO4" i="6"/>
  <c r="DOQ1" i="6" l="1"/>
  <c r="DOP4" i="6"/>
  <c r="DOR1" i="6" l="1"/>
  <c r="DOQ4" i="6"/>
  <c r="DOS1" i="6" l="1"/>
  <c r="DOR4" i="6"/>
  <c r="DOT1" i="6" l="1"/>
  <c r="DOS4" i="6"/>
  <c r="DOU1" i="6" l="1"/>
  <c r="DOT4" i="6"/>
  <c r="DOV1" i="6" l="1"/>
  <c r="DOU4" i="6"/>
  <c r="DOW1" i="6" l="1"/>
  <c r="DOV4" i="6"/>
  <c r="DOX1" i="6" l="1"/>
  <c r="DOW4" i="6"/>
  <c r="DOY1" i="6" l="1"/>
  <c r="DOX4" i="6"/>
  <c r="DOZ1" i="6" l="1"/>
  <c r="DOY4" i="6"/>
  <c r="DPA1" i="6" l="1"/>
  <c r="DOZ4" i="6"/>
  <c r="DPB1" i="6" l="1"/>
  <c r="DPA4" i="6"/>
  <c r="DPB4" i="6"/>
</calcChain>
</file>

<file path=xl/sharedStrings.xml><?xml version="1.0" encoding="utf-8"?>
<sst xmlns="http://schemas.openxmlformats.org/spreadsheetml/2006/main" count="1397" uniqueCount="505">
  <si>
    <t>ΚΥΠΡΙΑΚΗ ΔΗΜΟΚΡΑΤΙΑ</t>
  </si>
  <si>
    <t>ΥΠΟΥΡΓΕΙΟ ΠΑΙΔΕΙΑΣ</t>
  </si>
  <si>
    <t>ΔΙΕΥΘΥΝΣΗ</t>
  </si>
  <si>
    <t>ΠΟΛΙΤΙΣΜΟΥ ΑΘΛΗΤΙΣΜΟΥ ΚΑΙ ΝΕΟΛΑΙΑΣ</t>
  </si>
  <si>
    <t>ΜΕΣΗΣ ΓΕΝΙΚΗΣ ΕΚΠΑΙΔΕΥΣΗΣ</t>
  </si>
  <si>
    <t>ΣΤΑΤΙΣΤΙΚΑ ΣΤΟΙΧΕΙΑ ΕΣΠΕΡΙΝΩΝ ΓΥΜΝΑΣΙΩΝ</t>
  </si>
  <si>
    <t>Σχολικό Έτος 2021 - 22</t>
  </si>
  <si>
    <t>Παρακαλώ Συμπληρώστε το Όνομα και τον Κωδικό του Σχολείου σας</t>
  </si>
  <si>
    <r>
      <t xml:space="preserve">(Ο κωδικός του σχολείου σας βρίσκεται στη σελίδα (sheet), " </t>
    </r>
    <r>
      <rPr>
        <b/>
        <i/>
        <sz val="11"/>
        <color theme="9" tint="-0.249977111117893"/>
        <rFont val="Calibri"/>
        <family val="2"/>
        <charset val="161"/>
        <scheme val="minor"/>
      </rPr>
      <t>Sch Codes</t>
    </r>
    <r>
      <rPr>
        <b/>
        <sz val="11"/>
        <color theme="9" tint="-0.249977111117893"/>
        <rFont val="Calibri"/>
        <family val="2"/>
        <charset val="161"/>
        <scheme val="minor"/>
      </rPr>
      <t>" )</t>
    </r>
  </si>
  <si>
    <t>ΟΝΟΜΑ ΣΧΟΛΕΙΟΥ:</t>
  </si>
  <si>
    <t>ΚΩΔΙΚΟΣ ΣΧΟΛΕΙΟΥ:</t>
  </si>
  <si>
    <t>ΣΗΜΕΙΩΣΕΙΣ ΔΙΕΚΠΕΡΑΙΩΣΗΣ</t>
  </si>
  <si>
    <t>1.</t>
  </si>
  <si>
    <t>Συμπληρώστε όλους τους πίνακες της σελίδας (sheet) "ΣΤΟΙΧΕΙΑ".</t>
  </si>
  <si>
    <t>2.</t>
  </si>
  <si>
    <r>
      <t xml:space="preserve">Φυλάξτε (save) το excel file με το όνομα του κωδικού του σχολείου σας,  &lt;κωδικός σχολείου&gt;.xlsx (Excel 2007 -2016). </t>
    </r>
    <r>
      <rPr>
        <b/>
        <sz val="11"/>
        <color theme="1"/>
        <rFont val="Times New Roman"/>
        <family val="1"/>
      </rPr>
      <t>ΜΗ ΧΡΗΣΙΜΟΠΟΙΗΣΕΤΕ ΠΑΛΑΙΟΤΕΡΗ ΕΚΔΟΣΗ ECXEL (όπως, 2000 ή 2003).</t>
    </r>
  </si>
  <si>
    <t>3.</t>
  </si>
  <si>
    <r>
      <t xml:space="preserve">Ταχυδρομήστε ηλεκτρονικά (Email) το αρχείο Excel στο Υπουργείο Παιδείας, Πολιτισμού, Αθλητισμού και Νεολαίας στη διεύθυνση, </t>
    </r>
    <r>
      <rPr>
        <b/>
        <u/>
        <sz val="11"/>
        <color theme="1"/>
        <rFont val="Times New Roman"/>
        <family val="1"/>
        <charset val="161"/>
      </rPr>
      <t>dme-programmatismos@schools.ac.cy</t>
    </r>
  </si>
  <si>
    <t>4.</t>
  </si>
  <si>
    <t>Για οποιεσδήποτε διευκρινίσεις, παρακαλώ, επικοινωνήστε με το Γραφείο Εκπαιδευτικού Προγραμματισμού, τηλ. 22 800 941 ή 22809511</t>
  </si>
  <si>
    <t>ΓΕΝΙΚΕΣ ΟΔΗΓΙΕΣ</t>
  </si>
  <si>
    <t xml:space="preserve">1. </t>
  </si>
  <si>
    <t>Η έρευνα διεξάγεται από το Υπουργείο Παιδείας, Πολιτισμού, Αθλητισμού και Νεολαίας σε συνεργασία με τη Στατιστική Υπηρεσία.</t>
  </si>
  <si>
    <t xml:space="preserve">2. </t>
  </si>
  <si>
    <t>Το ερωτηματολόγιο αυτό αποτελεί επίσημη πηγή πληροφοριών. Η ορθή και έγκαιρη συμπλήρωσή του είναι επιβεβλημένη.</t>
  </si>
  <si>
    <t xml:space="preserve">3. </t>
  </si>
  <si>
    <t>Προτού να συμπληρώσετε το ερωτηματολόγιο, παρακαλώ, διαβάστε με προσοχή όλα τα ερωτήματα και τις σημειώσεις.</t>
  </si>
  <si>
    <t xml:space="preserve">4. </t>
  </si>
  <si>
    <r>
      <t xml:space="preserve">Παρακαλώ να συμπληρώσετε το ερωτηματολόγιο, σύμφωνα με τα αρχεία του σχολείου σας </t>
    </r>
    <r>
      <rPr>
        <b/>
        <sz val="11"/>
        <color theme="1"/>
        <rFont val="Times New Roman"/>
        <family val="1"/>
      </rPr>
      <t>κατά την 15η Οκτωβρίου 2021</t>
    </r>
    <r>
      <rPr>
        <sz val="11"/>
        <color theme="1"/>
        <rFont val="Times New Roman"/>
        <family val="1"/>
        <charset val="161"/>
      </rPr>
      <t xml:space="preserve"> και να το αποστείλετε στο Υπουργείο Παιδείας, Πολιτισμού, Αθλητισμού και Νεολαίας όπως περιγράφεται στις σημειώσεις διεκπεραίωσης το συντομότερο δυνατό και </t>
    </r>
    <r>
      <rPr>
        <b/>
        <sz val="11"/>
        <color theme="1"/>
        <rFont val="Times New Roman"/>
        <family val="1"/>
      </rPr>
      <t xml:space="preserve">όχι αργότερα από τις 05/11/2021. </t>
    </r>
  </si>
  <si>
    <t xml:space="preserve">5. </t>
  </si>
  <si>
    <t xml:space="preserve"> </t>
  </si>
  <si>
    <t>ΣΤΑΤΙΣΤΙΚΑ ΣΤΟΙΧΕΙΑ</t>
  </si>
  <si>
    <t>Σχολική Χρονιά 2021-2022</t>
  </si>
  <si>
    <t>(Δημόσια Εσπερινά Σχολεία Μέσης Γενικής Εκπαίδευσης)</t>
  </si>
  <si>
    <t>ΑΡΙΘΜΟΙ ΜΑΘΗΤΩΝ/ΡΙΩΝ ΑΝΑ ΤΑΞΗ</t>
  </si>
  <si>
    <t>ΓΥΜΝΑΣΙΑΚΟΣ ΚΥΚΛΟΣ</t>
  </si>
  <si>
    <t>ΛΥΚΕΙΑΚΟΣ ΚΥΚΛΟΣ</t>
  </si>
  <si>
    <t>ΠΡΟΠΑΡΑΣΚΕΥΑΣΤΙΚΗ</t>
  </si>
  <si>
    <t>Α' ΕΤΟΣ</t>
  </si>
  <si>
    <t>Β' ΕΤΟΣ</t>
  </si>
  <si>
    <t>Α' ΛΥΚΕΙΟΥ</t>
  </si>
  <si>
    <t>Β' ΛΥΚΕΙΟΥ</t>
  </si>
  <si>
    <t xml:space="preserve">Ζ' ΤΑΞΗ </t>
  </si>
  <si>
    <t>ΑΓΟΡΙΑ</t>
  </si>
  <si>
    <t>ΚΟΡΙΤΣΙΑ</t>
  </si>
  <si>
    <t>ΣΥΝΟΛΑ</t>
  </si>
  <si>
    <t>ΑΡΙΘΜΟΙ</t>
  </si>
  <si>
    <t>ΑΡΙΘ. ΤΜΗΜΑΤΩΝ</t>
  </si>
  <si>
    <t>ΙΘΑΓΕΝΕΙΑ ΜΑΘΗΤΩΝ/ΡΙΩΝ</t>
  </si>
  <si>
    <t>(ΚΥΠΡΙΟΙ/ΕΣ ΜΟΝΟ)</t>
  </si>
  <si>
    <t>Σημειώσεις:</t>
  </si>
  <si>
    <t xml:space="preserve">Μαθητές/ριες από γάμους Κυπρίων με αλλοδαπούς να ταξινομηθούν ως Κύπριοι/ες. </t>
  </si>
  <si>
    <t>Ο πίνακας δεν ζητά το θρήσκευμα των μαθητών/ριών.</t>
  </si>
  <si>
    <t>Η μειονότητα των Αθίγγανων να δηλωθεί ξεχωριστά από την κοινότητα των Τουρκοκυπρίων.</t>
  </si>
  <si>
    <t>ΓΥΜΑΣΙΑΚΟΣ ΚΥΚΛΟΣ</t>
  </si>
  <si>
    <t>ΕΛΛΗΝΟΚΥΠΡΙΟΙ</t>
  </si>
  <si>
    <t>ΤΟΥΡΚΟΚΥΠΡΙΟΙ</t>
  </si>
  <si>
    <t>ΑΘΙΓΓΑΝΟΙ</t>
  </si>
  <si>
    <t>ΑΡΜΕΝΙΟΙ</t>
  </si>
  <si>
    <t>ΜΑΡΩΝΙΤΕΣ</t>
  </si>
  <si>
    <t>ΛΑΤΙΝΟΙ</t>
  </si>
  <si>
    <t>ΣΤ' ΤΑΞΗ</t>
  </si>
  <si>
    <t>Ζ' ΤΑΞΗ</t>
  </si>
  <si>
    <t>ΠΡΟΣΦΥΓΕΣ ΜΑΘΗΤΕΣ/ΡΙΕΣ</t>
  </si>
  <si>
    <t xml:space="preserve"> (ΜΟΝΟ ΚΥΠΡΙΟΙ/ΕΣ)</t>
  </si>
  <si>
    <t>Σημείωση:</t>
  </si>
  <si>
    <t xml:space="preserve">Μαθητές/ριες που έχουν και τους δυο γονείς πρόσφυγες να δηλωθούν ως εκ πατρογονίας. </t>
  </si>
  <si>
    <t>ΕΚ ΠΑΤΡΟΓΟΝΙΑΣ</t>
  </si>
  <si>
    <t>ΕΚ ΜΗΤΡΟΓΟΝΙΑΣ</t>
  </si>
  <si>
    <t>ΑΛΛΟΔΑΠΟΙ ΜΑΘΗΤΕΣ/ΡΙΕΣ</t>
  </si>
  <si>
    <t>(ΑΠΟ ΧΩΡΕΣ ΤΗΣ Ε.Ε.)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</si>
  <si>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</si>
  <si>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</si>
  <si>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</si>
  <si>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</si>
  <si>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</si>
  <si>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</si>
  <si>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 (ΕΛΛΑΔΙΤΕΣ)</t>
  </si>
  <si>
    <t>ΕΛΛΑΔΑ (ΕΛΛΗΝΟΠΟΝΤΙΟΙ)</t>
  </si>
  <si>
    <t>ΕΣΘΟΝΙΑ</t>
  </si>
  <si>
    <t>ΙΡΛΑΝΔΙΑ</t>
  </si>
  <si>
    <t>ΙΣΠΑΝΙΑ</t>
  </si>
  <si>
    <t>ΙΤΑΛΙΑ</t>
  </si>
  <si>
    <t>ΚΡΟΑΤΙΑ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</si>
  <si>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</si>
  <si>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</si>
  <si>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</si>
  <si>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</si>
  <si>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</si>
  <si>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</si>
  <si>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</si>
  <si>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</si>
  <si>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</si>
  <si>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</si>
  <si>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</si>
  <si>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</si>
  <si>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</si>
  <si>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</si>
  <si>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(ΑΠΟ ΤΡΙΤΕΣ ΧΩΡΕΣ)</t>
  </si>
  <si>
    <t>ΑΙΓΥΠΤΟΣ</t>
  </si>
  <si>
    <t>ΑΛΒΑΝΙΑ</t>
  </si>
  <si>
    <t>ΑΡΜΕΝΙΑ</t>
  </si>
  <si>
    <t>ΑΥΣΤΡΑΛΙΑ</t>
  </si>
  <si>
    <t>ΓΕΩΡΓΙΑ</t>
  </si>
  <si>
    <t>ΗΝ. ΒΑΣΙΛΕΙΟ</t>
  </si>
  <si>
    <t>Η.Π.Α.</t>
  </si>
  <si>
    <t>ΙΝΔΙΑ</t>
  </si>
  <si>
    <t>ΙΟΡΔΑΝΙΑ</t>
  </si>
  <si>
    <t>ΙΡΑΚ</t>
  </si>
  <si>
    <t>ΙΡΑΝ</t>
  </si>
  <si>
    <t>ΙΣΡΑΗΛ</t>
  </si>
  <si>
    <t>ΚΑΝΑΔΑΣ</t>
  </si>
  <si>
    <t>ΚΙΝΑ</t>
  </si>
  <si>
    <t>ΛΕΥΚΟΡΩΣΙΑ</t>
  </si>
  <si>
    <t>ΛΙΒΑΝΟΣ</t>
  </si>
  <si>
    <t>ΜΟΛΔΑΒΙΑ</t>
  </si>
  <si>
    <t>ΜΑΥΡΟΒΟΥΝΙΟ</t>
  </si>
  <si>
    <t>ΝΟΤΙΟΣ ΑΦΡΙΚΗ</t>
  </si>
  <si>
    <t>ΟΥΚΡΑΝΙΑ</t>
  </si>
  <si>
    <t>ΠΑΚΙΣΤΑΝ</t>
  </si>
  <si>
    <t>ΠΑΛΑΙΣΤΙΝΙΑΚΗ ΑΡΧΗ</t>
  </si>
  <si>
    <t>ΡΩΣΙΑ</t>
  </si>
  <si>
    <t>ΣΕΡΒΙΑ</t>
  </si>
  <si>
    <t>ΣΟΥΔΑΝ</t>
  </si>
  <si>
    <t>ΣΡΙ ΛΑΝΚΑ</t>
  </si>
  <si>
    <t>ΣΥΡΙΑ</t>
  </si>
  <si>
    <t>ΤΟΥΡΚΙΑ</t>
  </si>
  <si>
    <t>ΦΙΛΙΠΠΙΝΕΣ</t>
  </si>
  <si>
    <r>
      <t xml:space="preserve">ΑΛΛΗ ΧΩΡΑ(1)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</si>
  <si>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 xml:space="preserve">ΑΛΛΗ ΧΩΡΑ(2)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</si>
  <si>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 xml:space="preserve">ΑΛΛΗ ΧΩΡΑ(3)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</si>
  <si>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>ΑΛΛΗ ΧΩΡΑ(4)</t>
    </r>
    <r>
      <rPr>
        <b/>
        <vertAlign val="superscript"/>
        <sz val="10"/>
        <color indexed="8"/>
        <rFont val="Arial"/>
        <family val="2"/>
        <charset val="161"/>
      </rPr>
      <t xml:space="preserve"> (*)</t>
    </r>
  </si>
  <si>
    <t xml:space="preserve">ΆΛΛΗ ΧΩΡΑ 1 </t>
  </si>
  <si>
    <t>ΆΛΛΗ ΧΩΡΑ 2</t>
  </si>
  <si>
    <t>ΆΛΛΗ ΧΩΡΑ 3</t>
  </si>
  <si>
    <t>ΆΛΛΗ ΧΩΡΑ 4</t>
  </si>
  <si>
    <t>(*)</t>
  </si>
  <si>
    <t>ΔΩΣΤΕ ΤΟ ΟΝΟΜΑ ΤΩΝ ΑΛΛΩΝ ΧΩΡΩΝ:</t>
  </si>
  <si>
    <t>ΑΝΑΛΥΣΗ ΕΓΓΡΑΦΩΝ</t>
  </si>
  <si>
    <t xml:space="preserve">Το σύνολο των μαθητών/ριών του πίνακα πρέπει να συμφωνεί με το σύνολο των μαθητών/ριών του σχολείου. </t>
  </si>
  <si>
    <t xml:space="preserve">ΑΠΟ ΔΗΜΟΣΙΑ ΔΗΜΟΤΙΚΑ ΣΧΟΛΕΙΑ </t>
  </si>
  <si>
    <t xml:space="preserve">ΑΠΟ ΙΔΙΩΤΙΚΑ ΔΗΜΟΤΙΚΑ ΣΧΟΛΕΙΑ </t>
  </si>
  <si>
    <t>ΠΡΟΑΧΘΕΝΤΕΣ ΤΟΥ ΙΔΙΟΥ ΣΧΟΛΕΙΟΥ</t>
  </si>
  <si>
    <t>ΠΡΟΑΧΘΕΝΤΕΣ ΑΠΟ ΑΛΛΑ ΔΗΜΟΣΙΑ ΣΧΟΛΕΙΑ</t>
  </si>
  <si>
    <t>ΚΑΤΑΤΑΧΘΕΝΤΕΣ ΣΤΗΝ ΕΠΟΜΕΝΗ ΤΑΞΗ ΑΠΟ ΔΗΜΟΣΙΑ ΣΧΟΛΕΙΑ ΜΕΣΗΣ ΓΕΝΙΚΗΣ</t>
  </si>
  <si>
    <t>ΚΑΤΑΤΑΧΘΕΝΤΕΣ ΣΤΗΝ ΕΠΟΜΕΝΗ ΤΑΞΗ ΑΠΟ ΔΗΜΟΣΙΑ ΣΧΟΛΕΙΑ ΜΕΣΗΣ ΤΕΧΝΙΚΗΣ</t>
  </si>
  <si>
    <t>ΚΑΤΑΤΑΧΘΕΝΤΕΣ ΣΤΗΝ ΕΠΟΜΕΝΗ ΤΑΞΗ ΑΠΟ ΙΔΙΩΤΙΚΑ ΣΧΟΛΕΙΑ</t>
  </si>
  <si>
    <t>ΣΤΑΣΙΜΟΙ ΑΠΟ ΤΟ ΙΔΙΟ ΣΧΟΛΕΙΟ</t>
  </si>
  <si>
    <t>ΣΤΑΣΙΜΟΙ ΑΠΟ ΑΛΛΑ ΔΗΜΟΣΙΑ ΣΧΟΛΕΙΑ ΜΕΣΗΣ ΓΕΝΙΚΗΣ</t>
  </si>
  <si>
    <t>ΣΤΑΣΙΜΟΙ ΑΠΟ ΔΗΜΟΣΙΑ ΣΧΟΛΕΙΑ ΜΕΣΗΣ ΤΕΧΝΙΚΗΣ</t>
  </si>
  <si>
    <t>ΚΑΤΑΤΑΧΘΕΝΤΕΣ ΣΤΗΝ ΙΔΙΑ ΤΑΞΗ (ΣΤΑΣΙΜΟΙ) ΑΠΟ ΙΔΙΩΤΙΚΑ ΣΧΟΛΕΙΑ</t>
  </si>
  <si>
    <t>ΕΓΓΡΑΦΕΝΤΕΣ ΑΠΟ ΣΧΟΛΕΙΑ ΤΟΥ ΕΛΛΗΝΙΚΟΥ ΔΗΜΟΣΙΟΥ</t>
  </si>
  <si>
    <t>ΚΑΤΑΤΑΧΘΕΝΤΕΣ ΑΠΟ ΣΧΟΛΕΙΑ ΕΞΩΤΕΡΙΚΟΥ</t>
  </si>
  <si>
    <t>ΜΑΘΗΤΕΣ/ΡΙΕΣ ΠΟΥ ΛΑΜΒΑΝΟΥΝ</t>
  </si>
  <si>
    <t>ΠΙΣΤΟΠΟΙΗΤΙΚΟ ΠΑΡΑΚΟΛΟΥΘΗΣΗΣ</t>
  </si>
  <si>
    <t>ΜΑΘΗΤΕΣ/ΡΙΕΣ ΕΙΔΙΚΗΣ ΑΓΩΓΗΣ ΕΝΤΑΓΜΕΝΟΙ/ΕΣ ΣΤΗ ΓΕΝΙΚΗ ΤΑΞΗ</t>
  </si>
  <si>
    <t>ΜΑΘΗΤΕΣ/ΡΙΕΣ ΣΕ ΠΡΟΓΡΑΜΜΑΤΑ ΕΛΛΗΝΟΜΑΘΕΙΑΣ</t>
  </si>
  <si>
    <t>ΜΑΘΗΤΕΣ/ΡΙΕΣ ΠΟΥ ΔΕΝ ΜΙΛΟΥΝ ΕΛΛΗΝΙΚΑ ΚΑΙ ΕΙΝΑΙ ΕΚΤΟΣ ΠΡΟΓΡΑΜΜΑΤΟΣ ΕΛΛΗΝΟΜΑΘΕΙΑΣ</t>
  </si>
  <si>
    <t>ΑΣΥΝΟΔΕΥΤΟΙ (πρόσφυγες)</t>
  </si>
  <si>
    <t>ΜΑΘΗΤΕΣ/ΡΙΕΣ ΜΕ ΣΤΗΡΙΞΗ</t>
  </si>
  <si>
    <t>Σημείωση: Στον πίνακα θα συμπεριλάβετε όλους/ες τους/τις μαθητές/ριες που λαμβάνουν στήριξη.</t>
  </si>
  <si>
    <t>ΑΚΟΗΣ, ΟΡΑΣΗΣ,</t>
  </si>
  <si>
    <t xml:space="preserve"> ΜΑΘΗΣΙΑΚΩΝ ΔΥΣΚΟΛΙΩΝ</t>
  </si>
  <si>
    <t>ΜΑΘΗΤΕΣ/ΡΙΕΣ ΕΙΔΙΚΗΣ ΑΓΩΓΗΣ</t>
  </si>
  <si>
    <t>ΜΕ ΑΠΑΛΛΑΓΕΣ</t>
  </si>
  <si>
    <t>ΑΡΧΑΙΑ / ΑΡΧΑΙΟΓΝΩΣΙΑ</t>
  </si>
  <si>
    <t>ΟΙΚΙΑΚΗ ΟΙΚΟΝΟΜΙΑ</t>
  </si>
  <si>
    <t>ΓΕΩΓΡΑΦΙΑ</t>
  </si>
  <si>
    <t>ΓΑΛΛΙΚΑ</t>
  </si>
  <si>
    <t>ΜΟΥΣΙΚΗ</t>
  </si>
  <si>
    <t>ΣΧΕΔΙΑΣΜΟΣ &amp; ΤΕΧΝΟΛΟΓΙΑ</t>
  </si>
  <si>
    <t>ΦΥΣΙΚΗ ΑΓΩΓΗ</t>
  </si>
  <si>
    <t>ΦΥΣΙΚΗ</t>
  </si>
  <si>
    <t>ΑΛΛΟ ΜΑΘΗΜΑ</t>
  </si>
  <si>
    <t>Σημείωση: Δώστε τους αριθμούς των μαθητών/ριών στους οποίους έχει εγκριθεί η παραχώρηση διευκολύνσεων μόνο (χωρίς ώρες στήριξης).</t>
  </si>
  <si>
    <t>ΜΕ ΜΟΝΟ ΔΙΕΥΚΟΛΥΝΣΕΙΣ</t>
  </si>
  <si>
    <t>ΠΑΡΕΧΟΜΕΝΕΣ ΠΕΡΙΟΔΟΙ ΣΤΗΡΙΞΗΣ</t>
  </si>
  <si>
    <t>ΓΥΜΝΑΣΙΑΚΟΣ ΚΥΚΛ.</t>
  </si>
  <si>
    <t>ΠΡ/ΣΤΙΚΗ</t>
  </si>
  <si>
    <t>Α΄ ΕΤΟΣ</t>
  </si>
  <si>
    <t>Β΄ ΕΤΟΣ</t>
  </si>
  <si>
    <t>Α΄ ΛΥΚΕΙΟΥ</t>
  </si>
  <si>
    <t>Β΄ ΛΥΚΕΙΟΥ</t>
  </si>
  <si>
    <t>ΝΕΑ ΕΛΛΗΝΙΚΑ</t>
  </si>
  <si>
    <t>ΜΑΘΗΜΑΤΙΚΑ</t>
  </si>
  <si>
    <t>ΙΣΤΟΡΙΑ</t>
  </si>
  <si>
    <t>ΦΥΣΙΚΑ</t>
  </si>
  <si>
    <t xml:space="preserve">ΦΥΣΙΚΗ </t>
  </si>
  <si>
    <t>ΧΗΜΕΙΑ</t>
  </si>
  <si>
    <t>ΒΙΟΛΟΓΙΑ</t>
  </si>
  <si>
    <t>ΑΓΓΛΙΚΑ</t>
  </si>
  <si>
    <t>ΑΛΛΗ ΓΛΩΣΣΑ</t>
  </si>
  <si>
    <t>ΠΛΗΡΟΦΟΡΙΚΗ</t>
  </si>
  <si>
    <t>ΤΕΧΝΟΛΟΓΙΑ</t>
  </si>
  <si>
    <t>ΑΛΛΟΓΛΩΣΣΟΙ/ΕΣ ΜΑΘΗΤΕΣ/ΡΙΕΣ ΣΕ ΠΡΟΓΡΑΜΜΑΤΑ ΕΚΜΑΘΗΣΗΣ ΕΛΛΗΝΙΚΗΣ ΓΛΩΣΣΑΣ</t>
  </si>
  <si>
    <t>Σημειώστε τους αριθμούς των μαθητών/ριών που παρακολουθούν ένα από τα προσφερόμενα προγράμματα εκμάθησης της  Ελληνικής γλώσσας:
    1. Πρόγραμμα Α΄: Εντατικό Πρόγραμμα Μεταβατικών Τάξεων (18 περιόδων),
    2. Πρόγραμμα Β΄: Ολιγόωρο Πρόγραμμα Εκμάθηση Ελληνικής Γλώσσας,
    3. Πρόγραμμα Γ΄: Πρόγραμμα για Ασυνόδευτους Ανήλικους.</t>
  </si>
  <si>
    <t>Πρόγραμμα Α΄</t>
  </si>
  <si>
    <t>Πρόγραμμα Β΄</t>
  </si>
  <si>
    <t>Πρόγραμμα Γ΄</t>
  </si>
  <si>
    <t>Άλλο Πρόγραμμα</t>
  </si>
  <si>
    <t>ΕΠΙΠΕΔΟ ΕΛΛΗΝΟΜΑΘΕΙΑΣ</t>
  </si>
  <si>
    <t>Σημειώστε τους αριθμούς των μαθητών/ριών σύμφωνα με το επίπεδο Ελληνομάθειας που καθορίστηκε από τα αποτελέσματα του διαπιστωτικού δοκιμίου Ελληνομάθειας.</t>
  </si>
  <si>
    <t>(ΑΛΛΟΓΛΩΣΣΟΙ/ΕΣ ΜΑΘΗΤΕΣ/ΡΙΕΣ)</t>
  </si>
  <si>
    <t>Επίπεδο Α1</t>
  </si>
  <si>
    <t>Επίπεδο Α2</t>
  </si>
  <si>
    <t>ΕΤΗ ΠΑΡΑΜΟΝΗΣ ΑΛΛΟΓΛΩΣΣΩΝ ΜΑΘΗΤΩΝ/ΡΙΩΝ ΣΤΗΝ ΚΥΠΡΟ</t>
  </si>
  <si>
    <t>ΕΤΗ ΣΤΗΝ ΚΥΠΡΟ</t>
  </si>
  <si>
    <t>(0 - 1]</t>
  </si>
  <si>
    <t>(2 -4]</t>
  </si>
  <si>
    <t>(5 -7]</t>
  </si>
  <si>
    <t>ΠΕΡΙΣΣΟΤΕΡΑ ΑΠΟ 7</t>
  </si>
  <si>
    <t>ΕΤΗ ΣΥΜΜΕΤΟΧΗΣ ΑΛΛΟΓΛΩΣΣΩΝ ΜΑΘΗΤΩΝ/ΡΙΩΝ ΣΕ ΠΡΟΓΡΑΜΜΑΤΑ ΕΚΜΑΘΗΣΗΣ ΤΗΣ ΕΛΛΗΝΙΚΗΣ ΓΛΩΣΣΑΣ ΣΤΗΝ ΚΥΠΡΟ</t>
  </si>
  <si>
    <t>Σημείωση: Να προσμετρηθούν και έτη συμμετοχής σε προγράμματα τόσο της Μέσης όσο και της Δημοτικής Εκπαίδευσης.</t>
  </si>
  <si>
    <t>ΕΤΗ ΕΚΜΑΘΗΣΗΣ ΕΛΛΗΝΙΚΗΣ ΓΛ.</t>
  </si>
  <si>
    <t>ΑΡΙΘΜΟΙ ΜΑΘΗΤΩΝ/ΡΙΩΝ ΑΝΑ ΤΜΗΜΑ</t>
  </si>
  <si>
    <t>ΤΜΗΜΑ 1</t>
  </si>
  <si>
    <t>ΤΜΗΜΑ 2</t>
  </si>
  <si>
    <t>ΤΜΗΜΑ 3</t>
  </si>
  <si>
    <t>ΤΜΗΜΑ 4</t>
  </si>
  <si>
    <t>ΤΜΗΜΑ 5</t>
  </si>
  <si>
    <t>ΑΠΟΤΕΛΕΣΜΑΤΑ ΣΧΟΛΙΚΟΥ ΕΤΟΥΣ 
2020-21</t>
  </si>
  <si>
    <t>(1) Αποσυρθέντες είναι οι μαθητές/ριες που αποχώρησαν από το σχολείο κατά το σχολικό έτος 2020-21 πριν να αποφοιτήσουν και δεν έχουν γραφτεί σε άλλο ιδιωτικό ή άλλο δημόσιο σχολείο της Κύπρου</t>
  </si>
  <si>
    <r>
      <t xml:space="preserve">(2) Το σύνολο της πρώτης γραμμής (εγγραφές) πρέπει να συμφωνεί με το άθροισμα των στοιχείων στις υπόλοιπες γραμμές του πίνακα
(3) Οι αποσυρθέντες Αλλοδαποί και Αλλόγλωσσοι μαθητές/ριες </t>
    </r>
    <r>
      <rPr>
        <b/>
        <u/>
        <sz val="12"/>
        <color theme="1"/>
        <rFont val="Calibri"/>
        <family val="2"/>
        <scheme val="minor"/>
      </rPr>
      <t>να συμπεριληφθούν και στις γραμμές</t>
    </r>
    <r>
      <rPr>
        <b/>
        <sz val="12"/>
        <color theme="1"/>
        <rFont val="Calibri"/>
        <family val="2"/>
        <charset val="161"/>
        <scheme val="minor"/>
      </rPr>
      <t xml:space="preserve"> του πίνακα που αναφέρονται σε αποσυρθέντες άνω των 15 ή κάτω των 15 ετών όπου εντάσσεται η κάθε περίπτωση.</t>
    </r>
  </si>
  <si>
    <t>Γ' ΤΑΞΗ</t>
  </si>
  <si>
    <t>ΕΓΓΡΑΦΕΝΤΕΣ ΣΧ. ΕΤΟΥΣ 2020-21</t>
  </si>
  <si>
    <t>ΣΤΑΣΙΜΟΙ 2020-21</t>
  </si>
  <si>
    <t>ΜΗ ΑΠΟΦΟΙΤΗΣΑΝΤΕΣ 2020-21</t>
  </si>
  <si>
    <t>ΑΠΟΣΥΡΘΕΝΤΕΣ 2020-21</t>
  </si>
  <si>
    <t>ΑΠΟΣΥΡΘΕΝΤΕΣ ΑΛΛΟΔΑΠΟΙ ΜΑΘΗΤΕΣ</t>
  </si>
  <si>
    <t>ΑΠΟΣΥΡΘΕΝΤΕΣ ΜΑΘΗΤΕΣ ΣΕ ΠΡΟΓΡΑΜΑΤΑ ΑΛΛΟΓΛΩΣΣΩΝ</t>
  </si>
  <si>
    <t>ΠΡΟΑΧΘΕΝΤΕΣ / ΑΠΟΦΟΙΤΟΙ</t>
  </si>
  <si>
    <t>ΠΡΟΑΧΘΕΝΤΕΣ / ΑΠΟΦΟΙΤΟΙ ΜΕ ΠΙΣΤΟΠΟΙΗΤΙΚΟ ΠΑΡΑΚΟΛΟΥΘΗΣΗΣ</t>
  </si>
  <si>
    <r>
      <t>ΝΕΟΕΙΣΕΡΧΟΜΕΝΟΙ ΜΑΘΗΤΕΣ ΣΕ ΠΡΟΓΡΑΜΜΑΤΑ ΑΛΛΟΓΛΩΣΣΩΝ ΠΟΥ ΠΕΤΥΧΑΝ ΣΕ ΚΑΤΑΤΑΚΤΗΡΙΕΣ ΕΓΓΡΑΦΗ ΩΣ ΚΑΝΟΝΙΚΟΙ ΜΑΘΗΤΕΣ</t>
    </r>
    <r>
      <rPr>
        <b/>
        <vertAlign val="superscript"/>
        <sz val="11"/>
        <color theme="1"/>
        <rFont val="Calibri"/>
        <family val="2"/>
        <scheme val="minor"/>
      </rPr>
      <t xml:space="preserve"> (*)</t>
    </r>
  </si>
  <si>
    <t>ΑΠΟΒΙΩΣΑΝΤΕΣ</t>
  </si>
  <si>
    <t>ΜΕΤΑΓΡΑΦΕΝΤΕΣ ΣΕ ΑΛΛΟ ΔΗΜΟΣΙΟ ΕΣΠΕΡΙΝΟ ΣΧΟΛΕΙΟ</t>
  </si>
  <si>
    <t>ΜΕΤΑΓΡΑΦΕΝΤΕΣ ΣΕ ΑΛΛΟ ΙΔΙΩΤΙΚΟ ΕΣΠΕΡΙΝΟ ΣΧΟΛΕΙΟ</t>
  </si>
  <si>
    <t>(*) Είτε μαθητές/ριες που ολοκλήρωσαν με επιτυχία το πρόγραμμα εκμάθησης της Ελληνικής Γλώσσας και συνεχίζουν ως κανονικοί/ές μαθητές/ριες.</t>
  </si>
  <si>
    <t>ΗΛΙΚΙΑ ΑΠΟΦΟΙΤΩΝ 2020-21</t>
  </si>
  <si>
    <t>ΟΛΟΙ ΟΙ ΑΠΟΦΟΙΤΟΙ</t>
  </si>
  <si>
    <t>ΑΛΛΟΔΑΠΟΙ ΜΟΝΟ</t>
  </si>
  <si>
    <t>ΕΤΟΣ ΓΕΝΝΗΣΗΣ</t>
  </si>
  <si>
    <t>ΗΛΙΚΙΑ ΚΑΙ ΤΑΞΗ ΝΕΩΝ ΕΓΓΡΑΦΩΝ ΛΥΚΕΙΩΝ</t>
  </si>
  <si>
    <t>Νέες εγγραφές είναι:</t>
  </si>
  <si>
    <r>
      <t>·</t>
    </r>
    <r>
      <rPr>
        <b/>
        <sz val="7"/>
        <color indexed="8"/>
        <rFont val="Times New Roman"/>
        <family val="1"/>
        <charset val="161"/>
      </rPr>
      <t>      </t>
    </r>
    <r>
      <rPr>
        <b/>
        <sz val="10"/>
        <color indexed="8"/>
        <rFont val="Arial"/>
        <family val="2"/>
        <charset val="161"/>
      </rPr>
      <t xml:space="preserve"> Μαθητές/ριες που προέρχονται από το Γυμνασιακό κύκλο εκπαιδευτικών ιδρυμάτων της Κύπρου (δημόσιων σχολείων ή εγκεκριμένων ιδιωτικών) και εγγράφονται στην Α΄Λυκείου.</t>
    </r>
  </si>
  <si>
    <r>
      <t xml:space="preserve">        </t>
    </r>
    <r>
      <rPr>
        <b/>
        <sz val="10"/>
        <color indexed="8"/>
        <rFont val="Symbol"/>
        <family val="1"/>
        <charset val="2"/>
      </rPr>
      <t>·</t>
    </r>
    <r>
      <rPr>
        <b/>
        <sz val="10"/>
        <color indexed="8"/>
        <rFont val="Arial"/>
        <family val="2"/>
        <charset val="161"/>
      </rPr>
      <t xml:space="preserve">    Μαθητές/ριες που προέρχονται από σχολεία του εξωτερικού και εγγράφονται σε οποιαδήποτε τάξη του Λυκείου. Να μην συμπεριλάβετε μαθητές/ριες που είχαν κάνει εγγραφή σε σχολείο της Κύπρου τα προηγούμενα έτη και προέρχονται από σχολεία του εξωτερικού.</t>
    </r>
  </si>
  <si>
    <t>ΜΑΘΗΤΕΣ/ΡΙΕΣ ΜΕ ΑΠΑΛΛΑΓΗ ΑΠΌ ΤΟ ΜΑΘΗΜΑ ΤΩΝ ΘΡΗΣΚΕΥΤΙΚΩΝ</t>
  </si>
  <si>
    <t>ΑΡΙΘΜΟΣ ΜΑΘΗΤΩΝ/ΡΙΩΝ</t>
  </si>
  <si>
    <t>ΣΥΝΟΛΟ</t>
  </si>
  <si>
    <t xml:space="preserve">ΜΗΤΡΙΚΗ ΓΛΩΣΣΑ ΜΑΘΗΤΩΝ/ΡΙΩΝ </t>
  </si>
  <si>
    <t>1.  Δώστε τους αριθμούς των μαθητών/ριών ως προς τη μητρική τους γλώσσα, την τάξη και το φύλο.</t>
  </si>
  <si>
    <t>2.  Μητρική είναι η γλώσσα (ή γλώσσες) στην οποία ένα άτομο έχει εκτεθεί εκ γενετής [L1] ή από την βρεφική του ηλικία, ή η γλώσσα την οποία ένα άτομο αντιλαμβάνεται και μιλά καλύτερα.</t>
  </si>
  <si>
    <t>ΜΗΤΡΙΚΗ ΓΛΩΣΣΑ ΜΑΘΗΤΩΝ</t>
  </si>
  <si>
    <t>ΕΛΛΗΝΙΚΑ</t>
  </si>
  <si>
    <t>ΓΕΡΜΑΝΙΚΑ</t>
  </si>
  <si>
    <t>ΙΤΑΛΙΚΑ</t>
  </si>
  <si>
    <t>ΙΣΠΑΝΙΚΑ</t>
  </si>
  <si>
    <t>ΡΟΥΜΑΝΙΚΑ</t>
  </si>
  <si>
    <t>ΒΟΥΛΓΑΡΙΚΑ</t>
  </si>
  <si>
    <t>ΆΛΛΗ ΕΥΡΩΠΑΪΚΗ ΓΛΩΣΣΑ</t>
  </si>
  <si>
    <t>ΡΩΣΙΚΑ</t>
  </si>
  <si>
    <t>ΟΥΚΡΑΝΙΚΑ</t>
  </si>
  <si>
    <t>ΑΡΑΒΙΚΑ</t>
  </si>
  <si>
    <t>ΤΟΥΡΚΙΚΑ</t>
  </si>
  <si>
    <t>ΆΛΛΗ ΓΛΩΣΣΑ</t>
  </si>
  <si>
    <t>ΑΡΙΘΜΟΙ ΜΑΘΗΤΩΝ/ΡΙΩΝ ΚΑΙ ΑΠΟΦΟΙΤΟΙ ΑΝΑ ΚΛΑΔΟ ΣΠΟΥΔΩΝ</t>
  </si>
  <si>
    <t>Ζ΄ ΤΑΞΗ</t>
  </si>
  <si>
    <t>ΑΠΟΦΟΙΤΟΙ
2019-20</t>
  </si>
  <si>
    <t>Μ/τες</t>
  </si>
  <si>
    <t>Μ/τριες</t>
  </si>
  <si>
    <t>Αρ. Τμημ.</t>
  </si>
  <si>
    <t>ΟΜΠ 1 /ΤΥΠΟΣ 1 (ΚΑΤΕΥΘΥΝΣΗ 1)</t>
  </si>
  <si>
    <t>ΟΜΠ 2 /ΤΥΠΟΣ 1 (ΚΑΤΕΥΘΥΝΣΗ 2)</t>
  </si>
  <si>
    <t>ΟΜΠ 3 /ΤΥΠΟΣ 1 (ΚΑΤΕΥΘΥΝΣΗ 3)</t>
  </si>
  <si>
    <t>ΟΜΠ 4 /ΤΥΠΟΣ 1 (ΚΑΤΕΥΘΥΝΣΗ 4)</t>
  </si>
  <si>
    <t>ΤΥΠΟΣ 1 (ΚΑΤΕΥΘΥΝΣΗ 5)</t>
  </si>
  <si>
    <t>ΤΥΠΟΣ 2</t>
  </si>
  <si>
    <t>ΠΡΑΚΤΙΚΟ</t>
  </si>
  <si>
    <t>ΚΛΑΣΙΚΟ</t>
  </si>
  <si>
    <t>ΟΙΚΟΝΟΜΙΚΟ</t>
  </si>
  <si>
    <t>ΜΗ ΔΙΔΑΚΤΙΚΟ ΠΡΟΣΩΠΙΚΟ</t>
  </si>
  <si>
    <r>
      <t> (1)</t>
    </r>
    <r>
      <rPr>
        <b/>
        <sz val="11"/>
        <color indexed="8"/>
        <rFont val="Calibri"/>
        <family val="2"/>
        <charset val="161"/>
        <scheme val="minor"/>
      </rPr>
      <t xml:space="preserve">  Φύλο:  Άρρεν = 1 ,Θήλυ = 2
 (2)  Πλήρης Απασχόληση = 1 ,  Μερική Απασχόληση = 2</t>
    </r>
  </si>
  <si>
    <r>
      <t> (3)</t>
    </r>
    <r>
      <rPr>
        <b/>
        <sz val="11"/>
        <color indexed="8"/>
        <rFont val="Symbol"/>
        <family val="1"/>
        <charset val="2"/>
      </rPr>
      <t xml:space="preserve">  </t>
    </r>
    <r>
      <rPr>
        <b/>
        <sz val="11"/>
        <color indexed="8"/>
        <rFont val="Arial"/>
        <family val="2"/>
        <charset val="161"/>
      </rPr>
      <t>Κωδικός Περιγραφής Θέσης</t>
    </r>
    <r>
      <rPr>
        <b/>
        <sz val="11"/>
        <color theme="1"/>
        <rFont val="Calibri"/>
        <family val="2"/>
        <charset val="161"/>
        <scheme val="minor"/>
      </rPr>
      <t>:</t>
    </r>
  </si>
  <si>
    <t>Θέση Εργασίας</t>
  </si>
  <si>
    <t>Γραμματέας</t>
  </si>
  <si>
    <t>Κλητήρας</t>
  </si>
  <si>
    <t>Βιβλιοθηκάριος</t>
  </si>
  <si>
    <t>Ταμίας</t>
  </si>
  <si>
    <t>Καθαρίστρια</t>
  </si>
  <si>
    <t>Τεχνικός</t>
  </si>
  <si>
    <t>Συνοδός</t>
  </si>
  <si>
    <t>Άλλο</t>
  </si>
  <si>
    <t>Κωδικός</t>
  </si>
  <si>
    <t>Φύλο</t>
  </si>
  <si>
    <t xml:space="preserve">      </t>
  </si>
  <si>
    <t>Περιγραφή Θέσης</t>
  </si>
  <si>
    <t>Κωδικός Θέσης</t>
  </si>
  <si>
    <t>Μερική / Πλήρης Απασχόληση</t>
  </si>
  <si>
    <t>Ώρες Εργασίας / Εβδομάδα</t>
  </si>
  <si>
    <t>ΗΛΕΚΤΡΟΝΙΚΗ ΜΑΘΗΣΗ</t>
  </si>
  <si>
    <t>Δώστε τους αριθμούς που περιγράφονται στον επόμενο πίνακα.</t>
  </si>
  <si>
    <t>Περιγραφή</t>
  </si>
  <si>
    <t>Αριθμός</t>
  </si>
  <si>
    <t>1)</t>
  </si>
  <si>
    <r>
      <t>Αριθμός Ηλεκτρονικών Υπολογιστών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 xml:space="preserve">) για </t>
    </r>
    <r>
      <rPr>
        <b/>
        <u/>
        <sz val="11"/>
        <color theme="1"/>
        <rFont val="Calibri"/>
        <family val="2"/>
        <scheme val="minor"/>
      </rPr>
      <t>διδακτικούς σκοπούς</t>
    </r>
    <r>
      <rPr>
        <sz val="11"/>
        <color theme="1"/>
        <rFont val="Calibri"/>
        <family val="2"/>
        <charset val="161"/>
        <scheme val="minor"/>
      </rPr>
      <t xml:space="preserve"> τοποθετημένοι στο σχολείο</t>
    </r>
  </si>
  <si>
    <t>2)</t>
  </si>
  <si>
    <r>
      <t>Αριθμός Ηλεκτρονικών Υπολογιστών (</t>
    </r>
    <r>
      <rPr>
        <b/>
        <sz val="11"/>
        <color theme="1"/>
        <rFont val="Calibri"/>
        <family val="2"/>
        <scheme val="minor"/>
      </rPr>
      <t>desktops</t>
    </r>
    <r>
      <rPr>
        <sz val="11"/>
        <color theme="1"/>
        <rFont val="Calibri"/>
        <family val="2"/>
        <charset val="161"/>
        <scheme val="minor"/>
      </rPr>
      <t xml:space="preserve">) τοποθετημένοι στο σχολείο </t>
    </r>
    <r>
      <rPr>
        <b/>
        <u/>
        <sz val="11"/>
        <color theme="1"/>
        <rFont val="Calibri"/>
        <family val="2"/>
        <scheme val="minor"/>
      </rPr>
      <t>για διδακτικούς σκοπούς</t>
    </r>
    <r>
      <rPr>
        <sz val="11"/>
        <color theme="1"/>
        <rFont val="Calibri"/>
        <family val="2"/>
        <charset val="161"/>
        <scheme val="minor"/>
      </rPr>
      <t xml:space="preserve"> οι οποίοι είναι </t>
    </r>
    <r>
      <rPr>
        <b/>
        <u/>
        <sz val="11"/>
        <color theme="1"/>
        <rFont val="Calibri"/>
        <family val="2"/>
        <charset val="161"/>
        <scheme val="minor"/>
      </rPr>
      <t>συνδεδεμένοι με το διαδίκτυο</t>
    </r>
  </si>
  <si>
    <t>3)</t>
  </si>
  <si>
    <r>
      <t>Αριθμός αιθουσών διδασκαλίας (συμπεριλαμβανoμένων και των εργαστηρίων) που είναι εξοπλισμένοι με βιντεοπροβολέα (video projector), έχουν σύνδεση με Ηλεκτρονικό Υπολογιστή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>) και χρησιμοποιούνται</t>
    </r>
    <r>
      <rPr>
        <b/>
        <u/>
        <sz val="11"/>
        <color theme="1"/>
        <rFont val="Calibri"/>
        <family val="2"/>
        <scheme val="minor"/>
      </rPr>
      <t xml:space="preserve"> για διδακτικούς σκοπούς</t>
    </r>
    <r>
      <rPr>
        <sz val="11"/>
        <color theme="1"/>
        <rFont val="Calibri"/>
        <family val="2"/>
        <charset val="161"/>
        <scheme val="minor"/>
      </rPr>
      <t>.</t>
    </r>
  </si>
  <si>
    <t>4)</t>
  </si>
  <si>
    <r>
      <t xml:space="preserve">Αριθμός αιθουσών διδασκαλίας (συμπεριλαμβανομένων και των εργαστηρίων) με </t>
    </r>
    <r>
      <rPr>
        <b/>
        <u/>
        <sz val="11"/>
        <color theme="1"/>
        <rFont val="Calibri"/>
        <family val="2"/>
        <scheme val="minor"/>
      </rPr>
      <t>περισσότερους από 10</t>
    </r>
    <r>
      <rPr>
        <sz val="11"/>
        <color theme="1"/>
        <rFont val="Calibri"/>
        <family val="2"/>
        <charset val="161"/>
        <scheme val="minor"/>
      </rPr>
      <t xml:space="preserve"> Ηλεκτρονικούς Υπολογιστές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>) για</t>
    </r>
    <r>
      <rPr>
        <b/>
        <u/>
        <sz val="11"/>
        <color theme="1"/>
        <rFont val="Calibri"/>
        <family val="2"/>
        <scheme val="minor"/>
      </rPr>
      <t xml:space="preserve"> διδακτικούς σκοπού</t>
    </r>
    <r>
      <rPr>
        <sz val="11"/>
        <color theme="1"/>
        <rFont val="Calibri"/>
        <family val="2"/>
        <charset val="161"/>
        <scheme val="minor"/>
      </rPr>
      <t>ς.</t>
    </r>
  </si>
  <si>
    <t>5)</t>
  </si>
  <si>
    <t>Στο σχολείο σας λειτουργεί Πλατφόρμα Ηλεκτρονικής Διακυβέρνησης;</t>
  </si>
  <si>
    <t>ΕΠΙΛΕΞΕ ΑΠΟ ΤΗΝ ΑΝΑΠΤΥΣΣΟΜΕΝΗ ΛΙΣΤΑ</t>
  </si>
  <si>
    <t>code</t>
  </si>
  <si>
    <t>school</t>
  </si>
  <si>
    <t>dstr</t>
  </si>
  <si>
    <t>LEVEL</t>
  </si>
  <si>
    <t>Παγκύπριο Γυμνάσιο</t>
  </si>
  <si>
    <t>ΛΕΥΚΩΣΙΑ</t>
  </si>
  <si>
    <t>Λύκειο</t>
  </si>
  <si>
    <t>Λύκειο Παλουριώτισσας</t>
  </si>
  <si>
    <t>Λύκειο Ακρόπολης</t>
  </si>
  <si>
    <t>Λύκειο Κύκκου Α΄</t>
  </si>
  <si>
    <t>Λύκειο Κύκκου Β΄</t>
  </si>
  <si>
    <t>Λύκειο Λύκειο Απ. Μάρκου</t>
  </si>
  <si>
    <t>Λύκειο Αρχ. Μακαρίου Γ΄ (Δασούπολη)</t>
  </si>
  <si>
    <t>Λύκειο Εθν. Κυπριανού (Στροβόλου)</t>
  </si>
  <si>
    <t>Λύκειο Απ. Βαρνάβα</t>
  </si>
  <si>
    <t>Λύκειο Παλιομετόχου</t>
  </si>
  <si>
    <t>Λύκειο Αγ. Γεωργίου (Λακατάμιας)</t>
  </si>
  <si>
    <t>Λύκειο Λατσιών</t>
  </si>
  <si>
    <t>Λύκειο Σολέας</t>
  </si>
  <si>
    <t>Λύκειο Ιδαλίου</t>
  </si>
  <si>
    <t>Γυμνάσιο Αγλαντζιάς</t>
  </si>
  <si>
    <t>Γυμνάσιο</t>
  </si>
  <si>
    <t>Γυμνάσιο Φανερωμένης</t>
  </si>
  <si>
    <t>Γυμνάσιο Παλουριώτισσας</t>
  </si>
  <si>
    <t>Γυμνάσιο Ακρόπολης</t>
  </si>
  <si>
    <t>Γυμνάσιο Μακεδονίτισσας</t>
  </si>
  <si>
    <t>Γυμνάσιο ΄Εγκωμης</t>
  </si>
  <si>
    <t>Γυμνάσιο Αρχ. Μακαρίου Γ΄ (Πλατύ)</t>
  </si>
  <si>
    <t>Γυμνάσιο Αγ. Δομετίου</t>
  </si>
  <si>
    <t>Γυμνάσιο Ανθούπολης</t>
  </si>
  <si>
    <t>Γυμνάσιο Αγ. Βασιλείου</t>
  </si>
  <si>
    <t>Γυμνάσιο Αγ. Στυλιανού</t>
  </si>
  <si>
    <t>Γυμνάσιο Σταυρού-Στροβόλου</t>
  </si>
  <si>
    <t>Γυμνάσιο Κωνσταντινουπόλ.</t>
  </si>
  <si>
    <t>Γυμνάσιο Διανέλλου &amp; Θεοδ.</t>
  </si>
  <si>
    <t>Γυμνάσιο Λατσιών</t>
  </si>
  <si>
    <t>Γυμνάσιο Αρχαγγέλου - Λακατάμειας</t>
  </si>
  <si>
    <t>Γυμνάσιο Αγ. Ιωάννη Χρυσοστόμου</t>
  </si>
  <si>
    <t>Γυμνάσιο Γερίου</t>
  </si>
  <si>
    <t>Περιφ. Γυμν. Α΄ Λευκωσίας – Πέρα Χωρίου, Νήσου</t>
  </si>
  <si>
    <t>Γυμνάσιο  Αγ. Βαρβάρας Λευκωσίας</t>
  </si>
  <si>
    <t>Περιφ.Γυμν. Β΄ Λευκωσίας – Κλήρου</t>
  </si>
  <si>
    <t>Γυμνάσιο Σολέας-Ευρύχου</t>
  </si>
  <si>
    <t>Γυμνάσιο Ακακίου (Περιφερ.)</t>
  </si>
  <si>
    <t>Γυμνάσιο Κοκκινοτριμιθιάς</t>
  </si>
  <si>
    <t>Γυμνάσιο ΝΑΡΕΚ</t>
  </si>
  <si>
    <t>Μουσικό Γυμνάσιο Λευκωσίας</t>
  </si>
  <si>
    <t>Ειδική Σχολή</t>
  </si>
  <si>
    <t>Αθλητικό Σχολείο Λευκωσίας</t>
  </si>
  <si>
    <t>Σχολή Κωφών</t>
  </si>
  <si>
    <t>Σχολή Τυφλών</t>
  </si>
  <si>
    <t>Εσπερινό Γυμνάσιο Λευκωσίας</t>
  </si>
  <si>
    <t>Εσπερινό Γυμνάσιο</t>
  </si>
  <si>
    <t>Α΄ Τεχνική Σχολή</t>
  </si>
  <si>
    <t>Τεχνική</t>
  </si>
  <si>
    <t>Β΄ Τεχνική Σχολή</t>
  </si>
  <si>
    <t>Τεχνική Σχολή «Μακάριος Γ»</t>
  </si>
  <si>
    <t>Εσπερινή Τεχνική Σχ. Λευκωσίας</t>
  </si>
  <si>
    <t>Εσπερινή Τεχνική</t>
  </si>
  <si>
    <t>Λανίτειο Λύκειο</t>
  </si>
  <si>
    <t>ΛΕΜΕΣΟΣ</t>
  </si>
  <si>
    <t>Λύκειο Απ. Πέτρου και Παύλου</t>
  </si>
  <si>
    <t>Λύκειο Αγ. Ιωάννη</t>
  </si>
  <si>
    <t>Λύκειο Αγ. Νικολάου</t>
  </si>
  <si>
    <t>Λύκειο Πολεμιδιών</t>
  </si>
  <si>
    <t>Λανίτειο Λύκειο Β΄ (ΔΕΝ ΛΕΙΤΟΥΡΓΕΙ)</t>
  </si>
  <si>
    <t>Λύκειο Αγ. Αντωνίου</t>
  </si>
  <si>
    <t>Λύκειο Αγ. Σπυρίδωνα</t>
  </si>
  <si>
    <t>Λύκειο Λινόπετρας</t>
  </si>
  <si>
    <t>Λύκειο Αγ. Φυλάξεως</t>
  </si>
  <si>
    <t>Λύκειο Αγ. Λουκά - Κολοσσίου</t>
  </si>
  <si>
    <t>Γυμνάσιο Ομόδους (Εξατάξιο)</t>
  </si>
  <si>
    <t>Γυμνάσιο (Εξατάξιο)</t>
  </si>
  <si>
    <t>Γυμνάσιο Αγρού (Εξατάξιο)</t>
  </si>
  <si>
    <t xml:space="preserve">Σχολή Μιτσή Λεμύθου (Εξατάξιο) </t>
  </si>
  <si>
    <t>Λανίτειο Γυμνάσιο</t>
  </si>
  <si>
    <t>Γυμνάσιο Καλογεροπούλου</t>
  </si>
  <si>
    <t>Γυμνάσιο Αγ. Ιωάννη</t>
  </si>
  <si>
    <t>Γυμνάσιο Νεάπολης</t>
  </si>
  <si>
    <t>Γυμνάσιο Καθολικής</t>
  </si>
  <si>
    <t>Γυμνάσιο Πολεμιδιών</t>
  </si>
  <si>
    <t>Γυμνάσιο Τσίρειο Γυμνάσιο</t>
  </si>
  <si>
    <t>Γυμνάσιο Αγ. Αντωνίου</t>
  </si>
  <si>
    <t>Γυμνάσιο Θέκλειο Γυμνάσιο</t>
  </si>
  <si>
    <t>Γυμνάσιο Λινόπετρας</t>
  </si>
  <si>
    <t>Γυμνάσιο Αγ. Αθανασίου</t>
  </si>
  <si>
    <t>Γυμνάσιο Αγ. Βαρβάρας Λεμεσού</t>
  </si>
  <si>
    <t>Γυμνάσιο Αγ. Φυλάξεως</t>
  </si>
  <si>
    <t>Γυμνάσιο Αγ. Νεοφύτου</t>
  </si>
  <si>
    <t>Γυμνάσιο Επισκοπής</t>
  </si>
  <si>
    <t>Γυμνάσιο Ζακακίου</t>
  </si>
  <si>
    <t>Γυμνάσιο Τραχωνίου</t>
  </si>
  <si>
    <t>Γυμνάσιο ΄Υψωνα</t>
  </si>
  <si>
    <t>Μουσικό Γυμνάσιο Λεμεσού</t>
  </si>
  <si>
    <t>Αθλητικό Σχολείο Λεμεσού</t>
  </si>
  <si>
    <t>Εσπερινό Γυμνάσιο Λεμεσού</t>
  </si>
  <si>
    <t>Γ΄ Τεχνική Σχολή</t>
  </si>
  <si>
    <t>Εσπερινή Τεχνική Σχ. Λεμεσού</t>
  </si>
  <si>
    <t>Παγκύπριο Λύκειο</t>
  </si>
  <si>
    <t>ΛΑΡΝΑΚΑ</t>
  </si>
  <si>
    <t>Λύκειο Αγ. Γεωργίου Λάρνακας</t>
  </si>
  <si>
    <t>Λύκειο Αρχ. Μακαρίου Γ΄ Λάρνακας</t>
  </si>
  <si>
    <t>Λύκειο Βεργίνας</t>
  </si>
  <si>
    <t xml:space="preserve">Λύκειο Λιβαδιών </t>
  </si>
  <si>
    <t xml:space="preserve">Λύκειο Αραδίππου </t>
  </si>
  <si>
    <t>Γυμνάσιο Λευκάρων (Εξατάξιο)</t>
  </si>
  <si>
    <t>Γυμνάσιο Δροσιάς</t>
  </si>
  <si>
    <t>Ευρυβιάδειο Γυμνάσιο</t>
  </si>
  <si>
    <t>Γυμνάσιο Λιβαδιών</t>
  </si>
  <si>
    <t>Γυμνάσιο Πετράκη Κυπριανού</t>
  </si>
  <si>
    <t>Γυμνάσιο Βεργίνας</t>
  </si>
  <si>
    <t>Γυμνάσιο Αραδίππου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</si>
  <si>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</si>
  <si>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</si>
  <si>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</si>
  <si>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</si>
  <si>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Εσπερινό Γυμνάσιο Λάρνακας</t>
  </si>
  <si>
    <t>Τεχνική Σχολή Λάρνακας</t>
  </si>
  <si>
    <t>Τεχνική Σχολή Αγ. Λαζάρου</t>
  </si>
  <si>
    <t>Λύκειο Παραλιμνίου</t>
  </si>
  <si>
    <t>ΑΜΜΟΧΩΣΤΟΣ</t>
  </si>
  <si>
    <t>Λύκειο Κοκκινοχωριών</t>
  </si>
  <si>
    <t>Γυμνάσιο Παραλιμνίου</t>
  </si>
  <si>
    <t>Γυμνάσιο Κοκκινοχωριών</t>
  </si>
  <si>
    <t>Γυμνάσιο Δερύνειας</t>
  </si>
  <si>
    <t>Ριζοκάρπασο (Εξατάξιο)</t>
  </si>
  <si>
    <t>Εσπ. Γυμνάσιο Κοκκινοχωριών</t>
  </si>
  <si>
    <t>Τεχνική Σχολή Παραλιμνίου</t>
  </si>
  <si>
    <t>Περιφ. Τεχ.&amp; Γεωργ. Σχολή Αυγόρου</t>
  </si>
  <si>
    <t>Λύκειο Εθνάρχη Μακαρίου Γ΄ Πάφου</t>
  </si>
  <si>
    <t>ΠΑΦΟΣ</t>
  </si>
  <si>
    <t>Λύκειο Κύκκου Πάφου</t>
  </si>
  <si>
    <t>Λύκειο Αγ. Νεοφύτου</t>
  </si>
  <si>
    <t>Λύκειο και Τεχν. Σχολή Πόλης</t>
  </si>
  <si>
    <t>Λύκειο Έμπας</t>
  </si>
  <si>
    <t>Λύκειο Γεροσκήπου</t>
  </si>
  <si>
    <t>Γυμνάσιο Πολεμίου (Εξατάξιο)</t>
  </si>
  <si>
    <t>Γυμνάσιο Κάτω Πύργου (Εξατ.)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</si>
  <si>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</si>
  <si>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</si>
  <si>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</si>
  <si>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</si>
  <si>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 (Περιφερ.)</t>
  </si>
  <si>
    <t>Γυμνάσιο Παναγίας Θεοσκέπαστης</t>
  </si>
  <si>
    <t>Γυμνάσιο Παναγιάς</t>
  </si>
  <si>
    <t>Γυμνάσιο Πόλης Χρυσοχούς</t>
  </si>
  <si>
    <t>Εσπερινό Γυμνάσιο Πάφου</t>
  </si>
  <si>
    <t>Τεχνική Σχολή Πάφου</t>
  </si>
  <si>
    <t>ΥΠΟΜΝΗΜΑ</t>
  </si>
  <si>
    <t>ΛΥΚΕΙΑ</t>
  </si>
  <si>
    <t>Χ001 -Χ049</t>
  </si>
  <si>
    <t>ΓΥΜΝΑΣΙΑ ΕΞΑΤΑΞΙΑ</t>
  </si>
  <si>
    <t>Χ051-Χ099</t>
  </si>
  <si>
    <t>ΓΥΜΝΑΣΙΑ</t>
  </si>
  <si>
    <t>Χ101-Χ199</t>
  </si>
  <si>
    <t>ΕΙΔΙΚΗ ΣΧΟΛΗ</t>
  </si>
  <si>
    <t>Χ201-Χ299</t>
  </si>
  <si>
    <t>ΕΣΠΕΡΙΝΟ ΓΥΜΝΑΣΙΟ</t>
  </si>
  <si>
    <t>Χ301-Χ399</t>
  </si>
  <si>
    <t>ΤΕΧΝΙΚΗ ΣΧΟΛΗ</t>
  </si>
  <si>
    <t>Χ401-Χ499</t>
  </si>
  <si>
    <t>ΕΣΠΕΡΙΝΗ ΤΕΧΝΙΚΗ ΣΧΟΛΗ</t>
  </si>
  <si>
    <t>Χ501-Χ599</t>
  </si>
  <si>
    <t>2.1</t>
  </si>
  <si>
    <t>2.2</t>
  </si>
  <si>
    <t>5.1</t>
  </si>
  <si>
    <t>ΑΠΑΣΧΟΛΗΣΗ</t>
  </si>
  <si>
    <t>ΦΥΛΟ</t>
  </si>
  <si>
    <t>ΘΕΣΗ</t>
  </si>
  <si>
    <t>Πλήρης</t>
  </si>
  <si>
    <t>Μερική</t>
  </si>
  <si>
    <t>Αρρεν</t>
  </si>
  <si>
    <t>Θύλη</t>
  </si>
  <si>
    <t>Βιβλιοθ</t>
  </si>
  <si>
    <t>Καθαριστ</t>
  </si>
  <si>
    <t>ΝΑΙ</t>
  </si>
  <si>
    <t>ΌΧΙ</t>
  </si>
  <si>
    <t>Γ΄ΛΥΚΕΙΟΥ</t>
  </si>
  <si>
    <t>Α΄ΛΥΚΕΙΟΥ</t>
  </si>
  <si>
    <t>Β΄ΛΥΚΕΙΟΥ</t>
  </si>
  <si>
    <t>ΠΡΙΝ ΤΟ 1965</t>
  </si>
  <si>
    <t>ΜΕΤΑ ΤΟ 2005</t>
  </si>
  <si>
    <t>ΜΕΤΑ ΤΟ  2005</t>
  </si>
  <si>
    <t>ΜΕΤΑ ΤΟ 2002</t>
  </si>
  <si>
    <t>ΕΣΠΕΡΙΝΟ ΓΥΜΝΑΣΙΟ ΛΕΥΚΩΣΙΑΣ</t>
  </si>
  <si>
    <t>ΕΣΠΕΡΙΝΟ ΓΥΜΝΑΣΙΟ ΛΕΜΕΣΟΥ</t>
  </si>
  <si>
    <t>ΕΣΠΕΡΙΝΟ ΓΥΜΝΑΣΙΟ ΛΑΡΝΑΚΑΣ</t>
  </si>
  <si>
    <t>ΕΣΠΕΡΙΝΟ ΓΥΜΝΑΣΙΟ ΑΜΜΟΧΩΣΤΟΥ</t>
  </si>
  <si>
    <t>ΕΣΠΕΡΙΝΟ ΓΥΜΝΑΣΙΟ ΠΑΦΟΥ</t>
  </si>
  <si>
    <t>ΗΛΙΚΙΑ ΜΑΘΗΤΩΝ/ΡΙΩΝ 2021-2022</t>
  </si>
  <si>
    <t>Συμπληρώστε με τους αριθμούς των μαθητών/ριών στις Ομάδες Προσανατολισμού (Α΄ Λυκείου), τον Τύπο 1 με τις κατευθύνσεις του και τον Τύπο 2 (Β΄και Γ΄Λυκείου) και τον κλάδο σπουδών για την Ζ΄ τάξη.</t>
  </si>
  <si>
    <t>Η συλλογή των στοιχείων διεξάγεται με βάση τον περί Στατιστικής Νόμο, 25(I)/2021. Το Υπουργείο Παιδείας και Πολιτισμού καθώς και η Στατιστική Υπηρεσία υποχρεούνται να τηρούν τα στοιχεία τα οποία θα δηλώσετε ως άκρως εμπιστευτικά. Οι απαντήσεις σας θα χρησιμοποιηθούν αποκλειστικά και μόνο για σκοπούς στατιστικής.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</si>
</sst>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26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Symbol"/>
      <family val="1"/>
      <charset val="2"/>
    </font>
    <font>
      <sz val="9"/>
      <color theme="1"/>
      <name val="Arial"/>
      <family val="2"/>
      <charset val="161"/>
    </font>
    <font>
      <b/>
      <sz val="11"/>
      <color theme="9" tint="-0.249977111117893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b/>
      <u/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i/>
      <sz val="11"/>
      <color theme="9" tint="-0.249977111117893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vertAlign val="superscript"/>
      <sz val="10"/>
      <color indexed="8"/>
      <name val="Arial"/>
      <family val="2"/>
      <charset val="161"/>
    </font>
    <font>
      <b/>
      <sz val="7"/>
      <color indexed="8"/>
      <name val="Times New Roman"/>
      <family val="1"/>
      <charset val="161"/>
    </font>
    <font>
      <b/>
      <sz val="10"/>
      <color indexed="8"/>
      <name val="Arial"/>
      <family val="2"/>
      <charset val="161"/>
    </font>
    <font>
      <b/>
      <sz val="10"/>
      <color indexed="8"/>
      <name val="Symbol"/>
      <family val="1"/>
      <charset val="2"/>
    </font>
    <font>
      <b/>
      <sz val="24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color rgb="FFC0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1"/>
      <color indexed="8"/>
      <name val="Symbol"/>
      <family val="1"/>
      <charset val="2"/>
    </font>
    <font>
      <b/>
      <sz val="11"/>
      <color indexed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1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5" xfId="0" applyBorder="1"/>
    <xf numFmtId="0" fontId="5" fillId="0" borderId="0" xfId="0" applyFont="1"/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horizontal="right" vertical="top"/>
    </xf>
    <xf numFmtId="0" fontId="0" fillId="4" borderId="6" xfId="0" applyFill="1" applyBorder="1" applyAlignment="1">
      <alignment horizontal="center"/>
    </xf>
    <xf numFmtId="0" fontId="5" fillId="4" borderId="6" xfId="0" applyFont="1" applyFill="1" applyBorder="1"/>
    <xf numFmtId="0" fontId="5" fillId="0" borderId="12" xfId="0" applyFont="1" applyBorder="1"/>
    <xf numFmtId="0" fontId="5" fillId="0" borderId="14" xfId="0" applyFont="1" applyBorder="1"/>
    <xf numFmtId="0" fontId="5" fillId="4" borderId="0" xfId="0" applyFont="1" applyFill="1" applyAlignment="1">
      <alignment horizontal="right"/>
    </xf>
    <xf numFmtId="0" fontId="5" fillId="0" borderId="15" xfId="0" applyFont="1" applyBorder="1"/>
    <xf numFmtId="0" fontId="5" fillId="0" borderId="17" xfId="0" applyFont="1" applyBorder="1"/>
    <xf numFmtId="0" fontId="0" fillId="4" borderId="6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5" fillId="0" borderId="16" xfId="0" applyFont="1" applyBorder="1"/>
    <xf numFmtId="0" fontId="5" fillId="4" borderId="17" xfId="0" applyFont="1" applyFill="1" applyBorder="1"/>
    <xf numFmtId="0" fontId="0" fillId="4" borderId="11" xfId="0" applyFill="1" applyBorder="1" applyAlignment="1">
      <alignment horizontal="center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indent="10"/>
    </xf>
    <xf numFmtId="0" fontId="3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 vertical="center"/>
    </xf>
    <xf numFmtId="0" fontId="15" fillId="0" borderId="0" xfId="1" applyFont="1"/>
    <xf numFmtId="0" fontId="15" fillId="0" borderId="0" xfId="1" applyFont="1" applyAlignment="1">
      <alignment wrapText="1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15" fillId="0" borderId="0" xfId="1" applyFont="1" applyAlignment="1">
      <alignment vertical="top" wrapText="1"/>
    </xf>
    <xf numFmtId="0" fontId="0" fillId="4" borderId="1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13" borderId="5" xfId="0" applyFill="1" applyBorder="1"/>
    <xf numFmtId="0" fontId="0" fillId="3" borderId="0" xfId="0" applyFill="1"/>
    <xf numFmtId="0" fontId="0" fillId="12" borderId="0" xfId="0" applyFill="1"/>
    <xf numFmtId="0" fontId="0" fillId="4" borderId="0" xfId="0" applyFill="1"/>
    <xf numFmtId="0" fontId="0" fillId="4" borderId="13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5" xfId="0" applyBorder="1" applyProtection="1"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1" fontId="0" fillId="0" borderId="0" xfId="0" applyNumberFormat="1"/>
    <xf numFmtId="0" fontId="8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indent="2"/>
    </xf>
    <xf numFmtId="0" fontId="5" fillId="4" borderId="0" xfId="0" applyFont="1" applyFill="1" applyAlignment="1">
      <alignment horizontal="center"/>
    </xf>
    <xf numFmtId="0" fontId="0" fillId="0" borderId="0" xfId="0" applyBorder="1"/>
    <xf numFmtId="0" fontId="5" fillId="0" borderId="43" xfId="0" applyFont="1" applyFill="1" applyBorder="1"/>
    <xf numFmtId="0" fontId="0" fillId="4" borderId="5" xfId="0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6" xfId="0" applyBorder="1"/>
    <xf numFmtId="0" fontId="0" fillId="0" borderId="18" xfId="0" applyBorder="1"/>
    <xf numFmtId="0" fontId="0" fillId="0" borderId="48" xfId="0" applyBorder="1"/>
    <xf numFmtId="0" fontId="0" fillId="0" borderId="19" xfId="0" applyBorder="1"/>
    <xf numFmtId="0" fontId="0" fillId="0" borderId="47" xfId="0" applyBorder="1"/>
    <xf numFmtId="0" fontId="21" fillId="13" borderId="31" xfId="0" applyFont="1" applyFill="1" applyBorder="1"/>
    <xf numFmtId="0" fontId="21" fillId="13" borderId="28" xfId="0" applyFont="1" applyFill="1" applyBorder="1"/>
    <xf numFmtId="0" fontId="21" fillId="13" borderId="29" xfId="0" applyFont="1" applyFill="1" applyBorder="1"/>
    <xf numFmtId="0" fontId="0" fillId="13" borderId="0" xfId="0" applyFill="1"/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8" borderId="6" xfId="0" applyFill="1" applyBorder="1" applyAlignment="1" applyProtection="1">
      <alignment horizontal="center" vertical="center"/>
    </xf>
    <xf numFmtId="0" fontId="0" fillId="8" borderId="11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1" fillId="4" borderId="0" xfId="0" applyFont="1" applyFill="1"/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4" fillId="0" borderId="49" xfId="0" applyFont="1" applyBorder="1"/>
    <xf numFmtId="0" fontId="14" fillId="0" borderId="50" xfId="0" applyFont="1" applyBorder="1"/>
    <xf numFmtId="0" fontId="14" fillId="0" borderId="50" xfId="0" applyFont="1" applyFill="1" applyBorder="1"/>
    <xf numFmtId="49" fontId="14" fillId="0" borderId="51" xfId="0" applyNumberFormat="1" applyFont="1" applyBorder="1"/>
    <xf numFmtId="49" fontId="14" fillId="0" borderId="41" xfId="0" applyNumberFormat="1" applyFont="1" applyBorder="1"/>
    <xf numFmtId="49" fontId="14" fillId="0" borderId="52" xfId="0" applyNumberFormat="1" applyFont="1" applyBorder="1"/>
    <xf numFmtId="0" fontId="0" fillId="0" borderId="53" xfId="0" applyBorder="1"/>
    <xf numFmtId="0" fontId="0" fillId="13" borderId="18" xfId="0" applyFill="1" applyBorder="1"/>
    <xf numFmtId="0" fontId="7" fillId="0" borderId="0" xfId="0" applyFont="1" applyAlignment="1">
      <alignment wrapText="1"/>
    </xf>
    <xf numFmtId="0" fontId="0" fillId="4" borderId="49" xfId="0" applyFill="1" applyBorder="1" applyAlignment="1" applyProtection="1">
      <alignment horizontal="center" vertical="center"/>
    </xf>
    <xf numFmtId="0" fontId="0" fillId="4" borderId="50" xfId="0" applyFill="1" applyBorder="1" applyAlignment="1" applyProtection="1">
      <alignment horizontal="center" vertical="center"/>
    </xf>
    <xf numFmtId="0" fontId="0" fillId="0" borderId="55" xfId="0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27" fillId="0" borderId="0" xfId="0" applyFont="1" applyAlignment="1"/>
    <xf numFmtId="0" fontId="15" fillId="0" borderId="0" xfId="1" applyNumberFormat="1" applyFont="1" applyAlignment="1"/>
    <xf numFmtId="0" fontId="27" fillId="0" borderId="8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4" borderId="0" xfId="0" applyFill="1" applyBorder="1" applyAlignment="1" applyProtection="1">
      <alignment horizontal="center"/>
      <protection hidden="1"/>
    </xf>
    <xf numFmtId="0" fontId="0" fillId="0" borderId="0" xfId="0" applyFill="1"/>
    <xf numFmtId="0" fontId="19" fillId="4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5" fillId="0" borderId="0" xfId="0" applyFont="1" applyAlignment="1"/>
    <xf numFmtId="0" fontId="36" fillId="0" borderId="0" xfId="0" applyFont="1" applyBorder="1" applyAlignment="1">
      <alignment vertical="top" wrapText="1"/>
    </xf>
    <xf numFmtId="0" fontId="37" fillId="5" borderId="53" xfId="0" applyFont="1" applyFill="1" applyBorder="1" applyAlignment="1">
      <alignment horizontal="center" wrapText="1"/>
    </xf>
    <xf numFmtId="0" fontId="37" fillId="5" borderId="32" xfId="0" applyFont="1" applyFill="1" applyBorder="1" applyAlignment="1">
      <alignment horizontal="center" wrapText="1"/>
    </xf>
    <xf numFmtId="0" fontId="37" fillId="5" borderId="61" xfId="0" applyFont="1" applyFill="1" applyBorder="1" applyAlignment="1">
      <alignment horizontal="center" wrapText="1"/>
    </xf>
    <xf numFmtId="0" fontId="34" fillId="0" borderId="0" xfId="0" applyFont="1" applyAlignment="1"/>
    <xf numFmtId="0" fontId="6" fillId="4" borderId="0" xfId="0" applyFont="1" applyFill="1" applyAlignment="1">
      <alignment vertical="top"/>
    </xf>
    <xf numFmtId="0" fontId="5" fillId="0" borderId="0" xfId="0" applyFont="1" applyAlignment="1" applyProtection="1">
      <alignment horizontal="right"/>
    </xf>
    <xf numFmtId="0" fontId="0" fillId="0" borderId="0" xfId="0" applyBorder="1" applyAlignment="1" applyProtection="1">
      <alignment horizontal="center" vertical="center"/>
    </xf>
    <xf numFmtId="0" fontId="5" fillId="0" borderId="55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0" fillId="4" borderId="6" xfId="0" applyFill="1" applyBorder="1" applyAlignment="1" applyProtection="1">
      <alignment horizontal="center"/>
    </xf>
    <xf numFmtId="0" fontId="21" fillId="17" borderId="53" xfId="0" applyFont="1" applyFill="1" applyBorder="1" applyAlignment="1">
      <alignment horizontal="center"/>
    </xf>
    <xf numFmtId="0" fontId="1" fillId="0" borderId="55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0" fillId="4" borderId="68" xfId="0" applyFill="1" applyBorder="1" applyAlignment="1">
      <alignment horizontal="center"/>
    </xf>
    <xf numFmtId="0" fontId="0" fillId="4" borderId="53" xfId="0" applyFill="1" applyBorder="1" applyAlignment="1" applyProtection="1">
      <alignment horizontal="center" vertical="center"/>
    </xf>
    <xf numFmtId="0" fontId="0" fillId="4" borderId="32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4" borderId="61" xfId="0" applyFill="1" applyBorder="1" applyAlignment="1" applyProtection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0" fontId="0" fillId="4" borderId="53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0" borderId="0" xfId="0" applyFill="1" applyBorder="1"/>
    <xf numFmtId="0" fontId="0" fillId="4" borderId="4" xfId="0" applyFill="1" applyBorder="1" applyAlignment="1">
      <alignment horizontal="center"/>
    </xf>
    <xf numFmtId="0" fontId="0" fillId="0" borderId="0" xfId="0"/>
    <xf numFmtId="0" fontId="0" fillId="0" borderId="0" xfId="0"/>
    <xf numFmtId="0" fontId="33" fillId="0" borderId="0" xfId="0" applyFont="1" applyFill="1" applyBorder="1" applyAlignment="1">
      <alignment vertical="center"/>
    </xf>
    <xf numFmtId="0" fontId="27" fillId="0" borderId="0" xfId="0" applyFont="1"/>
    <xf numFmtId="0" fontId="41" fillId="0" borderId="0" xfId="0" applyFont="1" applyAlignment="1"/>
    <xf numFmtId="0" fontId="5" fillId="0" borderId="0" xfId="0" applyFont="1" applyBorder="1" applyAlignment="1"/>
    <xf numFmtId="0" fontId="27" fillId="0" borderId="0" xfId="0" applyFont="1" applyAlignment="1">
      <alignment wrapText="1"/>
    </xf>
    <xf numFmtId="0" fontId="0" fillId="10" borderId="10" xfId="0" applyFill="1" applyBorder="1" applyAlignment="1" applyProtection="1">
      <alignment horizontal="center" vertical="center"/>
      <protection locked="0"/>
    </xf>
    <xf numFmtId="0" fontId="0" fillId="10" borderId="11" xfId="0" applyFill="1" applyBorder="1" applyAlignment="1" applyProtection="1">
      <alignment horizontal="center" vertical="center"/>
      <protection locked="0"/>
    </xf>
    <xf numFmtId="0" fontId="38" fillId="0" borderId="0" xfId="0" applyFont="1"/>
    <xf numFmtId="0" fontId="20" fillId="0" borderId="0" xfId="0" applyFont="1" applyAlignment="1">
      <alignment vertical="center" wrapText="1"/>
    </xf>
    <xf numFmtId="0" fontId="38" fillId="0" borderId="67" xfId="0" applyFont="1" applyBorder="1" applyAlignment="1" applyProtection="1">
      <alignment horizontal="center" vertical="center"/>
      <protection locked="0"/>
    </xf>
    <xf numFmtId="0" fontId="38" fillId="0" borderId="68" xfId="0" applyFont="1" applyBorder="1" applyAlignment="1" applyProtection="1">
      <alignment horizontal="center" vertical="center"/>
      <protection locked="0"/>
    </xf>
    <xf numFmtId="0" fontId="38" fillId="0" borderId="74" xfId="0" applyFont="1" applyBorder="1" applyAlignment="1" applyProtection="1">
      <alignment horizontal="center" vertical="center"/>
      <protection locked="0"/>
    </xf>
    <xf numFmtId="0" fontId="37" fillId="5" borderId="75" xfId="0" applyFont="1" applyFill="1" applyBorder="1" applyAlignment="1">
      <alignment horizontal="center" wrapText="1"/>
    </xf>
    <xf numFmtId="0" fontId="37" fillId="5" borderId="62" xfId="0" applyFont="1" applyFill="1" applyBorder="1" applyAlignment="1">
      <alignment horizontal="center" wrapText="1"/>
    </xf>
    <xf numFmtId="0" fontId="37" fillId="5" borderId="63" xfId="0" applyFont="1" applyFill="1" applyBorder="1" applyAlignment="1">
      <alignment horizontal="center" wrapText="1"/>
    </xf>
    <xf numFmtId="0" fontId="21" fillId="0" borderId="5" xfId="0" applyFont="1" applyBorder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49" xfId="0" applyFont="1" applyBorder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center"/>
      <protection locked="0"/>
    </xf>
    <xf numFmtId="0" fontId="21" fillId="0" borderId="50" xfId="0" applyFont="1" applyBorder="1" applyAlignment="1" applyProtection="1">
      <alignment horizontal="center"/>
      <protection locked="0"/>
    </xf>
    <xf numFmtId="0" fontId="21" fillId="17" borderId="32" xfId="0" applyFont="1" applyFill="1" applyBorder="1" applyAlignment="1">
      <alignment horizontal="center"/>
    </xf>
    <xf numFmtId="0" fontId="21" fillId="17" borderId="61" xfId="0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44" fillId="0" borderId="0" xfId="0" applyFont="1" applyAlignment="1">
      <alignment horizontal="left" vertical="center" indent="5"/>
    </xf>
    <xf numFmtId="0" fontId="44" fillId="0" borderId="0" xfId="0" applyFont="1" applyAlignment="1">
      <alignment horizontal="left" indent="10"/>
    </xf>
    <xf numFmtId="0" fontId="39" fillId="0" borderId="0" xfId="0" applyFont="1" applyAlignment="1">
      <alignment horizontal="left"/>
    </xf>
    <xf numFmtId="0" fontId="46" fillId="0" borderId="0" xfId="0" applyFont="1"/>
    <xf numFmtId="0" fontId="47" fillId="0" borderId="0" xfId="0" applyFont="1"/>
    <xf numFmtId="0" fontId="39" fillId="9" borderId="69" xfId="0" applyFont="1" applyFill="1" applyBorder="1"/>
    <xf numFmtId="0" fontId="0" fillId="10" borderId="0" xfId="0" applyFill="1"/>
    <xf numFmtId="0" fontId="19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/>
    <xf numFmtId="0" fontId="0" fillId="0" borderId="65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27" fillId="0" borderId="0" xfId="0" applyFont="1" applyProtection="1"/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>
      <alignment wrapText="1"/>
    </xf>
    <xf numFmtId="0" fontId="27" fillId="0" borderId="0" xfId="0" applyFont="1" applyBorder="1" applyAlignment="1"/>
    <xf numFmtId="0" fontId="33" fillId="0" borderId="0" xfId="0" applyFont="1" applyAlignment="1"/>
    <xf numFmtId="0" fontId="27" fillId="0" borderId="0" xfId="0" applyFont="1" applyAlignment="1">
      <alignment vertical="top" wrapText="1"/>
    </xf>
    <xf numFmtId="0" fontId="33" fillId="0" borderId="0" xfId="0" applyFont="1" applyAlignment="1">
      <alignment vertical="top"/>
    </xf>
    <xf numFmtId="0" fontId="33" fillId="0" borderId="0" xfId="0" applyFont="1"/>
    <xf numFmtId="0" fontId="5" fillId="0" borderId="0" xfId="0" applyFont="1" applyBorder="1" applyAlignment="1">
      <alignment horizontal="right" vertical="center"/>
    </xf>
    <xf numFmtId="0" fontId="21" fillId="0" borderId="55" xfId="0" applyFont="1" applyBorder="1" applyAlignment="1" applyProtection="1">
      <alignment horizontal="center"/>
      <protection locked="0"/>
    </xf>
    <xf numFmtId="0" fontId="21" fillId="0" borderId="28" xfId="0" applyFont="1" applyBorder="1" applyAlignment="1" applyProtection="1">
      <alignment horizontal="center"/>
      <protection locked="0"/>
    </xf>
    <xf numFmtId="0" fontId="21" fillId="0" borderId="56" xfId="0" applyFont="1" applyBorder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37" fillId="8" borderId="15" xfId="0" applyFont="1" applyFill="1" applyBorder="1" applyAlignment="1" applyProtection="1">
      <alignment horizontal="center" wrapText="1"/>
    </xf>
    <xf numFmtId="0" fontId="37" fillId="8" borderId="16" xfId="0" applyFont="1" applyFill="1" applyBorder="1" applyAlignment="1" applyProtection="1">
      <alignment horizontal="center" wrapText="1"/>
    </xf>
    <xf numFmtId="0" fontId="37" fillId="8" borderId="17" xfId="0" applyFont="1" applyFill="1" applyBorder="1" applyAlignment="1" applyProtection="1">
      <alignment horizontal="center" wrapText="1"/>
    </xf>
    <xf numFmtId="0" fontId="21" fillId="8" borderId="55" xfId="0" applyFont="1" applyFill="1" applyBorder="1" applyAlignment="1" applyProtection="1">
      <alignment horizontal="center"/>
    </xf>
    <xf numFmtId="0" fontId="21" fillId="8" borderId="28" xfId="0" applyFont="1" applyFill="1" applyBorder="1" applyAlignment="1" applyProtection="1">
      <alignment horizontal="center"/>
    </xf>
    <xf numFmtId="0" fontId="21" fillId="8" borderId="56" xfId="0" applyFont="1" applyFill="1" applyBorder="1" applyAlignment="1" applyProtection="1">
      <alignment horizontal="center"/>
    </xf>
    <xf numFmtId="0" fontId="21" fillId="8" borderId="10" xfId="0" applyFont="1" applyFill="1" applyBorder="1" applyAlignment="1" applyProtection="1">
      <alignment horizontal="center"/>
    </xf>
    <xf numFmtId="0" fontId="21" fillId="8" borderId="5" xfId="0" applyFont="1" applyFill="1" applyBorder="1" applyAlignment="1" applyProtection="1">
      <alignment horizontal="center"/>
    </xf>
    <xf numFmtId="0" fontId="21" fillId="8" borderId="11" xfId="0" applyFont="1" applyFill="1" applyBorder="1" applyAlignment="1" applyProtection="1">
      <alignment horizontal="center"/>
    </xf>
    <xf numFmtId="0" fontId="21" fillId="8" borderId="31" xfId="0" applyFont="1" applyFill="1" applyBorder="1" applyAlignment="1" applyProtection="1">
      <alignment horizontal="center"/>
    </xf>
    <xf numFmtId="0" fontId="21" fillId="8" borderId="6" xfId="0" applyFont="1" applyFill="1" applyBorder="1" applyAlignment="1" applyProtection="1">
      <alignment horizontal="center"/>
    </xf>
    <xf numFmtId="0" fontId="21" fillId="8" borderId="48" xfId="0" applyFont="1" applyFill="1" applyBorder="1" applyAlignment="1" applyProtection="1">
      <alignment horizontal="center"/>
    </xf>
    <xf numFmtId="0" fontId="21" fillId="8" borderId="19" xfId="0" applyFont="1" applyFill="1" applyBorder="1" applyAlignment="1" applyProtection="1">
      <alignment horizontal="center"/>
    </xf>
    <xf numFmtId="0" fontId="21" fillId="8" borderId="50" xfId="0" applyFont="1" applyFill="1" applyBorder="1" applyAlignment="1" applyProtection="1">
      <alignment horizontal="center"/>
    </xf>
    <xf numFmtId="0" fontId="37" fillId="0" borderId="45" xfId="0" applyFont="1" applyFill="1" applyBorder="1" applyAlignment="1" applyProtection="1">
      <alignment horizontal="center" wrapText="1"/>
      <protection locked="0"/>
    </xf>
    <xf numFmtId="0" fontId="37" fillId="0" borderId="16" xfId="0" applyFont="1" applyFill="1" applyBorder="1" applyAlignment="1" applyProtection="1">
      <alignment horizontal="center" wrapText="1"/>
      <protection locked="0"/>
    </xf>
    <xf numFmtId="0" fontId="37" fillId="0" borderId="17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40" fillId="3" borderId="33" xfId="0" applyFont="1" applyFill="1" applyBorder="1" applyAlignment="1">
      <alignment horizontal="center" vertical="center"/>
    </xf>
    <xf numFmtId="0" fontId="40" fillId="4" borderId="33" xfId="0" applyFont="1" applyFill="1" applyBorder="1" applyAlignment="1">
      <alignment horizontal="center" vertical="center"/>
    </xf>
    <xf numFmtId="0" fontId="40" fillId="5" borderId="32" xfId="0" applyFont="1" applyFill="1" applyBorder="1" applyAlignment="1">
      <alignment horizontal="center" vertical="center"/>
    </xf>
    <xf numFmtId="0" fontId="40" fillId="9" borderId="32" xfId="0" applyFont="1" applyFill="1" applyBorder="1" applyAlignment="1">
      <alignment horizontal="center" vertical="center"/>
    </xf>
    <xf numFmtId="0" fontId="40" fillId="15" borderId="32" xfId="0" applyFont="1" applyFill="1" applyBorder="1" applyAlignment="1">
      <alignment horizontal="center" vertical="center"/>
    </xf>
    <xf numFmtId="0" fontId="21" fillId="0" borderId="55" xfId="0" applyFont="1" applyFill="1" applyBorder="1" applyAlignment="1" applyProtection="1">
      <alignment horizontal="center"/>
      <protection locked="0"/>
    </xf>
    <xf numFmtId="0" fontId="21" fillId="0" borderId="28" xfId="0" applyFont="1" applyFill="1" applyBorder="1" applyAlignment="1" applyProtection="1">
      <alignment horizontal="center"/>
      <protection locked="0"/>
    </xf>
    <xf numFmtId="0" fontId="21" fillId="0" borderId="56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Fill="1" applyAlignment="1"/>
    <xf numFmtId="0" fontId="3" fillId="6" borderId="23" xfId="0" applyFont="1" applyFill="1" applyBorder="1" applyAlignment="1">
      <alignment horizontal="center" wrapText="1"/>
    </xf>
    <xf numFmtId="0" fontId="3" fillId="6" borderId="3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26" xfId="0" applyFont="1" applyFill="1" applyBorder="1" applyAlignment="1">
      <alignment horizontal="center" wrapText="1"/>
    </xf>
    <xf numFmtId="0" fontId="3" fillId="6" borderId="24" xfId="0" applyFont="1" applyFill="1" applyBorder="1" applyAlignment="1">
      <alignment horizontal="center" wrapText="1"/>
    </xf>
    <xf numFmtId="0" fontId="3" fillId="6" borderId="25" xfId="0" applyFont="1" applyFill="1" applyBorder="1" applyAlignment="1">
      <alignment horizontal="center" wrapText="1"/>
    </xf>
    <xf numFmtId="0" fontId="5" fillId="0" borderId="44" xfId="0" applyFont="1" applyBorder="1"/>
    <xf numFmtId="0" fontId="0" fillId="0" borderId="77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5" fillId="4" borderId="5" xfId="0" applyFont="1" applyFill="1" applyBorder="1"/>
    <xf numFmtId="0" fontId="0" fillId="4" borderId="7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21" fillId="8" borderId="49" xfId="0" applyFont="1" applyFill="1" applyBorder="1" applyAlignment="1" applyProtection="1">
      <alignment horizontal="center"/>
    </xf>
    <xf numFmtId="0" fontId="37" fillId="0" borderId="15" xfId="0" applyFont="1" applyFill="1" applyBorder="1" applyAlignment="1" applyProtection="1">
      <alignment horizontal="center" wrapText="1"/>
      <protection locked="0"/>
    </xf>
    <xf numFmtId="0" fontId="21" fillId="0" borderId="10" xfId="0" applyFont="1" applyFill="1" applyBorder="1" applyAlignment="1" applyProtection="1">
      <alignment horizontal="center"/>
      <protection locked="0"/>
    </xf>
    <xf numFmtId="0" fontId="21" fillId="0" borderId="5" xfId="0" applyFont="1" applyFill="1" applyBorder="1" applyAlignment="1" applyProtection="1">
      <alignment horizontal="center"/>
      <protection locked="0"/>
    </xf>
    <xf numFmtId="0" fontId="21" fillId="0" borderId="11" xfId="0" applyFont="1" applyFill="1" applyBorder="1" applyAlignment="1" applyProtection="1">
      <alignment horizontal="center"/>
      <protection locked="0"/>
    </xf>
    <xf numFmtId="0" fontId="3" fillId="18" borderId="69" xfId="0" applyFont="1" applyFill="1" applyBorder="1" applyAlignment="1">
      <alignment textRotation="45" wrapText="1"/>
    </xf>
    <xf numFmtId="0" fontId="0" fillId="4" borderId="30" xfId="0" applyFill="1" applyBorder="1"/>
    <xf numFmtId="0" fontId="0" fillId="3" borderId="30" xfId="0" applyFill="1" applyBorder="1"/>
    <xf numFmtId="0" fontId="0" fillId="12" borderId="30" xfId="0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3" fillId="14" borderId="0" xfId="0" applyFont="1" applyFill="1" applyBorder="1" applyAlignment="1">
      <alignment horizontal="right" vertical="center" wrapText="1"/>
    </xf>
    <xf numFmtId="0" fontId="0" fillId="4" borderId="14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21" fillId="19" borderId="55" xfId="0" applyFont="1" applyFill="1" applyBorder="1" applyAlignment="1" applyProtection="1">
      <alignment horizontal="center"/>
      <protection locked="0"/>
    </xf>
    <xf numFmtId="0" fontId="21" fillId="19" borderId="28" xfId="0" applyFont="1" applyFill="1" applyBorder="1" applyAlignment="1" applyProtection="1">
      <alignment horizontal="center"/>
      <protection locked="0"/>
    </xf>
    <xf numFmtId="0" fontId="21" fillId="19" borderId="56" xfId="0" applyFont="1" applyFill="1" applyBorder="1" applyAlignment="1" applyProtection="1">
      <alignment horizontal="center"/>
      <protection locked="0"/>
    </xf>
    <xf numFmtId="1" fontId="13" fillId="12" borderId="35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1" applyFont="1" applyAlignment="1">
      <alignment horizontal="left" vertical="top" wrapText="1"/>
    </xf>
    <xf numFmtId="0" fontId="16" fillId="0" borderId="0" xfId="1" applyFont="1" applyAlignment="1">
      <alignment horizontal="left"/>
    </xf>
    <xf numFmtId="0" fontId="13" fillId="12" borderId="36" xfId="0" applyFont="1" applyFill="1" applyBorder="1" applyAlignment="1" applyProtection="1">
      <alignment horizontal="left"/>
      <protection locked="0"/>
    </xf>
    <xf numFmtId="0" fontId="13" fillId="12" borderId="37" xfId="0" applyFont="1" applyFill="1" applyBorder="1" applyAlignment="1" applyProtection="1">
      <alignment horizontal="left"/>
      <protection locked="0"/>
    </xf>
    <xf numFmtId="0" fontId="13" fillId="12" borderId="38" xfId="0" applyFont="1" applyFill="1" applyBorder="1" applyAlignment="1" applyProtection="1">
      <alignment horizontal="left"/>
      <protection locked="0"/>
    </xf>
    <xf numFmtId="0" fontId="15" fillId="0" borderId="0" xfId="1" applyNumberFormat="1" applyFont="1" applyAlignment="1">
      <alignment horizontal="left" vertical="top" wrapText="1"/>
    </xf>
    <xf numFmtId="0" fontId="5" fillId="4" borderId="39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27" fillId="0" borderId="8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3" borderId="19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top"/>
    </xf>
    <xf numFmtId="0" fontId="5" fillId="3" borderId="0" xfId="0" applyFont="1" applyFill="1" applyAlignment="1">
      <alignment horizontal="right"/>
    </xf>
    <xf numFmtId="0" fontId="5" fillId="3" borderId="0" xfId="0" applyFont="1" applyFill="1" applyBorder="1" applyAlignment="1">
      <alignment horizontal="right"/>
    </xf>
    <xf numFmtId="0" fontId="5" fillId="6" borderId="29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9" borderId="60" xfId="0" applyFont="1" applyFill="1" applyBorder="1" applyAlignment="1">
      <alignment horizontal="center"/>
    </xf>
    <xf numFmtId="0" fontId="5" fillId="9" borderId="76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9" borderId="46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8" fillId="0" borderId="3" xfId="0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5" fillId="9" borderId="42" xfId="0" applyFont="1" applyFill="1" applyBorder="1" applyAlignment="1">
      <alignment horizontal="center"/>
    </xf>
    <xf numFmtId="0" fontId="38" fillId="0" borderId="0" xfId="0" applyFont="1" applyAlignment="1">
      <alignment horizontal="left" wrapText="1"/>
    </xf>
    <xf numFmtId="0" fontId="5" fillId="0" borderId="9" xfId="0" applyFont="1" applyBorder="1" applyAlignment="1">
      <alignment horizontal="right"/>
    </xf>
    <xf numFmtId="0" fontId="8" fillId="4" borderId="0" xfId="0" applyFont="1" applyFill="1" applyAlignment="1">
      <alignment horizontal="center" vertical="center" wrapText="1"/>
    </xf>
    <xf numFmtId="0" fontId="5" fillId="5" borderId="60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20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0" fillId="4" borderId="13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5" fillId="15" borderId="60" xfId="0" applyFont="1" applyFill="1" applyBorder="1" applyAlignment="1">
      <alignment horizontal="center"/>
    </xf>
    <xf numFmtId="0" fontId="5" fillId="15" borderId="42" xfId="0" applyFont="1" applyFill="1" applyBorder="1" applyAlignment="1">
      <alignment horizontal="center"/>
    </xf>
    <xf numFmtId="0" fontId="0" fillId="4" borderId="14" xfId="0" applyFill="1" applyBorder="1" applyAlignment="1" applyProtection="1">
      <alignment horizontal="center" vertical="center"/>
    </xf>
    <xf numFmtId="0" fontId="3" fillId="14" borderId="9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9" fillId="0" borderId="0" xfId="0" applyFont="1" applyAlignment="1">
      <alignment wrapText="1"/>
    </xf>
    <xf numFmtId="0" fontId="5" fillId="0" borderId="27" xfId="0" applyFont="1" applyBorder="1" applyAlignment="1">
      <alignment horizontal="right" wrapText="1"/>
    </xf>
    <xf numFmtId="0" fontId="5" fillId="0" borderId="59" xfId="0" applyFont="1" applyBorder="1" applyAlignment="1">
      <alignment horizontal="right" wrapText="1"/>
    </xf>
    <xf numFmtId="0" fontId="5" fillId="0" borderId="65" xfId="0" applyFont="1" applyBorder="1" applyAlignment="1">
      <alignment horizontal="right" wrapText="1"/>
    </xf>
    <xf numFmtId="0" fontId="5" fillId="0" borderId="66" xfId="0" applyFont="1" applyBorder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5" fillId="7" borderId="20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0" borderId="5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wrapText="1"/>
    </xf>
    <xf numFmtId="0" fontId="5" fillId="0" borderId="64" xfId="0" applyFont="1" applyBorder="1" applyAlignment="1">
      <alignment horizontal="right" wrapText="1"/>
    </xf>
    <xf numFmtId="0" fontId="5" fillId="10" borderId="27" xfId="0" applyFont="1" applyFill="1" applyBorder="1" applyAlignment="1">
      <alignment horizontal="right" vertical="center" wrapText="1"/>
    </xf>
    <xf numFmtId="0" fontId="5" fillId="10" borderId="59" xfId="0" applyFont="1" applyFill="1" applyBorder="1" applyAlignment="1">
      <alignment horizontal="right" vertical="center" wrapText="1"/>
    </xf>
    <xf numFmtId="0" fontId="5" fillId="0" borderId="65" xfId="0" applyFont="1" applyBorder="1" applyAlignment="1">
      <alignment horizontal="right" vertical="center" wrapText="1"/>
    </xf>
    <xf numFmtId="0" fontId="5" fillId="0" borderId="66" xfId="0" applyFont="1" applyBorder="1" applyAlignment="1">
      <alignment horizontal="right" vertical="center" wrapText="1"/>
    </xf>
    <xf numFmtId="0" fontId="5" fillId="0" borderId="4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20" fillId="0" borderId="79" xfId="0" applyFont="1" applyBorder="1" applyAlignment="1">
      <alignment horizontal="right"/>
    </xf>
    <xf numFmtId="0" fontId="20" fillId="0" borderId="41" xfId="0" applyFont="1" applyBorder="1" applyAlignment="1">
      <alignment horizontal="right"/>
    </xf>
    <xf numFmtId="0" fontId="35" fillId="11" borderId="2" xfId="0" applyFont="1" applyFill="1" applyBorder="1" applyAlignment="1">
      <alignment horizontal="center"/>
    </xf>
    <xf numFmtId="0" fontId="35" fillId="11" borderId="3" xfId="0" applyFont="1" applyFill="1" applyBorder="1" applyAlignment="1">
      <alignment horizontal="center"/>
    </xf>
    <xf numFmtId="0" fontId="35" fillId="11" borderId="4" xfId="0" applyFont="1" applyFill="1" applyBorder="1" applyAlignment="1">
      <alignment horizontal="center"/>
    </xf>
    <xf numFmtId="0" fontId="35" fillId="17" borderId="2" xfId="0" applyFont="1" applyFill="1" applyBorder="1" applyAlignment="1">
      <alignment horizontal="center"/>
    </xf>
    <xf numFmtId="0" fontId="35" fillId="17" borderId="3" xfId="0" applyFont="1" applyFill="1" applyBorder="1" applyAlignment="1">
      <alignment horizontal="center"/>
    </xf>
    <xf numFmtId="0" fontId="35" fillId="17" borderId="4" xfId="0" applyFont="1" applyFill="1" applyBorder="1" applyAlignment="1">
      <alignment horizontal="center"/>
    </xf>
    <xf numFmtId="0" fontId="35" fillId="10" borderId="2" xfId="0" applyFont="1" applyFill="1" applyBorder="1" applyAlignment="1">
      <alignment horizontal="center"/>
    </xf>
    <xf numFmtId="0" fontId="35" fillId="10" borderId="3" xfId="0" applyFont="1" applyFill="1" applyBorder="1" applyAlignment="1">
      <alignment horizontal="center"/>
    </xf>
    <xf numFmtId="0" fontId="35" fillId="10" borderId="4" xfId="0" applyFont="1" applyFill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5" fillId="0" borderId="0" xfId="0" applyFont="1" applyAlignment="1">
      <alignment vertical="center" wrapText="1"/>
    </xf>
    <xf numFmtId="0" fontId="0" fillId="4" borderId="58" xfId="0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5" fillId="0" borderId="9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top" wrapText="1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35" fillId="15" borderId="2" xfId="0" applyFont="1" applyFill="1" applyBorder="1" applyAlignment="1">
      <alignment horizontal="center"/>
    </xf>
    <xf numFmtId="0" fontId="35" fillId="15" borderId="3" xfId="0" applyFont="1" applyFill="1" applyBorder="1" applyAlignment="1">
      <alignment horizontal="center"/>
    </xf>
    <xf numFmtId="0" fontId="35" fillId="15" borderId="4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left" vertical="center" wrapText="1"/>
    </xf>
    <xf numFmtId="0" fontId="35" fillId="15" borderId="2" xfId="0" applyFont="1" applyFill="1" applyBorder="1" applyAlignment="1">
      <alignment horizontal="center" wrapText="1"/>
    </xf>
    <xf numFmtId="0" fontId="32" fillId="0" borderId="0" xfId="0" applyFont="1" applyAlignment="1">
      <alignment horizontal="center" vertical="top"/>
    </xf>
    <xf numFmtId="0" fontId="5" fillId="3" borderId="9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33" fillId="0" borderId="43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" fillId="10" borderId="0" xfId="0" applyFont="1" applyFill="1" applyAlignment="1">
      <alignment horizontal="center"/>
    </xf>
    <xf numFmtId="0" fontId="39" fillId="0" borderId="0" xfId="0" applyFont="1" applyAlignment="1">
      <alignment horizontal="left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9" fillId="9" borderId="53" xfId="0" applyFont="1" applyFill="1" applyBorder="1" applyAlignment="1">
      <alignment horizontal="center"/>
    </xf>
    <xf numFmtId="0" fontId="39" fillId="9" borderId="32" xfId="0" applyFont="1" applyFill="1" applyBorder="1" applyAlignment="1">
      <alignment horizontal="center"/>
    </xf>
    <xf numFmtId="0" fontId="39" fillId="9" borderId="61" xfId="0" applyFont="1" applyFill="1" applyBorder="1" applyAlignment="1">
      <alignment horizontal="center"/>
    </xf>
    <xf numFmtId="0" fontId="20" fillId="0" borderId="0" xfId="0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4" fillId="0" borderId="0" xfId="0" applyFont="1" applyAlignment="1">
      <alignment horizontal="left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wrapText="1"/>
    </xf>
    <xf numFmtId="0" fontId="5" fillId="7" borderId="29" xfId="0" applyFont="1" applyFill="1" applyBorder="1" applyAlignment="1">
      <alignment horizont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72" xfId="0" applyFont="1" applyBorder="1" applyAlignment="1">
      <alignment horizontal="right" vertical="center" wrapText="1"/>
    </xf>
    <xf numFmtId="0" fontId="5" fillId="0" borderId="73" xfId="0" applyFont="1" applyBorder="1" applyAlignment="1">
      <alignment horizontal="right" vertical="center" wrapText="1"/>
    </xf>
    <xf numFmtId="0" fontId="5" fillId="0" borderId="70" xfId="0" applyFont="1" applyBorder="1" applyAlignment="1">
      <alignment horizontal="right" vertical="center" wrapText="1"/>
    </xf>
    <xf numFmtId="0" fontId="5" fillId="0" borderId="71" xfId="0" applyFont="1" applyBorder="1" applyAlignment="1">
      <alignment horizontal="right" vertical="center" wrapText="1"/>
    </xf>
    <xf numFmtId="0" fontId="5" fillId="16" borderId="5" xfId="0" applyFont="1" applyFill="1" applyBorder="1" applyAlignment="1">
      <alignment horizontal="center"/>
    </xf>
    <xf numFmtId="0" fontId="26" fillId="10" borderId="9" xfId="0" applyFont="1" applyFill="1" applyBorder="1" applyAlignment="1">
      <alignment horizontal="center" vertical="top"/>
    </xf>
    <xf numFmtId="0" fontId="14" fillId="12" borderId="15" xfId="0" applyFont="1" applyFill="1" applyBorder="1" applyAlignment="1">
      <alignment horizontal="center"/>
    </xf>
    <xf numFmtId="0" fontId="14" fillId="12" borderId="17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200025</xdr:rowOff>
    </xdr:from>
    <xdr:to>
      <xdr:col>1</xdr:col>
      <xdr:colOff>1181100</xdr:colOff>
      <xdr:row>0</xdr:row>
      <xdr:rowOff>781050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8102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D136" totalsRowShown="0" headerRowDxfId="7" headerRowBorderDxfId="6" tableBorderDxfId="5" totalsRowBorderDxfId="4">
  <autoFilter ref="A1:D136"/>
  <tableColumns count="4">
    <tableColumn id="1" name="code" dataDxfId="3"/>
    <tableColumn id="2" name="school" dataDxfId="2"/>
    <tableColumn id="3" name="dstr" dataDxfId="1"/>
    <tableColumn id="4" name="LEV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S31"/>
  <sheetViews>
    <sheetView showGridLines="0" showRowColHeaders="0" tabSelected="1" showRuler="0" zoomScaleNormal="100" workbookViewId="0">
      <selection activeCell="C10" sqref="C10:G10"/>
    </sheetView>
  </sheetViews>
  <sheetFormatPr defaultColWidth="8.85546875" defaultRowHeight="15" x14ac:dyDescent="0.25"/>
  <cols>
    <col min="2" max="2" width="28" customWidth="1"/>
    <col min="5" max="5" width="27.42578125" customWidth="1"/>
  </cols>
  <sheetData>
    <row r="1" spans="1:7" ht="80.25" customHeight="1" x14ac:dyDescent="0.25">
      <c r="A1" s="154"/>
      <c r="B1" s="28" t="s">
        <v>0</v>
      </c>
      <c r="C1" s="25"/>
      <c r="D1" s="25"/>
      <c r="E1" s="25"/>
      <c r="F1" s="154"/>
      <c r="G1" s="154"/>
    </row>
    <row r="2" spans="1:7" ht="16.5" customHeight="1" x14ac:dyDescent="0.25">
      <c r="A2" s="154"/>
      <c r="B2" s="26" t="s">
        <v>1</v>
      </c>
      <c r="C2" s="27"/>
      <c r="D2" s="27"/>
      <c r="E2" s="26" t="s">
        <v>2</v>
      </c>
      <c r="F2" s="154"/>
      <c r="G2" s="154"/>
    </row>
    <row r="3" spans="1:7" ht="21.75" customHeight="1" x14ac:dyDescent="0.25">
      <c r="A3" s="154"/>
      <c r="B3" s="26" t="s">
        <v>3</v>
      </c>
      <c r="C3" s="27"/>
      <c r="D3" s="27"/>
      <c r="E3" s="26" t="s">
        <v>4</v>
      </c>
      <c r="F3" s="154"/>
      <c r="G3" s="154"/>
    </row>
    <row r="5" spans="1:7" x14ac:dyDescent="0.25">
      <c r="A5" s="154"/>
      <c r="B5" s="277" t="s">
        <v>5</v>
      </c>
      <c r="C5" s="277"/>
      <c r="D5" s="277"/>
      <c r="E5" s="277"/>
      <c r="F5" s="154"/>
      <c r="G5" s="154"/>
    </row>
    <row r="6" spans="1:7" x14ac:dyDescent="0.25">
      <c r="A6" s="154"/>
      <c r="B6" s="278" t="s">
        <v>6</v>
      </c>
      <c r="C6" s="278"/>
      <c r="D6" s="278"/>
      <c r="E6" s="278"/>
      <c r="F6" s="154"/>
      <c r="G6" s="154"/>
    </row>
    <row r="8" spans="1:7" ht="18.75" x14ac:dyDescent="0.3">
      <c r="A8" s="154"/>
      <c r="B8" s="31" t="s">
        <v>7</v>
      </c>
      <c r="C8" s="154"/>
      <c r="D8" s="154"/>
      <c r="E8" s="154"/>
      <c r="F8" s="154"/>
      <c r="G8" s="154"/>
    </row>
    <row r="9" spans="1:7" ht="15.75" thickBot="1" x14ac:dyDescent="0.3">
      <c r="A9" s="154"/>
      <c r="B9" s="30" t="s">
        <v>8</v>
      </c>
      <c r="C9" s="154"/>
      <c r="D9" s="154"/>
      <c r="E9" s="154"/>
      <c r="F9" s="154"/>
      <c r="G9" s="154"/>
    </row>
    <row r="10" spans="1:7" ht="24" customHeight="1" thickBot="1" x14ac:dyDescent="0.35">
      <c r="A10" s="154"/>
      <c r="B10" s="32" t="s">
        <v>9</v>
      </c>
      <c r="C10" s="281"/>
      <c r="D10" s="282"/>
      <c r="E10" s="282"/>
      <c r="F10" s="282"/>
      <c r="G10" s="283"/>
    </row>
    <row r="11" spans="1:7" ht="15.75" thickBot="1" x14ac:dyDescent="0.3">
      <c r="A11" s="154"/>
      <c r="B11" s="29"/>
      <c r="C11" s="154"/>
      <c r="D11" s="154"/>
      <c r="E11" s="154"/>
      <c r="F11" s="154"/>
      <c r="G11" s="154"/>
    </row>
    <row r="12" spans="1:7" ht="23.25" customHeight="1" thickBot="1" x14ac:dyDescent="0.35">
      <c r="A12" s="154"/>
      <c r="B12" s="32" t="s">
        <v>10</v>
      </c>
      <c r="C12" s="276" t="str">
        <f>_xlfn.IFNA(VLOOKUP(C10,Sheet2!D3:E7,2,FALSE),"")</f>
        <v/>
      </c>
      <c r="D12" s="154"/>
      <c r="E12" s="154"/>
      <c r="F12" s="154"/>
      <c r="G12" s="154"/>
    </row>
    <row r="15" spans="1:7" x14ac:dyDescent="0.25">
      <c r="A15" s="280" t="s">
        <v>11</v>
      </c>
      <c r="B15" s="280"/>
      <c r="C15" s="280"/>
      <c r="D15" s="280"/>
      <c r="E15" s="280"/>
      <c r="F15" s="280"/>
      <c r="G15" s="154"/>
    </row>
    <row r="16" spans="1:7" ht="22.5" customHeight="1" x14ac:dyDescent="0.25">
      <c r="A16" s="36" t="s">
        <v>12</v>
      </c>
      <c r="B16" s="279" t="s">
        <v>13</v>
      </c>
      <c r="C16" s="279"/>
      <c r="D16" s="279"/>
      <c r="E16" s="279"/>
      <c r="F16" s="279"/>
      <c r="G16" s="279"/>
    </row>
    <row r="17" spans="1:19" ht="32.25" customHeight="1" x14ac:dyDescent="0.25">
      <c r="A17" s="36" t="s">
        <v>14</v>
      </c>
      <c r="B17" s="279" t="s">
        <v>15</v>
      </c>
      <c r="C17" s="279"/>
      <c r="D17" s="279"/>
      <c r="E17" s="279"/>
      <c r="F17" s="279"/>
      <c r="G17" s="279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</row>
    <row r="18" spans="1:19" ht="17.25" customHeight="1" x14ac:dyDescent="0.25">
      <c r="A18" s="36"/>
      <c r="B18" s="279"/>
      <c r="C18" s="279"/>
      <c r="D18" s="279"/>
      <c r="E18" s="279"/>
      <c r="F18" s="279"/>
      <c r="G18" s="279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</row>
    <row r="19" spans="1:19" ht="29.25" customHeight="1" x14ac:dyDescent="0.25">
      <c r="A19" s="36" t="s">
        <v>16</v>
      </c>
      <c r="B19" s="279" t="s">
        <v>17</v>
      </c>
      <c r="C19" s="279"/>
      <c r="D19" s="279"/>
      <c r="E19" s="279"/>
      <c r="F19" s="279"/>
      <c r="G19" s="279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</row>
    <row r="20" spans="1:19" ht="30" customHeight="1" x14ac:dyDescent="0.25">
      <c r="A20" s="36" t="s">
        <v>18</v>
      </c>
      <c r="B20" s="279" t="s">
        <v>19</v>
      </c>
      <c r="C20" s="279"/>
      <c r="D20" s="279"/>
      <c r="E20" s="279"/>
      <c r="F20" s="279"/>
      <c r="G20" s="279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</row>
    <row r="21" spans="1:19" x14ac:dyDescent="0.25">
      <c r="A21" s="280" t="s">
        <v>20</v>
      </c>
      <c r="B21" s="280"/>
      <c r="C21" s="280"/>
      <c r="D21" s="280"/>
      <c r="E21" s="280"/>
      <c r="F21" s="280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</row>
    <row r="23" spans="1:19" ht="34.5" customHeight="1" x14ac:dyDescent="0.25">
      <c r="A23" s="36" t="s">
        <v>21</v>
      </c>
      <c r="B23" s="279" t="s">
        <v>22</v>
      </c>
      <c r="C23" s="279"/>
      <c r="D23" s="279"/>
      <c r="E23" s="279"/>
      <c r="F23" s="279"/>
      <c r="G23" s="279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ht="30" customHeight="1" x14ac:dyDescent="0.25">
      <c r="A24" s="36" t="s">
        <v>23</v>
      </c>
      <c r="B24" s="279" t="s">
        <v>24</v>
      </c>
      <c r="C24" s="279"/>
      <c r="D24" s="279"/>
      <c r="E24" s="279"/>
      <c r="F24" s="279"/>
      <c r="G24" s="279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ht="29.25" customHeight="1" x14ac:dyDescent="0.25">
      <c r="A25" s="36" t="s">
        <v>25</v>
      </c>
      <c r="B25" s="279" t="s">
        <v>26</v>
      </c>
      <c r="C25" s="279"/>
      <c r="D25" s="279"/>
      <c r="E25" s="279"/>
      <c r="F25" s="279"/>
      <c r="G25" s="279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ht="63.75" customHeight="1" x14ac:dyDescent="0.25">
      <c r="A26" s="36" t="s">
        <v>27</v>
      </c>
      <c r="B26" s="284" t="s">
        <v>28</v>
      </c>
      <c r="C26" s="284"/>
      <c r="D26" s="284"/>
      <c r="E26" s="284"/>
      <c r="F26" s="284"/>
      <c r="G26" s="28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</row>
    <row r="27" spans="1:19" ht="15" customHeight="1" x14ac:dyDescent="0.25">
      <c r="A27" s="36" t="s">
        <v>29</v>
      </c>
      <c r="B27" s="284" t="s">
        <v>504</v>
      </c>
      <c r="C27" s="284"/>
      <c r="D27" s="284"/>
      <c r="E27" s="284"/>
      <c r="F27" s="284"/>
      <c r="G27" s="28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</row>
    <row r="28" spans="1:19" x14ac:dyDescent="0.25">
      <c r="A28" s="35"/>
      <c r="B28" s="284"/>
      <c r="C28" s="284"/>
      <c r="D28" s="284"/>
      <c r="E28" s="284"/>
      <c r="F28" s="284"/>
      <c r="G28" s="28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</row>
    <row r="29" spans="1:19" x14ac:dyDescent="0.25">
      <c r="A29" s="35"/>
      <c r="B29" s="284"/>
      <c r="C29" s="284"/>
      <c r="D29" s="284"/>
      <c r="E29" s="284"/>
      <c r="F29" s="284"/>
      <c r="G29" s="28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</row>
    <row r="30" spans="1:19" x14ac:dyDescent="0.25">
      <c r="A30" s="154"/>
      <c r="B30" s="284"/>
      <c r="C30" s="284"/>
      <c r="D30" s="284"/>
      <c r="E30" s="284"/>
      <c r="F30" s="284"/>
      <c r="G30" s="28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19" x14ac:dyDescent="0.25">
      <c r="A31" s="154"/>
      <c r="B31" s="154" t="s">
        <v>30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</sheetData>
  <sheetProtection algorithmName="SHA-512" hashValue="OUCDcSlUtriZzCLgKUpXBoOJSmdA4zUMAaVOb8nChmHPinYrTb9nx+b5zWjC6rOByFegU8X70ii5avEM2zJcPQ==" saltValue="4g/IFTkDzALZFHdkBghXOA==" spinCount="100000" sheet="1" objects="1" scenarios="1" selectLockedCells="1"/>
  <mergeCells count="14">
    <mergeCell ref="B27:G30"/>
    <mergeCell ref="A15:F15"/>
    <mergeCell ref="B26:G26"/>
    <mergeCell ref="B25:G25"/>
    <mergeCell ref="B24:G24"/>
    <mergeCell ref="B16:G16"/>
    <mergeCell ref="B19:G19"/>
    <mergeCell ref="B20:G20"/>
    <mergeCell ref="B17:G18"/>
    <mergeCell ref="B5:E5"/>
    <mergeCell ref="B6:E6"/>
    <mergeCell ref="B23:G23"/>
    <mergeCell ref="A21:F21"/>
    <mergeCell ref="C10:G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18" max="2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Sheet2!$D$3:$D$7</xm:f>
          </x14:formula1>
          <xm:sqref>C10:G10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2:W602"/>
  <sheetViews>
    <sheetView showGridLines="0" showRowColHeaders="0" zoomScale="90" zoomScaleNormal="90" zoomScalePageLayoutView="70" workbookViewId="0">
      <selection activeCell="E10" sqref="E10"/>
    </sheetView>
  </sheetViews>
  <sheetFormatPr defaultColWidth="8.85546875" defaultRowHeight="15" x14ac:dyDescent="0.25"/>
  <cols>
    <col min="1" max="1" width="8.85546875" customWidth="1"/>
    <col min="2" max="2" width="12.42578125" customWidth="1"/>
    <col min="3" max="3" width="8.85546875" customWidth="1"/>
    <col min="4" max="4" width="13.7109375" customWidth="1"/>
    <col min="5" max="6" width="10.28515625" customWidth="1"/>
    <col min="7" max="18" width="9.7109375" customWidth="1"/>
  </cols>
  <sheetData>
    <row r="2" spans="1:19" ht="18" customHeight="1" x14ac:dyDescent="0.25">
      <c r="A2" s="154"/>
      <c r="B2" s="154"/>
      <c r="C2" s="365" t="s">
        <v>31</v>
      </c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154"/>
    </row>
    <row r="3" spans="1:19" ht="18" customHeight="1" x14ac:dyDescent="0.25">
      <c r="A3" s="154"/>
      <c r="B3" s="154"/>
      <c r="C3" s="365" t="s">
        <v>32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154"/>
    </row>
    <row r="4" spans="1:19" ht="18" x14ac:dyDescent="0.25">
      <c r="A4" s="59" t="str">
        <f>ΠΡΟΛΟΓΟΣ!C12</f>
        <v/>
      </c>
      <c r="B4" s="154"/>
      <c r="C4" s="365" t="s">
        <v>33</v>
      </c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154"/>
    </row>
    <row r="5" spans="1:19" x14ac:dyDescent="0.25">
      <c r="A5" s="154">
        <f>ΠΡΟΛΟΓΟΣ!C10</f>
        <v>0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</row>
    <row r="6" spans="1:19" ht="18.75" x14ac:dyDescent="0.25">
      <c r="A6" s="291" t="s">
        <v>34</v>
      </c>
      <c r="B6" s="291"/>
      <c r="C6" s="291"/>
      <c r="D6" s="291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</row>
    <row r="7" spans="1:19" ht="15" customHeight="1" x14ac:dyDescent="0.25">
      <c r="A7" s="293">
        <v>1</v>
      </c>
      <c r="B7" s="154"/>
      <c r="C7" s="154"/>
      <c r="D7" s="154"/>
      <c r="E7" s="296" t="s">
        <v>35</v>
      </c>
      <c r="F7" s="297"/>
      <c r="G7" s="297"/>
      <c r="H7" s="297"/>
      <c r="I7" s="297"/>
      <c r="J7" s="297"/>
      <c r="K7" s="298" t="s">
        <v>36</v>
      </c>
      <c r="L7" s="298"/>
      <c r="M7" s="298"/>
      <c r="N7" s="298"/>
      <c r="O7" s="298"/>
      <c r="P7" s="298"/>
      <c r="Q7" s="298"/>
      <c r="R7" s="298"/>
      <c r="S7" s="154"/>
    </row>
    <row r="8" spans="1:19" ht="15.75" customHeight="1" thickBot="1" x14ac:dyDescent="0.3">
      <c r="A8" s="293"/>
      <c r="B8" s="4"/>
      <c r="C8" s="4"/>
      <c r="D8" s="4"/>
      <c r="E8" s="290" t="s">
        <v>37</v>
      </c>
      <c r="F8" s="290"/>
      <c r="G8" s="299" t="s">
        <v>38</v>
      </c>
      <c r="H8" s="299"/>
      <c r="I8" s="290" t="s">
        <v>39</v>
      </c>
      <c r="J8" s="290"/>
      <c r="K8" s="299" t="s">
        <v>40</v>
      </c>
      <c r="L8" s="299"/>
      <c r="M8" s="307" t="s">
        <v>41</v>
      </c>
      <c r="N8" s="307"/>
      <c r="O8" s="304" t="s">
        <v>490</v>
      </c>
      <c r="P8" s="304"/>
      <c r="Q8" s="302" t="s">
        <v>42</v>
      </c>
      <c r="R8" s="302"/>
      <c r="S8" s="2"/>
    </row>
    <row r="9" spans="1:19" ht="15" customHeight="1" x14ac:dyDescent="0.25">
      <c r="A9" s="293"/>
      <c r="B9" s="4"/>
      <c r="C9" s="4"/>
      <c r="D9" s="4"/>
      <c r="E9" s="13" t="s">
        <v>43</v>
      </c>
      <c r="F9" s="14" t="s">
        <v>44</v>
      </c>
      <c r="G9" s="13" t="s">
        <v>43</v>
      </c>
      <c r="H9" s="14" t="s">
        <v>44</v>
      </c>
      <c r="I9" s="13" t="s">
        <v>43</v>
      </c>
      <c r="J9" s="14" t="s">
        <v>44</v>
      </c>
      <c r="K9" s="13" t="s">
        <v>43</v>
      </c>
      <c r="L9" s="14" t="s">
        <v>44</v>
      </c>
      <c r="M9" s="13" t="s">
        <v>43</v>
      </c>
      <c r="N9" s="14" t="s">
        <v>44</v>
      </c>
      <c r="O9" s="13" t="s">
        <v>43</v>
      </c>
      <c r="P9" s="14" t="s">
        <v>44</v>
      </c>
      <c r="Q9" s="13" t="s">
        <v>43</v>
      </c>
      <c r="R9" s="14" t="s">
        <v>44</v>
      </c>
      <c r="S9" s="9" t="s">
        <v>45</v>
      </c>
    </row>
    <row r="10" spans="1:19" ht="15" customHeight="1" x14ac:dyDescent="0.25">
      <c r="A10" s="293"/>
      <c r="B10" s="265"/>
      <c r="C10" s="265"/>
      <c r="D10" s="265" t="s">
        <v>46</v>
      </c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8">
        <f>SUM(E10:R10)</f>
        <v>0</v>
      </c>
    </row>
    <row r="11" spans="1:19" ht="15" customHeight="1" x14ac:dyDescent="0.25">
      <c r="A11" s="293"/>
      <c r="B11" s="265"/>
      <c r="C11" s="265"/>
      <c r="D11" s="12" t="s">
        <v>45</v>
      </c>
      <c r="E11" s="310">
        <f>SUM(E10:F10)</f>
        <v>0</v>
      </c>
      <c r="F11" s="311"/>
      <c r="G11" s="310">
        <f>SUM(G10:H10)</f>
        <v>0</v>
      </c>
      <c r="H11" s="311"/>
      <c r="I11" s="310">
        <f>SUM(I10:J10)</f>
        <v>0</v>
      </c>
      <c r="J11" s="311"/>
      <c r="K11" s="310">
        <f>SUM(K10:L10)</f>
        <v>0</v>
      </c>
      <c r="L11" s="311"/>
      <c r="M11" s="310">
        <f>SUM(M10:N10)</f>
        <v>0</v>
      </c>
      <c r="N11" s="311"/>
      <c r="O11" s="310">
        <f>SUM(O10:P10)</f>
        <v>0</v>
      </c>
      <c r="P11" s="311"/>
      <c r="Q11" s="310">
        <f>SUM(Q10:R10)</f>
        <v>0</v>
      </c>
      <c r="R11" s="311"/>
      <c r="S11" s="8">
        <f>SUM(E11:R11)</f>
        <v>0</v>
      </c>
    </row>
    <row r="12" spans="1:19" ht="15.75" customHeight="1" thickBot="1" x14ac:dyDescent="0.3">
      <c r="A12" s="293"/>
      <c r="B12" s="289" t="s">
        <v>47</v>
      </c>
      <c r="C12" s="289"/>
      <c r="D12" s="289"/>
      <c r="E12" s="363"/>
      <c r="F12" s="364"/>
      <c r="G12" s="312"/>
      <c r="H12" s="313"/>
      <c r="I12" s="312"/>
      <c r="J12" s="313"/>
      <c r="K12" s="312"/>
      <c r="L12" s="313"/>
      <c r="M12" s="312"/>
      <c r="N12" s="313"/>
      <c r="O12" s="312"/>
      <c r="P12" s="313"/>
      <c r="Q12" s="312"/>
      <c r="R12" s="313"/>
      <c r="S12" s="8">
        <f>SUM(E12:R12)</f>
        <v>0</v>
      </c>
    </row>
    <row r="13" spans="1:19" ht="15.75" x14ac:dyDescent="0.25">
      <c r="A13" s="154"/>
      <c r="B13" s="154"/>
      <c r="C13" s="154"/>
      <c r="D13" s="154"/>
      <c r="E13" s="154"/>
      <c r="F13" s="156" t="str">
        <f>IF(COUNTIF(E11:R11,"0")&lt;&gt;(COUNTBLANK(E12:R12)-7), "ΕΛΕΓΞΕ ΤΟΝ ΑΡΙΘΜΟ ΤΩΝ ΤΜΗΜΑΤΩΝ","")</f>
        <v/>
      </c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</row>
    <row r="15" spans="1:19" ht="18.75" x14ac:dyDescent="0.25">
      <c r="A15" s="291" t="s">
        <v>48</v>
      </c>
      <c r="B15" s="291"/>
      <c r="C15" s="291"/>
      <c r="D15" s="291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</row>
    <row r="16" spans="1:19" ht="18.75" x14ac:dyDescent="0.25">
      <c r="A16" s="291" t="s">
        <v>49</v>
      </c>
      <c r="B16" s="291"/>
      <c r="C16" s="291"/>
      <c r="D16" s="291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</row>
    <row r="17" spans="1:17" ht="15" customHeight="1" x14ac:dyDescent="0.25">
      <c r="A17" s="293">
        <v>2</v>
      </c>
      <c r="B17" s="154"/>
      <c r="C17" s="5" t="s">
        <v>50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154"/>
    </row>
    <row r="18" spans="1:17" ht="15" customHeight="1" x14ac:dyDescent="0.25">
      <c r="A18" s="293"/>
      <c r="B18" s="154"/>
      <c r="C18" s="7" t="s">
        <v>12</v>
      </c>
      <c r="D18" s="354" t="s">
        <v>51</v>
      </c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154"/>
    </row>
    <row r="19" spans="1:17" ht="15" customHeight="1" x14ac:dyDescent="0.25">
      <c r="A19" s="293"/>
      <c r="B19" s="154"/>
      <c r="C19" s="7" t="s">
        <v>14</v>
      </c>
      <c r="D19" s="358" t="s">
        <v>52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154"/>
    </row>
    <row r="20" spans="1:17" ht="15" customHeight="1" x14ac:dyDescent="0.25">
      <c r="A20" s="293"/>
      <c r="B20" s="154"/>
      <c r="C20" s="7" t="s">
        <v>16</v>
      </c>
      <c r="D20" s="354" t="s">
        <v>53</v>
      </c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154"/>
    </row>
    <row r="21" spans="1:17" ht="15.75" customHeight="1" thickBot="1" x14ac:dyDescent="0.3">
      <c r="A21" s="29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</row>
    <row r="22" spans="1:17" ht="15" customHeight="1" thickBot="1" x14ac:dyDescent="0.3">
      <c r="A22" s="293"/>
      <c r="B22" s="154"/>
      <c r="C22" s="154"/>
      <c r="D22" s="154"/>
      <c r="E22" s="359" t="s">
        <v>54</v>
      </c>
      <c r="F22" s="360"/>
      <c r="G22" s="361"/>
      <c r="H22" s="361"/>
      <c r="I22" s="361"/>
      <c r="J22" s="361"/>
      <c r="K22" s="361"/>
      <c r="L22" s="361"/>
      <c r="M22" s="361"/>
      <c r="N22" s="361"/>
      <c r="O22" s="361"/>
      <c r="P22" s="362"/>
      <c r="Q22" s="154"/>
    </row>
    <row r="23" spans="1:17" ht="15" customHeight="1" x14ac:dyDescent="0.25">
      <c r="A23" s="293"/>
      <c r="B23" s="154"/>
      <c r="C23" s="154"/>
      <c r="D23" s="154"/>
      <c r="E23" s="314" t="s">
        <v>55</v>
      </c>
      <c r="F23" s="315"/>
      <c r="G23" s="314" t="s">
        <v>56</v>
      </c>
      <c r="H23" s="315"/>
      <c r="I23" s="314" t="s">
        <v>57</v>
      </c>
      <c r="J23" s="315"/>
      <c r="K23" s="314" t="s">
        <v>58</v>
      </c>
      <c r="L23" s="315"/>
      <c r="M23" s="314" t="s">
        <v>59</v>
      </c>
      <c r="N23" s="315"/>
      <c r="O23" s="314" t="s">
        <v>60</v>
      </c>
      <c r="P23" s="315"/>
      <c r="Q23" s="154"/>
    </row>
    <row r="24" spans="1:17" ht="15.75" customHeight="1" thickBot="1" x14ac:dyDescent="0.3">
      <c r="A24" s="293"/>
      <c r="B24" s="154"/>
      <c r="C24" s="154"/>
      <c r="D24" s="154"/>
      <c r="E24" s="10" t="s">
        <v>43</v>
      </c>
      <c r="F24" s="11" t="s">
        <v>44</v>
      </c>
      <c r="G24" s="10" t="s">
        <v>43</v>
      </c>
      <c r="H24" s="11" t="s">
        <v>44</v>
      </c>
      <c r="I24" s="10" t="s">
        <v>43</v>
      </c>
      <c r="J24" s="11" t="s">
        <v>44</v>
      </c>
      <c r="K24" s="10" t="s">
        <v>43</v>
      </c>
      <c r="L24" s="11" t="s">
        <v>44</v>
      </c>
      <c r="M24" s="10" t="s">
        <v>43</v>
      </c>
      <c r="N24" s="11" t="s">
        <v>44</v>
      </c>
      <c r="O24" s="10" t="s">
        <v>43</v>
      </c>
      <c r="P24" s="11" t="s">
        <v>44</v>
      </c>
      <c r="Q24" s="9" t="s">
        <v>45</v>
      </c>
    </row>
    <row r="25" spans="1:17" ht="15" customHeight="1" x14ac:dyDescent="0.25">
      <c r="A25" s="293"/>
      <c r="B25" s="154"/>
      <c r="C25" s="154"/>
      <c r="D25" s="265" t="s">
        <v>37</v>
      </c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2"/>
      <c r="Q25" s="8">
        <f>SUM(E25:P25)</f>
        <v>0</v>
      </c>
    </row>
    <row r="26" spans="1:17" ht="15" customHeight="1" x14ac:dyDescent="0.25">
      <c r="A26" s="293"/>
      <c r="B26" s="154"/>
      <c r="C26" s="154"/>
      <c r="D26" s="265" t="s">
        <v>38</v>
      </c>
      <c r="E26" s="93"/>
      <c r="F26" s="94"/>
      <c r="G26" s="93"/>
      <c r="H26" s="94"/>
      <c r="I26" s="93"/>
      <c r="J26" s="94"/>
      <c r="K26" s="93"/>
      <c r="L26" s="94"/>
      <c r="M26" s="93"/>
      <c r="N26" s="94"/>
      <c r="O26" s="93"/>
      <c r="P26" s="94"/>
      <c r="Q26" s="8">
        <f>SUM(E26:P26)</f>
        <v>0</v>
      </c>
    </row>
    <row r="27" spans="1:17" ht="15" customHeight="1" x14ac:dyDescent="0.25">
      <c r="A27" s="293"/>
      <c r="B27" s="154"/>
      <c r="C27" s="154"/>
      <c r="D27" s="265" t="s">
        <v>39</v>
      </c>
      <c r="E27" s="93"/>
      <c r="F27" s="94"/>
      <c r="G27" s="93"/>
      <c r="H27" s="94"/>
      <c r="I27" s="93"/>
      <c r="J27" s="94"/>
      <c r="K27" s="93"/>
      <c r="L27" s="94"/>
      <c r="M27" s="93"/>
      <c r="N27" s="94"/>
      <c r="O27" s="93"/>
      <c r="P27" s="94"/>
      <c r="Q27" s="8">
        <f>SUM(E27:P27)</f>
        <v>0</v>
      </c>
    </row>
    <row r="28" spans="1:17" ht="15.75" customHeight="1" thickBot="1" x14ac:dyDescent="0.3">
      <c r="A28" s="29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</row>
    <row r="29" spans="1:17" ht="15" customHeight="1" thickBot="1" x14ac:dyDescent="0.3">
      <c r="A29" s="293"/>
      <c r="B29" s="154"/>
      <c r="C29" s="154"/>
      <c r="D29" s="154"/>
      <c r="E29" s="355" t="s">
        <v>36</v>
      </c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7"/>
      <c r="Q29" s="154"/>
    </row>
    <row r="30" spans="1:17" ht="15" customHeight="1" x14ac:dyDescent="0.25">
      <c r="A30" s="293"/>
      <c r="B30" s="154"/>
      <c r="C30" s="154"/>
      <c r="D30" s="154"/>
      <c r="E30" s="314" t="s">
        <v>55</v>
      </c>
      <c r="F30" s="315"/>
      <c r="G30" s="314" t="s">
        <v>56</v>
      </c>
      <c r="H30" s="315"/>
      <c r="I30" s="314" t="s">
        <v>57</v>
      </c>
      <c r="J30" s="315"/>
      <c r="K30" s="314" t="s">
        <v>58</v>
      </c>
      <c r="L30" s="315"/>
      <c r="M30" s="314" t="s">
        <v>59</v>
      </c>
      <c r="N30" s="315"/>
      <c r="O30" s="314" t="s">
        <v>60</v>
      </c>
      <c r="P30" s="315"/>
      <c r="Q30" s="154"/>
    </row>
    <row r="31" spans="1:17" ht="15.75" customHeight="1" thickBot="1" x14ac:dyDescent="0.3">
      <c r="A31" s="293"/>
      <c r="B31" s="154"/>
      <c r="C31" s="154"/>
      <c r="D31" s="154"/>
      <c r="E31" s="10" t="s">
        <v>43</v>
      </c>
      <c r="F31" s="11" t="s">
        <v>44</v>
      </c>
      <c r="G31" s="10" t="s">
        <v>43</v>
      </c>
      <c r="H31" s="11" t="s">
        <v>44</v>
      </c>
      <c r="I31" s="10" t="s">
        <v>43</v>
      </c>
      <c r="J31" s="11" t="s">
        <v>44</v>
      </c>
      <c r="K31" s="10" t="s">
        <v>43</v>
      </c>
      <c r="L31" s="11" t="s">
        <v>44</v>
      </c>
      <c r="M31" s="10" t="s">
        <v>43</v>
      </c>
      <c r="N31" s="11" t="s">
        <v>44</v>
      </c>
      <c r="O31" s="10" t="s">
        <v>43</v>
      </c>
      <c r="P31" s="11" t="s">
        <v>44</v>
      </c>
      <c r="Q31" s="9" t="s">
        <v>45</v>
      </c>
    </row>
    <row r="32" spans="1:17" ht="15" customHeight="1" x14ac:dyDescent="0.25">
      <c r="A32" s="293"/>
      <c r="B32" s="154"/>
      <c r="C32" s="154"/>
      <c r="D32" s="265" t="s">
        <v>40</v>
      </c>
      <c r="E32" s="4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49"/>
      <c r="Q32" s="8">
        <f>SUM(E32:P32)</f>
        <v>0</v>
      </c>
    </row>
    <row r="33" spans="1:19" ht="15" customHeight="1" x14ac:dyDescent="0.25">
      <c r="A33" s="293"/>
      <c r="B33" s="154"/>
      <c r="C33" s="154"/>
      <c r="D33" s="265" t="s">
        <v>41</v>
      </c>
      <c r="E33" s="50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1"/>
      <c r="Q33" s="8">
        <f>SUM(E33:P33)</f>
        <v>0</v>
      </c>
      <c r="R33" s="154"/>
      <c r="S33" s="154"/>
    </row>
    <row r="34" spans="1:19" ht="15" customHeight="1" x14ac:dyDescent="0.25">
      <c r="A34" s="293"/>
      <c r="B34" s="154"/>
      <c r="C34" s="154"/>
      <c r="D34" s="265" t="s">
        <v>490</v>
      </c>
      <c r="E34" s="50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1"/>
      <c r="Q34" s="8">
        <f>SUM(E34:P34)</f>
        <v>0</v>
      </c>
      <c r="R34" s="154"/>
      <c r="S34" s="154"/>
    </row>
    <row r="35" spans="1:19" ht="15" customHeight="1" x14ac:dyDescent="0.25">
      <c r="A35" s="293"/>
      <c r="B35" s="154"/>
      <c r="C35" s="154"/>
      <c r="D35" s="265" t="s">
        <v>62</v>
      </c>
      <c r="E35" s="50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1"/>
      <c r="Q35" s="8">
        <f>SUM(E35:P35)</f>
        <v>0</v>
      </c>
      <c r="R35" s="154"/>
      <c r="S35" s="154"/>
    </row>
    <row r="38" spans="1:19" ht="15" customHeight="1" x14ac:dyDescent="0.25">
      <c r="A38" s="291" t="s">
        <v>63</v>
      </c>
      <c r="B38" s="291"/>
      <c r="C38" s="291"/>
      <c r="D38" s="291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</row>
    <row r="39" spans="1:19" ht="18.75" x14ac:dyDescent="0.25">
      <c r="A39" s="291" t="s">
        <v>64</v>
      </c>
      <c r="B39" s="291"/>
      <c r="C39" s="291"/>
      <c r="D39" s="291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</row>
    <row r="40" spans="1:19" ht="18.75" customHeight="1" x14ac:dyDescent="0.25">
      <c r="A40" s="293">
        <v>3</v>
      </c>
      <c r="B40" s="60"/>
      <c r="C40" s="5" t="s">
        <v>65</v>
      </c>
      <c r="D40" s="60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</row>
    <row r="41" spans="1:19" ht="19.5" customHeight="1" x14ac:dyDescent="0.25">
      <c r="A41" s="293"/>
      <c r="B41" s="60"/>
      <c r="C41" s="60"/>
      <c r="D41" s="354" t="s">
        <v>66</v>
      </c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154"/>
      <c r="R41" s="154"/>
      <c r="S41" s="154"/>
    </row>
    <row r="42" spans="1:19" ht="15.75" customHeight="1" x14ac:dyDescent="0.25">
      <c r="A42" s="293"/>
      <c r="B42" s="154"/>
      <c r="C42" s="154"/>
      <c r="D42" s="154"/>
      <c r="E42" s="296" t="s">
        <v>35</v>
      </c>
      <c r="F42" s="297"/>
      <c r="G42" s="297"/>
      <c r="H42" s="297"/>
      <c r="I42" s="297"/>
      <c r="J42" s="297"/>
      <c r="K42" s="298" t="s">
        <v>36</v>
      </c>
      <c r="L42" s="298"/>
      <c r="M42" s="298"/>
      <c r="N42" s="298"/>
      <c r="O42" s="298"/>
      <c r="P42" s="298"/>
      <c r="Q42" s="298"/>
      <c r="R42" s="298"/>
      <c r="S42" s="154"/>
    </row>
    <row r="43" spans="1:19" ht="15.75" customHeight="1" thickBot="1" x14ac:dyDescent="0.3">
      <c r="A43" s="293"/>
      <c r="B43" s="4"/>
      <c r="C43" s="4"/>
      <c r="D43" s="4"/>
      <c r="E43" s="290" t="s">
        <v>37</v>
      </c>
      <c r="F43" s="290"/>
      <c r="G43" s="299" t="s">
        <v>38</v>
      </c>
      <c r="H43" s="299"/>
      <c r="I43" s="290" t="s">
        <v>39</v>
      </c>
      <c r="J43" s="290"/>
      <c r="K43" s="299" t="s">
        <v>40</v>
      </c>
      <c r="L43" s="299"/>
      <c r="M43" s="307" t="s">
        <v>41</v>
      </c>
      <c r="N43" s="307"/>
      <c r="O43" s="304" t="s">
        <v>490</v>
      </c>
      <c r="P43" s="304"/>
      <c r="Q43" s="302" t="s">
        <v>42</v>
      </c>
      <c r="R43" s="302"/>
      <c r="S43" s="2"/>
    </row>
    <row r="44" spans="1:19" ht="15" customHeight="1" x14ac:dyDescent="0.25">
      <c r="A44" s="293"/>
      <c r="B44" s="4"/>
      <c r="C44" s="4"/>
      <c r="D44" s="4"/>
      <c r="E44" s="13" t="s">
        <v>43</v>
      </c>
      <c r="F44" s="14" t="s">
        <v>44</v>
      </c>
      <c r="G44" s="13" t="s">
        <v>43</v>
      </c>
      <c r="H44" s="14" t="s">
        <v>44</v>
      </c>
      <c r="I44" s="13" t="s">
        <v>43</v>
      </c>
      <c r="J44" s="14" t="s">
        <v>44</v>
      </c>
      <c r="K44" s="13" t="s">
        <v>43</v>
      </c>
      <c r="L44" s="14" t="s">
        <v>44</v>
      </c>
      <c r="M44" s="13" t="s">
        <v>43</v>
      </c>
      <c r="N44" s="14" t="s">
        <v>44</v>
      </c>
      <c r="O44" s="13" t="s">
        <v>43</v>
      </c>
      <c r="P44" s="14" t="s">
        <v>44</v>
      </c>
      <c r="Q44" s="13" t="s">
        <v>43</v>
      </c>
      <c r="R44" s="14" t="s">
        <v>44</v>
      </c>
      <c r="S44" s="9" t="s">
        <v>45</v>
      </c>
    </row>
    <row r="45" spans="1:19" ht="15" customHeight="1" x14ac:dyDescent="0.25">
      <c r="A45" s="293"/>
      <c r="B45" s="289" t="s">
        <v>67</v>
      </c>
      <c r="C45" s="289"/>
      <c r="D45" s="338"/>
      <c r="E45" s="54"/>
      <c r="F45" s="55"/>
      <c r="G45" s="54"/>
      <c r="H45" s="55"/>
      <c r="I45" s="54"/>
      <c r="J45" s="55"/>
      <c r="K45" s="54"/>
      <c r="L45" s="55"/>
      <c r="M45" s="54"/>
      <c r="N45" s="55"/>
      <c r="O45" s="54"/>
      <c r="P45" s="55"/>
      <c r="Q45" s="54"/>
      <c r="R45" s="55"/>
      <c r="S45" s="8">
        <f>SUM(E45:R45)</f>
        <v>0</v>
      </c>
    </row>
    <row r="46" spans="1:19" ht="15" customHeight="1" x14ac:dyDescent="0.25">
      <c r="A46" s="293"/>
      <c r="B46" s="289" t="s">
        <v>68</v>
      </c>
      <c r="C46" s="289"/>
      <c r="D46" s="338"/>
      <c r="E46" s="46"/>
      <c r="F46" s="47"/>
      <c r="G46" s="46"/>
      <c r="H46" s="47"/>
      <c r="I46" s="46"/>
      <c r="J46" s="47"/>
      <c r="K46" s="46"/>
      <c r="L46" s="47"/>
      <c r="M46" s="46"/>
      <c r="N46" s="47"/>
      <c r="O46" s="46"/>
      <c r="P46" s="47"/>
      <c r="Q46" s="46"/>
      <c r="R46" s="47"/>
      <c r="S46" s="8">
        <f>SUM(E46:R46)</f>
        <v>0</v>
      </c>
    </row>
    <row r="47" spans="1:19" ht="15.75" customHeight="1" thickBot="1" x14ac:dyDescent="0.3">
      <c r="A47" s="293"/>
      <c r="B47" s="265"/>
      <c r="C47" s="265"/>
      <c r="D47" s="12" t="s">
        <v>45</v>
      </c>
      <c r="E47" s="38">
        <f>SUM(E45:E46)</f>
        <v>0</v>
      </c>
      <c r="F47" s="39">
        <f t="shared" ref="F47:P47" si="0">SUM(F45:F46)</f>
        <v>0</v>
      </c>
      <c r="G47" s="38">
        <f t="shared" si="0"/>
        <v>0</v>
      </c>
      <c r="H47" s="39">
        <f t="shared" si="0"/>
        <v>0</v>
      </c>
      <c r="I47" s="38">
        <f t="shared" si="0"/>
        <v>0</v>
      </c>
      <c r="J47" s="39">
        <f t="shared" si="0"/>
        <v>0</v>
      </c>
      <c r="K47" s="38">
        <f t="shared" si="0"/>
        <v>0</v>
      </c>
      <c r="L47" s="39">
        <f t="shared" si="0"/>
        <v>0</v>
      </c>
      <c r="M47" s="38">
        <f t="shared" si="0"/>
        <v>0</v>
      </c>
      <c r="N47" s="39">
        <f t="shared" si="0"/>
        <v>0</v>
      </c>
      <c r="O47" s="38">
        <f t="shared" si="0"/>
        <v>0</v>
      </c>
      <c r="P47" s="39">
        <f t="shared" si="0"/>
        <v>0</v>
      </c>
      <c r="Q47" s="38">
        <f t="shared" ref="Q47:R47" si="1">SUM(Q45:Q46)</f>
        <v>0</v>
      </c>
      <c r="R47" s="39">
        <f t="shared" si="1"/>
        <v>0</v>
      </c>
      <c r="S47" s="38">
        <f>SUM(S45:S46)</f>
        <v>0</v>
      </c>
    </row>
    <row r="51" spans="1:19" ht="18.75" x14ac:dyDescent="0.25">
      <c r="A51" s="291" t="s">
        <v>69</v>
      </c>
      <c r="B51" s="291"/>
      <c r="C51" s="291"/>
      <c r="D51" s="291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</row>
    <row r="52" spans="1:19" ht="18.75" x14ac:dyDescent="0.25">
      <c r="A52" s="291" t="s">
        <v>70</v>
      </c>
      <c r="B52" s="291"/>
      <c r="C52" s="291"/>
      <c r="D52" s="291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</row>
    <row r="53" spans="1:19" ht="15" customHeight="1" x14ac:dyDescent="0.25">
      <c r="A53" s="293">
        <v>4</v>
      </c>
      <c r="B53" s="154"/>
      <c r="C53" s="154"/>
      <c r="D53" s="154"/>
      <c r="E53" s="296" t="s">
        <v>35</v>
      </c>
      <c r="F53" s="297"/>
      <c r="G53" s="297"/>
      <c r="H53" s="297"/>
      <c r="I53" s="297"/>
      <c r="J53" s="297"/>
      <c r="K53" s="298" t="s">
        <v>36</v>
      </c>
      <c r="L53" s="298"/>
      <c r="M53" s="298"/>
      <c r="N53" s="298"/>
      <c r="O53" s="298"/>
      <c r="P53" s="298"/>
      <c r="Q53" s="298"/>
      <c r="R53" s="298"/>
      <c r="S53" s="154"/>
    </row>
    <row r="54" spans="1:19" ht="15.75" customHeight="1" thickBot="1" x14ac:dyDescent="0.3">
      <c r="A54" s="293"/>
      <c r="B54" s="154"/>
      <c r="C54" s="154"/>
      <c r="D54" s="154"/>
      <c r="E54" s="290" t="s">
        <v>37</v>
      </c>
      <c r="F54" s="290"/>
      <c r="G54" s="299" t="s">
        <v>38</v>
      </c>
      <c r="H54" s="299"/>
      <c r="I54" s="290" t="s">
        <v>39</v>
      </c>
      <c r="J54" s="290"/>
      <c r="K54" s="299" t="s">
        <v>40</v>
      </c>
      <c r="L54" s="299"/>
      <c r="M54" s="307" t="s">
        <v>41</v>
      </c>
      <c r="N54" s="307"/>
      <c r="O54" s="304" t="s">
        <v>490</v>
      </c>
      <c r="P54" s="304"/>
      <c r="Q54" s="302" t="s">
        <v>42</v>
      </c>
      <c r="R54" s="302"/>
      <c r="S54" s="2"/>
    </row>
    <row r="55" spans="1:19" ht="15" customHeight="1" x14ac:dyDescent="0.25">
      <c r="A55" s="293"/>
      <c r="B55" s="154"/>
      <c r="C55" s="154"/>
      <c r="D55" s="154"/>
      <c r="E55" s="13" t="s">
        <v>43</v>
      </c>
      <c r="F55" s="14" t="s">
        <v>44</v>
      </c>
      <c r="G55" s="13" t="s">
        <v>43</v>
      </c>
      <c r="H55" s="14" t="s">
        <v>44</v>
      </c>
      <c r="I55" s="13" t="s">
        <v>43</v>
      </c>
      <c r="J55" s="14" t="s">
        <v>44</v>
      </c>
      <c r="K55" s="13" t="s">
        <v>43</v>
      </c>
      <c r="L55" s="14" t="s">
        <v>44</v>
      </c>
      <c r="M55" s="13" t="s">
        <v>43</v>
      </c>
      <c r="N55" s="14" t="s">
        <v>44</v>
      </c>
      <c r="O55" s="13" t="s">
        <v>43</v>
      </c>
      <c r="P55" s="14" t="s">
        <v>44</v>
      </c>
      <c r="Q55" s="13" t="s">
        <v>43</v>
      </c>
      <c r="R55" s="14" t="s">
        <v>44</v>
      </c>
      <c r="S55" s="9" t="s">
        <v>45</v>
      </c>
    </row>
    <row r="56" spans="1:19" ht="15" customHeight="1" x14ac:dyDescent="0.25">
      <c r="A56" s="293"/>
      <c r="B56" s="308" t="s">
        <v>71</v>
      </c>
      <c r="C56" s="308"/>
      <c r="D56" s="308"/>
      <c r="E56" s="46"/>
      <c r="F56" s="47"/>
      <c r="G56" s="46"/>
      <c r="H56" s="47"/>
      <c r="I56" s="46"/>
      <c r="J56" s="47"/>
      <c r="K56" s="46"/>
      <c r="L56" s="47"/>
      <c r="M56" s="46"/>
      <c r="N56" s="47"/>
      <c r="O56" s="46"/>
      <c r="P56" s="47"/>
      <c r="Q56" s="46"/>
      <c r="R56" s="47"/>
      <c r="S56" s="8">
        <f>SUM(E56:R56)</f>
        <v>0</v>
      </c>
    </row>
    <row r="57" spans="1:19" ht="15" customHeight="1" x14ac:dyDescent="0.25">
      <c r="A57" s="293"/>
      <c r="B57" s="308" t="s">
        <v>72</v>
      </c>
      <c r="C57" s="308"/>
      <c r="D57" s="308"/>
      <c r="E57" s="46"/>
      <c r="F57" s="47"/>
      <c r="G57" s="46"/>
      <c r="H57" s="47"/>
      <c r="I57" s="46"/>
      <c r="J57" s="47"/>
      <c r="K57" s="46"/>
      <c r="L57" s="47"/>
      <c r="M57" s="46"/>
      <c r="N57" s="47"/>
      <c r="O57" s="46"/>
      <c r="P57" s="47"/>
      <c r="Q57" s="46"/>
      <c r="R57" s="47"/>
      <c r="S57" s="8">
        <f t="shared" ref="S57:S81" si="2">SUM(E57:R57)</f>
        <v>0</v>
      </c>
    </row>
    <row r="58" spans="1:19" ht="15" customHeight="1" x14ac:dyDescent="0.25">
      <c r="A58" s="293"/>
      <c r="B58" s="308" t="s">
        <v>73</v>
      </c>
      <c r="C58" s="308"/>
      <c r="D58" s="308"/>
      <c r="E58" s="46"/>
      <c r="F58" s="47"/>
      <c r="G58" s="46"/>
      <c r="H58" s="47"/>
      <c r="I58" s="46"/>
      <c r="J58" s="47"/>
      <c r="K58" s="46"/>
      <c r="L58" s="47"/>
      <c r="M58" s="46"/>
      <c r="N58" s="47"/>
      <c r="O58" s="46"/>
      <c r="P58" s="47"/>
      <c r="Q58" s="46"/>
      <c r="R58" s="47"/>
      <c r="S58" s="8">
        <f t="shared" si="2"/>
        <v>0</v>
      </c>
    </row>
    <row r="59" spans="1:19" ht="15" customHeight="1" x14ac:dyDescent="0.25">
      <c r="A59" s="293"/>
      <c r="B59" s="308" t="s">
        <v>74</v>
      </c>
      <c r="C59" s="308"/>
      <c r="D59" s="308"/>
      <c r="E59" s="46"/>
      <c r="F59" s="47"/>
      <c r="G59" s="46"/>
      <c r="H59" s="47"/>
      <c r="I59" s="46"/>
      <c r="J59" s="47"/>
      <c r="K59" s="46"/>
      <c r="L59" s="47"/>
      <c r="M59" s="46"/>
      <c r="N59" s="47"/>
      <c r="O59" s="46"/>
      <c r="P59" s="47"/>
      <c r="Q59" s="46"/>
      <c r="R59" s="47"/>
      <c r="S59" s="8">
        <f t="shared" si="2"/>
        <v>0</v>
      </c>
    </row>
    <row r="60" spans="1:19" ht="15" customHeight="1" x14ac:dyDescent="0.25">
      <c r="A60" s="293"/>
      <c r="B60" s="308" t="s">
        <v>75</v>
      </c>
      <c r="C60" s="308"/>
      <c r="D60" s="308"/>
      <c r="E60" s="46"/>
      <c r="F60" s="47"/>
      <c r="G60" s="46"/>
      <c r="H60" s="47"/>
      <c r="I60" s="46"/>
      <c r="J60" s="47"/>
      <c r="K60" s="46"/>
      <c r="L60" s="47"/>
      <c r="M60" s="46"/>
      <c r="N60" s="47"/>
      <c r="O60" s="46"/>
      <c r="P60" s="47"/>
      <c r="Q60" s="46"/>
      <c r="R60" s="47"/>
      <c r="S60" s="8">
        <f t="shared" si="2"/>
        <v>0</v>
      </c>
    </row>
    <row r="61" spans="1:19" ht="15" customHeight="1" x14ac:dyDescent="0.25">
      <c r="A61" s="293"/>
      <c r="B61" s="308" t="s">
        <v>76</v>
      </c>
      <c r="C61" s="308"/>
      <c r="D61" s="308"/>
      <c r="E61" s="46"/>
      <c r="F61" s="47"/>
      <c r="G61" s="46"/>
      <c r="H61" s="47"/>
      <c r="I61" s="46"/>
      <c r="J61" s="47"/>
      <c r="K61" s="46"/>
      <c r="L61" s="47"/>
      <c r="M61" s="46"/>
      <c r="N61" s="47"/>
      <c r="O61" s="46"/>
      <c r="P61" s="47"/>
      <c r="Q61" s="46"/>
      <c r="R61" s="47"/>
      <c r="S61" s="8">
        <f t="shared" si="2"/>
        <v>0</v>
      </c>
    </row>
    <row r="62" spans="1:19" ht="15" customHeight="1" x14ac:dyDescent="0.25">
      <c r="A62" s="293"/>
      <c r="B62" s="308" t="s">
        <v>77</v>
      </c>
      <c r="C62" s="308"/>
      <c r="D62" s="308"/>
      <c r="E62" s="46"/>
      <c r="F62" s="47"/>
      <c r="G62" s="46"/>
      <c r="H62" s="47"/>
      <c r="I62" s="46"/>
      <c r="J62" s="47"/>
      <c r="K62" s="46"/>
      <c r="L62" s="47"/>
      <c r="M62" s="46"/>
      <c r="N62" s="47"/>
      <c r="O62" s="46"/>
      <c r="P62" s="47"/>
      <c r="Q62" s="46"/>
      <c r="R62" s="47"/>
      <c r="S62" s="8">
        <f t="shared" si="2"/>
        <v>0</v>
      </c>
    </row>
    <row r="63" spans="1:19" ht="15" customHeight="1" x14ac:dyDescent="0.25">
      <c r="A63" s="293"/>
      <c r="B63" s="308" t="s">
        <v>78</v>
      </c>
      <c r="C63" s="308"/>
      <c r="D63" s="308"/>
      <c r="E63" s="46"/>
      <c r="F63" s="47"/>
      <c r="G63" s="46"/>
      <c r="H63" s="47"/>
      <c r="I63" s="46"/>
      <c r="J63" s="47"/>
      <c r="K63" s="46"/>
      <c r="L63" s="47"/>
      <c r="M63" s="46"/>
      <c r="N63" s="47"/>
      <c r="O63" s="46"/>
      <c r="P63" s="47"/>
      <c r="Q63" s="46"/>
      <c r="R63" s="47"/>
      <c r="S63" s="8">
        <f t="shared" si="2"/>
        <v>0</v>
      </c>
    </row>
    <row r="64" spans="1:19" ht="15" customHeight="1" x14ac:dyDescent="0.25">
      <c r="A64" s="293"/>
      <c r="B64" s="308" t="s">
        <v>79</v>
      </c>
      <c r="C64" s="308"/>
      <c r="D64" s="308"/>
      <c r="E64" s="46"/>
      <c r="F64" s="47"/>
      <c r="G64" s="46"/>
      <c r="H64" s="47"/>
      <c r="I64" s="46"/>
      <c r="J64" s="47"/>
      <c r="K64" s="46"/>
      <c r="L64" s="47"/>
      <c r="M64" s="46"/>
      <c r="N64" s="47"/>
      <c r="O64" s="46"/>
      <c r="P64" s="47"/>
      <c r="Q64" s="46"/>
      <c r="R64" s="47"/>
      <c r="S64" s="8">
        <f t="shared" si="2"/>
        <v>0</v>
      </c>
    </row>
    <row r="65" spans="1:19" ht="15" customHeight="1" x14ac:dyDescent="0.25">
      <c r="A65" s="293"/>
      <c r="B65" s="308" t="s">
        <v>80</v>
      </c>
      <c r="C65" s="308"/>
      <c r="D65" s="308"/>
      <c r="E65" s="46"/>
      <c r="F65" s="47"/>
      <c r="G65" s="46"/>
      <c r="H65" s="47"/>
      <c r="I65" s="46"/>
      <c r="J65" s="47"/>
      <c r="K65" s="46"/>
      <c r="L65" s="47"/>
      <c r="M65" s="46"/>
      <c r="N65" s="47"/>
      <c r="O65" s="46"/>
      <c r="P65" s="47"/>
      <c r="Q65" s="46"/>
      <c r="R65" s="47"/>
      <c r="S65" s="8">
        <f t="shared" si="2"/>
        <v>0</v>
      </c>
    </row>
    <row r="66" spans="1:19" ht="15" customHeight="1" x14ac:dyDescent="0.25">
      <c r="A66" s="293"/>
      <c r="B66" s="308" t="s">
        <v>81</v>
      </c>
      <c r="C66" s="308"/>
      <c r="D66" s="308"/>
      <c r="E66" s="46"/>
      <c r="F66" s="47"/>
      <c r="G66" s="46"/>
      <c r="H66" s="47"/>
      <c r="I66" s="46"/>
      <c r="J66" s="47"/>
      <c r="K66" s="46"/>
      <c r="L66" s="47"/>
      <c r="M66" s="46"/>
      <c r="N66" s="47"/>
      <c r="O66" s="46"/>
      <c r="P66" s="47"/>
      <c r="Q66" s="46"/>
      <c r="R66" s="47"/>
      <c r="S66" s="8">
        <f t="shared" si="2"/>
        <v>0</v>
      </c>
    </row>
    <row r="67" spans="1:19" ht="15" customHeight="1" x14ac:dyDescent="0.25">
      <c r="A67" s="293"/>
      <c r="B67" s="308" t="s">
        <v>82</v>
      </c>
      <c r="C67" s="308"/>
      <c r="D67" s="308"/>
      <c r="E67" s="46"/>
      <c r="F67" s="47"/>
      <c r="G67" s="46"/>
      <c r="H67" s="47"/>
      <c r="I67" s="46"/>
      <c r="J67" s="47"/>
      <c r="K67" s="46"/>
      <c r="L67" s="47"/>
      <c r="M67" s="46"/>
      <c r="N67" s="47"/>
      <c r="O67" s="46"/>
      <c r="P67" s="47"/>
      <c r="Q67" s="46"/>
      <c r="R67" s="47"/>
      <c r="S67" s="8">
        <f t="shared" si="2"/>
        <v>0</v>
      </c>
    </row>
    <row r="68" spans="1:19" ht="15" customHeight="1" x14ac:dyDescent="0.25">
      <c r="A68" s="293"/>
      <c r="B68" s="308" t="s">
        <v>83</v>
      </c>
      <c r="C68" s="308"/>
      <c r="D68" s="308"/>
      <c r="E68" s="46"/>
      <c r="F68" s="47"/>
      <c r="G68" s="46"/>
      <c r="H68" s="47"/>
      <c r="I68" s="46"/>
      <c r="J68" s="47"/>
      <c r="K68" s="46"/>
      <c r="L68" s="47"/>
      <c r="M68" s="46"/>
      <c r="N68" s="47"/>
      <c r="O68" s="46"/>
      <c r="P68" s="47"/>
      <c r="Q68" s="46"/>
      <c r="R68" s="47"/>
      <c r="S68" s="8">
        <f t="shared" si="2"/>
        <v>0</v>
      </c>
    </row>
    <row r="69" spans="1:19" ht="15" customHeight="1" x14ac:dyDescent="0.25">
      <c r="A69" s="293"/>
      <c r="B69" s="308" t="s">
        <v>84</v>
      </c>
      <c r="C69" s="308"/>
      <c r="D69" s="308"/>
      <c r="E69" s="46"/>
      <c r="F69" s="47"/>
      <c r="G69" s="46"/>
      <c r="H69" s="47"/>
      <c r="I69" s="46"/>
      <c r="J69" s="47"/>
      <c r="K69" s="46"/>
      <c r="L69" s="47"/>
      <c r="M69" s="46"/>
      <c r="N69" s="47"/>
      <c r="O69" s="46"/>
      <c r="P69" s="47"/>
      <c r="Q69" s="46"/>
      <c r="R69" s="47"/>
      <c r="S69" s="8">
        <f t="shared" si="2"/>
        <v>0</v>
      </c>
    </row>
    <row r="70" spans="1:19" ht="15" customHeight="1" x14ac:dyDescent="0.25">
      <c r="A70" s="293"/>
      <c r="B70" s="308" t="s">
        <v>85</v>
      </c>
      <c r="C70" s="308"/>
      <c r="D70" s="344"/>
      <c r="E70" s="46"/>
      <c r="F70" s="47"/>
      <c r="G70" s="46"/>
      <c r="H70" s="47"/>
      <c r="I70" s="46"/>
      <c r="J70" s="47"/>
      <c r="K70" s="46"/>
      <c r="L70" s="47"/>
      <c r="M70" s="46"/>
      <c r="N70" s="47"/>
      <c r="O70" s="46"/>
      <c r="P70" s="47"/>
      <c r="Q70" s="46"/>
      <c r="R70" s="47"/>
      <c r="S70" s="8">
        <f t="shared" si="2"/>
        <v>0</v>
      </c>
    </row>
    <row r="71" spans="1:19" ht="15" customHeight="1" x14ac:dyDescent="0.25">
      <c r="A71" s="293"/>
      <c r="B71" s="308" t="s">
        <v>86</v>
      </c>
      <c r="C71" s="308"/>
      <c r="D71" s="344"/>
      <c r="E71" s="46"/>
      <c r="F71" s="47"/>
      <c r="G71" s="46"/>
      <c r="H71" s="47"/>
      <c r="I71" s="46"/>
      <c r="J71" s="47"/>
      <c r="K71" s="46"/>
      <c r="L71" s="47"/>
      <c r="M71" s="46"/>
      <c r="N71" s="47"/>
      <c r="O71" s="46"/>
      <c r="P71" s="47"/>
      <c r="Q71" s="46"/>
      <c r="R71" s="47"/>
      <c r="S71" s="8">
        <f t="shared" si="2"/>
        <v>0</v>
      </c>
    </row>
    <row r="72" spans="1:19" ht="15" customHeight="1" x14ac:dyDescent="0.25">
      <c r="A72" s="293"/>
      <c r="B72" s="308" t="s">
        <v>87</v>
      </c>
      <c r="C72" s="308"/>
      <c r="D72" s="344"/>
      <c r="E72" s="46"/>
      <c r="F72" s="47"/>
      <c r="G72" s="46"/>
      <c r="H72" s="47"/>
      <c r="I72" s="46"/>
      <c r="J72" s="47"/>
      <c r="K72" s="46"/>
      <c r="L72" s="47"/>
      <c r="M72" s="46"/>
      <c r="N72" s="47"/>
      <c r="O72" s="46"/>
      <c r="P72" s="47"/>
      <c r="Q72" s="46"/>
      <c r="R72" s="47"/>
      <c r="S72" s="8">
        <f t="shared" si="2"/>
        <v>0</v>
      </c>
    </row>
    <row r="73" spans="1:19" ht="15" customHeight="1" x14ac:dyDescent="0.25">
      <c r="A73" s="293"/>
      <c r="B73" s="308" t="s">
        <v>88</v>
      </c>
      <c r="C73" s="308"/>
      <c r="D73" s="344"/>
      <c r="E73" s="46"/>
      <c r="F73" s="47"/>
      <c r="G73" s="46"/>
      <c r="H73" s="47"/>
      <c r="I73" s="46"/>
      <c r="J73" s="47"/>
      <c r="K73" s="46"/>
      <c r="L73" s="47"/>
      <c r="M73" s="46"/>
      <c r="N73" s="47"/>
      <c r="O73" s="46"/>
      <c r="P73" s="47"/>
      <c r="Q73" s="46"/>
      <c r="R73" s="47"/>
      <c r="S73" s="8">
        <f t="shared" si="2"/>
        <v>0</v>
      </c>
    </row>
    <row r="74" spans="1:19" ht="15" customHeight="1" x14ac:dyDescent="0.25">
      <c r="A74" s="293"/>
      <c r="B74" s="308" t="s">
        <v>89</v>
      </c>
      <c r="C74" s="308"/>
      <c r="D74" s="344"/>
      <c r="E74" s="46"/>
      <c r="F74" s="47"/>
      <c r="G74" s="46"/>
      <c r="H74" s="47"/>
      <c r="I74" s="46"/>
      <c r="J74" s="47"/>
      <c r="K74" s="46"/>
      <c r="L74" s="47"/>
      <c r="M74" s="46"/>
      <c r="N74" s="47"/>
      <c r="O74" s="46"/>
      <c r="P74" s="47"/>
      <c r="Q74" s="46"/>
      <c r="R74" s="47"/>
      <c r="S74" s="8">
        <f t="shared" si="2"/>
        <v>0</v>
      </c>
    </row>
    <row r="75" spans="1:19" ht="15" customHeight="1" x14ac:dyDescent="0.25">
      <c r="A75" s="293"/>
      <c r="B75" s="308" t="s">
        <v>90</v>
      </c>
      <c r="C75" s="308"/>
      <c r="D75" s="344"/>
      <c r="E75" s="46"/>
      <c r="F75" s="47"/>
      <c r="G75" s="46"/>
      <c r="H75" s="47"/>
      <c r="I75" s="46"/>
      <c r="J75" s="47"/>
      <c r="K75" s="46"/>
      <c r="L75" s="47"/>
      <c r="M75" s="46"/>
      <c r="N75" s="47"/>
      <c r="O75" s="46"/>
      <c r="P75" s="47"/>
      <c r="Q75" s="46"/>
      <c r="R75" s="47"/>
      <c r="S75" s="8">
        <f t="shared" si="2"/>
        <v>0</v>
      </c>
    </row>
    <row r="76" spans="1:19" ht="15" customHeight="1" x14ac:dyDescent="0.25">
      <c r="A76" s="293"/>
      <c r="B76" s="308" t="s">
        <v>91</v>
      </c>
      <c r="C76" s="308"/>
      <c r="D76" s="344"/>
      <c r="E76" s="46"/>
      <c r="F76" s="47"/>
      <c r="G76" s="46"/>
      <c r="H76" s="47"/>
      <c r="I76" s="46"/>
      <c r="J76" s="47"/>
      <c r="K76" s="46"/>
      <c r="L76" s="47"/>
      <c r="M76" s="46"/>
      <c r="N76" s="47"/>
      <c r="O76" s="46"/>
      <c r="P76" s="47"/>
      <c r="Q76" s="46"/>
      <c r="R76" s="47"/>
      <c r="S76" s="8">
        <f t="shared" si="2"/>
        <v>0</v>
      </c>
    </row>
    <row r="77" spans="1:19" ht="15" customHeight="1" x14ac:dyDescent="0.25">
      <c r="A77" s="293"/>
      <c r="B77" s="308" t="s">
        <v>92</v>
      </c>
      <c r="C77" s="308"/>
      <c r="D77" s="344"/>
      <c r="E77" s="46"/>
      <c r="F77" s="47"/>
      <c r="G77" s="46"/>
      <c r="H77" s="47"/>
      <c r="I77" s="46"/>
      <c r="J77" s="47"/>
      <c r="K77" s="46"/>
      <c r="L77" s="47"/>
      <c r="M77" s="46"/>
      <c r="N77" s="47"/>
      <c r="O77" s="46"/>
      <c r="P77" s="47"/>
      <c r="Q77" s="46"/>
      <c r="R77" s="47"/>
      <c r="S77" s="8">
        <f t="shared" si="2"/>
        <v>0</v>
      </c>
    </row>
    <row r="78" spans="1:19" ht="15" customHeight="1" x14ac:dyDescent="0.25">
      <c r="A78" s="293"/>
      <c r="B78" s="308" t="s">
        <v>93</v>
      </c>
      <c r="C78" s="308"/>
      <c r="D78" s="344"/>
      <c r="E78" s="46"/>
      <c r="F78" s="47"/>
      <c r="G78" s="46"/>
      <c r="H78" s="47"/>
      <c r="I78" s="46"/>
      <c r="J78" s="47"/>
      <c r="K78" s="46"/>
      <c r="L78" s="47"/>
      <c r="M78" s="46"/>
      <c r="N78" s="47"/>
      <c r="O78" s="46"/>
      <c r="P78" s="47"/>
      <c r="Q78" s="46"/>
      <c r="R78" s="47"/>
      <c r="S78" s="8">
        <f t="shared" si="2"/>
        <v>0</v>
      </c>
    </row>
    <row r="79" spans="1:19" ht="15" customHeight="1" x14ac:dyDescent="0.25">
      <c r="A79" s="293"/>
      <c r="B79" s="308" t="s">
        <v>94</v>
      </c>
      <c r="C79" s="308"/>
      <c r="D79" s="344"/>
      <c r="E79" s="46"/>
      <c r="F79" s="47"/>
      <c r="G79" s="46"/>
      <c r="H79" s="47"/>
      <c r="I79" s="46"/>
      <c r="J79" s="47"/>
      <c r="K79" s="46"/>
      <c r="L79" s="47"/>
      <c r="M79" s="46"/>
      <c r="N79" s="47"/>
      <c r="O79" s="46"/>
      <c r="P79" s="47"/>
      <c r="Q79" s="46"/>
      <c r="R79" s="47"/>
      <c r="S79" s="8">
        <f t="shared" si="2"/>
        <v>0</v>
      </c>
    </row>
    <row r="80" spans="1:19" ht="15" customHeight="1" x14ac:dyDescent="0.25">
      <c r="A80" s="293"/>
      <c r="B80" s="308" t="s">
        <v>95</v>
      </c>
      <c r="C80" s="308"/>
      <c r="D80" s="344"/>
      <c r="E80" s="46"/>
      <c r="F80" s="47"/>
      <c r="G80" s="46"/>
      <c r="H80" s="47"/>
      <c r="I80" s="46"/>
      <c r="J80" s="47"/>
      <c r="K80" s="46"/>
      <c r="L80" s="47"/>
      <c r="M80" s="46"/>
      <c r="N80" s="47"/>
      <c r="O80" s="46"/>
      <c r="P80" s="47"/>
      <c r="Q80" s="46"/>
      <c r="R80" s="47"/>
      <c r="S80" s="8">
        <f t="shared" si="2"/>
        <v>0</v>
      </c>
    </row>
    <row r="81" spans="1:19" ht="15" customHeight="1" x14ac:dyDescent="0.25">
      <c r="A81" s="293"/>
      <c r="B81" s="308" t="s">
        <v>96</v>
      </c>
      <c r="C81" s="308"/>
      <c r="D81" s="344"/>
      <c r="E81" s="46"/>
      <c r="F81" s="47"/>
      <c r="G81" s="46"/>
      <c r="H81" s="47"/>
      <c r="I81" s="46"/>
      <c r="J81" s="47"/>
      <c r="K81" s="46"/>
      <c r="L81" s="47"/>
      <c r="M81" s="46"/>
      <c r="N81" s="47"/>
      <c r="O81" s="46"/>
      <c r="P81" s="47"/>
      <c r="Q81" s="46"/>
      <c r="R81" s="47"/>
      <c r="S81" s="8">
        <f t="shared" si="2"/>
        <v>0</v>
      </c>
    </row>
    <row r="82" spans="1:19" ht="15" customHeight="1" x14ac:dyDescent="0.25">
      <c r="A82" s="293"/>
      <c r="B82" s="308" t="s">
        <v>97</v>
      </c>
      <c r="C82" s="308"/>
      <c r="D82" s="344"/>
      <c r="E82" s="46"/>
      <c r="F82" s="47"/>
      <c r="G82" s="46"/>
      <c r="H82" s="47"/>
      <c r="I82" s="46"/>
      <c r="J82" s="47"/>
      <c r="K82" s="46"/>
      <c r="L82" s="47"/>
      <c r="M82" s="46"/>
      <c r="N82" s="47"/>
      <c r="O82" s="46"/>
      <c r="P82" s="47"/>
      <c r="Q82" s="46"/>
      <c r="R82" s="47"/>
      <c r="S82" s="8">
        <f>SUM(E82:R82)</f>
        <v>0</v>
      </c>
    </row>
    <row r="83" spans="1:19" ht="15.75" customHeight="1" thickBot="1" x14ac:dyDescent="0.3">
      <c r="A83" s="293"/>
      <c r="B83" s="154"/>
      <c r="C83" s="154"/>
      <c r="D83" s="12" t="s">
        <v>45</v>
      </c>
      <c r="E83" s="38">
        <f t="shared" ref="E83:R83" si="3">SUM(E56:E82)</f>
        <v>0</v>
      </c>
      <c r="F83" s="39">
        <f t="shared" si="3"/>
        <v>0</v>
      </c>
      <c r="G83" s="38">
        <f t="shared" si="3"/>
        <v>0</v>
      </c>
      <c r="H83" s="39">
        <f t="shared" si="3"/>
        <v>0</v>
      </c>
      <c r="I83" s="38">
        <f t="shared" si="3"/>
        <v>0</v>
      </c>
      <c r="J83" s="39">
        <f t="shared" si="3"/>
        <v>0</v>
      </c>
      <c r="K83" s="38">
        <f t="shared" si="3"/>
        <v>0</v>
      </c>
      <c r="L83" s="39">
        <f t="shared" si="3"/>
        <v>0</v>
      </c>
      <c r="M83" s="38">
        <f t="shared" si="3"/>
        <v>0</v>
      </c>
      <c r="N83" s="39">
        <f t="shared" si="3"/>
        <v>0</v>
      </c>
      <c r="O83" s="38">
        <f t="shared" si="3"/>
        <v>0</v>
      </c>
      <c r="P83" s="39">
        <f t="shared" si="3"/>
        <v>0</v>
      </c>
      <c r="Q83" s="38">
        <f t="shared" si="3"/>
        <v>0</v>
      </c>
      <c r="R83" s="39">
        <f t="shared" si="3"/>
        <v>0</v>
      </c>
      <c r="S83" s="8">
        <f>SUM(E83:R83)</f>
        <v>0</v>
      </c>
    </row>
    <row r="87" spans="1:19" ht="18.75" x14ac:dyDescent="0.25">
      <c r="A87" s="291" t="s">
        <v>69</v>
      </c>
      <c r="B87" s="291"/>
      <c r="C87" s="291"/>
      <c r="D87" s="291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4"/>
      <c r="Q87" s="154"/>
      <c r="R87" s="154"/>
      <c r="S87" s="154"/>
    </row>
    <row r="88" spans="1:19" ht="18.75" x14ac:dyDescent="0.25">
      <c r="A88" s="291" t="s">
        <v>98</v>
      </c>
      <c r="B88" s="291"/>
      <c r="C88" s="291"/>
      <c r="D88" s="291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</row>
    <row r="89" spans="1:19" ht="15" customHeight="1" x14ac:dyDescent="0.25">
      <c r="A89" s="293">
        <v>5</v>
      </c>
      <c r="B89" s="154"/>
      <c r="C89" s="154"/>
      <c r="D89" s="154"/>
      <c r="E89" s="296" t="s">
        <v>35</v>
      </c>
      <c r="F89" s="297"/>
      <c r="G89" s="297"/>
      <c r="H89" s="297"/>
      <c r="I89" s="297"/>
      <c r="J89" s="297"/>
      <c r="K89" s="298" t="s">
        <v>36</v>
      </c>
      <c r="L89" s="298"/>
      <c r="M89" s="298"/>
      <c r="N89" s="298"/>
      <c r="O89" s="298"/>
      <c r="P89" s="298"/>
      <c r="Q89" s="298"/>
      <c r="R89" s="298"/>
      <c r="S89" s="154"/>
    </row>
    <row r="90" spans="1:19" ht="15.75" customHeight="1" thickBot="1" x14ac:dyDescent="0.3">
      <c r="A90" s="293"/>
      <c r="B90" s="154"/>
      <c r="C90" s="154"/>
      <c r="D90" s="154"/>
      <c r="E90" s="290" t="s">
        <v>37</v>
      </c>
      <c r="F90" s="290"/>
      <c r="G90" s="299" t="s">
        <v>38</v>
      </c>
      <c r="H90" s="299"/>
      <c r="I90" s="290" t="s">
        <v>39</v>
      </c>
      <c r="J90" s="290"/>
      <c r="K90" s="299" t="s">
        <v>40</v>
      </c>
      <c r="L90" s="299"/>
      <c r="M90" s="307" t="s">
        <v>41</v>
      </c>
      <c r="N90" s="307"/>
      <c r="O90" s="304" t="s">
        <v>490</v>
      </c>
      <c r="P90" s="304"/>
      <c r="Q90" s="302" t="s">
        <v>42</v>
      </c>
      <c r="R90" s="302"/>
      <c r="S90" s="2"/>
    </row>
    <row r="91" spans="1:19" ht="15" customHeight="1" x14ac:dyDescent="0.25">
      <c r="A91" s="293"/>
      <c r="B91" s="154"/>
      <c r="C91" s="154"/>
      <c r="D91" s="154"/>
      <c r="E91" s="13" t="s">
        <v>43</v>
      </c>
      <c r="F91" s="14" t="s">
        <v>44</v>
      </c>
      <c r="G91" s="13" t="s">
        <v>43</v>
      </c>
      <c r="H91" s="14" t="s">
        <v>44</v>
      </c>
      <c r="I91" s="13" t="s">
        <v>43</v>
      </c>
      <c r="J91" s="14" t="s">
        <v>44</v>
      </c>
      <c r="K91" s="13" t="s">
        <v>43</v>
      </c>
      <c r="L91" s="14" t="s">
        <v>44</v>
      </c>
      <c r="M91" s="13" t="s">
        <v>43</v>
      </c>
      <c r="N91" s="14" t="s">
        <v>44</v>
      </c>
      <c r="O91" s="13" t="s">
        <v>43</v>
      </c>
      <c r="P91" s="14" t="s">
        <v>44</v>
      </c>
      <c r="Q91" s="13" t="s">
        <v>43</v>
      </c>
      <c r="R91" s="14" t="s">
        <v>44</v>
      </c>
      <c r="S91" s="9" t="s">
        <v>45</v>
      </c>
    </row>
    <row r="92" spans="1:19" ht="15" customHeight="1" x14ac:dyDescent="0.25">
      <c r="A92" s="293"/>
      <c r="B92" s="308" t="s">
        <v>99</v>
      </c>
      <c r="C92" s="308"/>
      <c r="D92" s="308"/>
      <c r="E92" s="46"/>
      <c r="F92" s="47"/>
      <c r="G92" s="46"/>
      <c r="H92" s="47"/>
      <c r="I92" s="46"/>
      <c r="J92" s="47"/>
      <c r="K92" s="46"/>
      <c r="L92" s="47"/>
      <c r="M92" s="46"/>
      <c r="N92" s="47"/>
      <c r="O92" s="46"/>
      <c r="P92" s="47"/>
      <c r="Q92" s="46"/>
      <c r="R92" s="47"/>
      <c r="S92" s="8">
        <f>SUM(G92:R92)</f>
        <v>0</v>
      </c>
    </row>
    <row r="93" spans="1:19" ht="15" customHeight="1" x14ac:dyDescent="0.25">
      <c r="A93" s="293"/>
      <c r="B93" s="308" t="s">
        <v>100</v>
      </c>
      <c r="C93" s="308"/>
      <c r="D93" s="308"/>
      <c r="E93" s="46"/>
      <c r="F93" s="47"/>
      <c r="G93" s="46"/>
      <c r="H93" s="47"/>
      <c r="I93" s="46"/>
      <c r="J93" s="47"/>
      <c r="K93" s="46"/>
      <c r="L93" s="47"/>
      <c r="M93" s="46"/>
      <c r="N93" s="47"/>
      <c r="O93" s="46"/>
      <c r="P93" s="47"/>
      <c r="Q93" s="46"/>
      <c r="R93" s="47"/>
      <c r="S93" s="8">
        <f t="shared" ref="S93:S124" si="4">SUM(E93:R93)</f>
        <v>0</v>
      </c>
    </row>
    <row r="94" spans="1:19" ht="15" customHeight="1" x14ac:dyDescent="0.25">
      <c r="A94" s="293"/>
      <c r="B94" s="308" t="s">
        <v>101</v>
      </c>
      <c r="C94" s="308"/>
      <c r="D94" s="308"/>
      <c r="E94" s="46"/>
      <c r="F94" s="47"/>
      <c r="G94" s="46"/>
      <c r="H94" s="47"/>
      <c r="I94" s="46"/>
      <c r="J94" s="47"/>
      <c r="K94" s="46"/>
      <c r="L94" s="47"/>
      <c r="M94" s="46"/>
      <c r="N94" s="47"/>
      <c r="O94" s="46"/>
      <c r="P94" s="47"/>
      <c r="Q94" s="46"/>
      <c r="R94" s="47"/>
      <c r="S94" s="8">
        <f t="shared" si="4"/>
        <v>0</v>
      </c>
    </row>
    <row r="95" spans="1:19" ht="15" customHeight="1" x14ac:dyDescent="0.25">
      <c r="A95" s="293"/>
      <c r="B95" s="308" t="s">
        <v>102</v>
      </c>
      <c r="C95" s="308"/>
      <c r="D95" s="308"/>
      <c r="E95" s="46"/>
      <c r="F95" s="47"/>
      <c r="G95" s="46"/>
      <c r="H95" s="47"/>
      <c r="I95" s="46"/>
      <c r="J95" s="47"/>
      <c r="K95" s="46"/>
      <c r="L95" s="47"/>
      <c r="M95" s="46"/>
      <c r="N95" s="47"/>
      <c r="O95" s="46"/>
      <c r="P95" s="47"/>
      <c r="Q95" s="46"/>
      <c r="R95" s="47"/>
      <c r="S95" s="8">
        <f t="shared" si="4"/>
        <v>0</v>
      </c>
    </row>
    <row r="96" spans="1:19" ht="15" customHeight="1" x14ac:dyDescent="0.25">
      <c r="A96" s="293"/>
      <c r="B96" s="308" t="s">
        <v>103</v>
      </c>
      <c r="C96" s="308"/>
      <c r="D96" s="308"/>
      <c r="E96" s="46"/>
      <c r="F96" s="47"/>
      <c r="G96" s="46"/>
      <c r="H96" s="47"/>
      <c r="I96" s="46"/>
      <c r="J96" s="47"/>
      <c r="K96" s="46"/>
      <c r="L96" s="47"/>
      <c r="M96" s="46"/>
      <c r="N96" s="47"/>
      <c r="O96" s="46"/>
      <c r="P96" s="47"/>
      <c r="Q96" s="46"/>
      <c r="R96" s="47"/>
      <c r="S96" s="8">
        <f t="shared" si="4"/>
        <v>0</v>
      </c>
    </row>
    <row r="97" spans="1:19" s="154" customFormat="1" ht="15" customHeight="1" x14ac:dyDescent="0.25">
      <c r="A97" s="293"/>
      <c r="B97" s="270"/>
      <c r="C97" s="270"/>
      <c r="D97" s="270" t="s">
        <v>104</v>
      </c>
      <c r="E97" s="46"/>
      <c r="F97" s="47"/>
      <c r="G97" s="46"/>
      <c r="H97" s="47"/>
      <c r="I97" s="46"/>
      <c r="J97" s="47"/>
      <c r="K97" s="46"/>
      <c r="L97" s="47"/>
      <c r="M97" s="46"/>
      <c r="N97" s="47"/>
      <c r="O97" s="46"/>
      <c r="P97" s="47"/>
      <c r="Q97" s="46"/>
      <c r="R97" s="47"/>
      <c r="S97" s="8">
        <f>SUM(E97:R97)</f>
        <v>0</v>
      </c>
    </row>
    <row r="98" spans="1:19" ht="15" customHeight="1" x14ac:dyDescent="0.25">
      <c r="A98" s="293"/>
      <c r="B98" s="308" t="s">
        <v>105</v>
      </c>
      <c r="C98" s="308"/>
      <c r="D98" s="308"/>
      <c r="E98" s="46"/>
      <c r="F98" s="47"/>
      <c r="G98" s="46"/>
      <c r="H98" s="47"/>
      <c r="I98" s="46"/>
      <c r="J98" s="47"/>
      <c r="K98" s="46"/>
      <c r="L98" s="47"/>
      <c r="M98" s="46"/>
      <c r="N98" s="47"/>
      <c r="O98" s="46"/>
      <c r="P98" s="47"/>
      <c r="Q98" s="46"/>
      <c r="R98" s="47"/>
      <c r="S98" s="8">
        <f t="shared" si="4"/>
        <v>0</v>
      </c>
    </row>
    <row r="99" spans="1:19" ht="15" customHeight="1" x14ac:dyDescent="0.25">
      <c r="A99" s="293"/>
      <c r="B99" s="308" t="s">
        <v>106</v>
      </c>
      <c r="C99" s="308"/>
      <c r="D99" s="308"/>
      <c r="E99" s="46"/>
      <c r="F99" s="47"/>
      <c r="G99" s="46"/>
      <c r="H99" s="47"/>
      <c r="I99" s="46"/>
      <c r="J99" s="47"/>
      <c r="K99" s="46"/>
      <c r="L99" s="47"/>
      <c r="M99" s="46"/>
      <c r="N99" s="47"/>
      <c r="O99" s="46"/>
      <c r="P99" s="47"/>
      <c r="Q99" s="46"/>
      <c r="R99" s="47"/>
      <c r="S99" s="8">
        <f t="shared" si="4"/>
        <v>0</v>
      </c>
    </row>
    <row r="100" spans="1:19" ht="15" customHeight="1" x14ac:dyDescent="0.25">
      <c r="A100" s="293"/>
      <c r="B100" s="308" t="s">
        <v>107</v>
      </c>
      <c r="C100" s="308"/>
      <c r="D100" s="308"/>
      <c r="E100" s="46"/>
      <c r="F100" s="47"/>
      <c r="G100" s="46"/>
      <c r="H100" s="47"/>
      <c r="I100" s="46"/>
      <c r="J100" s="47"/>
      <c r="K100" s="46"/>
      <c r="L100" s="47"/>
      <c r="M100" s="46"/>
      <c r="N100" s="47"/>
      <c r="O100" s="46"/>
      <c r="P100" s="47"/>
      <c r="Q100" s="46"/>
      <c r="R100" s="47"/>
      <c r="S100" s="8">
        <f t="shared" si="4"/>
        <v>0</v>
      </c>
    </row>
    <row r="101" spans="1:19" ht="15" customHeight="1" x14ac:dyDescent="0.25">
      <c r="A101" s="293"/>
      <c r="B101" s="308" t="s">
        <v>108</v>
      </c>
      <c r="C101" s="308"/>
      <c r="D101" s="308"/>
      <c r="E101" s="46"/>
      <c r="F101" s="47"/>
      <c r="G101" s="46"/>
      <c r="H101" s="47"/>
      <c r="I101" s="46"/>
      <c r="J101" s="47"/>
      <c r="K101" s="46"/>
      <c r="L101" s="47"/>
      <c r="M101" s="46"/>
      <c r="N101" s="47"/>
      <c r="O101" s="46"/>
      <c r="P101" s="47"/>
      <c r="Q101" s="46"/>
      <c r="R101" s="47"/>
      <c r="S101" s="8">
        <f t="shared" si="4"/>
        <v>0</v>
      </c>
    </row>
    <row r="102" spans="1:19" ht="15" customHeight="1" x14ac:dyDescent="0.25">
      <c r="A102" s="293"/>
      <c r="B102" s="308" t="s">
        <v>109</v>
      </c>
      <c r="C102" s="308"/>
      <c r="D102" s="308"/>
      <c r="E102" s="46"/>
      <c r="F102" s="47"/>
      <c r="G102" s="46"/>
      <c r="H102" s="47"/>
      <c r="I102" s="46"/>
      <c r="J102" s="47"/>
      <c r="K102" s="46"/>
      <c r="L102" s="47"/>
      <c r="M102" s="46"/>
      <c r="N102" s="47"/>
      <c r="O102" s="46"/>
      <c r="P102" s="47"/>
      <c r="Q102" s="46"/>
      <c r="R102" s="47"/>
      <c r="S102" s="8">
        <f t="shared" si="4"/>
        <v>0</v>
      </c>
    </row>
    <row r="103" spans="1:19" ht="15" customHeight="1" x14ac:dyDescent="0.25">
      <c r="A103" s="293"/>
      <c r="B103" s="308" t="s">
        <v>110</v>
      </c>
      <c r="C103" s="308"/>
      <c r="D103" s="308"/>
      <c r="E103" s="46"/>
      <c r="F103" s="47"/>
      <c r="G103" s="46"/>
      <c r="H103" s="47"/>
      <c r="I103" s="46"/>
      <c r="J103" s="47"/>
      <c r="K103" s="46"/>
      <c r="L103" s="47"/>
      <c r="M103" s="46"/>
      <c r="N103" s="47"/>
      <c r="O103" s="46"/>
      <c r="P103" s="47"/>
      <c r="Q103" s="46"/>
      <c r="R103" s="47"/>
      <c r="S103" s="8">
        <f t="shared" si="4"/>
        <v>0</v>
      </c>
    </row>
    <row r="104" spans="1:19" ht="15" customHeight="1" x14ac:dyDescent="0.25">
      <c r="A104" s="293"/>
      <c r="B104" s="308" t="s">
        <v>111</v>
      </c>
      <c r="C104" s="308"/>
      <c r="D104" s="308"/>
      <c r="E104" s="46"/>
      <c r="F104" s="47"/>
      <c r="G104" s="46"/>
      <c r="H104" s="47"/>
      <c r="I104" s="46"/>
      <c r="J104" s="47"/>
      <c r="K104" s="46"/>
      <c r="L104" s="47"/>
      <c r="M104" s="46"/>
      <c r="N104" s="47"/>
      <c r="O104" s="46"/>
      <c r="P104" s="47"/>
      <c r="Q104" s="46"/>
      <c r="R104" s="47"/>
      <c r="S104" s="8">
        <f t="shared" si="4"/>
        <v>0</v>
      </c>
    </row>
    <row r="105" spans="1:19" ht="15" customHeight="1" x14ac:dyDescent="0.25">
      <c r="A105" s="293"/>
      <c r="B105" s="270"/>
      <c r="C105" s="270"/>
      <c r="D105" s="270" t="s">
        <v>112</v>
      </c>
      <c r="E105" s="46"/>
      <c r="F105" s="47"/>
      <c r="G105" s="46"/>
      <c r="H105" s="47"/>
      <c r="I105" s="46"/>
      <c r="J105" s="47"/>
      <c r="K105" s="46"/>
      <c r="L105" s="47"/>
      <c r="M105" s="46"/>
      <c r="N105" s="47"/>
      <c r="O105" s="46"/>
      <c r="P105" s="47"/>
      <c r="Q105" s="46"/>
      <c r="R105" s="47"/>
      <c r="S105" s="8">
        <f t="shared" si="4"/>
        <v>0</v>
      </c>
    </row>
    <row r="106" spans="1:19" ht="15" customHeight="1" x14ac:dyDescent="0.25">
      <c r="A106" s="293"/>
      <c r="B106" s="308" t="s">
        <v>113</v>
      </c>
      <c r="C106" s="308"/>
      <c r="D106" s="308"/>
      <c r="E106" s="46"/>
      <c r="F106" s="47"/>
      <c r="G106" s="46"/>
      <c r="H106" s="47"/>
      <c r="I106" s="46"/>
      <c r="J106" s="47"/>
      <c r="K106" s="46"/>
      <c r="L106" s="47"/>
      <c r="M106" s="46"/>
      <c r="N106" s="47"/>
      <c r="O106" s="46"/>
      <c r="P106" s="47"/>
      <c r="Q106" s="46"/>
      <c r="R106" s="47"/>
      <c r="S106" s="8">
        <f t="shared" si="4"/>
        <v>0</v>
      </c>
    </row>
    <row r="107" spans="1:19" ht="15" customHeight="1" x14ac:dyDescent="0.25">
      <c r="A107" s="293"/>
      <c r="B107" s="308" t="s">
        <v>114</v>
      </c>
      <c r="C107" s="308"/>
      <c r="D107" s="308"/>
      <c r="E107" s="46"/>
      <c r="F107" s="47"/>
      <c r="G107" s="46"/>
      <c r="H107" s="47"/>
      <c r="I107" s="46"/>
      <c r="J107" s="47"/>
      <c r="K107" s="46"/>
      <c r="L107" s="47"/>
      <c r="M107" s="46"/>
      <c r="N107" s="47"/>
      <c r="O107" s="46"/>
      <c r="P107" s="47"/>
      <c r="Q107" s="46"/>
      <c r="R107" s="47"/>
      <c r="S107" s="8">
        <f t="shared" si="4"/>
        <v>0</v>
      </c>
    </row>
    <row r="108" spans="1:19" ht="15" customHeight="1" x14ac:dyDescent="0.25">
      <c r="A108" s="293"/>
      <c r="B108" s="308" t="s">
        <v>115</v>
      </c>
      <c r="C108" s="308"/>
      <c r="D108" s="308"/>
      <c r="E108" s="46"/>
      <c r="F108" s="47"/>
      <c r="G108" s="46"/>
      <c r="H108" s="47"/>
      <c r="I108" s="46"/>
      <c r="J108" s="47"/>
      <c r="K108" s="46"/>
      <c r="L108" s="47"/>
      <c r="M108" s="46"/>
      <c r="N108" s="47"/>
      <c r="O108" s="46"/>
      <c r="P108" s="47"/>
      <c r="Q108" s="46"/>
      <c r="R108" s="47"/>
      <c r="S108" s="8">
        <f t="shared" si="4"/>
        <v>0</v>
      </c>
    </row>
    <row r="109" spans="1:19" ht="15" customHeight="1" x14ac:dyDescent="0.25">
      <c r="A109" s="293"/>
      <c r="B109" s="308" t="s">
        <v>116</v>
      </c>
      <c r="C109" s="308"/>
      <c r="D109" s="308"/>
      <c r="E109" s="46"/>
      <c r="F109" s="47"/>
      <c r="G109" s="46"/>
      <c r="H109" s="47"/>
      <c r="I109" s="46"/>
      <c r="J109" s="47"/>
      <c r="K109" s="46"/>
      <c r="L109" s="47"/>
      <c r="M109" s="46"/>
      <c r="N109" s="47"/>
      <c r="O109" s="46"/>
      <c r="P109" s="47"/>
      <c r="Q109" s="46"/>
      <c r="R109" s="47"/>
      <c r="S109" s="8">
        <f t="shared" si="4"/>
        <v>0</v>
      </c>
    </row>
    <row r="110" spans="1:19" ht="15" customHeight="1" x14ac:dyDescent="0.25">
      <c r="A110" s="293"/>
      <c r="B110" s="308" t="s">
        <v>117</v>
      </c>
      <c r="C110" s="308"/>
      <c r="D110" s="308"/>
      <c r="E110" s="46"/>
      <c r="F110" s="47"/>
      <c r="G110" s="46"/>
      <c r="H110" s="47"/>
      <c r="I110" s="46"/>
      <c r="J110" s="47"/>
      <c r="K110" s="46"/>
      <c r="L110" s="47"/>
      <c r="M110" s="46"/>
      <c r="N110" s="47"/>
      <c r="O110" s="46"/>
      <c r="P110" s="47"/>
      <c r="Q110" s="46"/>
      <c r="R110" s="47"/>
      <c r="S110" s="8">
        <f t="shared" si="4"/>
        <v>0</v>
      </c>
    </row>
    <row r="111" spans="1:19" ht="15" customHeight="1" x14ac:dyDescent="0.25">
      <c r="A111" s="293"/>
      <c r="B111" s="308" t="s">
        <v>118</v>
      </c>
      <c r="C111" s="308"/>
      <c r="D111" s="308"/>
      <c r="E111" s="46"/>
      <c r="F111" s="47"/>
      <c r="G111" s="46"/>
      <c r="H111" s="47"/>
      <c r="I111" s="46"/>
      <c r="J111" s="47"/>
      <c r="K111" s="46"/>
      <c r="L111" s="47"/>
      <c r="M111" s="46"/>
      <c r="N111" s="47"/>
      <c r="O111" s="46"/>
      <c r="P111" s="47"/>
      <c r="Q111" s="46"/>
      <c r="R111" s="47"/>
      <c r="S111" s="8">
        <f t="shared" si="4"/>
        <v>0</v>
      </c>
    </row>
    <row r="112" spans="1:19" ht="15" customHeight="1" x14ac:dyDescent="0.25">
      <c r="A112" s="293"/>
      <c r="B112" s="308" t="s">
        <v>119</v>
      </c>
      <c r="C112" s="308"/>
      <c r="D112" s="308"/>
      <c r="E112" s="46"/>
      <c r="F112" s="47"/>
      <c r="G112" s="46"/>
      <c r="H112" s="47"/>
      <c r="I112" s="46"/>
      <c r="J112" s="47"/>
      <c r="K112" s="46"/>
      <c r="L112" s="47"/>
      <c r="M112" s="46"/>
      <c r="N112" s="47"/>
      <c r="O112" s="46"/>
      <c r="P112" s="47"/>
      <c r="Q112" s="46"/>
      <c r="R112" s="47"/>
      <c r="S112" s="8">
        <f t="shared" si="4"/>
        <v>0</v>
      </c>
    </row>
    <row r="113" spans="1:19" ht="15" customHeight="1" x14ac:dyDescent="0.25">
      <c r="A113" s="293"/>
      <c r="B113" s="308" t="s">
        <v>120</v>
      </c>
      <c r="C113" s="308"/>
      <c r="D113" s="344"/>
      <c r="E113" s="46"/>
      <c r="F113" s="47"/>
      <c r="G113" s="46"/>
      <c r="H113" s="47"/>
      <c r="I113" s="46"/>
      <c r="J113" s="47"/>
      <c r="K113" s="46"/>
      <c r="L113" s="47"/>
      <c r="M113" s="46"/>
      <c r="N113" s="47"/>
      <c r="O113" s="46"/>
      <c r="P113" s="47"/>
      <c r="Q113" s="46"/>
      <c r="R113" s="47"/>
      <c r="S113" s="8">
        <f t="shared" si="4"/>
        <v>0</v>
      </c>
    </row>
    <row r="114" spans="1:19" ht="15" customHeight="1" x14ac:dyDescent="0.25">
      <c r="A114" s="293"/>
      <c r="B114" s="308" t="s">
        <v>121</v>
      </c>
      <c r="C114" s="308"/>
      <c r="D114" s="308"/>
      <c r="E114" s="46"/>
      <c r="F114" s="47"/>
      <c r="G114" s="46"/>
      <c r="H114" s="47"/>
      <c r="I114" s="46"/>
      <c r="J114" s="47"/>
      <c r="K114" s="46"/>
      <c r="L114" s="47"/>
      <c r="M114" s="46"/>
      <c r="N114" s="47"/>
      <c r="O114" s="46"/>
      <c r="P114" s="47"/>
      <c r="Q114" s="46"/>
      <c r="R114" s="47"/>
      <c r="S114" s="8">
        <f t="shared" si="4"/>
        <v>0</v>
      </c>
    </row>
    <row r="115" spans="1:19" ht="15" customHeight="1" x14ac:dyDescent="0.25">
      <c r="A115" s="293"/>
      <c r="B115" s="308" t="s">
        <v>122</v>
      </c>
      <c r="C115" s="308"/>
      <c r="D115" s="308"/>
      <c r="E115" s="46"/>
      <c r="F115" s="47"/>
      <c r="G115" s="46"/>
      <c r="H115" s="47"/>
      <c r="I115" s="46"/>
      <c r="J115" s="47"/>
      <c r="K115" s="46"/>
      <c r="L115" s="47"/>
      <c r="M115" s="46"/>
      <c r="N115" s="47"/>
      <c r="O115" s="46"/>
      <c r="P115" s="47"/>
      <c r="Q115" s="46"/>
      <c r="R115" s="47"/>
      <c r="S115" s="8">
        <f t="shared" si="4"/>
        <v>0</v>
      </c>
    </row>
    <row r="116" spans="1:19" ht="15" customHeight="1" x14ac:dyDescent="0.25">
      <c r="A116" s="293"/>
      <c r="B116" s="308" t="s">
        <v>123</v>
      </c>
      <c r="C116" s="308"/>
      <c r="D116" s="308"/>
      <c r="E116" s="46"/>
      <c r="F116" s="47"/>
      <c r="G116" s="46"/>
      <c r="H116" s="47"/>
      <c r="I116" s="46"/>
      <c r="J116" s="47"/>
      <c r="K116" s="46"/>
      <c r="L116" s="47"/>
      <c r="M116" s="46"/>
      <c r="N116" s="47"/>
      <c r="O116" s="46"/>
      <c r="P116" s="47"/>
      <c r="Q116" s="46"/>
      <c r="R116" s="47"/>
      <c r="S116" s="8">
        <f t="shared" si="4"/>
        <v>0</v>
      </c>
    </row>
    <row r="117" spans="1:19" ht="15" customHeight="1" x14ac:dyDescent="0.25">
      <c r="A117" s="293"/>
      <c r="B117" s="308" t="s">
        <v>124</v>
      </c>
      <c r="C117" s="308"/>
      <c r="D117" s="308"/>
      <c r="E117" s="46"/>
      <c r="F117" s="47"/>
      <c r="G117" s="46"/>
      <c r="H117" s="47"/>
      <c r="I117" s="46"/>
      <c r="J117" s="47"/>
      <c r="K117" s="46"/>
      <c r="L117" s="47"/>
      <c r="M117" s="46"/>
      <c r="N117" s="47"/>
      <c r="O117" s="46"/>
      <c r="P117" s="47"/>
      <c r="Q117" s="46"/>
      <c r="R117" s="47"/>
      <c r="S117" s="8">
        <f t="shared" si="4"/>
        <v>0</v>
      </c>
    </row>
    <row r="118" spans="1:19" ht="15" customHeight="1" x14ac:dyDescent="0.25">
      <c r="A118" s="293"/>
      <c r="B118" s="308" t="s">
        <v>125</v>
      </c>
      <c r="C118" s="308"/>
      <c r="D118" s="308"/>
      <c r="E118" s="46"/>
      <c r="F118" s="47"/>
      <c r="G118" s="46"/>
      <c r="H118" s="47"/>
      <c r="I118" s="46"/>
      <c r="J118" s="47"/>
      <c r="K118" s="46"/>
      <c r="L118" s="47"/>
      <c r="M118" s="46"/>
      <c r="N118" s="47"/>
      <c r="O118" s="46"/>
      <c r="P118" s="47"/>
      <c r="Q118" s="46"/>
      <c r="R118" s="47"/>
      <c r="S118" s="8">
        <f t="shared" si="4"/>
        <v>0</v>
      </c>
    </row>
    <row r="119" spans="1:19" ht="15" customHeight="1" x14ac:dyDescent="0.25">
      <c r="A119" s="293"/>
      <c r="B119" s="308" t="s">
        <v>126</v>
      </c>
      <c r="C119" s="308"/>
      <c r="D119" s="308"/>
      <c r="E119" s="46"/>
      <c r="F119" s="47"/>
      <c r="G119" s="46"/>
      <c r="H119" s="47"/>
      <c r="I119" s="46"/>
      <c r="J119" s="47"/>
      <c r="K119" s="46"/>
      <c r="L119" s="47"/>
      <c r="M119" s="46"/>
      <c r="N119" s="47"/>
      <c r="O119" s="46"/>
      <c r="P119" s="47"/>
      <c r="Q119" s="46"/>
      <c r="R119" s="47"/>
      <c r="S119" s="8">
        <f t="shared" si="4"/>
        <v>0</v>
      </c>
    </row>
    <row r="120" spans="1:19" ht="15" customHeight="1" x14ac:dyDescent="0.25">
      <c r="A120" s="293"/>
      <c r="B120" s="308" t="s">
        <v>127</v>
      </c>
      <c r="C120" s="308"/>
      <c r="D120" s="308"/>
      <c r="E120" s="46"/>
      <c r="F120" s="47"/>
      <c r="G120" s="46"/>
      <c r="H120" s="47"/>
      <c r="I120" s="46"/>
      <c r="J120" s="47"/>
      <c r="K120" s="46"/>
      <c r="L120" s="47"/>
      <c r="M120" s="46"/>
      <c r="N120" s="47"/>
      <c r="O120" s="46"/>
      <c r="P120" s="47"/>
      <c r="Q120" s="46"/>
      <c r="R120" s="47"/>
      <c r="S120" s="8">
        <f t="shared" si="4"/>
        <v>0</v>
      </c>
    </row>
    <row r="121" spans="1:19" ht="15" customHeight="1" x14ac:dyDescent="0.25">
      <c r="A121" s="293"/>
      <c r="B121" s="308" t="s">
        <v>128</v>
      </c>
      <c r="C121" s="308"/>
      <c r="D121" s="308"/>
      <c r="E121" s="46"/>
      <c r="F121" s="47"/>
      <c r="G121" s="46"/>
      <c r="H121" s="47"/>
      <c r="I121" s="46"/>
      <c r="J121" s="47"/>
      <c r="K121" s="46"/>
      <c r="L121" s="47"/>
      <c r="M121" s="46"/>
      <c r="N121" s="47"/>
      <c r="O121" s="46"/>
      <c r="P121" s="47"/>
      <c r="Q121" s="46"/>
      <c r="R121" s="47"/>
      <c r="S121" s="8">
        <f t="shared" si="4"/>
        <v>0</v>
      </c>
    </row>
    <row r="122" spans="1:19" ht="15" customHeight="1" x14ac:dyDescent="0.25">
      <c r="A122" s="293"/>
      <c r="B122" s="308" t="s">
        <v>129</v>
      </c>
      <c r="C122" s="308"/>
      <c r="D122" s="308"/>
      <c r="E122" s="46"/>
      <c r="F122" s="47"/>
      <c r="G122" s="46"/>
      <c r="H122" s="47"/>
      <c r="I122" s="46"/>
      <c r="J122" s="47"/>
      <c r="K122" s="46"/>
      <c r="L122" s="47"/>
      <c r="M122" s="46"/>
      <c r="N122" s="47"/>
      <c r="O122" s="46"/>
      <c r="P122" s="47"/>
      <c r="Q122" s="46"/>
      <c r="R122" s="47"/>
      <c r="S122" s="8">
        <f t="shared" si="4"/>
        <v>0</v>
      </c>
    </row>
    <row r="123" spans="1:19" ht="15" customHeight="1" x14ac:dyDescent="0.25">
      <c r="A123" s="293"/>
      <c r="B123" s="308" t="s">
        <v>130</v>
      </c>
      <c r="C123" s="308"/>
      <c r="D123" s="308"/>
      <c r="E123" s="46"/>
      <c r="F123" s="47"/>
      <c r="G123" s="46"/>
      <c r="H123" s="47"/>
      <c r="I123" s="46"/>
      <c r="J123" s="47"/>
      <c r="K123" s="46"/>
      <c r="L123" s="47"/>
      <c r="M123" s="46"/>
      <c r="N123" s="47"/>
      <c r="O123" s="46"/>
      <c r="P123" s="47"/>
      <c r="Q123" s="46"/>
      <c r="R123" s="47"/>
      <c r="S123" s="8">
        <f t="shared" si="4"/>
        <v>0</v>
      </c>
    </row>
    <row r="124" spans="1:19" ht="15" customHeight="1" x14ac:dyDescent="0.25">
      <c r="A124" s="293"/>
      <c r="B124" s="308" t="s">
        <v>131</v>
      </c>
      <c r="C124" s="308"/>
      <c r="D124" s="308"/>
      <c r="E124" s="46"/>
      <c r="F124" s="47"/>
      <c r="G124" s="46"/>
      <c r="H124" s="47"/>
      <c r="I124" s="46"/>
      <c r="J124" s="47"/>
      <c r="K124" s="46"/>
      <c r="L124" s="47"/>
      <c r="M124" s="46"/>
      <c r="N124" s="47"/>
      <c r="O124" s="46"/>
      <c r="P124" s="47"/>
      <c r="Q124" s="46"/>
      <c r="R124" s="47"/>
      <c r="S124" s="8">
        <f t="shared" si="4"/>
        <v>0</v>
      </c>
    </row>
    <row r="125" spans="1:19" ht="15.75" customHeight="1" thickBot="1" x14ac:dyDescent="0.3">
      <c r="A125" s="293"/>
      <c r="B125" s="154"/>
      <c r="C125" s="154"/>
      <c r="D125" s="12" t="s">
        <v>45</v>
      </c>
      <c r="E125" s="38">
        <f>SUM(E92:E124)</f>
        <v>0</v>
      </c>
      <c r="F125" s="39">
        <f t="shared" ref="F125:Q125" si="5">SUM(F92:F124)</f>
        <v>0</v>
      </c>
      <c r="G125" s="38">
        <f>SUM(G92:G124)</f>
        <v>0</v>
      </c>
      <c r="H125" s="39">
        <f>SUM(H92:H124)</f>
        <v>0</v>
      </c>
      <c r="I125" s="38">
        <f t="shared" si="5"/>
        <v>0</v>
      </c>
      <c r="J125" s="39">
        <f t="shared" si="5"/>
        <v>0</v>
      </c>
      <c r="K125" s="38">
        <f t="shared" si="5"/>
        <v>0</v>
      </c>
      <c r="L125" s="39">
        <f t="shared" si="5"/>
        <v>0</v>
      </c>
      <c r="M125" s="38">
        <f t="shared" si="5"/>
        <v>0</v>
      </c>
      <c r="N125" s="39">
        <f t="shared" si="5"/>
        <v>0</v>
      </c>
      <c r="O125" s="38">
        <f t="shared" si="5"/>
        <v>0</v>
      </c>
      <c r="P125" s="39">
        <f>SUM(P92:P124)</f>
        <v>0</v>
      </c>
      <c r="Q125" s="38">
        <f t="shared" si="5"/>
        <v>0</v>
      </c>
      <c r="R125" s="39">
        <f>SUM(R92:R124)</f>
        <v>0</v>
      </c>
      <c r="S125" s="8">
        <f>SUM(E125:R125)</f>
        <v>0</v>
      </c>
    </row>
    <row r="126" spans="1:19" ht="16.5" thickBot="1" x14ac:dyDescent="0.3">
      <c r="A126" s="154"/>
      <c r="B126" s="154"/>
      <c r="C126" s="154"/>
      <c r="D126" s="154"/>
      <c r="E126" s="156" t="str">
        <f>IF(AND(S121&gt;0,I127=""), "ΔΩΣΕ ΤΟ ΟΝΟΜΑ ΤΗΣ ΑΛΛΗΣ ΧΩΡΑΣ",IF(AND(S122&gt;0,K127=""),"ΔΩΣΕ ΤΟ ΟΝΟΜΑ ΤΗΣ ΑΛΛΗΣ ΧΩΡΑΣ",IF(AND(S123&gt;0,M127=""),"ΔΩΣΕ ΤΟ ΟΝΟΜΑ ΤΗΣ ΑΛΛΗΣ ΧΩΡΑΣ",IF(AND(S124&gt;0,O127=""),"ΔΩΣΕ ΤΟ ΟΝΟΜΑ ΤΗΣ ΑΛΛΗΣ ΧΩΡΑΣ",""))))</f>
        <v/>
      </c>
      <c r="F126" s="154"/>
      <c r="G126" s="154"/>
      <c r="H126" s="154"/>
      <c r="I126" s="324" t="s">
        <v>132</v>
      </c>
      <c r="J126" s="324"/>
      <c r="K126" s="324" t="s">
        <v>133</v>
      </c>
      <c r="L126" s="324"/>
      <c r="M126" s="324" t="s">
        <v>134</v>
      </c>
      <c r="N126" s="324"/>
      <c r="O126" s="324" t="s">
        <v>135</v>
      </c>
      <c r="P126" s="324"/>
      <c r="Q126" s="154"/>
      <c r="R126" s="154"/>
      <c r="S126" s="154"/>
    </row>
    <row r="127" spans="1:19" ht="15.75" customHeight="1" thickBot="1" x14ac:dyDescent="0.3">
      <c r="A127" s="154"/>
      <c r="B127" s="154"/>
      <c r="C127" s="154"/>
      <c r="D127" s="265" t="s">
        <v>136</v>
      </c>
      <c r="E127" s="4" t="s">
        <v>137</v>
      </c>
      <c r="F127" s="154"/>
      <c r="G127" s="154"/>
      <c r="H127" s="154"/>
      <c r="I127" s="319"/>
      <c r="J127" s="320"/>
      <c r="K127" s="319"/>
      <c r="L127" s="320"/>
      <c r="M127" s="319"/>
      <c r="N127" s="320"/>
      <c r="O127" s="319"/>
      <c r="P127" s="321"/>
      <c r="Q127" s="118">
        <f>IF(SUM(Q125,Q83,Q35,Q34,Q33,Q32,Q26,Q25)=Q11,0,1)</f>
        <v>0</v>
      </c>
      <c r="R127" s="116"/>
      <c r="S127" s="116"/>
    </row>
    <row r="128" spans="1:19" ht="15.75" customHeight="1" x14ac:dyDescent="0.25">
      <c r="A128" s="154"/>
      <c r="B128" s="154"/>
      <c r="C128" s="154"/>
      <c r="D128" s="265"/>
      <c r="E128" s="322" t="str">
        <f>IF(SUM(E125,E83,E25,G25,I25,K25,M25,O25)&lt;&gt;E10,"ΕΛΕΓΞΕ ΤΑ ΑΓΟΡΙΑ ΤΗΣ ΠΡΟΠΑΡΑΣΚΕΥΑΣΤΙΚΗΣ(ΠΙΝΑΚΕΣ,1,2,4,5)",
IF(SUM(F125,F83,F25,H25,J25,L25,N25,P25)&lt;&gt;F10,"ΕΛΕΓΞΕ ΤΑ ΚΟΡΙΤΣΙΑ ΤΗΣ ΠΡΟΠΑΡΑΣΚΕΥΑΣΤΙΚΗΣ(ΠΙΝΑΚΕΣ,1,2,4,5)",
IF(SUM(G125,G83,E26,G26,I26,K26,M26,O26)&lt;&gt;G10,"ΕΛΕΓΞΕ ΤΑ ΑΓΟΡΙΑ ΤΟΥ Α’ ΕΤΟΥΣ (ΠΙΝΑΚΕΣ,1,2,4,5)",
IF(SUM(H125,H83,F26,H26,J26,L26,N26,P26)&lt;&gt;H10,"ΕΛΕΓΞΕ ΤΑ ΚΟΡΙΤΣΙΑ ΤΟΥ Α’ ΕΤΟΥΣ
 (ΠΙΝΑΚΕΣ,1,2,4,5)",IF(SUM(I125,I83,E27,G27,I27,K27,M27,O27)&lt;&gt;I10,"ΕΛΕΓΞΕ ΤΑ ΑΓΟΡΙΑ ΤΟΥ Β’ ΕΤΟΥΣ (ΠΙΝΑΚΕΣ,1,2,4,5)",IF(SUM(J125,J83,F27,H27,J27,L27,N27,P27)&lt;&gt;J10,"ΕΛΕΓΞΕ ΤΑ ΚΟΡΙΤΣΙΑ ΤΟΥ Β’ ΕΤΟΥΣ(ΠΙΝΑΚΕΣ,1,2,4,5)",""))))))</f>
        <v/>
      </c>
      <c r="F128" s="322"/>
      <c r="G128" s="322"/>
      <c r="H128" s="322"/>
      <c r="I128" s="322" t="str">
        <f>IF(SUM(K125,K83,E32,G32,I32,K32,M32,O32)&lt;&gt;K10,"ΕΛΕΓΞΕ ΤΑ ΑΓΟΡΙΑ ΤΗΣ Α’ ΛΥΚΕΙΟΥ (ΠΙΝΑΚΕΣ,1,2,4,5)",IF(SUM(L125,L83,F32,H32,J32,L32,N32,P32)&lt;&gt;L10,"ΕΛΕΓΞΕ ΤΑ ΚΟΡΙΤΣΙΑ ΤΗΣ Α’ ΛΥΚΕΙΟΥ (ΠΙΝΑΚΕΣ,1,2,4,5)",IF(SUM(M125,M83,E33,G33,I33,K33,M33,O33)&lt;&gt;M10,"ΕΛΕΓΞΕ ΤΑ ΑΓΟΡΙΑ ΤΗΣ Β’ ΛΥΚΕΙΟΥ (ΠΙΝΑΚΕΣ,1,2,4,5)",IF(SUM(N125,N83,F33,H33,J33,L33,N33,P33)&lt;&gt;N10,"ΕΛΕΓΞΕ ΤΑ ΚΟΡΙΤΣΙΑ ΤΗΣ Β’ ΛΥΚΕΙΟΥ (ΠΙΝΑΚΕΣ,1,2,4,5)",""))))</f>
        <v/>
      </c>
      <c r="J128" s="322"/>
      <c r="K128" s="322"/>
      <c r="L128" s="322"/>
      <c r="M128" s="322" t="str">
        <f>IF(SUM(O125,O83,E34,G34,I34,K34,M34,O34)&lt;&gt;O10,"ΕΛΕΓΞΕ ΤΑ ΑΓΟΡΙΑ ΤΗΣ Γ΄ΛΥΚΕΙΟΥ (ΠΙΝΑΚΕΣ,1,2,4,5)",IF(SUM(P125,P83,F34,H34,J34,L34,N34,P34)&lt;&gt;P10,"ΕΛΕΓΞΕ ΤΑ ΚΟΡΙΤΣΙΑ ΤΗΣ Γ΄ΛΥΚΕΙΟΥ (ΠΙΝΑΚΕΣ,1,2,4,5)",IF(SUM(Q125,Q83,E35,G35,I35,K35,M35,O35)&lt;&gt;Q10,"ΕΛΕΓΞΕ ΤΑ ΑΓΟΡΙΑ ΤΗΣ Ζ΄ ΤΑΞΗΣ (ΠΙΝΑΚΕΣ,1,2,4,5)",IF(SUM(R125,R83,F35,H35,J35,L35,N35,P35)&lt;&gt;R10,"ΕΛΕΓΞΕ ΤΑ ΚΟΡΙΤΣΙΑ ΤΗΣ Ζ΄ ΤΑΞΗΣ (ΠΙΝΑΚΕΣ,1,2,4,5)",""))))</f>
        <v/>
      </c>
      <c r="N128" s="322"/>
      <c r="O128" s="322"/>
      <c r="P128" s="322"/>
      <c r="Q128" s="116"/>
      <c r="R128" s="116"/>
      <c r="S128" s="116"/>
    </row>
    <row r="129" spans="1:19" ht="15.75" customHeight="1" x14ac:dyDescent="0.25">
      <c r="A129" s="154"/>
      <c r="B129" s="154"/>
      <c r="C129" s="154"/>
      <c r="D129" s="265"/>
      <c r="E129" s="322"/>
      <c r="F129" s="322"/>
      <c r="G129" s="322"/>
      <c r="H129" s="322"/>
      <c r="I129" s="322"/>
      <c r="J129" s="322"/>
      <c r="K129" s="322"/>
      <c r="L129" s="322"/>
      <c r="M129" s="322"/>
      <c r="N129" s="322"/>
      <c r="O129" s="322"/>
      <c r="P129" s="322"/>
      <c r="Q129" s="116"/>
      <c r="R129" s="116"/>
      <c r="S129" s="116"/>
    </row>
    <row r="130" spans="1:19" ht="15" customHeight="1" x14ac:dyDescent="0.25">
      <c r="A130" s="154"/>
      <c r="B130" s="154"/>
      <c r="C130" s="154"/>
      <c r="D130" s="154"/>
      <c r="E130" s="154"/>
      <c r="F130" s="154"/>
      <c r="G130" s="154"/>
      <c r="H130" s="154"/>
      <c r="I130" s="154"/>
      <c r="J130" s="154"/>
      <c r="K130" s="154"/>
      <c r="L130" s="154"/>
      <c r="M130" s="154"/>
      <c r="N130" s="117"/>
      <c r="O130" s="116"/>
      <c r="P130" s="116"/>
      <c r="Q130" s="116"/>
      <c r="R130" s="116"/>
      <c r="S130" s="116"/>
    </row>
    <row r="131" spans="1:19" ht="18.75" x14ac:dyDescent="0.25">
      <c r="A131" s="291" t="s">
        <v>138</v>
      </c>
      <c r="B131" s="291"/>
      <c r="C131" s="291"/>
      <c r="D131" s="291"/>
      <c r="E131" s="154"/>
      <c r="F131" s="154"/>
      <c r="G131" s="154"/>
      <c r="H131" s="154"/>
      <c r="I131" s="154"/>
      <c r="J131" s="154"/>
      <c r="K131" s="154"/>
      <c r="L131" s="154"/>
      <c r="M131" s="154"/>
      <c r="N131" s="117"/>
      <c r="O131" s="116"/>
      <c r="P131" s="116"/>
      <c r="Q131" s="116"/>
      <c r="R131" s="116"/>
      <c r="S131" s="116"/>
    </row>
    <row r="132" spans="1:19" ht="18.75" customHeight="1" x14ac:dyDescent="0.25">
      <c r="A132" s="266"/>
      <c r="B132" s="309" t="s">
        <v>65</v>
      </c>
      <c r="C132" s="309"/>
      <c r="D132" s="323" t="s">
        <v>139</v>
      </c>
      <c r="E132" s="323"/>
      <c r="F132" s="323"/>
      <c r="G132" s="323"/>
      <c r="H132" s="323"/>
      <c r="I132" s="323"/>
      <c r="J132" s="323"/>
      <c r="K132" s="323"/>
      <c r="L132" s="323"/>
      <c r="M132" s="323"/>
      <c r="N132" s="323"/>
      <c r="O132" s="323"/>
      <c r="P132" s="323"/>
      <c r="Q132" s="154"/>
      <c r="R132" s="154"/>
      <c r="S132" s="154"/>
    </row>
    <row r="133" spans="1:19" ht="18.75" x14ac:dyDescent="0.25">
      <c r="A133" s="266"/>
      <c r="B133" s="154"/>
      <c r="C133" s="60"/>
      <c r="D133" s="154"/>
      <c r="E133" s="154"/>
      <c r="F133" s="154"/>
      <c r="G133" s="154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</row>
    <row r="134" spans="1:19" ht="15" customHeight="1" x14ac:dyDescent="0.25">
      <c r="A134" s="293">
        <v>6</v>
      </c>
      <c r="B134" s="154"/>
      <c r="C134" s="154"/>
      <c r="D134" s="154"/>
      <c r="E134" s="296" t="s">
        <v>35</v>
      </c>
      <c r="F134" s="297"/>
      <c r="G134" s="297"/>
      <c r="H134" s="297"/>
      <c r="I134" s="297"/>
      <c r="J134" s="297"/>
      <c r="K134" s="298" t="s">
        <v>36</v>
      </c>
      <c r="L134" s="298"/>
      <c r="M134" s="298"/>
      <c r="N134" s="298"/>
      <c r="O134" s="298"/>
      <c r="P134" s="298"/>
      <c r="Q134" s="298"/>
      <c r="R134" s="298"/>
      <c r="S134" s="154"/>
    </row>
    <row r="135" spans="1:19" ht="15.75" customHeight="1" thickBot="1" x14ac:dyDescent="0.3">
      <c r="A135" s="293"/>
      <c r="B135" s="154"/>
      <c r="C135" s="154"/>
      <c r="D135" s="154"/>
      <c r="E135" s="290" t="s">
        <v>37</v>
      </c>
      <c r="F135" s="290"/>
      <c r="G135" s="299" t="s">
        <v>38</v>
      </c>
      <c r="H135" s="299"/>
      <c r="I135" s="290" t="s">
        <v>39</v>
      </c>
      <c r="J135" s="290"/>
      <c r="K135" s="299" t="s">
        <v>40</v>
      </c>
      <c r="L135" s="299"/>
      <c r="M135" s="307" t="s">
        <v>41</v>
      </c>
      <c r="N135" s="307"/>
      <c r="O135" s="304" t="s">
        <v>490</v>
      </c>
      <c r="P135" s="304"/>
      <c r="Q135" s="302" t="s">
        <v>42</v>
      </c>
      <c r="R135" s="302"/>
      <c r="S135" s="2"/>
    </row>
    <row r="136" spans="1:19" ht="15" customHeight="1" x14ac:dyDescent="0.25">
      <c r="A136" s="293"/>
      <c r="B136" s="154"/>
      <c r="C136" s="154"/>
      <c r="D136" s="154"/>
      <c r="E136" s="13" t="s">
        <v>43</v>
      </c>
      <c r="F136" s="14" t="s">
        <v>44</v>
      </c>
      <c r="G136" s="13" t="s">
        <v>43</v>
      </c>
      <c r="H136" s="14" t="s">
        <v>44</v>
      </c>
      <c r="I136" s="13" t="s">
        <v>43</v>
      </c>
      <c r="J136" s="14" t="s">
        <v>44</v>
      </c>
      <c r="K136" s="13" t="s">
        <v>43</v>
      </c>
      <c r="L136" s="14" t="s">
        <v>44</v>
      </c>
      <c r="M136" s="13" t="s">
        <v>43</v>
      </c>
      <c r="N136" s="14" t="s">
        <v>44</v>
      </c>
      <c r="O136" s="13" t="s">
        <v>43</v>
      </c>
      <c r="P136" s="14" t="s">
        <v>44</v>
      </c>
      <c r="Q136" s="13" t="s">
        <v>43</v>
      </c>
      <c r="R136" s="14" t="s">
        <v>44</v>
      </c>
      <c r="S136" s="9" t="s">
        <v>45</v>
      </c>
    </row>
    <row r="137" spans="1:19" ht="27.95" customHeight="1" x14ac:dyDescent="0.25">
      <c r="A137" s="293"/>
      <c r="B137" s="367" t="s">
        <v>140</v>
      </c>
      <c r="C137" s="368"/>
      <c r="D137" s="368"/>
      <c r="E137" s="267"/>
      <c r="F137" s="47"/>
      <c r="G137" s="16"/>
      <c r="H137" s="17"/>
      <c r="I137" s="16"/>
      <c r="J137" s="17"/>
      <c r="K137" s="16"/>
      <c r="L137" s="17"/>
      <c r="M137" s="16"/>
      <c r="N137" s="17"/>
      <c r="O137" s="16"/>
      <c r="P137" s="17"/>
      <c r="Q137" s="16"/>
      <c r="R137" s="17"/>
      <c r="S137" s="15">
        <f>SUM(E137:R137)</f>
        <v>0</v>
      </c>
    </row>
    <row r="138" spans="1:19" ht="30.75" customHeight="1" x14ac:dyDescent="0.25">
      <c r="A138" s="293"/>
      <c r="B138" s="305" t="s">
        <v>141</v>
      </c>
      <c r="C138" s="306"/>
      <c r="D138" s="306"/>
      <c r="E138" s="267"/>
      <c r="F138" s="47"/>
      <c r="G138" s="16"/>
      <c r="H138" s="17"/>
      <c r="I138" s="16"/>
      <c r="J138" s="17"/>
      <c r="K138" s="16"/>
      <c r="L138" s="17"/>
      <c r="M138" s="16"/>
      <c r="N138" s="17"/>
      <c r="O138" s="16"/>
      <c r="P138" s="17"/>
      <c r="Q138" s="16"/>
      <c r="R138" s="17"/>
      <c r="S138" s="15">
        <f t="shared" ref="S138:S149" si="6">SUM(E138:R138)</f>
        <v>0</v>
      </c>
    </row>
    <row r="139" spans="1:19" ht="33" customHeight="1" x14ac:dyDescent="0.25">
      <c r="A139" s="293"/>
      <c r="B139" s="305" t="s">
        <v>142</v>
      </c>
      <c r="C139" s="306"/>
      <c r="D139" s="306"/>
      <c r="E139" s="45"/>
      <c r="F139" s="17"/>
      <c r="G139" s="58"/>
      <c r="H139" s="57"/>
      <c r="I139" s="58"/>
      <c r="J139" s="57"/>
      <c r="K139" s="58"/>
      <c r="L139" s="57"/>
      <c r="M139" s="58"/>
      <c r="N139" s="57"/>
      <c r="O139" s="58"/>
      <c r="P139" s="57"/>
      <c r="Q139" s="58"/>
      <c r="R139" s="57"/>
      <c r="S139" s="15">
        <f t="shared" si="6"/>
        <v>0</v>
      </c>
    </row>
    <row r="140" spans="1:19" ht="32.25" customHeight="1" x14ac:dyDescent="0.25">
      <c r="A140" s="293"/>
      <c r="B140" s="305" t="s">
        <v>143</v>
      </c>
      <c r="C140" s="306"/>
      <c r="D140" s="306"/>
      <c r="E140" s="45"/>
      <c r="F140" s="17"/>
      <c r="G140" s="58"/>
      <c r="H140" s="57"/>
      <c r="I140" s="58"/>
      <c r="J140" s="57"/>
      <c r="K140" s="58"/>
      <c r="L140" s="57"/>
      <c r="M140" s="58"/>
      <c r="N140" s="57"/>
      <c r="O140" s="58"/>
      <c r="P140" s="57"/>
      <c r="Q140" s="58"/>
      <c r="R140" s="57"/>
      <c r="S140" s="15">
        <f t="shared" si="6"/>
        <v>0</v>
      </c>
    </row>
    <row r="141" spans="1:19" ht="45" customHeight="1" x14ac:dyDescent="0.25">
      <c r="A141" s="293"/>
      <c r="B141" s="305" t="s">
        <v>144</v>
      </c>
      <c r="C141" s="306"/>
      <c r="D141" s="306"/>
      <c r="E141" s="45"/>
      <c r="F141" s="17"/>
      <c r="G141" s="58"/>
      <c r="H141" s="57"/>
      <c r="I141" s="58"/>
      <c r="J141" s="57"/>
      <c r="K141" s="58"/>
      <c r="L141" s="57"/>
      <c r="M141" s="58"/>
      <c r="N141" s="57"/>
      <c r="O141" s="58"/>
      <c r="P141" s="57"/>
      <c r="Q141" s="58"/>
      <c r="R141" s="57"/>
      <c r="S141" s="15">
        <f t="shared" si="6"/>
        <v>0</v>
      </c>
    </row>
    <row r="142" spans="1:19" ht="45" customHeight="1" x14ac:dyDescent="0.25">
      <c r="A142" s="293"/>
      <c r="B142" s="305" t="s">
        <v>145</v>
      </c>
      <c r="C142" s="306"/>
      <c r="D142" s="306"/>
      <c r="E142" s="82"/>
      <c r="F142" s="83"/>
      <c r="G142" s="84"/>
      <c r="H142" s="83"/>
      <c r="I142" s="84"/>
      <c r="J142" s="83"/>
      <c r="K142" s="58"/>
      <c r="L142" s="57"/>
      <c r="M142" s="58"/>
      <c r="N142" s="57"/>
      <c r="O142" s="58"/>
      <c r="P142" s="57"/>
      <c r="Q142" s="58"/>
      <c r="R142" s="57"/>
      <c r="S142" s="15">
        <f t="shared" si="6"/>
        <v>0</v>
      </c>
    </row>
    <row r="143" spans="1:19" ht="44.25" customHeight="1" x14ac:dyDescent="0.25">
      <c r="A143" s="293"/>
      <c r="B143" s="305" t="s">
        <v>146</v>
      </c>
      <c r="C143" s="306"/>
      <c r="D143" s="306"/>
      <c r="E143" s="56"/>
      <c r="F143" s="57"/>
      <c r="G143" s="58"/>
      <c r="H143" s="57"/>
      <c r="I143" s="58"/>
      <c r="J143" s="57"/>
      <c r="K143" s="58"/>
      <c r="L143" s="57"/>
      <c r="M143" s="58"/>
      <c r="N143" s="57"/>
      <c r="O143" s="58"/>
      <c r="P143" s="57"/>
      <c r="Q143" s="58"/>
      <c r="R143" s="57"/>
      <c r="S143" s="15">
        <f t="shared" si="6"/>
        <v>0</v>
      </c>
    </row>
    <row r="144" spans="1:19" ht="33.75" customHeight="1" x14ac:dyDescent="0.25">
      <c r="A144" s="293"/>
      <c r="B144" s="305" t="s">
        <v>147</v>
      </c>
      <c r="C144" s="306"/>
      <c r="D144" s="306"/>
      <c r="E144" s="56"/>
      <c r="F144" s="57"/>
      <c r="G144" s="58"/>
      <c r="H144" s="57"/>
      <c r="I144" s="58"/>
      <c r="J144" s="57"/>
      <c r="K144" s="58"/>
      <c r="L144" s="57"/>
      <c r="M144" s="58"/>
      <c r="N144" s="57"/>
      <c r="O144" s="58"/>
      <c r="P144" s="57"/>
      <c r="Q144" s="58"/>
      <c r="R144" s="57"/>
      <c r="S144" s="15">
        <f t="shared" si="6"/>
        <v>0</v>
      </c>
    </row>
    <row r="145" spans="1:20" ht="33" customHeight="1" x14ac:dyDescent="0.25">
      <c r="A145" s="293"/>
      <c r="B145" s="305" t="s">
        <v>148</v>
      </c>
      <c r="C145" s="306"/>
      <c r="D145" s="306"/>
      <c r="E145" s="56"/>
      <c r="F145" s="57"/>
      <c r="G145" s="58"/>
      <c r="H145" s="57"/>
      <c r="I145" s="58"/>
      <c r="J145" s="57"/>
      <c r="K145" s="58"/>
      <c r="L145" s="57"/>
      <c r="M145" s="58"/>
      <c r="N145" s="57"/>
      <c r="O145" s="58"/>
      <c r="P145" s="57"/>
      <c r="Q145" s="58"/>
      <c r="R145" s="57"/>
      <c r="S145" s="15">
        <f t="shared" si="6"/>
        <v>0</v>
      </c>
      <c r="T145" s="154"/>
    </row>
    <row r="146" spans="1:20" ht="34.5" customHeight="1" x14ac:dyDescent="0.25">
      <c r="A146" s="293"/>
      <c r="B146" s="305" t="s">
        <v>149</v>
      </c>
      <c r="C146" s="306"/>
      <c r="D146" s="306"/>
      <c r="E146" s="82"/>
      <c r="F146" s="83"/>
      <c r="G146" s="84"/>
      <c r="H146" s="83"/>
      <c r="I146" s="84"/>
      <c r="J146" s="83"/>
      <c r="K146" s="58"/>
      <c r="L146" s="57"/>
      <c r="M146" s="58"/>
      <c r="N146" s="57"/>
      <c r="O146" s="58"/>
      <c r="P146" s="57"/>
      <c r="Q146" s="58"/>
      <c r="R146" s="57"/>
      <c r="S146" s="15">
        <f t="shared" si="6"/>
        <v>0</v>
      </c>
      <c r="T146" s="154"/>
    </row>
    <row r="147" spans="1:20" ht="33.75" customHeight="1" x14ac:dyDescent="0.25">
      <c r="A147" s="293"/>
      <c r="B147" s="305" t="s">
        <v>150</v>
      </c>
      <c r="C147" s="306"/>
      <c r="D147" s="306"/>
      <c r="E147" s="56"/>
      <c r="F147" s="57"/>
      <c r="G147" s="58"/>
      <c r="H147" s="57"/>
      <c r="I147" s="58"/>
      <c r="J147" s="57"/>
      <c r="K147" s="58"/>
      <c r="L147" s="57"/>
      <c r="M147" s="58"/>
      <c r="N147" s="57"/>
      <c r="O147" s="58"/>
      <c r="P147" s="57"/>
      <c r="Q147" s="58"/>
      <c r="R147" s="57"/>
      <c r="S147" s="15">
        <f t="shared" si="6"/>
        <v>0</v>
      </c>
      <c r="T147" s="154"/>
    </row>
    <row r="148" spans="1:20" ht="36" customHeight="1" x14ac:dyDescent="0.25">
      <c r="A148" s="293"/>
      <c r="B148" s="305" t="s">
        <v>151</v>
      </c>
      <c r="C148" s="306"/>
      <c r="D148" s="306"/>
      <c r="E148" s="56"/>
      <c r="F148" s="57"/>
      <c r="G148" s="58"/>
      <c r="H148" s="57"/>
      <c r="I148" s="58"/>
      <c r="J148" s="57"/>
      <c r="K148" s="58"/>
      <c r="L148" s="57"/>
      <c r="M148" s="58"/>
      <c r="N148" s="57"/>
      <c r="O148" s="58"/>
      <c r="P148" s="57"/>
      <c r="Q148" s="58"/>
      <c r="R148" s="57"/>
      <c r="S148" s="15">
        <f t="shared" si="6"/>
        <v>0</v>
      </c>
      <c r="T148" s="154"/>
    </row>
    <row r="149" spans="1:20" ht="32.25" customHeight="1" x14ac:dyDescent="0.25">
      <c r="A149" s="293"/>
      <c r="B149" s="377" t="s">
        <v>152</v>
      </c>
      <c r="C149" s="378"/>
      <c r="D149" s="378"/>
      <c r="E149" s="56"/>
      <c r="F149" s="57"/>
      <c r="G149" s="58"/>
      <c r="H149" s="57"/>
      <c r="I149" s="58"/>
      <c r="J149" s="57"/>
      <c r="K149" s="58"/>
      <c r="L149" s="57"/>
      <c r="M149" s="58"/>
      <c r="N149" s="57"/>
      <c r="O149" s="58"/>
      <c r="P149" s="57"/>
      <c r="Q149" s="58"/>
      <c r="R149" s="57"/>
      <c r="S149" s="15">
        <f t="shared" si="6"/>
        <v>0</v>
      </c>
      <c r="T149" s="154"/>
    </row>
    <row r="150" spans="1:20" ht="15.75" customHeight="1" thickBot="1" x14ac:dyDescent="0.3">
      <c r="A150" s="293"/>
      <c r="B150" s="154"/>
      <c r="C150" s="154"/>
      <c r="D150" s="12" t="s">
        <v>45</v>
      </c>
      <c r="E150" s="38">
        <f t="shared" ref="E150:R150" si="7">SUM(E137:E149)</f>
        <v>0</v>
      </c>
      <c r="F150" s="39">
        <f t="shared" si="7"/>
        <v>0</v>
      </c>
      <c r="G150" s="38">
        <f t="shared" si="7"/>
        <v>0</v>
      </c>
      <c r="H150" s="39">
        <f t="shared" si="7"/>
        <v>0</v>
      </c>
      <c r="I150" s="38">
        <f t="shared" si="7"/>
        <v>0</v>
      </c>
      <c r="J150" s="39">
        <f t="shared" si="7"/>
        <v>0</v>
      </c>
      <c r="K150" s="38">
        <f t="shared" si="7"/>
        <v>0</v>
      </c>
      <c r="L150" s="39">
        <f t="shared" si="7"/>
        <v>0</v>
      </c>
      <c r="M150" s="38">
        <f t="shared" si="7"/>
        <v>0</v>
      </c>
      <c r="N150" s="39">
        <f t="shared" si="7"/>
        <v>0</v>
      </c>
      <c r="O150" s="38">
        <f>SUM(O137:O149)</f>
        <v>0</v>
      </c>
      <c r="P150" s="39">
        <f t="shared" si="7"/>
        <v>0</v>
      </c>
      <c r="Q150" s="38">
        <f>SUM(Q137:Q149)</f>
        <v>0</v>
      </c>
      <c r="R150" s="39">
        <f t="shared" si="7"/>
        <v>0</v>
      </c>
      <c r="S150" s="15">
        <f>SUM(E150:R150)</f>
        <v>0</v>
      </c>
      <c r="T150" s="154"/>
    </row>
    <row r="151" spans="1:20" ht="15" customHeight="1" x14ac:dyDescent="0.25">
      <c r="A151" s="154"/>
      <c r="B151" s="154"/>
      <c r="C151" s="154"/>
      <c r="D151" s="154"/>
      <c r="E151" s="345"/>
      <c r="F151" s="346" t="str">
        <f>IF(S150&lt;&gt;S11,"Ο ΠΙΝΑΚΑΣ 6 ΠΡΕΠΕΙ ΝΑ ΣΥΜΦΩΝΕΙ ΜΕ ΤΟΝ ΠΙΝΑΚΑ 1. ΠΑΡΑΚΑΛΩ ΕΛΕΓΞΤΕ"," ")</f>
        <v xml:space="preserve"> </v>
      </c>
      <c r="G151" s="346"/>
      <c r="H151" s="346"/>
      <c r="I151" s="346"/>
      <c r="J151" s="346"/>
      <c r="K151" s="346"/>
      <c r="L151" s="346"/>
      <c r="M151" s="346"/>
      <c r="N151" s="154"/>
      <c r="O151" s="154"/>
      <c r="P151" s="154"/>
      <c r="Q151" s="154"/>
      <c r="R151" s="154"/>
      <c r="S151" s="154"/>
      <c r="T151" s="154"/>
    </row>
    <row r="152" spans="1:20" x14ac:dyDescent="0.25">
      <c r="A152" s="154"/>
      <c r="B152" s="154"/>
      <c r="C152" s="154"/>
      <c r="D152" s="106"/>
      <c r="E152" s="277"/>
      <c r="F152" s="347"/>
      <c r="G152" s="347"/>
      <c r="H152" s="347"/>
      <c r="I152" s="347"/>
      <c r="J152" s="347"/>
      <c r="K152" s="347"/>
      <c r="L152" s="347"/>
      <c r="M152" s="347"/>
      <c r="N152" s="106"/>
      <c r="O152" s="106"/>
      <c r="P152" s="106"/>
      <c r="Q152" s="154"/>
      <c r="R152" s="154"/>
      <c r="S152" s="154"/>
      <c r="T152" s="154"/>
    </row>
    <row r="154" spans="1:20" ht="18.75" x14ac:dyDescent="0.25">
      <c r="A154" s="291" t="s">
        <v>153</v>
      </c>
      <c r="B154" s="291"/>
      <c r="C154" s="291"/>
      <c r="D154" s="291"/>
      <c r="E154" s="154"/>
      <c r="F154" s="154"/>
      <c r="G154" s="154"/>
      <c r="H154" s="154"/>
      <c r="I154" s="154"/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</row>
    <row r="155" spans="1:20" ht="18.75" x14ac:dyDescent="0.25">
      <c r="A155" s="291" t="s">
        <v>154</v>
      </c>
      <c r="B155" s="291"/>
      <c r="C155" s="291"/>
      <c r="D155" s="291"/>
      <c r="E155" s="154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</row>
    <row r="156" spans="1:20" ht="15" customHeight="1" x14ac:dyDescent="0.25">
      <c r="A156" s="293">
        <v>7</v>
      </c>
      <c r="B156" s="154"/>
      <c r="C156" s="154"/>
      <c r="D156" s="154"/>
      <c r="E156" s="296" t="s">
        <v>35</v>
      </c>
      <c r="F156" s="297"/>
      <c r="G156" s="297"/>
      <c r="H156" s="297"/>
      <c r="I156" s="297"/>
      <c r="J156" s="297"/>
      <c r="K156" s="298" t="s">
        <v>36</v>
      </c>
      <c r="L156" s="298"/>
      <c r="M156" s="298"/>
      <c r="N156" s="298"/>
      <c r="O156" s="298"/>
      <c r="P156" s="298"/>
      <c r="Q156" s="298"/>
      <c r="R156" s="298"/>
      <c r="S156" s="154"/>
      <c r="T156" s="154"/>
    </row>
    <row r="157" spans="1:20" ht="15.75" customHeight="1" thickBot="1" x14ac:dyDescent="0.3">
      <c r="A157" s="293"/>
      <c r="B157" s="154"/>
      <c r="C157" s="154"/>
      <c r="D157" s="154"/>
      <c r="E157" s="290" t="s">
        <v>37</v>
      </c>
      <c r="F157" s="290"/>
      <c r="G157" s="299" t="s">
        <v>38</v>
      </c>
      <c r="H157" s="299"/>
      <c r="I157" s="290" t="s">
        <v>39</v>
      </c>
      <c r="J157" s="290"/>
      <c r="K157" s="299" t="s">
        <v>40</v>
      </c>
      <c r="L157" s="299"/>
      <c r="M157" s="307" t="s">
        <v>41</v>
      </c>
      <c r="N157" s="307"/>
      <c r="O157" s="304" t="s">
        <v>490</v>
      </c>
      <c r="P157" s="304"/>
      <c r="Q157" s="302" t="s">
        <v>42</v>
      </c>
      <c r="R157" s="302"/>
      <c r="S157" s="2"/>
      <c r="T157" s="158"/>
    </row>
    <row r="158" spans="1:20" ht="15" customHeight="1" x14ac:dyDescent="0.25">
      <c r="A158" s="293"/>
      <c r="B158" s="154"/>
      <c r="C158" s="154"/>
      <c r="D158" s="154"/>
      <c r="E158" s="13" t="s">
        <v>43</v>
      </c>
      <c r="F158" s="14" t="s">
        <v>44</v>
      </c>
      <c r="G158" s="13" t="s">
        <v>43</v>
      </c>
      <c r="H158" s="14" t="s">
        <v>44</v>
      </c>
      <c r="I158" s="13" t="s">
        <v>43</v>
      </c>
      <c r="J158" s="14" t="s">
        <v>44</v>
      </c>
      <c r="K158" s="13" t="s">
        <v>43</v>
      </c>
      <c r="L158" s="14" t="s">
        <v>44</v>
      </c>
      <c r="M158" s="13" t="s">
        <v>43</v>
      </c>
      <c r="N158" s="14" t="s">
        <v>44</v>
      </c>
      <c r="O158" s="13" t="s">
        <v>43</v>
      </c>
      <c r="P158" s="14" t="s">
        <v>44</v>
      </c>
      <c r="Q158" s="13" t="s">
        <v>43</v>
      </c>
      <c r="R158" s="14" t="s">
        <v>44</v>
      </c>
      <c r="S158" s="64"/>
      <c r="T158" s="224"/>
    </row>
    <row r="159" spans="1:20" ht="30.75" customHeight="1" x14ac:dyDescent="0.25">
      <c r="A159" s="293"/>
      <c r="B159" s="371" t="s">
        <v>155</v>
      </c>
      <c r="C159" s="371"/>
      <c r="D159" s="372"/>
      <c r="E159" s="85"/>
      <c r="F159" s="86"/>
      <c r="G159" s="85"/>
      <c r="H159" s="86"/>
      <c r="I159" s="85"/>
      <c r="J159" s="86"/>
      <c r="K159" s="85"/>
      <c r="L159" s="86"/>
      <c r="M159" s="85"/>
      <c r="N159" s="86"/>
      <c r="O159" s="85"/>
      <c r="P159" s="86"/>
      <c r="Q159" s="85"/>
      <c r="R159" s="86"/>
      <c r="S159" s="224"/>
      <c r="T159" s="224"/>
    </row>
    <row r="160" spans="1:20" ht="30.75" customHeight="1" x14ac:dyDescent="0.25">
      <c r="A160" s="293"/>
      <c r="B160" s="349" t="s">
        <v>156</v>
      </c>
      <c r="C160" s="349"/>
      <c r="D160" s="350"/>
      <c r="E160" s="85"/>
      <c r="F160" s="86"/>
      <c r="G160" s="85"/>
      <c r="H160" s="86"/>
      <c r="I160" s="85"/>
      <c r="J160" s="86"/>
      <c r="K160" s="85"/>
      <c r="L160" s="86"/>
      <c r="M160" s="85"/>
      <c r="N160" s="86"/>
      <c r="O160" s="85"/>
      <c r="P160" s="86"/>
      <c r="Q160" s="85"/>
      <c r="R160" s="86"/>
      <c r="S160" s="224"/>
      <c r="T160" s="224"/>
    </row>
    <row r="161" spans="1:20" ht="51" customHeight="1" x14ac:dyDescent="0.25">
      <c r="A161" s="293"/>
      <c r="B161" s="351" t="s">
        <v>157</v>
      </c>
      <c r="C161" s="351"/>
      <c r="D161" s="352"/>
      <c r="E161" s="85"/>
      <c r="F161" s="86"/>
      <c r="G161" s="85"/>
      <c r="H161" s="86"/>
      <c r="I161" s="85"/>
      <c r="J161" s="86"/>
      <c r="K161" s="85"/>
      <c r="L161" s="86"/>
      <c r="M161" s="85"/>
      <c r="N161" s="86"/>
      <c r="O161" s="85"/>
      <c r="P161" s="86"/>
      <c r="Q161" s="85"/>
      <c r="R161" s="86"/>
      <c r="S161" s="269"/>
      <c r="T161" s="201"/>
    </row>
    <row r="162" spans="1:20" ht="18.75" customHeight="1" x14ac:dyDescent="0.25">
      <c r="A162" s="293"/>
      <c r="B162" s="351" t="s">
        <v>158</v>
      </c>
      <c r="C162" s="351"/>
      <c r="D162" s="352"/>
      <c r="E162" s="79"/>
      <c r="F162" s="80"/>
      <c r="G162" s="79"/>
      <c r="H162" s="80"/>
      <c r="I162" s="79"/>
      <c r="J162" s="80"/>
      <c r="K162" s="79"/>
      <c r="L162" s="80"/>
      <c r="M162" s="79"/>
      <c r="N162" s="80"/>
      <c r="O162" s="79"/>
      <c r="P162" s="80"/>
      <c r="Q162" s="79"/>
      <c r="R162" s="80"/>
      <c r="S162" s="154"/>
      <c r="T162" s="154"/>
    </row>
    <row r="163" spans="1:20" ht="15.75" customHeight="1" thickBot="1" x14ac:dyDescent="0.3">
      <c r="A163" s="293"/>
      <c r="B163" s="154"/>
      <c r="C163" s="154"/>
      <c r="D163" s="12" t="s">
        <v>45</v>
      </c>
      <c r="E163" s="272">
        <f t="shared" ref="E163:P163" si="8">SUM(E159:E162)</f>
        <v>0</v>
      </c>
      <c r="F163" s="271">
        <f t="shared" si="8"/>
        <v>0</v>
      </c>
      <c r="G163" s="272">
        <f t="shared" si="8"/>
        <v>0</v>
      </c>
      <c r="H163" s="271">
        <f t="shared" si="8"/>
        <v>0</v>
      </c>
      <c r="I163" s="272">
        <f t="shared" si="8"/>
        <v>0</v>
      </c>
      <c r="J163" s="271">
        <f t="shared" si="8"/>
        <v>0</v>
      </c>
      <c r="K163" s="272">
        <f t="shared" si="8"/>
        <v>0</v>
      </c>
      <c r="L163" s="271">
        <f t="shared" si="8"/>
        <v>0</v>
      </c>
      <c r="M163" s="272">
        <f t="shared" si="8"/>
        <v>0</v>
      </c>
      <c r="N163" s="271">
        <f t="shared" si="8"/>
        <v>0</v>
      </c>
      <c r="O163" s="272">
        <f t="shared" si="8"/>
        <v>0</v>
      </c>
      <c r="P163" s="271">
        <f t="shared" si="8"/>
        <v>0</v>
      </c>
      <c r="Q163" s="272">
        <f t="shared" ref="Q163:R163" si="9">SUM(Q159:Q162)</f>
        <v>0</v>
      </c>
      <c r="R163" s="271">
        <f t="shared" si="9"/>
        <v>0</v>
      </c>
      <c r="S163" s="154"/>
      <c r="T163" s="154"/>
    </row>
    <row r="167" spans="1:20" ht="18.75" x14ac:dyDescent="0.25">
      <c r="A167" s="291" t="s">
        <v>159</v>
      </c>
      <c r="B167" s="291"/>
      <c r="C167" s="291"/>
      <c r="D167" s="291"/>
      <c r="E167" s="348" t="s">
        <v>160</v>
      </c>
      <c r="F167" s="348"/>
      <c r="G167" s="348"/>
      <c r="H167" s="348"/>
      <c r="I167" s="348"/>
      <c r="J167" s="348"/>
      <c r="K167" s="348"/>
      <c r="L167" s="348"/>
      <c r="M167" s="348"/>
      <c r="N167" s="348"/>
      <c r="O167" s="348"/>
      <c r="P167" s="154"/>
      <c r="Q167" s="154"/>
      <c r="R167" s="154"/>
      <c r="S167" s="154"/>
      <c r="T167" s="154"/>
    </row>
    <row r="168" spans="1:20" ht="15.75" x14ac:dyDescent="0.25">
      <c r="A168" s="337" t="s">
        <v>161</v>
      </c>
      <c r="B168" s="337"/>
      <c r="C168" s="337"/>
      <c r="D168" s="337"/>
      <c r="E168" s="348"/>
      <c r="F168" s="348"/>
      <c r="G168" s="348"/>
      <c r="H168" s="348"/>
      <c r="I168" s="348"/>
      <c r="J168" s="348"/>
      <c r="K168" s="348"/>
      <c r="L168" s="348"/>
      <c r="M168" s="348"/>
      <c r="N168" s="348"/>
      <c r="O168" s="348"/>
      <c r="P168" s="154"/>
      <c r="Q168" s="154"/>
      <c r="R168" s="154"/>
      <c r="S168" s="154"/>
      <c r="T168" s="154"/>
    </row>
    <row r="169" spans="1:20" ht="15.75" x14ac:dyDescent="0.25">
      <c r="A169" s="337" t="s">
        <v>162</v>
      </c>
      <c r="B169" s="337"/>
      <c r="C169" s="337"/>
      <c r="D169" s="337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</row>
    <row r="170" spans="1:20" ht="15.75" customHeight="1" x14ac:dyDescent="0.25">
      <c r="A170" s="293">
        <v>8</v>
      </c>
      <c r="B170" s="154"/>
      <c r="C170" s="154"/>
      <c r="D170" s="154"/>
      <c r="E170" s="296" t="s">
        <v>35</v>
      </c>
      <c r="F170" s="297"/>
      <c r="G170" s="297"/>
      <c r="H170" s="297"/>
      <c r="I170" s="297"/>
      <c r="J170" s="297"/>
      <c r="K170" s="298" t="s">
        <v>36</v>
      </c>
      <c r="L170" s="298"/>
      <c r="M170" s="298"/>
      <c r="N170" s="298"/>
      <c r="O170" s="298"/>
      <c r="P170" s="298"/>
      <c r="Q170" s="298"/>
      <c r="R170" s="298"/>
      <c r="S170" s="154"/>
      <c r="T170" s="154"/>
    </row>
    <row r="171" spans="1:20" ht="15.75" customHeight="1" thickBot="1" x14ac:dyDescent="0.3">
      <c r="A171" s="293"/>
      <c r="B171" s="154"/>
      <c r="C171" s="154"/>
      <c r="D171" s="154"/>
      <c r="E171" s="290" t="s">
        <v>37</v>
      </c>
      <c r="F171" s="290"/>
      <c r="G171" s="299" t="s">
        <v>38</v>
      </c>
      <c r="H171" s="299"/>
      <c r="I171" s="290" t="s">
        <v>39</v>
      </c>
      <c r="J171" s="290"/>
      <c r="K171" s="299" t="s">
        <v>40</v>
      </c>
      <c r="L171" s="299"/>
      <c r="M171" s="307" t="s">
        <v>41</v>
      </c>
      <c r="N171" s="307"/>
      <c r="O171" s="304" t="s">
        <v>490</v>
      </c>
      <c r="P171" s="304"/>
      <c r="Q171" s="302" t="s">
        <v>42</v>
      </c>
      <c r="R171" s="302"/>
      <c r="S171" s="154"/>
      <c r="T171" s="154"/>
    </row>
    <row r="172" spans="1:20" ht="15" customHeight="1" x14ac:dyDescent="0.25">
      <c r="A172" s="293"/>
      <c r="B172" s="154"/>
      <c r="C172" s="154"/>
      <c r="D172" s="154"/>
      <c r="E172" s="13" t="s">
        <v>43</v>
      </c>
      <c r="F172" s="14" t="s">
        <v>44</v>
      </c>
      <c r="G172" s="13" t="s">
        <v>43</v>
      </c>
      <c r="H172" s="14" t="s">
        <v>44</v>
      </c>
      <c r="I172" s="13" t="s">
        <v>43</v>
      </c>
      <c r="J172" s="14" t="s">
        <v>44</v>
      </c>
      <c r="K172" s="13" t="s">
        <v>43</v>
      </c>
      <c r="L172" s="14" t="s">
        <v>44</v>
      </c>
      <c r="M172" s="13" t="s">
        <v>43</v>
      </c>
      <c r="N172" s="14" t="s">
        <v>44</v>
      </c>
      <c r="O172" s="13" t="s">
        <v>43</v>
      </c>
      <c r="P172" s="14" t="s">
        <v>44</v>
      </c>
      <c r="Q172" s="13" t="s">
        <v>43</v>
      </c>
      <c r="R172" s="14" t="s">
        <v>44</v>
      </c>
      <c r="S172" s="154"/>
      <c r="T172" s="154"/>
    </row>
    <row r="173" spans="1:20" ht="15" customHeight="1" x14ac:dyDescent="0.25">
      <c r="A173" s="293"/>
      <c r="B173" s="289"/>
      <c r="C173" s="289"/>
      <c r="D173" s="338"/>
      <c r="E173" s="85"/>
      <c r="F173" s="87"/>
      <c r="G173" s="87"/>
      <c r="H173" s="87"/>
      <c r="I173" s="87"/>
      <c r="J173" s="86"/>
      <c r="K173" s="85"/>
      <c r="L173" s="87"/>
      <c r="M173" s="87"/>
      <c r="N173" s="87"/>
      <c r="O173" s="87"/>
      <c r="P173" s="86"/>
      <c r="Q173" s="87"/>
      <c r="R173" s="86"/>
      <c r="S173" s="154"/>
      <c r="T173" s="154"/>
    </row>
    <row r="174" spans="1:20" ht="15.75" customHeight="1" thickBot="1" x14ac:dyDescent="0.3">
      <c r="A174" s="293"/>
      <c r="B174" s="154"/>
      <c r="C174" s="154"/>
      <c r="D174" s="12" t="s">
        <v>45</v>
      </c>
      <c r="E174" s="340">
        <f>SUM(E173:F173)</f>
        <v>0</v>
      </c>
      <c r="F174" s="339"/>
      <c r="G174" s="339">
        <f>SUM(G173:H173)</f>
        <v>0</v>
      </c>
      <c r="H174" s="339"/>
      <c r="I174" s="339">
        <f>SUM(I173:J173)</f>
        <v>0</v>
      </c>
      <c r="J174" s="343"/>
      <c r="K174" s="340">
        <f>SUM(K173:L173)</f>
        <v>0</v>
      </c>
      <c r="L174" s="339"/>
      <c r="M174" s="339">
        <f>SUM(M173:N173)</f>
        <v>0</v>
      </c>
      <c r="N174" s="339"/>
      <c r="O174" s="339">
        <f>SUM(O173:P173)</f>
        <v>0</v>
      </c>
      <c r="P174" s="343"/>
      <c r="Q174" s="339">
        <f>SUM(Q173:R173)</f>
        <v>0</v>
      </c>
      <c r="R174" s="343"/>
      <c r="S174" s="154"/>
      <c r="T174" s="154"/>
    </row>
    <row r="178" spans="1:18" ht="18.75" x14ac:dyDescent="0.25">
      <c r="A178" s="291" t="s">
        <v>163</v>
      </c>
      <c r="B178" s="291"/>
      <c r="C178" s="291"/>
      <c r="D178" s="291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</row>
    <row r="179" spans="1:18" ht="18.75" x14ac:dyDescent="0.25">
      <c r="A179" s="291" t="s">
        <v>164</v>
      </c>
      <c r="B179" s="291"/>
      <c r="C179" s="291"/>
      <c r="D179" s="291"/>
      <c r="E179" s="154"/>
      <c r="F179" s="154"/>
      <c r="G179" s="154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</row>
    <row r="180" spans="1:18" ht="15" customHeight="1" x14ac:dyDescent="0.25">
      <c r="A180" s="293">
        <v>9</v>
      </c>
      <c r="B180" s="154"/>
      <c r="C180" s="154"/>
      <c r="D180" s="154"/>
      <c r="E180" s="296" t="s">
        <v>35</v>
      </c>
      <c r="F180" s="297"/>
      <c r="G180" s="297"/>
      <c r="H180" s="297"/>
      <c r="I180" s="297"/>
      <c r="J180" s="297"/>
      <c r="K180" s="298" t="s">
        <v>36</v>
      </c>
      <c r="L180" s="298"/>
      <c r="M180" s="298"/>
      <c r="N180" s="298"/>
      <c r="O180" s="298"/>
      <c r="P180" s="298"/>
      <c r="Q180" s="298"/>
      <c r="R180" s="298"/>
    </row>
    <row r="181" spans="1:18" ht="15.75" customHeight="1" thickBot="1" x14ac:dyDescent="0.3">
      <c r="A181" s="293"/>
      <c r="B181" s="154"/>
      <c r="C181" s="154"/>
      <c r="D181" s="154"/>
      <c r="E181" s="317" t="s">
        <v>37</v>
      </c>
      <c r="F181" s="318"/>
      <c r="G181" s="316" t="s">
        <v>38</v>
      </c>
      <c r="H181" s="286"/>
      <c r="I181" s="317" t="s">
        <v>39</v>
      </c>
      <c r="J181" s="318"/>
      <c r="K181" s="316" t="s">
        <v>40</v>
      </c>
      <c r="L181" s="286"/>
      <c r="M181" s="330" t="s">
        <v>41</v>
      </c>
      <c r="N181" s="331"/>
      <c r="O181" s="300" t="s">
        <v>490</v>
      </c>
      <c r="P181" s="326"/>
      <c r="Q181" s="341" t="s">
        <v>42</v>
      </c>
      <c r="R181" s="342"/>
    </row>
    <row r="182" spans="1:18" ht="15" customHeight="1" x14ac:dyDescent="0.25">
      <c r="A182" s="293"/>
      <c r="B182" s="154"/>
      <c r="C182" s="154"/>
      <c r="D182" s="154"/>
      <c r="E182" s="13" t="s">
        <v>43</v>
      </c>
      <c r="F182" s="14" t="s">
        <v>44</v>
      </c>
      <c r="G182" s="13" t="s">
        <v>43</v>
      </c>
      <c r="H182" s="14" t="s">
        <v>44</v>
      </c>
      <c r="I182" s="13" t="s">
        <v>43</v>
      </c>
      <c r="J182" s="14" t="s">
        <v>44</v>
      </c>
      <c r="K182" s="13" t="s">
        <v>43</v>
      </c>
      <c r="L182" s="14" t="s">
        <v>44</v>
      </c>
      <c r="M182" s="13" t="s">
        <v>43</v>
      </c>
      <c r="N182" s="14" t="s">
        <v>44</v>
      </c>
      <c r="O182" s="13" t="s">
        <v>43</v>
      </c>
      <c r="P182" s="14" t="s">
        <v>44</v>
      </c>
      <c r="Q182" s="13" t="s">
        <v>43</v>
      </c>
      <c r="R182" s="14" t="s">
        <v>44</v>
      </c>
    </row>
    <row r="183" spans="1:18" ht="15" customHeight="1" x14ac:dyDescent="0.25">
      <c r="A183" s="293"/>
      <c r="B183" s="289" t="s">
        <v>165</v>
      </c>
      <c r="C183" s="289"/>
      <c r="D183" s="338"/>
      <c r="E183" s="85"/>
      <c r="F183" s="86"/>
      <c r="G183" s="85"/>
      <c r="H183" s="86"/>
      <c r="I183" s="85"/>
      <c r="J183" s="86"/>
      <c r="K183" s="85"/>
      <c r="L183" s="86"/>
      <c r="M183" s="85"/>
      <c r="N183" s="86"/>
      <c r="O183" s="85"/>
      <c r="P183" s="86"/>
      <c r="Q183" s="85"/>
      <c r="R183" s="86"/>
    </row>
    <row r="184" spans="1:18" ht="15" customHeight="1" x14ac:dyDescent="0.25">
      <c r="A184" s="293"/>
      <c r="B184" s="289" t="s">
        <v>166</v>
      </c>
      <c r="C184" s="289"/>
      <c r="D184" s="338"/>
      <c r="E184" s="85"/>
      <c r="F184" s="86"/>
      <c r="G184" s="85"/>
      <c r="H184" s="86"/>
      <c r="I184" s="85"/>
      <c r="J184" s="86"/>
      <c r="K184" s="85"/>
      <c r="L184" s="86"/>
      <c r="M184" s="85"/>
      <c r="N184" s="86"/>
      <c r="O184" s="85"/>
      <c r="P184" s="86"/>
      <c r="Q184" s="85"/>
      <c r="R184" s="86"/>
    </row>
    <row r="185" spans="1:18" ht="15" customHeight="1" x14ac:dyDescent="0.25">
      <c r="A185" s="293"/>
      <c r="B185" s="265"/>
      <c r="C185" s="265"/>
      <c r="D185" s="269" t="s">
        <v>167</v>
      </c>
      <c r="E185" s="85"/>
      <c r="F185" s="86"/>
      <c r="G185" s="85"/>
      <c r="H185" s="86"/>
      <c r="I185" s="85"/>
      <c r="J185" s="86"/>
      <c r="K185" s="85"/>
      <c r="L185" s="86"/>
      <c r="M185" s="85"/>
      <c r="N185" s="86"/>
      <c r="O185" s="85"/>
      <c r="P185" s="86"/>
      <c r="Q185" s="85"/>
      <c r="R185" s="86"/>
    </row>
    <row r="186" spans="1:18" ht="15" customHeight="1" x14ac:dyDescent="0.25">
      <c r="A186" s="293"/>
      <c r="B186" s="265"/>
      <c r="C186" s="265"/>
      <c r="D186" s="269" t="s">
        <v>168</v>
      </c>
      <c r="E186" s="85"/>
      <c r="F186" s="86"/>
      <c r="G186" s="85"/>
      <c r="H186" s="86"/>
      <c r="I186" s="85"/>
      <c r="J186" s="86"/>
      <c r="K186" s="85"/>
      <c r="L186" s="86"/>
      <c r="M186" s="85"/>
      <c r="N186" s="86"/>
      <c r="O186" s="85"/>
      <c r="P186" s="86"/>
      <c r="Q186" s="85"/>
      <c r="R186" s="86"/>
    </row>
    <row r="187" spans="1:18" ht="15" customHeight="1" x14ac:dyDescent="0.25">
      <c r="A187" s="293"/>
      <c r="B187" s="265"/>
      <c r="C187" s="265"/>
      <c r="D187" s="269" t="s">
        <v>169</v>
      </c>
      <c r="E187" s="85"/>
      <c r="F187" s="86"/>
      <c r="G187" s="85"/>
      <c r="H187" s="86"/>
      <c r="I187" s="85"/>
      <c r="J187" s="86"/>
      <c r="K187" s="85"/>
      <c r="L187" s="86"/>
      <c r="M187" s="85"/>
      <c r="N187" s="86"/>
      <c r="O187" s="85"/>
      <c r="P187" s="86"/>
      <c r="Q187" s="85"/>
      <c r="R187" s="86"/>
    </row>
    <row r="188" spans="1:18" ht="15" customHeight="1" x14ac:dyDescent="0.25">
      <c r="A188" s="293"/>
      <c r="B188" s="265"/>
      <c r="C188" s="265"/>
      <c r="D188" s="269" t="s">
        <v>170</v>
      </c>
      <c r="E188" s="85"/>
      <c r="F188" s="86"/>
      <c r="G188" s="85"/>
      <c r="H188" s="86"/>
      <c r="I188" s="85"/>
      <c r="J188" s="86"/>
      <c r="K188" s="85"/>
      <c r="L188" s="86"/>
      <c r="M188" s="85"/>
      <c r="N188" s="86"/>
      <c r="O188" s="85"/>
      <c r="P188" s="86"/>
      <c r="Q188" s="85"/>
      <c r="R188" s="86"/>
    </row>
    <row r="189" spans="1:18" ht="15" customHeight="1" x14ac:dyDescent="0.25">
      <c r="A189" s="293"/>
      <c r="B189" s="265"/>
      <c r="C189" s="265"/>
      <c r="D189" s="269" t="s">
        <v>171</v>
      </c>
      <c r="E189" s="85"/>
      <c r="F189" s="86"/>
      <c r="G189" s="85"/>
      <c r="H189" s="86"/>
      <c r="I189" s="85"/>
      <c r="J189" s="86"/>
      <c r="K189" s="85"/>
      <c r="L189" s="86"/>
      <c r="M189" s="85"/>
      <c r="N189" s="86"/>
      <c r="O189" s="85"/>
      <c r="P189" s="86"/>
      <c r="Q189" s="85"/>
      <c r="R189" s="86"/>
    </row>
    <row r="190" spans="1:18" ht="15" customHeight="1" x14ac:dyDescent="0.25">
      <c r="A190" s="293"/>
      <c r="B190" s="265"/>
      <c r="C190" s="265"/>
      <c r="D190" s="269" t="s">
        <v>172</v>
      </c>
      <c r="E190" s="85"/>
      <c r="F190" s="86"/>
      <c r="G190" s="85"/>
      <c r="H190" s="86"/>
      <c r="I190" s="85"/>
      <c r="J190" s="86"/>
      <c r="K190" s="85"/>
      <c r="L190" s="86"/>
      <c r="M190" s="85"/>
      <c r="N190" s="86"/>
      <c r="O190" s="85"/>
      <c r="P190" s="86"/>
      <c r="Q190" s="85"/>
      <c r="R190" s="86"/>
    </row>
    <row r="191" spans="1:18" ht="15" customHeight="1" x14ac:dyDescent="0.25">
      <c r="A191" s="293"/>
      <c r="B191" s="289" t="s">
        <v>173</v>
      </c>
      <c r="C191" s="289"/>
      <c r="D191" s="338"/>
      <c r="E191" s="79"/>
      <c r="F191" s="80"/>
      <c r="G191" s="79"/>
      <c r="H191" s="80"/>
      <c r="I191" s="79"/>
      <c r="J191" s="80"/>
      <c r="K191" s="79"/>
      <c r="L191" s="80"/>
      <c r="M191" s="79"/>
      <c r="N191" s="80"/>
      <c r="O191" s="79"/>
      <c r="P191" s="80"/>
      <c r="Q191" s="79"/>
      <c r="R191" s="80"/>
    </row>
    <row r="192" spans="1:18" ht="15.75" customHeight="1" thickBot="1" x14ac:dyDescent="0.3">
      <c r="A192" s="293"/>
      <c r="B192" s="154"/>
      <c r="C192" s="154"/>
      <c r="D192" s="12" t="s">
        <v>45</v>
      </c>
      <c r="E192" s="272">
        <f t="shared" ref="E192:P192" si="10">SUM(E183:E191)</f>
        <v>0</v>
      </c>
      <c r="F192" s="271">
        <f t="shared" si="10"/>
        <v>0</v>
      </c>
      <c r="G192" s="272">
        <f t="shared" si="10"/>
        <v>0</v>
      </c>
      <c r="H192" s="271">
        <f t="shared" si="10"/>
        <v>0</v>
      </c>
      <c r="I192" s="272">
        <f t="shared" si="10"/>
        <v>0</v>
      </c>
      <c r="J192" s="271">
        <f t="shared" si="10"/>
        <v>0</v>
      </c>
      <c r="K192" s="272">
        <f t="shared" si="10"/>
        <v>0</v>
      </c>
      <c r="L192" s="271">
        <f t="shared" si="10"/>
        <v>0</v>
      </c>
      <c r="M192" s="272">
        <f t="shared" si="10"/>
        <v>0</v>
      </c>
      <c r="N192" s="271">
        <f t="shared" si="10"/>
        <v>0</v>
      </c>
      <c r="O192" s="272">
        <f t="shared" si="10"/>
        <v>0</v>
      </c>
      <c r="P192" s="271">
        <f t="shared" si="10"/>
        <v>0</v>
      </c>
      <c r="Q192" s="272">
        <f t="shared" ref="Q192:R192" si="11">SUM(Q183:Q191)</f>
        <v>0</v>
      </c>
      <c r="R192" s="271">
        <f t="shared" si="11"/>
        <v>0</v>
      </c>
    </row>
    <row r="196" spans="1:18" ht="18.75" x14ac:dyDescent="0.25">
      <c r="A196" s="291" t="s">
        <v>163</v>
      </c>
      <c r="B196" s="291"/>
      <c r="C196" s="291"/>
      <c r="D196" s="291"/>
      <c r="E196" s="353" t="s">
        <v>174</v>
      </c>
      <c r="F196" s="353"/>
      <c r="G196" s="353"/>
      <c r="H196" s="353"/>
      <c r="I196" s="353"/>
      <c r="J196" s="353"/>
      <c r="K196" s="353"/>
      <c r="L196" s="353"/>
      <c r="M196" s="353"/>
      <c r="N196" s="353"/>
      <c r="O196" s="353"/>
      <c r="P196" s="353"/>
      <c r="Q196" s="353"/>
      <c r="R196" s="154"/>
    </row>
    <row r="197" spans="1:18" ht="30" customHeight="1" x14ac:dyDescent="0.25">
      <c r="A197" s="291" t="s">
        <v>175</v>
      </c>
      <c r="B197" s="291"/>
      <c r="C197" s="291"/>
      <c r="D197" s="291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154"/>
    </row>
    <row r="198" spans="1:18" ht="15" customHeight="1" x14ac:dyDescent="0.25">
      <c r="A198" s="293">
        <v>10</v>
      </c>
      <c r="B198" s="154"/>
      <c r="C198" s="154"/>
      <c r="D198" s="154"/>
      <c r="E198" s="296" t="s">
        <v>35</v>
      </c>
      <c r="F198" s="297"/>
      <c r="G198" s="297"/>
      <c r="H198" s="297"/>
      <c r="I198" s="297"/>
      <c r="J198" s="297"/>
      <c r="K198" s="298" t="s">
        <v>36</v>
      </c>
      <c r="L198" s="298"/>
      <c r="M198" s="298"/>
      <c r="N198" s="298"/>
      <c r="O198" s="298"/>
      <c r="P198" s="298"/>
      <c r="Q198" s="298"/>
      <c r="R198" s="298"/>
    </row>
    <row r="199" spans="1:18" ht="15.75" customHeight="1" thickBot="1" x14ac:dyDescent="0.3">
      <c r="A199" s="293"/>
      <c r="B199" s="154"/>
      <c r="C199" s="154"/>
      <c r="D199" s="154"/>
      <c r="E199" s="317" t="s">
        <v>37</v>
      </c>
      <c r="F199" s="318"/>
      <c r="G199" s="316" t="s">
        <v>38</v>
      </c>
      <c r="H199" s="286"/>
      <c r="I199" s="317" t="s">
        <v>39</v>
      </c>
      <c r="J199" s="318"/>
      <c r="K199" s="316" t="s">
        <v>40</v>
      </c>
      <c r="L199" s="286"/>
      <c r="M199" s="330" t="s">
        <v>41</v>
      </c>
      <c r="N199" s="331"/>
      <c r="O199" s="300" t="s">
        <v>490</v>
      </c>
      <c r="P199" s="326"/>
      <c r="Q199" s="341" t="s">
        <v>42</v>
      </c>
      <c r="R199" s="342"/>
    </row>
    <row r="200" spans="1:18" ht="15" customHeight="1" x14ac:dyDescent="0.25">
      <c r="A200" s="293"/>
      <c r="B200" s="154"/>
      <c r="C200" s="154"/>
      <c r="D200" s="154"/>
      <c r="E200" s="13" t="s">
        <v>43</v>
      </c>
      <c r="F200" s="14" t="s">
        <v>44</v>
      </c>
      <c r="G200" s="13" t="s">
        <v>43</v>
      </c>
      <c r="H200" s="14" t="s">
        <v>44</v>
      </c>
      <c r="I200" s="13" t="s">
        <v>43</v>
      </c>
      <c r="J200" s="14" t="s">
        <v>44</v>
      </c>
      <c r="K200" s="13" t="s">
        <v>43</v>
      </c>
      <c r="L200" s="14" t="s">
        <v>44</v>
      </c>
      <c r="M200" s="13" t="s">
        <v>43</v>
      </c>
      <c r="N200" s="14" t="s">
        <v>44</v>
      </c>
      <c r="O200" s="13" t="s">
        <v>43</v>
      </c>
      <c r="P200" s="14" t="s">
        <v>44</v>
      </c>
      <c r="Q200" s="13" t="s">
        <v>43</v>
      </c>
      <c r="R200" s="14" t="s">
        <v>44</v>
      </c>
    </row>
    <row r="201" spans="1:18" ht="15" customHeight="1" x14ac:dyDescent="0.25">
      <c r="A201" s="293"/>
      <c r="B201" s="289"/>
      <c r="C201" s="289"/>
      <c r="D201" s="338"/>
      <c r="E201" s="85"/>
      <c r="F201" s="87"/>
      <c r="G201" s="87"/>
      <c r="H201" s="87"/>
      <c r="I201" s="87"/>
      <c r="J201" s="86"/>
      <c r="K201" s="85"/>
      <c r="L201" s="87"/>
      <c r="M201" s="87"/>
      <c r="N201" s="87"/>
      <c r="O201" s="87"/>
      <c r="P201" s="86"/>
      <c r="Q201" s="87"/>
      <c r="R201" s="86"/>
    </row>
    <row r="202" spans="1:18" ht="15.75" customHeight="1" thickBot="1" x14ac:dyDescent="0.3">
      <c r="A202" s="293"/>
      <c r="B202" s="154"/>
      <c r="C202" s="154"/>
      <c r="D202" s="12" t="s">
        <v>45</v>
      </c>
      <c r="E202" s="340">
        <f>SUM(E201:F201)</f>
        <v>0</v>
      </c>
      <c r="F202" s="339"/>
      <c r="G202" s="339">
        <f>SUM(G201:H201)</f>
        <v>0</v>
      </c>
      <c r="H202" s="339"/>
      <c r="I202" s="339">
        <f>SUM(I201:J201)</f>
        <v>0</v>
      </c>
      <c r="J202" s="343"/>
      <c r="K202" s="340">
        <f>SUM(K201:L201)</f>
        <v>0</v>
      </c>
      <c r="L202" s="339"/>
      <c r="M202" s="339">
        <f>SUM(M201:N201)</f>
        <v>0</v>
      </c>
      <c r="N202" s="339"/>
      <c r="O202" s="339">
        <f>SUM(O201:P201)</f>
        <v>0</v>
      </c>
      <c r="P202" s="343"/>
      <c r="Q202" s="339">
        <f>SUM(Q201:R201)</f>
        <v>0</v>
      </c>
      <c r="R202" s="343"/>
    </row>
    <row r="211" spans="1:12" ht="18.75" x14ac:dyDescent="0.25">
      <c r="A211" s="291" t="s">
        <v>176</v>
      </c>
      <c r="B211" s="291"/>
      <c r="C211" s="291"/>
      <c r="D211" s="291"/>
      <c r="E211" s="154"/>
      <c r="F211" s="154"/>
      <c r="G211" s="154"/>
      <c r="H211" s="154"/>
      <c r="I211" s="154"/>
      <c r="J211" s="154"/>
      <c r="K211" s="154"/>
      <c r="L211" s="154"/>
    </row>
    <row r="212" spans="1:12" ht="15.75" x14ac:dyDescent="0.25">
      <c r="A212" s="337" t="s">
        <v>161</v>
      </c>
      <c r="B212" s="337"/>
      <c r="C212" s="337"/>
      <c r="D212" s="337"/>
      <c r="E212" s="154"/>
      <c r="F212" s="154"/>
      <c r="G212" s="154"/>
      <c r="H212" s="154"/>
      <c r="I212" s="154"/>
      <c r="J212" s="154"/>
      <c r="K212" s="154"/>
      <c r="L212" s="154"/>
    </row>
    <row r="213" spans="1:12" ht="16.5" thickBot="1" x14ac:dyDescent="0.3">
      <c r="A213" s="337" t="s">
        <v>162</v>
      </c>
      <c r="B213" s="337"/>
      <c r="C213" s="337"/>
      <c r="D213" s="337"/>
      <c r="E213" s="154"/>
      <c r="F213" s="154"/>
      <c r="G213" s="154"/>
      <c r="H213" s="154"/>
      <c r="I213" s="154"/>
      <c r="J213" s="154"/>
      <c r="K213" s="154"/>
      <c r="L213" s="154"/>
    </row>
    <row r="214" spans="1:12" ht="15.75" customHeight="1" thickBot="1" x14ac:dyDescent="0.3">
      <c r="A214" s="293">
        <v>11</v>
      </c>
      <c r="B214" s="154"/>
      <c r="C214" s="154"/>
      <c r="D214" s="154"/>
      <c r="E214" s="332" t="s">
        <v>177</v>
      </c>
      <c r="F214" s="333"/>
      <c r="G214" s="333"/>
      <c r="H214" s="334" t="s">
        <v>36</v>
      </c>
      <c r="I214" s="335"/>
      <c r="J214" s="335"/>
      <c r="K214" s="336"/>
      <c r="L214" s="148"/>
    </row>
    <row r="215" spans="1:12" ht="15.75" customHeight="1" thickBot="1" x14ac:dyDescent="0.3">
      <c r="A215" s="293"/>
      <c r="B215" s="154"/>
      <c r="C215" s="154"/>
      <c r="D215" s="154"/>
      <c r="E215" s="225" t="s">
        <v>178</v>
      </c>
      <c r="F215" s="226" t="s">
        <v>179</v>
      </c>
      <c r="G215" s="225" t="s">
        <v>180</v>
      </c>
      <c r="H215" s="226" t="s">
        <v>181</v>
      </c>
      <c r="I215" s="227" t="s">
        <v>182</v>
      </c>
      <c r="J215" s="228" t="s">
        <v>490</v>
      </c>
      <c r="K215" s="229" t="s">
        <v>42</v>
      </c>
      <c r="L215" s="65" t="s">
        <v>45</v>
      </c>
    </row>
    <row r="216" spans="1:12" ht="15" customHeight="1" x14ac:dyDescent="0.25">
      <c r="A216" s="293"/>
      <c r="B216" s="289" t="s">
        <v>183</v>
      </c>
      <c r="C216" s="289"/>
      <c r="D216" s="338"/>
      <c r="E216" s="88"/>
      <c r="F216" s="89"/>
      <c r="G216" s="90"/>
      <c r="H216" s="88"/>
      <c r="I216" s="89"/>
      <c r="J216" s="90"/>
      <c r="K216" s="90"/>
      <c r="L216" s="65">
        <f>SUM(E216:K216)</f>
        <v>0</v>
      </c>
    </row>
    <row r="217" spans="1:12" ht="15" customHeight="1" x14ac:dyDescent="0.25">
      <c r="A217" s="293"/>
      <c r="B217" s="289" t="s">
        <v>184</v>
      </c>
      <c r="C217" s="289"/>
      <c r="D217" s="338"/>
      <c r="E217" s="85"/>
      <c r="F217" s="87"/>
      <c r="G217" s="86"/>
      <c r="H217" s="85"/>
      <c r="I217" s="87"/>
      <c r="J217" s="86"/>
      <c r="K217" s="86"/>
      <c r="L217" s="65">
        <f t="shared" ref="L217:L227" si="12">SUM(E217:K217)</f>
        <v>0</v>
      </c>
    </row>
    <row r="218" spans="1:12" ht="15" customHeight="1" x14ac:dyDescent="0.25">
      <c r="A218" s="293"/>
      <c r="B218" s="289" t="s">
        <v>185</v>
      </c>
      <c r="C218" s="289"/>
      <c r="D218" s="338"/>
      <c r="E218" s="85"/>
      <c r="F218" s="87"/>
      <c r="G218" s="86"/>
      <c r="H218" s="85"/>
      <c r="I218" s="87"/>
      <c r="J218" s="86"/>
      <c r="K218" s="86"/>
      <c r="L218" s="65">
        <f t="shared" si="12"/>
        <v>0</v>
      </c>
    </row>
    <row r="219" spans="1:12" ht="15" customHeight="1" x14ac:dyDescent="0.25">
      <c r="A219" s="293"/>
      <c r="B219" s="289" t="s">
        <v>186</v>
      </c>
      <c r="C219" s="289"/>
      <c r="D219" s="338"/>
      <c r="E219" s="85"/>
      <c r="F219" s="87"/>
      <c r="G219" s="86"/>
      <c r="H219" s="85"/>
      <c r="I219" s="87"/>
      <c r="J219" s="86"/>
      <c r="K219" s="86"/>
      <c r="L219" s="65">
        <f t="shared" si="12"/>
        <v>0</v>
      </c>
    </row>
    <row r="220" spans="1:12" ht="15" customHeight="1" x14ac:dyDescent="0.25">
      <c r="A220" s="293"/>
      <c r="B220" s="289" t="s">
        <v>187</v>
      </c>
      <c r="C220" s="289"/>
      <c r="D220" s="338"/>
      <c r="E220" s="85"/>
      <c r="F220" s="87"/>
      <c r="G220" s="86"/>
      <c r="H220" s="85"/>
      <c r="I220" s="87"/>
      <c r="J220" s="86"/>
      <c r="K220" s="86"/>
      <c r="L220" s="65">
        <f>SUM(E220:K220)</f>
        <v>0</v>
      </c>
    </row>
    <row r="221" spans="1:12" ht="15" customHeight="1" x14ac:dyDescent="0.25">
      <c r="A221" s="293"/>
      <c r="B221" s="289" t="s">
        <v>188</v>
      </c>
      <c r="C221" s="289"/>
      <c r="D221" s="338"/>
      <c r="E221" s="85"/>
      <c r="F221" s="87"/>
      <c r="G221" s="86"/>
      <c r="H221" s="85"/>
      <c r="I221" s="87"/>
      <c r="J221" s="86"/>
      <c r="K221" s="86"/>
      <c r="L221" s="65">
        <f t="shared" si="12"/>
        <v>0</v>
      </c>
    </row>
    <row r="222" spans="1:12" ht="15" customHeight="1" x14ac:dyDescent="0.25">
      <c r="A222" s="293"/>
      <c r="B222" s="289" t="s">
        <v>189</v>
      </c>
      <c r="C222" s="289"/>
      <c r="D222" s="338"/>
      <c r="E222" s="85"/>
      <c r="F222" s="87"/>
      <c r="G222" s="86"/>
      <c r="H222" s="85"/>
      <c r="I222" s="87"/>
      <c r="J222" s="86"/>
      <c r="K222" s="86"/>
      <c r="L222" s="65">
        <f t="shared" si="12"/>
        <v>0</v>
      </c>
    </row>
    <row r="223" spans="1:12" ht="15" customHeight="1" x14ac:dyDescent="0.25">
      <c r="A223" s="293"/>
      <c r="B223" s="289" t="s">
        <v>190</v>
      </c>
      <c r="C223" s="289"/>
      <c r="D223" s="338"/>
      <c r="E223" s="85"/>
      <c r="F223" s="87"/>
      <c r="G223" s="86"/>
      <c r="H223" s="85"/>
      <c r="I223" s="87"/>
      <c r="J223" s="86"/>
      <c r="K223" s="86"/>
      <c r="L223" s="65">
        <f t="shared" si="12"/>
        <v>0</v>
      </c>
    </row>
    <row r="224" spans="1:12" ht="15" customHeight="1" x14ac:dyDescent="0.25">
      <c r="A224" s="293"/>
      <c r="B224" s="289" t="s">
        <v>191</v>
      </c>
      <c r="C224" s="289"/>
      <c r="D224" s="338"/>
      <c r="E224" s="85"/>
      <c r="F224" s="87"/>
      <c r="G224" s="86"/>
      <c r="H224" s="85"/>
      <c r="I224" s="87"/>
      <c r="J224" s="86"/>
      <c r="K224" s="86"/>
      <c r="L224" s="65">
        <f t="shared" si="12"/>
        <v>0</v>
      </c>
    </row>
    <row r="225" spans="1:19" ht="15" customHeight="1" x14ac:dyDescent="0.25">
      <c r="A225" s="293"/>
      <c r="B225" s="289" t="s">
        <v>192</v>
      </c>
      <c r="C225" s="289"/>
      <c r="D225" s="338"/>
      <c r="E225" s="85"/>
      <c r="F225" s="87"/>
      <c r="G225" s="86"/>
      <c r="H225" s="85"/>
      <c r="I225" s="87"/>
      <c r="J225" s="86"/>
      <c r="K225" s="86"/>
      <c r="L225" s="65">
        <f t="shared" si="12"/>
        <v>0</v>
      </c>
      <c r="M225" s="154"/>
      <c r="N225" s="154"/>
      <c r="O225" s="154"/>
      <c r="P225" s="154"/>
      <c r="Q225" s="154"/>
      <c r="R225" s="154"/>
      <c r="S225" s="154"/>
    </row>
    <row r="226" spans="1:19" ht="15" customHeight="1" x14ac:dyDescent="0.25">
      <c r="A226" s="293"/>
      <c r="B226" s="289" t="s">
        <v>193</v>
      </c>
      <c r="C226" s="289"/>
      <c r="D226" s="338"/>
      <c r="E226" s="85"/>
      <c r="F226" s="87"/>
      <c r="G226" s="86"/>
      <c r="H226" s="85"/>
      <c r="I226" s="87"/>
      <c r="J226" s="86"/>
      <c r="K226" s="86"/>
      <c r="L226" s="65">
        <f t="shared" si="12"/>
        <v>0</v>
      </c>
      <c r="M226" s="154"/>
      <c r="N226" s="154"/>
      <c r="O226" s="154"/>
      <c r="P226" s="154"/>
      <c r="Q226" s="154"/>
      <c r="R226" s="154"/>
      <c r="S226" s="154"/>
    </row>
    <row r="227" spans="1:19" ht="15" customHeight="1" x14ac:dyDescent="0.25">
      <c r="A227" s="293"/>
      <c r="B227" s="289" t="s">
        <v>173</v>
      </c>
      <c r="C227" s="289"/>
      <c r="D227" s="338"/>
      <c r="E227" s="85"/>
      <c r="F227" s="87"/>
      <c r="G227" s="86"/>
      <c r="H227" s="85"/>
      <c r="I227" s="87"/>
      <c r="J227" s="86"/>
      <c r="K227" s="86"/>
      <c r="L227" s="65">
        <f t="shared" si="12"/>
        <v>0</v>
      </c>
      <c r="M227" s="154"/>
      <c r="N227" s="154"/>
      <c r="O227" s="154"/>
      <c r="P227" s="154"/>
      <c r="Q227" s="154"/>
      <c r="R227" s="154"/>
      <c r="S227" s="154"/>
    </row>
    <row r="228" spans="1:19" ht="15.75" customHeight="1" thickBot="1" x14ac:dyDescent="0.3">
      <c r="A228" s="293"/>
      <c r="B228" s="154"/>
      <c r="C228" s="154"/>
      <c r="D228" s="66" t="s">
        <v>45</v>
      </c>
      <c r="E228" s="67">
        <f t="shared" ref="E228:J228" si="13">SUM(E216:E227)</f>
        <v>0</v>
      </c>
      <c r="F228" s="68">
        <f>SUM(F216:F227)</f>
        <v>0</v>
      </c>
      <c r="G228" s="69">
        <f t="shared" si="13"/>
        <v>0</v>
      </c>
      <c r="H228" s="67">
        <f t="shared" si="13"/>
        <v>0</v>
      </c>
      <c r="I228" s="68">
        <f t="shared" si="13"/>
        <v>0</v>
      </c>
      <c r="J228" s="69">
        <f t="shared" si="13"/>
        <v>0</v>
      </c>
      <c r="K228" s="69">
        <f>SUM(K216:K227)</f>
        <v>0</v>
      </c>
      <c r="L228" s="65">
        <f>SUM(E228:K228)</f>
        <v>0</v>
      </c>
      <c r="M228" s="154"/>
      <c r="N228" s="154"/>
      <c r="O228" s="154"/>
      <c r="P228" s="154"/>
      <c r="Q228" s="154"/>
      <c r="R228" s="154"/>
      <c r="S228" s="154"/>
    </row>
    <row r="232" spans="1:19" ht="18.75" customHeight="1" x14ac:dyDescent="0.25">
      <c r="A232" s="329" t="s">
        <v>194</v>
      </c>
      <c r="B232" s="329"/>
      <c r="C232" s="329"/>
      <c r="D232" s="329"/>
      <c r="E232" s="354" t="s">
        <v>195</v>
      </c>
      <c r="F232" s="354"/>
      <c r="G232" s="354"/>
      <c r="H232" s="354"/>
      <c r="I232" s="354"/>
      <c r="J232" s="354"/>
      <c r="K232" s="354"/>
      <c r="L232" s="354"/>
      <c r="M232" s="354"/>
      <c r="N232" s="354"/>
      <c r="O232" s="354"/>
      <c r="P232" s="354"/>
      <c r="Q232" s="354"/>
      <c r="R232" s="154"/>
      <c r="S232" s="154"/>
    </row>
    <row r="233" spans="1:19" ht="18.75" customHeight="1" x14ac:dyDescent="0.25">
      <c r="A233" s="329"/>
      <c r="B233" s="329"/>
      <c r="C233" s="329"/>
      <c r="D233" s="329"/>
      <c r="E233" s="354"/>
      <c r="F233" s="354"/>
      <c r="G233" s="354"/>
      <c r="H233" s="354"/>
      <c r="I233" s="354"/>
      <c r="J233" s="354"/>
      <c r="K233" s="354"/>
      <c r="L233" s="354"/>
      <c r="M233" s="354"/>
      <c r="N233" s="354"/>
      <c r="O233" s="354"/>
      <c r="P233" s="354"/>
      <c r="Q233" s="354"/>
      <c r="R233" s="154"/>
      <c r="S233" s="154"/>
    </row>
    <row r="234" spans="1:19" ht="39" customHeight="1" x14ac:dyDescent="0.25">
      <c r="A234" s="329"/>
      <c r="B234" s="329"/>
      <c r="C234" s="329"/>
      <c r="D234" s="329"/>
      <c r="E234" s="354"/>
      <c r="F234" s="354"/>
      <c r="G234" s="354"/>
      <c r="H234" s="354"/>
      <c r="I234" s="354"/>
      <c r="J234" s="354"/>
      <c r="K234" s="354"/>
      <c r="L234" s="354"/>
      <c r="M234" s="354"/>
      <c r="N234" s="354"/>
      <c r="O234" s="354"/>
      <c r="P234" s="354"/>
      <c r="Q234" s="354"/>
      <c r="R234" s="154"/>
      <c r="S234" s="154"/>
    </row>
    <row r="235" spans="1:19" ht="15.75" customHeight="1" x14ac:dyDescent="0.25">
      <c r="A235" s="293">
        <v>12</v>
      </c>
      <c r="B235" s="154"/>
      <c r="C235" s="154"/>
      <c r="D235" s="154"/>
      <c r="E235" s="154"/>
      <c r="F235" s="154"/>
      <c r="G235" s="154"/>
      <c r="H235" s="154"/>
      <c r="I235" s="154"/>
      <c r="J235" s="154"/>
      <c r="K235" s="154"/>
      <c r="L235" s="154"/>
      <c r="M235" s="154"/>
      <c r="N235" s="154"/>
      <c r="O235" s="154"/>
      <c r="P235" s="154"/>
      <c r="Q235" s="154"/>
      <c r="R235" s="154"/>
      <c r="S235" s="154"/>
    </row>
    <row r="236" spans="1:19" ht="15.75" customHeight="1" x14ac:dyDescent="0.25">
      <c r="A236" s="293"/>
      <c r="B236" s="154"/>
      <c r="C236" s="154"/>
      <c r="D236" s="154"/>
      <c r="E236" s="296" t="s">
        <v>35</v>
      </c>
      <c r="F236" s="297"/>
      <c r="G236" s="297"/>
      <c r="H236" s="297"/>
      <c r="I236" s="297"/>
      <c r="J236" s="297"/>
      <c r="K236" s="298" t="s">
        <v>36</v>
      </c>
      <c r="L236" s="298"/>
      <c r="M236" s="298"/>
      <c r="N236" s="298"/>
      <c r="O236" s="298"/>
      <c r="P236" s="298"/>
      <c r="Q236" s="298"/>
      <c r="R236" s="298"/>
      <c r="S236" s="154"/>
    </row>
    <row r="237" spans="1:19" ht="15" customHeight="1" thickBot="1" x14ac:dyDescent="0.3">
      <c r="A237" s="293"/>
      <c r="B237" s="154"/>
      <c r="C237" s="154"/>
      <c r="D237" s="154"/>
      <c r="E237" s="317" t="s">
        <v>37</v>
      </c>
      <c r="F237" s="318"/>
      <c r="G237" s="316" t="s">
        <v>38</v>
      </c>
      <c r="H237" s="286"/>
      <c r="I237" s="317" t="s">
        <v>39</v>
      </c>
      <c r="J237" s="318"/>
      <c r="K237" s="316" t="s">
        <v>40</v>
      </c>
      <c r="L237" s="286"/>
      <c r="M237" s="330" t="s">
        <v>41</v>
      </c>
      <c r="N237" s="331"/>
      <c r="O237" s="300" t="s">
        <v>490</v>
      </c>
      <c r="P237" s="326"/>
      <c r="Q237" s="341" t="s">
        <v>42</v>
      </c>
      <c r="R237" s="342"/>
      <c r="S237" s="154"/>
    </row>
    <row r="238" spans="1:19" ht="15" customHeight="1" x14ac:dyDescent="0.25">
      <c r="A238" s="293"/>
      <c r="B238" s="154"/>
      <c r="C238" s="154"/>
      <c r="D238" s="154"/>
      <c r="E238" s="13" t="s">
        <v>43</v>
      </c>
      <c r="F238" s="14" t="s">
        <v>44</v>
      </c>
      <c r="G238" s="13" t="s">
        <v>43</v>
      </c>
      <c r="H238" s="14" t="s">
        <v>44</v>
      </c>
      <c r="I238" s="13" t="s">
        <v>43</v>
      </c>
      <c r="J238" s="14" t="s">
        <v>44</v>
      </c>
      <c r="K238" s="13" t="s">
        <v>43</v>
      </c>
      <c r="L238" s="14" t="s">
        <v>44</v>
      </c>
      <c r="M238" s="13" t="s">
        <v>43</v>
      </c>
      <c r="N238" s="14" t="s">
        <v>44</v>
      </c>
      <c r="O238" s="13" t="s">
        <v>43</v>
      </c>
      <c r="P238" s="14" t="s">
        <v>44</v>
      </c>
      <c r="Q238" s="13" t="s">
        <v>43</v>
      </c>
      <c r="R238" s="14" t="s">
        <v>44</v>
      </c>
      <c r="S238" s="9" t="s">
        <v>45</v>
      </c>
    </row>
    <row r="239" spans="1:19" ht="15.75" customHeight="1" x14ac:dyDescent="0.25">
      <c r="A239" s="293"/>
      <c r="B239" s="289" t="s">
        <v>196</v>
      </c>
      <c r="C239" s="289"/>
      <c r="D239" s="328"/>
      <c r="E239" s="135"/>
      <c r="F239" s="136"/>
      <c r="G239" s="136"/>
      <c r="H239" s="136"/>
      <c r="I239" s="136"/>
      <c r="J239" s="137"/>
      <c r="K239" s="135"/>
      <c r="L239" s="136"/>
      <c r="M239" s="136"/>
      <c r="N239" s="136"/>
      <c r="O239" s="136"/>
      <c r="P239" s="137"/>
      <c r="Q239" s="136"/>
      <c r="R239" s="137"/>
      <c r="S239" s="8">
        <f>SUM(E239:R239)</f>
        <v>0</v>
      </c>
    </row>
    <row r="240" spans="1:19" ht="15.75" customHeight="1" x14ac:dyDescent="0.25">
      <c r="A240" s="293"/>
      <c r="B240" s="289" t="s">
        <v>197</v>
      </c>
      <c r="C240" s="289"/>
      <c r="D240" s="328"/>
      <c r="E240" s="135"/>
      <c r="F240" s="136"/>
      <c r="G240" s="136"/>
      <c r="H240" s="136"/>
      <c r="I240" s="136"/>
      <c r="J240" s="137"/>
      <c r="K240" s="135"/>
      <c r="L240" s="136"/>
      <c r="M240" s="136"/>
      <c r="N240" s="136"/>
      <c r="O240" s="136"/>
      <c r="P240" s="137"/>
      <c r="Q240" s="136"/>
      <c r="R240" s="137"/>
      <c r="S240" s="8">
        <f t="shared" ref="S240:S241" si="14">SUM(E240:R240)</f>
        <v>0</v>
      </c>
    </row>
    <row r="241" spans="1:22" x14ac:dyDescent="0.25">
      <c r="A241" s="293"/>
      <c r="B241" s="289" t="s">
        <v>198</v>
      </c>
      <c r="C241" s="289"/>
      <c r="D241" s="328"/>
      <c r="E241" s="135"/>
      <c r="F241" s="136"/>
      <c r="G241" s="136"/>
      <c r="H241" s="136"/>
      <c r="I241" s="136"/>
      <c r="J241" s="137"/>
      <c r="K241" s="135"/>
      <c r="L241" s="136"/>
      <c r="M241" s="136"/>
      <c r="N241" s="136"/>
      <c r="O241" s="136"/>
      <c r="P241" s="137"/>
      <c r="Q241" s="136"/>
      <c r="R241" s="137"/>
      <c r="S241" s="8">
        <f t="shared" si="14"/>
        <v>0</v>
      </c>
      <c r="T241" s="154"/>
      <c r="U241" s="154"/>
      <c r="V241" s="154"/>
    </row>
    <row r="242" spans="1:22" s="154" customFormat="1" ht="15.75" thickBot="1" x14ac:dyDescent="0.3">
      <c r="A242" s="293"/>
      <c r="B242" s="265"/>
      <c r="C242" s="265"/>
      <c r="D242" s="269" t="s">
        <v>199</v>
      </c>
      <c r="E242" s="135"/>
      <c r="F242" s="136"/>
      <c r="G242" s="136"/>
      <c r="H242" s="136"/>
      <c r="I242" s="136"/>
      <c r="J242" s="137"/>
      <c r="K242" s="135"/>
      <c r="L242" s="136"/>
      <c r="M242" s="136"/>
      <c r="N242" s="136"/>
      <c r="O242" s="136"/>
      <c r="P242" s="137"/>
      <c r="Q242" s="136"/>
      <c r="R242" s="137"/>
      <c r="S242" s="8">
        <f>SUM(E242:R242)</f>
        <v>0</v>
      </c>
    </row>
    <row r="243" spans="1:22" ht="15.75" thickBot="1" x14ac:dyDescent="0.3">
      <c r="A243" s="293"/>
      <c r="B243" s="154"/>
      <c r="C243" s="154"/>
      <c r="D243" s="12" t="s">
        <v>45</v>
      </c>
      <c r="E243" s="139">
        <f t="shared" ref="E243:P243" si="15">SUM(E239:E242)</f>
        <v>0</v>
      </c>
      <c r="F243" s="140">
        <f t="shared" si="15"/>
        <v>0</v>
      </c>
      <c r="G243" s="140">
        <f t="shared" si="15"/>
        <v>0</v>
      </c>
      <c r="H243" s="140">
        <f t="shared" si="15"/>
        <v>0</v>
      </c>
      <c r="I243" s="140">
        <f t="shared" si="15"/>
        <v>0</v>
      </c>
      <c r="J243" s="141">
        <f t="shared" si="15"/>
        <v>0</v>
      </c>
      <c r="K243" s="139">
        <f>SUM(K239:K242)</f>
        <v>0</v>
      </c>
      <c r="L243" s="140">
        <f t="shared" si="15"/>
        <v>0</v>
      </c>
      <c r="M243" s="140">
        <f t="shared" si="15"/>
        <v>0</v>
      </c>
      <c r="N243" s="140">
        <f t="shared" si="15"/>
        <v>0</v>
      </c>
      <c r="O243" s="140">
        <f t="shared" si="15"/>
        <v>0</v>
      </c>
      <c r="P243" s="142">
        <f t="shared" si="15"/>
        <v>0</v>
      </c>
      <c r="Q243" s="140">
        <f>SUM(Q239:Q242)</f>
        <v>0</v>
      </c>
      <c r="R243" s="142">
        <f>SUM(R239:R242)</f>
        <v>0</v>
      </c>
      <c r="S243" s="67">
        <f>SUM(E243:R243)</f>
        <v>0</v>
      </c>
      <c r="T243" s="154"/>
      <c r="U243" s="154"/>
      <c r="V243" s="154"/>
    </row>
    <row r="244" spans="1:22" x14ac:dyDescent="0.25">
      <c r="A244" s="154"/>
      <c r="B244" s="154"/>
      <c r="C244" s="154"/>
      <c r="D244" s="154"/>
      <c r="E244" s="154"/>
      <c r="F244" s="154"/>
      <c r="G244" s="154"/>
      <c r="H244" s="154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44"/>
      <c r="T244" s="154"/>
      <c r="U244" s="154"/>
      <c r="V244" s="154"/>
    </row>
    <row r="245" spans="1:22" s="153" customFormat="1" ht="15.75" x14ac:dyDescent="0.25">
      <c r="A245" s="154"/>
      <c r="B245" s="154"/>
      <c r="C245" s="154"/>
      <c r="D245" s="155"/>
      <c r="E245" s="157" t="str">
        <f>IF(E243&lt;&gt;$E$160,"ΕΛΕΓΞΕ ΤΟΝ ΑΡ. ΑΓΟΡΙΩΝ ΤΗΣ ΠΡΟΠΑΡΣΚΕΥΑΣΤΙΚΗΣ ΤΑΞΗΣ",IF(F243&lt;&gt;$F$160,"ΕΛΕΓΞΕ ΤΟΝ ΑΡ. ΤΩΝ ΚΟΡΙΤΣΙΩΝ ΤΗΣ ΠΡΟΠΑΡΑΣΚΕΥΑΣΤΙΚΗΣ ΤΑΞΗΣ",IF(G243&lt;&gt;$G$160,"ΕΛΕΓΞΕ ΤΟΝ ΑΡ.ΑΓΟΡΙΩΝ ΤΟΥ Α’ ΕΤΟΥΣ",IF(H243&lt;&gt;$H$160,"ΕΛΕΓΞΕ ΤΟΝ ΑΡ. ΚΟΡΙΤΣΙΩΝ Α’ ΕΤΟΥΣ",IF(I243&lt;&gt;$I$160,"ΕΛΕΓΞΕ ΤΟΝ ΑΡ. ΑΓΟΡΙΩΝ ΤΟΥ Β’ ΕΤΟΥΣ",IF(J243&lt;&gt;$J$160,"ΕΛΕΓΞΕ ΤΟΝ ΑΡ. ΤΩΝ ΚΟΡΙΤΣΙΩΝ ΤΟΥ Β’ ΕΤΟΥΣ",IF(K243&lt;&gt;$K$160,"ΕΛΕΓΞΕ ΤΟΝ ΑΡ. ΑΓΟΡΙΩΝ ΤΗΣ Α’ ΛΥΚΕΙΟΥ",IF(L243&lt;&gt;$L$160,"ΕΛΕΓΞΕ ΤΟΝ ΑΡ. ΚΟΡΙΤΣΙΩΝ ΤΗΣ Α’ ΛΥΚΕΙΟΥ",IF(M243&lt;&gt;$M$160,"ΕΛΕΓΞΕ ΤΟΝ ΑΡ. ΑΓΟΡΙΩΝ ΤΗΣ Β’ ΛΥΚΕΙΟΥ",IF(N243&lt;&gt;$N$160,"ΕΛΕΓΞΕ ΤΟΝ ΑΡ. ΚΟΡΙΤΣΙΩΝ ΤΗΣ  Β’ ΛΥΚΕΙΟΥ",IF(O243&lt;&gt;$O$160,"ΕΛΕΓΞΕ ΤΟΝ ΑΡ. ΑΓΟΡΙΩΝ ΤΗΣ Γ΄ΛΥΚΕΙΟΥ",IF(P243&lt;&gt;$P$160,"ΕΛΕΓΞΕ ΤΟΝ ΑΡ. ΚΟΡΙΤΣΙΩΝ ΤΗΣ Γ' ΛΥΚΕΙΟΥ",IF(Q243&lt;&gt;$Q$160,"ΕΛΕΓΞΕ ΤΟΝ ΑΡ. ΑΓΟΡΙΩΝ ΤΗΣ Ζ’ ΤΑΞΗΣ",IF(R243&lt;&gt;$R$160,"ΕΛΕΓΞΕ ΤΟΝ ΑΡ. ΤΩΝ ΚΟΡΙΤΣΙΩΝ ΤΗΣ Ζ’ ΤΑΞΗΣ"," "))))))))))))))</f>
        <v xml:space="preserve"> </v>
      </c>
      <c r="F245" s="154"/>
      <c r="G245" s="122"/>
      <c r="H245" s="158"/>
      <c r="I245" s="154"/>
      <c r="J245" s="154"/>
      <c r="K245" s="155"/>
      <c r="L245" s="156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</row>
    <row r="246" spans="1:22" s="153" customFormat="1" ht="15.75" x14ac:dyDescent="0.25">
      <c r="A246" s="154"/>
      <c r="B246" s="154"/>
      <c r="C246" s="154"/>
      <c r="D246" s="154"/>
      <c r="E246" s="155"/>
      <c r="F246" s="325"/>
      <c r="G246" s="325"/>
      <c r="H246" s="325"/>
      <c r="I246" s="325"/>
      <c r="J246" s="325"/>
      <c r="K246" s="325"/>
      <c r="L246" s="325"/>
      <c r="M246" s="325"/>
      <c r="N246" s="325"/>
      <c r="O246" s="325"/>
      <c r="P246" s="325"/>
      <c r="Q246" s="154"/>
      <c r="R246" s="154"/>
      <c r="S246" s="154"/>
      <c r="T246" s="154"/>
      <c r="U246" s="154"/>
      <c r="V246" s="154"/>
    </row>
    <row r="248" spans="1:22" ht="18.75" x14ac:dyDescent="0.25">
      <c r="A248" s="291" t="s">
        <v>200</v>
      </c>
      <c r="B248" s="291"/>
      <c r="C248" s="291"/>
      <c r="D248" s="291"/>
      <c r="E248" s="327" t="s">
        <v>201</v>
      </c>
      <c r="F248" s="327"/>
      <c r="G248" s="327"/>
      <c r="H248" s="327"/>
      <c r="I248" s="327"/>
      <c r="J248" s="327"/>
      <c r="K248" s="327"/>
      <c r="L248" s="327"/>
      <c r="M248" s="327"/>
      <c r="N248" s="327"/>
      <c r="O248" s="327"/>
      <c r="P248" s="327"/>
      <c r="Q248" s="327"/>
      <c r="R248" s="154"/>
      <c r="S248" s="154"/>
      <c r="T248" s="154"/>
      <c r="U248" s="154"/>
      <c r="V248" s="154"/>
    </row>
    <row r="249" spans="1:22" ht="15.75" x14ac:dyDescent="0.25">
      <c r="A249" s="337" t="s">
        <v>202</v>
      </c>
      <c r="B249" s="337"/>
      <c r="C249" s="337"/>
      <c r="D249" s="337"/>
      <c r="E249" s="327"/>
      <c r="F249" s="327"/>
      <c r="G249" s="327"/>
      <c r="H249" s="327"/>
      <c r="I249" s="327"/>
      <c r="J249" s="327"/>
      <c r="K249" s="327"/>
      <c r="L249" s="327"/>
      <c r="M249" s="327"/>
      <c r="N249" s="327"/>
      <c r="O249" s="327"/>
      <c r="P249" s="327"/>
      <c r="Q249" s="327"/>
      <c r="R249" s="154"/>
      <c r="S249" s="154"/>
      <c r="T249" s="154"/>
      <c r="U249" s="154"/>
      <c r="V249" s="154"/>
    </row>
    <row r="250" spans="1:22" ht="15.75" customHeight="1" x14ac:dyDescent="0.25">
      <c r="A250" s="293">
        <v>13</v>
      </c>
      <c r="B250" s="154"/>
      <c r="C250" s="154"/>
      <c r="D250" s="154"/>
      <c r="E250" s="143"/>
      <c r="F250" s="143"/>
      <c r="G250" s="268"/>
      <c r="H250" s="154"/>
      <c r="I250" s="154"/>
      <c r="J250" s="154"/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</row>
    <row r="251" spans="1:22" ht="15" customHeight="1" x14ac:dyDescent="0.25">
      <c r="A251" s="293"/>
      <c r="B251" s="289"/>
      <c r="C251" s="289"/>
      <c r="D251" s="338"/>
      <c r="E251" s="296" t="s">
        <v>35</v>
      </c>
      <c r="F251" s="297"/>
      <c r="G251" s="297"/>
      <c r="H251" s="297"/>
      <c r="I251" s="297"/>
      <c r="J251" s="297"/>
      <c r="K251" s="298" t="s">
        <v>36</v>
      </c>
      <c r="L251" s="298"/>
      <c r="M251" s="298"/>
      <c r="N251" s="298"/>
      <c r="O251" s="298"/>
      <c r="P251" s="298"/>
      <c r="Q251" s="298"/>
      <c r="R251" s="298"/>
      <c r="S251" s="154"/>
      <c r="T251" s="154"/>
      <c r="U251" s="154"/>
      <c r="V251" s="154"/>
    </row>
    <row r="252" spans="1:22" ht="15" customHeight="1" thickBot="1" x14ac:dyDescent="0.3">
      <c r="A252" s="293"/>
      <c r="B252" s="289"/>
      <c r="C252" s="289"/>
      <c r="D252" s="338"/>
      <c r="E252" s="317" t="s">
        <v>37</v>
      </c>
      <c r="F252" s="318"/>
      <c r="G252" s="316" t="s">
        <v>38</v>
      </c>
      <c r="H252" s="286"/>
      <c r="I252" s="317" t="s">
        <v>39</v>
      </c>
      <c r="J252" s="318"/>
      <c r="K252" s="316" t="s">
        <v>40</v>
      </c>
      <c r="L252" s="286"/>
      <c r="M252" s="330" t="s">
        <v>41</v>
      </c>
      <c r="N252" s="331"/>
      <c r="O252" s="300" t="s">
        <v>490</v>
      </c>
      <c r="P252" s="326"/>
      <c r="Q252" s="341" t="s">
        <v>42</v>
      </c>
      <c r="R252" s="342"/>
      <c r="S252" s="154"/>
      <c r="T252" s="154"/>
      <c r="U252" s="154"/>
      <c r="V252" s="154"/>
    </row>
    <row r="253" spans="1:22" ht="15" customHeight="1" x14ac:dyDescent="0.25">
      <c r="A253" s="293"/>
      <c r="B253" s="289"/>
      <c r="C253" s="289"/>
      <c r="D253" s="338"/>
      <c r="E253" s="13" t="s">
        <v>43</v>
      </c>
      <c r="F253" s="14" t="s">
        <v>44</v>
      </c>
      <c r="G253" s="13" t="s">
        <v>43</v>
      </c>
      <c r="H253" s="14" t="s">
        <v>44</v>
      </c>
      <c r="I253" s="13" t="s">
        <v>43</v>
      </c>
      <c r="J253" s="14" t="s">
        <v>44</v>
      </c>
      <c r="K253" s="13" t="s">
        <v>43</v>
      </c>
      <c r="L253" s="14" t="s">
        <v>44</v>
      </c>
      <c r="M253" s="13" t="s">
        <v>43</v>
      </c>
      <c r="N253" s="14" t="s">
        <v>44</v>
      </c>
      <c r="O253" s="13" t="s">
        <v>43</v>
      </c>
      <c r="P253" s="14" t="s">
        <v>44</v>
      </c>
      <c r="Q253" s="13" t="s">
        <v>43</v>
      </c>
      <c r="R253" s="14" t="s">
        <v>44</v>
      </c>
      <c r="S253" s="9" t="s">
        <v>45</v>
      </c>
      <c r="T253" s="154"/>
      <c r="U253" s="154"/>
      <c r="V253" s="119"/>
    </row>
    <row r="254" spans="1:22" ht="15" customHeight="1" x14ac:dyDescent="0.25">
      <c r="A254" s="293"/>
      <c r="B254" s="289" t="s">
        <v>203</v>
      </c>
      <c r="C254" s="289"/>
      <c r="D254" s="338"/>
      <c r="E254" s="46"/>
      <c r="F254" s="47"/>
      <c r="G254" s="46"/>
      <c r="H254" s="47"/>
      <c r="I254" s="46"/>
      <c r="J254" s="47"/>
      <c r="K254" s="46"/>
      <c r="L254" s="47"/>
      <c r="M254" s="46"/>
      <c r="N254" s="47"/>
      <c r="O254" s="46"/>
      <c r="P254" s="47"/>
      <c r="Q254" s="46"/>
      <c r="R254" s="47"/>
      <c r="S254" s="138">
        <f>SUM(E254:R254)</f>
        <v>0</v>
      </c>
      <c r="T254" s="154"/>
      <c r="U254" s="154"/>
      <c r="V254" s="154"/>
    </row>
    <row r="255" spans="1:22" ht="15" customHeight="1" thickBot="1" x14ac:dyDescent="0.3">
      <c r="A255" s="293"/>
      <c r="B255" s="289" t="s">
        <v>204</v>
      </c>
      <c r="C255" s="289"/>
      <c r="D255" s="338"/>
      <c r="E255" s="145"/>
      <c r="F255" s="146"/>
      <c r="G255" s="145"/>
      <c r="H255" s="146"/>
      <c r="I255" s="145"/>
      <c r="J255" s="146"/>
      <c r="K255" s="145"/>
      <c r="L255" s="146"/>
      <c r="M255" s="145"/>
      <c r="N255" s="146"/>
      <c r="O255" s="145"/>
      <c r="P255" s="146"/>
      <c r="Q255" s="145"/>
      <c r="R255" s="146"/>
      <c r="S255" s="138">
        <f t="shared" ref="S255:S256" si="16">SUM(E255:R255)</f>
        <v>0</v>
      </c>
      <c r="T255" s="154"/>
      <c r="U255" s="154"/>
      <c r="V255" s="154"/>
    </row>
    <row r="256" spans="1:22" s="151" customFormat="1" ht="15" customHeight="1" thickBot="1" x14ac:dyDescent="0.3">
      <c r="A256" s="147"/>
      <c r="B256" s="148"/>
      <c r="C256" s="148"/>
      <c r="D256" s="148"/>
      <c r="E256" s="149">
        <f>SUM(E254:E255)</f>
        <v>0</v>
      </c>
      <c r="F256" s="150">
        <f t="shared" ref="F256:R256" si="17">SUM(F254:F255)</f>
        <v>0</v>
      </c>
      <c r="G256" s="149">
        <f t="shared" si="17"/>
        <v>0</v>
      </c>
      <c r="H256" s="150">
        <f t="shared" si="17"/>
        <v>0</v>
      </c>
      <c r="I256" s="149">
        <f>SUM(I254:I255)</f>
        <v>0</v>
      </c>
      <c r="J256" s="150">
        <f t="shared" si="17"/>
        <v>0</v>
      </c>
      <c r="K256" s="149">
        <f t="shared" si="17"/>
        <v>0</v>
      </c>
      <c r="L256" s="150">
        <f t="shared" si="17"/>
        <v>0</v>
      </c>
      <c r="M256" s="149">
        <f t="shared" si="17"/>
        <v>0</v>
      </c>
      <c r="N256" s="150">
        <f t="shared" si="17"/>
        <v>0</v>
      </c>
      <c r="O256" s="149">
        <f t="shared" si="17"/>
        <v>0</v>
      </c>
      <c r="P256" s="150">
        <f t="shared" si="17"/>
        <v>0</v>
      </c>
      <c r="Q256" s="149">
        <f t="shared" si="17"/>
        <v>0</v>
      </c>
      <c r="R256" s="150">
        <f t="shared" si="17"/>
        <v>0</v>
      </c>
      <c r="S256" s="138">
        <f t="shared" si="16"/>
        <v>0</v>
      </c>
    </row>
    <row r="257" spans="1:22" s="190" customFormat="1" ht="15" customHeight="1" x14ac:dyDescent="0.25">
      <c r="A257" s="186"/>
      <c r="B257" s="187"/>
      <c r="C257" s="187"/>
      <c r="D257" s="187"/>
      <c r="E257" s="18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9"/>
    </row>
    <row r="258" spans="1:22" s="151" customFormat="1" ht="15" customHeight="1" x14ac:dyDescent="0.25">
      <c r="A258" s="147"/>
      <c r="B258" s="148"/>
      <c r="C258" s="148"/>
      <c r="D258" s="155"/>
      <c r="E258" s="157" t="str">
        <f>IF(E256&lt;&gt;$E$160,"ΕΛΕΓΞΕ ΤΟΝ ΑΡ. ΑΓΟΡΙΩΝ ΤΗΣ ΠΡΟΠΑΡΣΚΕΥΑΣΤΙΚΗΣ ΤΑΞΗΣ",IF(F256&lt;&gt;$F$160,"ΕΛΕΓΞΕ ΤΟΝ ΑΡ. ΤΩΝ ΚΟΡΙΤΣΙΩΝ ΤΗΣ ΠΡΟΠΑΡΑΣΚΕΥΑΣΤΙΚΗΣ ΤΑΞΗΣ",IF(G256&lt;&gt;$G$160,"ΕΛΕΓΞΕ ΤΟΝ ΑΡ.ΑΓΟΡΙΩΝ ΤΟΥ Α’ ΕΤΟΥΣ",IF(H256&lt;&gt;$H$160,"ΕΛΕΓΞΕ ΤΟΝ ΑΡ. ΚΟΡΙΤΣΙΩΝ ΤΟΥ Α’ ΕΤΟΥΣ",IF(I256&lt;&gt;$I$160,"ΕΛΕΓΞΕ ΤΟΝ ΑΡ. ΑΓΟΡΙΩΝ ΤΟΥ Β’ ΕΤΟΥΣ",IF(J256&lt;&gt;$J$160,"ΕΛΕΓΞΕ ΤΟΝ ΑΡ. ΤΩΝ ΚΟΡΙΤΣΙΩΝ ΤΟΥ Β΄ΕΤΟΥΣ",IF(K256&lt;&gt;$K$160,"ΕΛΕΓΞΕ ΤΟΝ ΑΡ. ΑΓΟΡΙΩΝ ΤΗΣ Α’ ΛΥΚΕΙΟΥ",IF(L256&lt;&gt;$L$160,"ΕΛΕΓΞΕ ΤΟΝ ΑΡ. ΚΟΡΙΤΣΙΩΝ ΤΗΣ Α΄ΛΥΚΕΙΟΥ",IF(M256&lt;&gt;$M$160,"ΕΛΕΓΞΕ ΤΟΝ ΑΡ. ΑΓΟΡΙΩΝ ΤΗΣ Β’ ΛΥΚΕΙΟΥ",IF(N256&lt;&gt;$N$160,"ΕΛΕΓΞΕ ΤΟΝ ΑΡ. ΚΟΡΙΤΣΙΩΝ ΤΗΣ Β’ ΛΥΚΕΙΟΥ",IF(O256&lt;&gt;$O$160,"ΕΛΕΓΞΕ ΤΟΝ ΑΡ. ΑΓΟΡΙΩΝ ΤΗΣ Γ΄ΛΥΚΕΙΟΥ",IF(P256&lt;&gt;$P$160,"ΕΛΕΓΞΕ ΤΟΝ ΑΡ. ΚΟΡΙΤΣΙΩΝ ΤΗΣ Γ' ΛΥΚΕΙΟΥ",IF(Q256&lt;&gt;$Q$160,"ΕΛΕΓΞΕ ΤΟΝ ΑΡ. ΑΓΟΡΙΩΝ ΤΗΣ Z΄ ΤΑΞΗΣ",IF(R256&lt;&gt;$R$160,"ΕΛΕΓΞΕ ΤΟΝ ΑΡ. ΚΟΡΙΤΣΙΩΝ ΤΗΣ Z'  ΤΑΞΗΣ"," "))))))))))))))</f>
        <v xml:space="preserve"> </v>
      </c>
      <c r="F258" s="156"/>
      <c r="G258" s="154"/>
      <c r="H258" s="154"/>
      <c r="I258" s="154"/>
      <c r="J258" s="154"/>
      <c r="K258" s="155"/>
      <c r="L258" s="156"/>
      <c r="M258" s="154"/>
      <c r="N258" s="154"/>
      <c r="O258" s="154"/>
      <c r="P258" s="154"/>
      <c r="Q258" s="144"/>
    </row>
    <row r="259" spans="1:22" s="151" customFormat="1" ht="15" customHeight="1" x14ac:dyDescent="0.25">
      <c r="A259" s="147"/>
      <c r="B259" s="148"/>
      <c r="C259" s="148"/>
      <c r="D259" s="148"/>
      <c r="E259" s="155"/>
      <c r="F259" s="325"/>
      <c r="G259" s="325"/>
      <c r="H259" s="325"/>
      <c r="I259" s="325"/>
      <c r="J259" s="325"/>
      <c r="K259" s="325"/>
      <c r="L259" s="325"/>
      <c r="M259" s="325"/>
      <c r="N259" s="325"/>
      <c r="O259" s="325"/>
      <c r="P259" s="325"/>
    </row>
    <row r="260" spans="1:22" s="151" customFormat="1" ht="15" customHeight="1" x14ac:dyDescent="0.25">
      <c r="A260" s="329" t="s">
        <v>205</v>
      </c>
      <c r="B260" s="329"/>
      <c r="C260" s="329"/>
      <c r="D260" s="329"/>
      <c r="E260" s="191"/>
      <c r="F260" s="191"/>
      <c r="G260" s="144"/>
    </row>
    <row r="261" spans="1:22" s="151" customFormat="1" ht="15" customHeight="1" x14ac:dyDescent="0.25">
      <c r="A261" s="329"/>
      <c r="B261" s="329"/>
      <c r="C261" s="329"/>
      <c r="D261" s="329"/>
      <c r="E261" s="191"/>
      <c r="F261" s="191"/>
      <c r="G261" s="144"/>
    </row>
    <row r="262" spans="1:22" s="151" customFormat="1" ht="15" customHeight="1" x14ac:dyDescent="0.25">
      <c r="A262" s="329"/>
      <c r="B262" s="329"/>
      <c r="C262" s="329"/>
      <c r="D262" s="329"/>
      <c r="E262" s="191"/>
      <c r="F262" s="191"/>
      <c r="G262" s="144"/>
    </row>
    <row r="263" spans="1:22" ht="18.75" customHeight="1" x14ac:dyDescent="0.25">
      <c r="A263" s="329"/>
      <c r="B263" s="329"/>
      <c r="C263" s="329"/>
      <c r="D263" s="329"/>
      <c r="E263" s="156"/>
      <c r="F263" s="154"/>
      <c r="G263" s="154"/>
      <c r="H263" s="154"/>
      <c r="I263" s="154"/>
      <c r="J263" s="154"/>
      <c r="K263" s="154"/>
      <c r="L263" s="154"/>
      <c r="M263" s="154"/>
      <c r="N263" s="154"/>
      <c r="O263" s="154"/>
      <c r="P263" s="154"/>
      <c r="Q263" s="154"/>
      <c r="R263" s="154"/>
      <c r="S263" s="154"/>
      <c r="T263" s="154"/>
      <c r="U263" s="154"/>
      <c r="V263" s="154"/>
    </row>
    <row r="264" spans="1:22" ht="15.75" customHeight="1" x14ac:dyDescent="0.25">
      <c r="A264" s="293">
        <v>14</v>
      </c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2"/>
      <c r="R264" s="154"/>
      <c r="S264" s="154"/>
      <c r="T264" s="154"/>
      <c r="U264" s="154"/>
      <c r="V264" s="154"/>
    </row>
    <row r="265" spans="1:22" ht="15.75" customHeight="1" x14ac:dyDescent="0.25">
      <c r="A265" s="293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2"/>
      <c r="R265" s="154"/>
      <c r="S265" s="154"/>
      <c r="T265" s="154"/>
      <c r="U265" s="154"/>
      <c r="V265" s="154"/>
    </row>
    <row r="266" spans="1:22" ht="15" customHeight="1" x14ac:dyDescent="0.25">
      <c r="A266" s="293"/>
      <c r="B266" s="154"/>
      <c r="C266" s="154"/>
      <c r="D266" s="154"/>
      <c r="E266" s="296" t="s">
        <v>35</v>
      </c>
      <c r="F266" s="297"/>
      <c r="G266" s="297"/>
      <c r="H266" s="297"/>
      <c r="I266" s="297"/>
      <c r="J266" s="297"/>
      <c r="K266" s="298" t="s">
        <v>36</v>
      </c>
      <c r="L266" s="298"/>
      <c r="M266" s="298"/>
      <c r="N266" s="298"/>
      <c r="O266" s="298"/>
      <c r="P266" s="298"/>
      <c r="Q266" s="298"/>
      <c r="R266" s="298"/>
      <c r="S266" s="154"/>
      <c r="T266" s="154"/>
      <c r="U266" s="154"/>
      <c r="V266" s="119"/>
    </row>
    <row r="267" spans="1:22" ht="15" customHeight="1" thickBot="1" x14ac:dyDescent="0.3">
      <c r="A267" s="293"/>
      <c r="B267" s="289"/>
      <c r="C267" s="289"/>
      <c r="D267" s="289"/>
      <c r="E267" s="317" t="s">
        <v>37</v>
      </c>
      <c r="F267" s="318"/>
      <c r="G267" s="316" t="s">
        <v>38</v>
      </c>
      <c r="H267" s="286"/>
      <c r="I267" s="317" t="s">
        <v>39</v>
      </c>
      <c r="J267" s="318"/>
      <c r="K267" s="316" t="s">
        <v>40</v>
      </c>
      <c r="L267" s="286"/>
      <c r="M267" s="330" t="s">
        <v>41</v>
      </c>
      <c r="N267" s="331"/>
      <c r="O267" s="300" t="s">
        <v>490</v>
      </c>
      <c r="P267" s="326"/>
      <c r="Q267" s="341" t="s">
        <v>42</v>
      </c>
      <c r="R267" s="342"/>
      <c r="S267" s="154"/>
      <c r="T267" s="154"/>
      <c r="U267" s="154"/>
      <c r="V267" s="154"/>
    </row>
    <row r="268" spans="1:22" ht="15" customHeight="1" x14ac:dyDescent="0.25">
      <c r="A268" s="293"/>
      <c r="B268" s="122"/>
      <c r="C268" s="294" t="s">
        <v>206</v>
      </c>
      <c r="D268" s="295"/>
      <c r="E268" s="13" t="s">
        <v>43</v>
      </c>
      <c r="F268" s="14" t="s">
        <v>44</v>
      </c>
      <c r="G268" s="13" t="s">
        <v>43</v>
      </c>
      <c r="H268" s="14" t="s">
        <v>44</v>
      </c>
      <c r="I268" s="13" t="s">
        <v>43</v>
      </c>
      <c r="J268" s="14" t="s">
        <v>44</v>
      </c>
      <c r="K268" s="13" t="s">
        <v>43</v>
      </c>
      <c r="L268" s="14" t="s">
        <v>44</v>
      </c>
      <c r="M268" s="13" t="s">
        <v>43</v>
      </c>
      <c r="N268" s="14" t="s">
        <v>44</v>
      </c>
      <c r="O268" s="13" t="s">
        <v>43</v>
      </c>
      <c r="P268" s="14" t="s">
        <v>44</v>
      </c>
      <c r="Q268" s="13" t="s">
        <v>43</v>
      </c>
      <c r="R268" s="14" t="s">
        <v>44</v>
      </c>
      <c r="S268" s="9" t="s">
        <v>45</v>
      </c>
      <c r="T268" s="154"/>
      <c r="U268" s="154"/>
      <c r="V268" s="154"/>
    </row>
    <row r="269" spans="1:22" ht="15" customHeight="1" x14ac:dyDescent="0.25">
      <c r="A269" s="293"/>
      <c r="B269" s="397" t="s">
        <v>207</v>
      </c>
      <c r="C269" s="397"/>
      <c r="D269" s="397"/>
      <c r="E269" s="46"/>
      <c r="F269" s="47"/>
      <c r="G269" s="46"/>
      <c r="H269" s="47"/>
      <c r="I269" s="46"/>
      <c r="J269" s="47"/>
      <c r="K269" s="46"/>
      <c r="L269" s="47"/>
      <c r="M269" s="46"/>
      <c r="N269" s="47"/>
      <c r="O269" s="46"/>
      <c r="P269" s="47"/>
      <c r="Q269" s="46"/>
      <c r="R269" s="47"/>
      <c r="S269" s="8">
        <f>SUM(E269:R269)</f>
        <v>0</v>
      </c>
      <c r="T269" s="154"/>
      <c r="U269" s="154"/>
      <c r="V269" s="154"/>
    </row>
    <row r="270" spans="1:22" ht="15" customHeight="1" x14ac:dyDescent="0.25">
      <c r="A270" s="293"/>
      <c r="B270" s="396" t="s">
        <v>208</v>
      </c>
      <c r="C270" s="396"/>
      <c r="D270" s="396"/>
      <c r="E270" s="46"/>
      <c r="F270" s="47"/>
      <c r="G270" s="46"/>
      <c r="H270" s="47"/>
      <c r="I270" s="46"/>
      <c r="J270" s="47"/>
      <c r="K270" s="46"/>
      <c r="L270" s="47"/>
      <c r="M270" s="46"/>
      <c r="N270" s="47"/>
      <c r="O270" s="46"/>
      <c r="P270" s="47"/>
      <c r="Q270" s="46"/>
      <c r="R270" s="47"/>
      <c r="S270" s="8">
        <f t="shared" ref="S270:S272" si="18">SUM(E270:R270)</f>
        <v>0</v>
      </c>
      <c r="T270" s="154"/>
      <c r="U270" s="154"/>
      <c r="V270" s="154"/>
    </row>
    <row r="271" spans="1:22" ht="15" customHeight="1" x14ac:dyDescent="0.25">
      <c r="A271" s="293"/>
      <c r="B271" s="396" t="s">
        <v>209</v>
      </c>
      <c r="C271" s="396"/>
      <c r="D271" s="396"/>
      <c r="E271" s="46"/>
      <c r="F271" s="47"/>
      <c r="G271" s="46"/>
      <c r="H271" s="47"/>
      <c r="I271" s="46"/>
      <c r="J271" s="47"/>
      <c r="K271" s="46"/>
      <c r="L271" s="47"/>
      <c r="M271" s="46"/>
      <c r="N271" s="47"/>
      <c r="O271" s="46"/>
      <c r="P271" s="47"/>
      <c r="Q271" s="46"/>
      <c r="R271" s="47"/>
      <c r="S271" s="8">
        <f t="shared" si="18"/>
        <v>0</v>
      </c>
      <c r="T271" s="154"/>
      <c r="U271" s="154"/>
      <c r="V271" s="154"/>
    </row>
    <row r="272" spans="1:22" ht="15" customHeight="1" thickBot="1" x14ac:dyDescent="0.3">
      <c r="A272" s="293"/>
      <c r="B272" s="397" t="s">
        <v>210</v>
      </c>
      <c r="C272" s="397"/>
      <c r="D272" s="398"/>
      <c r="E272" s="145"/>
      <c r="F272" s="146"/>
      <c r="G272" s="145"/>
      <c r="H272" s="146"/>
      <c r="I272" s="145"/>
      <c r="J272" s="146"/>
      <c r="K272" s="145"/>
      <c r="L272" s="146"/>
      <c r="M272" s="145"/>
      <c r="N272" s="146"/>
      <c r="O272" s="145"/>
      <c r="P272" s="146"/>
      <c r="Q272" s="145"/>
      <c r="R272" s="146"/>
      <c r="S272" s="8">
        <f t="shared" si="18"/>
        <v>0</v>
      </c>
      <c r="T272" s="154"/>
      <c r="U272" s="154"/>
      <c r="V272" s="154"/>
    </row>
    <row r="273" spans="1:19" ht="15.75" thickBot="1" x14ac:dyDescent="0.3">
      <c r="A273" s="293"/>
      <c r="B273" s="154"/>
      <c r="C273" s="154"/>
      <c r="D273" s="12" t="s">
        <v>45</v>
      </c>
      <c r="E273" s="149">
        <f>SUM(E269:E272)</f>
        <v>0</v>
      </c>
      <c r="F273" s="150">
        <f t="shared" ref="F273:Q273" si="19">SUM(F269:F272)</f>
        <v>0</v>
      </c>
      <c r="G273" s="149">
        <f t="shared" si="19"/>
        <v>0</v>
      </c>
      <c r="H273" s="150">
        <f t="shared" si="19"/>
        <v>0</v>
      </c>
      <c r="I273" s="149">
        <f t="shared" si="19"/>
        <v>0</v>
      </c>
      <c r="J273" s="150">
        <f t="shared" si="19"/>
        <v>0</v>
      </c>
      <c r="K273" s="149">
        <f t="shared" si="19"/>
        <v>0</v>
      </c>
      <c r="L273" s="150">
        <f t="shared" si="19"/>
        <v>0</v>
      </c>
      <c r="M273" s="149">
        <f t="shared" si="19"/>
        <v>0</v>
      </c>
      <c r="N273" s="150">
        <f t="shared" si="19"/>
        <v>0</v>
      </c>
      <c r="O273" s="149">
        <f t="shared" si="19"/>
        <v>0</v>
      </c>
      <c r="P273" s="150">
        <f>SUM(P269:P272)</f>
        <v>0</v>
      </c>
      <c r="Q273" s="149">
        <f t="shared" si="19"/>
        <v>0</v>
      </c>
      <c r="R273" s="150">
        <f>SUM(R269:R272)</f>
        <v>0</v>
      </c>
      <c r="S273" s="152">
        <f>SUM(E273:R273)</f>
        <v>0</v>
      </c>
    </row>
    <row r="274" spans="1:19" s="151" customFormat="1" ht="15.75" customHeight="1" x14ac:dyDescent="0.25">
      <c r="A274" s="147"/>
      <c r="B274" s="148"/>
      <c r="C274" s="148"/>
      <c r="D274" s="148"/>
      <c r="E274" s="191"/>
      <c r="F274" s="191"/>
      <c r="G274" s="144"/>
    </row>
    <row r="275" spans="1:19" s="151" customFormat="1" ht="15.75" customHeight="1" x14ac:dyDescent="0.25">
      <c r="A275" s="147"/>
      <c r="B275" s="148"/>
      <c r="C275" s="148"/>
      <c r="D275" s="148"/>
      <c r="E275" s="155"/>
      <c r="F275" s="156" t="str">
        <f>IF(E273&lt;&gt;SUM(E160:E161),"ΕΛΕΓΞΕ ΤΟΝ ΑΡ. ΑΓΟΡΙΩΝ ΠΡΟΠΑΡΑΣΚΕΥΑΣΤΙΚΗΣ ΤΑΞΗΣ",IF(F273&lt;&gt;SUM(F160:F161),"ΕΛΕΓΞΕ ΤΟΝ ΑΡ. ΚΟΡΙΤΣΙΩΝ ΠΡΟΠΑΡΑΣΚΕΥΑΣΤΙΚΗΣ ΤΑΞΗΣ",IF(G273&lt;&gt;SUM(G160:G161),"ΕΛΕΓΞΕ ΤΟΝ ΑΡ.ΑΓΟΡΙΩΝ ΤΟΥ Α’ ΕΤΟΥΣ",IF(H273&lt;&gt;SUM(H160:H161),"ΕΛΕΓΞΕ ΤΟΝ ΑΡ. ΚΟΡΙΤΣΙΩΝ ΤΟΥ Α’ ΕΤΟΥΣ",IF(I273&lt;&gt;SUM(I160:I161),"ΕΛΕΓΞΕ ΤΟΝ ΑΡ.ΑΓΟΡΙΩΝ ΤΟΥ Β’ ΕΤΟΥΣ",IF(J273&lt;&gt;SUM(J160:J161),"ΕΛΕΓΞΕ ΤΟΝ ΑΡ. ΚΟΡΙΤΣΙΩΝ ΤΟΥ Β’ ΕΤΟΥΣ",IF(K273&lt;&gt;SUM(K160:K161),"ΕΛΕΓΞΕ ΤΟΝ ΑΡ. ΑΓΟΡΙΩΝ ΤΗΣ Α’ ΛΥΚΕΙΟΥ",IF(L273&lt;&gt;SUM(L160:L161),"ΕΛΕΓΞΕ ΤΟΝ ΑΡ. ΚΟΡΙΤΣΙΩΝ ΤΗΣ Α’ ΛΥΚΕΙΟΥ",IF(M273&lt;&gt;SUM(M160:M161),"ΕΛΕΓΞΕ ΤΟΝ ΑΡ. ΑΓΟΡΙΩΝ ΤΗΣ Β’ ΛΥΚΕΙΟΥ",IF(N273&lt;&gt;SUM(N160:N161),"ΕΛΕΓΞΕ ΤΟΝ ΑΡ. ΚΟΡΙΤΣΙΩΝ ΤΗΣ Β’ ΛΥΚΕΙΟΥ",IF(O273&lt;&gt;SUM(O160:O161),"ΕΛΕΓΞΕ ΤΟΝ ΑΡ. ΑΓΟΡΙΩΝ Γ΄ ΛΥΚΕΙΟΥ",IF(P273&lt;&gt;SUM(P160:P161),"ΕΛΕΓΞΕ ΤΟΝ ΑΡ. ΚΟΡΙΤΣΙΩΝ Γ΄ ΛΥΚΕΙΟΥ",IF(Q273&lt;&gt;SUM(Q160:Q161),"ΕΛΕΓΞΕ ΤΟΝ ΑΡ. ΑΓΟΡΙΩΝ Ζ΄ ΤΑΞΗΣ",IF(R273&lt;&gt;SUM(R160:R161),"ΕΛΕΓΞΕ ΤΟΝ ΑΡ. ΚΟΡΙΤΣΙΩΝ Ζ΄ ΤΑΞΗΣ"," "))))))))))))))</f>
        <v xml:space="preserve"> </v>
      </c>
      <c r="G275" s="154"/>
      <c r="H275" s="154"/>
      <c r="I275" s="154"/>
      <c r="J275" s="154"/>
      <c r="K275" s="155"/>
      <c r="L275" s="156"/>
      <c r="M275" s="154"/>
      <c r="N275" s="154"/>
      <c r="O275" s="154"/>
      <c r="P275" s="154"/>
    </row>
    <row r="276" spans="1:19" s="151" customFormat="1" ht="15.75" customHeight="1" x14ac:dyDescent="0.25">
      <c r="A276" s="147"/>
      <c r="B276" s="148"/>
      <c r="C276" s="148"/>
      <c r="D276" s="148"/>
      <c r="E276" s="155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</row>
    <row r="277" spans="1:19" s="151" customFormat="1" ht="15.75" customHeight="1" x14ac:dyDescent="0.25">
      <c r="A277" s="147"/>
      <c r="B277" s="148"/>
      <c r="C277" s="148"/>
      <c r="D277" s="148"/>
      <c r="E277" s="191"/>
      <c r="F277" s="191"/>
      <c r="G277" s="144"/>
    </row>
    <row r="278" spans="1:19" s="151" customFormat="1" ht="15.75" customHeight="1" x14ac:dyDescent="0.25">
      <c r="A278" s="329" t="s">
        <v>211</v>
      </c>
      <c r="B278" s="329"/>
      <c r="C278" s="329"/>
      <c r="D278" s="329"/>
      <c r="E278" s="191"/>
      <c r="F278" s="191"/>
      <c r="G278" s="144"/>
    </row>
    <row r="279" spans="1:19" s="151" customFormat="1" ht="15.75" customHeight="1" x14ac:dyDescent="0.25">
      <c r="A279" s="329"/>
      <c r="B279" s="329"/>
      <c r="C279" s="329"/>
      <c r="D279" s="329"/>
      <c r="E279" s="191"/>
      <c r="F279" s="191"/>
      <c r="G279" s="144"/>
    </row>
    <row r="280" spans="1:19" s="151" customFormat="1" ht="15.75" customHeight="1" x14ac:dyDescent="0.25">
      <c r="A280" s="329"/>
      <c r="B280" s="329"/>
      <c r="C280" s="329"/>
      <c r="D280" s="329"/>
      <c r="E280" s="191"/>
      <c r="F280" s="191"/>
      <c r="G280" s="144"/>
    </row>
    <row r="281" spans="1:19" s="151" customFormat="1" ht="15.75" customHeight="1" x14ac:dyDescent="0.25">
      <c r="A281" s="329"/>
      <c r="B281" s="329"/>
      <c r="C281" s="329"/>
      <c r="D281" s="329"/>
      <c r="E281" s="191"/>
      <c r="F281" s="191"/>
      <c r="G281" s="144"/>
    </row>
    <row r="282" spans="1:19" s="151" customFormat="1" ht="15.75" customHeight="1" x14ac:dyDescent="0.25">
      <c r="A282" s="329"/>
      <c r="B282" s="329"/>
      <c r="C282" s="329"/>
      <c r="D282" s="329"/>
      <c r="E282" s="192"/>
      <c r="F282" s="97"/>
      <c r="G282" s="154"/>
      <c r="H282" s="154"/>
      <c r="I282" s="154"/>
      <c r="J282" s="154"/>
      <c r="K282" s="154"/>
      <c r="L282" s="154"/>
      <c r="M282" s="154"/>
      <c r="N282" s="154"/>
      <c r="O282" s="154"/>
      <c r="P282" s="154"/>
      <c r="Q282" s="154"/>
    </row>
    <row r="283" spans="1:19" s="151" customFormat="1" ht="15.75" customHeight="1" x14ac:dyDescent="0.25">
      <c r="A283" s="293">
        <v>15</v>
      </c>
      <c r="B283" s="154"/>
      <c r="C283" s="154"/>
      <c r="D283" s="154"/>
      <c r="E283" s="354" t="s">
        <v>212</v>
      </c>
      <c r="F283" s="354"/>
      <c r="G283" s="354"/>
      <c r="H283" s="354"/>
      <c r="I283" s="354"/>
      <c r="J283" s="354"/>
      <c r="K283" s="354"/>
      <c r="L283" s="354"/>
      <c r="M283" s="354"/>
      <c r="N283" s="354"/>
      <c r="O283" s="354"/>
      <c r="P283" s="354"/>
      <c r="Q283" s="354"/>
    </row>
    <row r="284" spans="1:19" s="151" customFormat="1" ht="15.75" customHeight="1" x14ac:dyDescent="0.25">
      <c r="A284" s="293"/>
      <c r="B284" s="154"/>
      <c r="C284" s="154"/>
      <c r="D284" s="154"/>
      <c r="E284" s="354"/>
      <c r="F284" s="354"/>
      <c r="G284" s="354"/>
      <c r="H284" s="354"/>
      <c r="I284" s="354"/>
      <c r="J284" s="354"/>
      <c r="K284" s="354"/>
      <c r="L284" s="354"/>
      <c r="M284" s="354"/>
      <c r="N284" s="354"/>
      <c r="O284" s="354"/>
      <c r="P284" s="354"/>
      <c r="Q284" s="354"/>
    </row>
    <row r="285" spans="1:19" s="151" customFormat="1" ht="15.75" customHeight="1" x14ac:dyDescent="0.25">
      <c r="A285" s="293"/>
      <c r="B285" s="154"/>
      <c r="C285" s="154"/>
      <c r="D285" s="154"/>
      <c r="E285" s="296" t="s">
        <v>35</v>
      </c>
      <c r="F285" s="297"/>
      <c r="G285" s="297"/>
      <c r="H285" s="297"/>
      <c r="I285" s="297"/>
      <c r="J285" s="297"/>
      <c r="K285" s="298" t="s">
        <v>36</v>
      </c>
      <c r="L285" s="298"/>
      <c r="M285" s="298"/>
      <c r="N285" s="298"/>
      <c r="O285" s="298"/>
      <c r="P285" s="298"/>
      <c r="Q285" s="298"/>
      <c r="R285" s="298"/>
    </row>
    <row r="286" spans="1:19" s="151" customFormat="1" ht="15.75" customHeight="1" thickBot="1" x14ac:dyDescent="0.3">
      <c r="A286" s="293"/>
      <c r="B286" s="289"/>
      <c r="C286" s="289"/>
      <c r="D286" s="289"/>
      <c r="E286" s="317" t="s">
        <v>37</v>
      </c>
      <c r="F286" s="318"/>
      <c r="G286" s="316" t="s">
        <v>38</v>
      </c>
      <c r="H286" s="286"/>
      <c r="I286" s="317" t="s">
        <v>39</v>
      </c>
      <c r="J286" s="318"/>
      <c r="K286" s="316" t="s">
        <v>40</v>
      </c>
      <c r="L286" s="286"/>
      <c r="M286" s="330" t="s">
        <v>41</v>
      </c>
      <c r="N286" s="331"/>
      <c r="O286" s="300" t="s">
        <v>490</v>
      </c>
      <c r="P286" s="326"/>
      <c r="Q286" s="341" t="s">
        <v>42</v>
      </c>
      <c r="R286" s="342"/>
    </row>
    <row r="287" spans="1:19" s="151" customFormat="1" ht="15.75" customHeight="1" x14ac:dyDescent="0.25">
      <c r="A287" s="293"/>
      <c r="B287" s="401" t="s">
        <v>213</v>
      </c>
      <c r="C287" s="401"/>
      <c r="D287" s="402"/>
      <c r="E287" s="13" t="s">
        <v>43</v>
      </c>
      <c r="F287" s="14" t="s">
        <v>44</v>
      </c>
      <c r="G287" s="13" t="s">
        <v>43</v>
      </c>
      <c r="H287" s="14" t="s">
        <v>44</v>
      </c>
      <c r="I287" s="13" t="s">
        <v>43</v>
      </c>
      <c r="J287" s="14" t="s">
        <v>44</v>
      </c>
      <c r="K287" s="13" t="s">
        <v>43</v>
      </c>
      <c r="L287" s="14" t="s">
        <v>44</v>
      </c>
      <c r="M287" s="13" t="s">
        <v>43</v>
      </c>
      <c r="N287" s="14" t="s">
        <v>44</v>
      </c>
      <c r="O287" s="13" t="s">
        <v>43</v>
      </c>
      <c r="P287" s="14" t="s">
        <v>44</v>
      </c>
      <c r="Q287" s="13" t="s">
        <v>43</v>
      </c>
      <c r="R287" s="14" t="s">
        <v>44</v>
      </c>
      <c r="S287" s="9" t="s">
        <v>45</v>
      </c>
    </row>
    <row r="288" spans="1:19" s="151" customFormat="1" ht="15.75" customHeight="1" x14ac:dyDescent="0.25">
      <c r="A288" s="293"/>
      <c r="B288" s="397" t="s">
        <v>207</v>
      </c>
      <c r="C288" s="397"/>
      <c r="D288" s="397"/>
      <c r="E288" s="46"/>
      <c r="F288" s="47"/>
      <c r="G288" s="46"/>
      <c r="H288" s="47"/>
      <c r="I288" s="46"/>
      <c r="J288" s="47"/>
      <c r="K288" s="46"/>
      <c r="L288" s="47"/>
      <c r="M288" s="46"/>
      <c r="N288" s="47"/>
      <c r="O288" s="46"/>
      <c r="P288" s="47"/>
      <c r="Q288" s="46"/>
      <c r="R288" s="47"/>
      <c r="S288" s="8">
        <f>SUM(E288:R288)</f>
        <v>0</v>
      </c>
    </row>
    <row r="289" spans="1:22" s="151" customFormat="1" ht="15.75" customHeight="1" x14ac:dyDescent="0.25">
      <c r="A289" s="293"/>
      <c r="B289" s="396" t="s">
        <v>208</v>
      </c>
      <c r="C289" s="396"/>
      <c r="D289" s="396"/>
      <c r="E289" s="46"/>
      <c r="F289" s="47"/>
      <c r="G289" s="46"/>
      <c r="H289" s="47"/>
      <c r="I289" s="46"/>
      <c r="J289" s="47"/>
      <c r="K289" s="46"/>
      <c r="L289" s="47"/>
      <c r="M289" s="46"/>
      <c r="N289" s="47"/>
      <c r="O289" s="46"/>
      <c r="P289" s="47"/>
      <c r="Q289" s="46"/>
      <c r="R289" s="47"/>
      <c r="S289" s="8">
        <f t="shared" ref="S289:S291" si="20">SUM(E289:R289)</f>
        <v>0</v>
      </c>
    </row>
    <row r="290" spans="1:22" s="151" customFormat="1" ht="15.75" customHeight="1" x14ac:dyDescent="0.25">
      <c r="A290" s="293"/>
      <c r="B290" s="396" t="s">
        <v>209</v>
      </c>
      <c r="C290" s="396"/>
      <c r="D290" s="396"/>
      <c r="E290" s="46"/>
      <c r="F290" s="47"/>
      <c r="G290" s="46"/>
      <c r="H290" s="47"/>
      <c r="I290" s="46"/>
      <c r="J290" s="47"/>
      <c r="K290" s="46"/>
      <c r="L290" s="47"/>
      <c r="M290" s="46"/>
      <c r="N290" s="47"/>
      <c r="O290" s="46"/>
      <c r="P290" s="47"/>
      <c r="Q290" s="46"/>
      <c r="R290" s="47"/>
      <c r="S290" s="8">
        <f t="shared" si="20"/>
        <v>0</v>
      </c>
    </row>
    <row r="291" spans="1:22" s="151" customFormat="1" ht="15.75" customHeight="1" x14ac:dyDescent="0.25">
      <c r="A291" s="293"/>
      <c r="B291" s="397" t="s">
        <v>210</v>
      </c>
      <c r="C291" s="397"/>
      <c r="D291" s="398"/>
      <c r="E291" s="46"/>
      <c r="F291" s="47"/>
      <c r="G291" s="46"/>
      <c r="H291" s="47"/>
      <c r="I291" s="46"/>
      <c r="J291" s="47"/>
      <c r="K291" s="46"/>
      <c r="L291" s="47"/>
      <c r="M291" s="46"/>
      <c r="N291" s="47"/>
      <c r="O291" s="46"/>
      <c r="P291" s="47"/>
      <c r="Q291" s="46"/>
      <c r="R291" s="47"/>
      <c r="S291" s="8">
        <f t="shared" si="20"/>
        <v>0</v>
      </c>
    </row>
    <row r="292" spans="1:22" s="151" customFormat="1" ht="15.75" customHeight="1" thickBot="1" x14ac:dyDescent="0.3">
      <c r="A292" s="293"/>
      <c r="B292" s="154"/>
      <c r="C292" s="154"/>
      <c r="D292" s="12" t="s">
        <v>45</v>
      </c>
      <c r="E292" s="38">
        <f t="shared" ref="E292:R292" si="21">SUM(E288:E291)</f>
        <v>0</v>
      </c>
      <c r="F292" s="39">
        <f t="shared" si="21"/>
        <v>0</v>
      </c>
      <c r="G292" s="38">
        <f t="shared" si="21"/>
        <v>0</v>
      </c>
      <c r="H292" s="39">
        <f t="shared" si="21"/>
        <v>0</v>
      </c>
      <c r="I292" s="38">
        <f t="shared" si="21"/>
        <v>0</v>
      </c>
      <c r="J292" s="39">
        <f t="shared" si="21"/>
        <v>0</v>
      </c>
      <c r="K292" s="38">
        <f t="shared" si="21"/>
        <v>0</v>
      </c>
      <c r="L292" s="39">
        <f t="shared" si="21"/>
        <v>0</v>
      </c>
      <c r="M292" s="38">
        <f t="shared" si="21"/>
        <v>0</v>
      </c>
      <c r="N292" s="39">
        <f t="shared" si="21"/>
        <v>0</v>
      </c>
      <c r="O292" s="38">
        <f t="shared" si="21"/>
        <v>0</v>
      </c>
      <c r="P292" s="39">
        <f t="shared" si="21"/>
        <v>0</v>
      </c>
      <c r="Q292" s="38">
        <f t="shared" si="21"/>
        <v>0</v>
      </c>
      <c r="R292" s="39">
        <f t="shared" si="21"/>
        <v>0</v>
      </c>
      <c r="S292" s="8">
        <f>SUM(E292:R292)</f>
        <v>0</v>
      </c>
    </row>
    <row r="293" spans="1:22" s="151" customFormat="1" ht="15.75" customHeight="1" x14ac:dyDescent="0.25">
      <c r="A293" s="147"/>
      <c r="B293" s="148"/>
      <c r="C293" s="148"/>
      <c r="D293" s="148"/>
      <c r="E293" s="191"/>
      <c r="F293" s="191"/>
      <c r="G293" s="144"/>
    </row>
    <row r="294" spans="1:22" ht="15.75" x14ac:dyDescent="0.25">
      <c r="A294" s="154"/>
      <c r="B294" s="154"/>
      <c r="C294" s="154"/>
      <c r="D294" s="154"/>
      <c r="E294" s="155"/>
      <c r="F294" s="156" t="str">
        <f>IF(E292&lt;&gt;SUM(E160:E161),"ΕΛΕΓΞΕ ΤΟΝ ΑΡ. ΑΓΟΡΙΩΝ ΠΡΟΠΑΡΑΣΚΕΥΑΣΤΙΚΗΣ ΤΑΞΗΣ",IF(F292&lt;&gt;SUM(F160:F161),"ΕΛΕΓΞΕ ΤΟΝ ΑΡ. ΚΟΡΙΤΣΙΩΝ ΠΡΟΠΑΡΑΣΚΕΥΑΣΤΙΚΗΣ ΤΑΞΗΣ",IF(G292&lt;&gt;SUM(G160:G161),"ΕΛΕΓΞΕ ΤΟΝ ΑΡ.ΑΓΟΡΙΩΝ ΤΟΥ Α’ ΕΤΟΥΣ",IF(H292&lt;&gt;SUM(H160:H161),"ΕΛΕΓΞΕ ΤΟΝ ΑΡ. ΚΟΡΙΤΣΙΩΝ ΤΟΥ Α’ ΕΤΟΥΣ",IF(I292&lt;&gt;SUM(I160:I161),"ΕΛΕΓΞΕ ΤΟΝ ΑΡ.ΑΓΟΡΙΩΝ ΤΟΥ Β’ ΕΤΟΥΣ",IF(J292&lt;&gt;SUM(J160:J161),"ΕΛΕΓΞΕ ΤΟΝ ΑΡ. ΚΟΡΙΤΣΙΩΝ ΤΟΥ Β’ ΕΤΟΥΣ",IF(K292&lt;&gt;SUM(K160:K161),"ΕΛΕΓΞΕ ΤΟΝ ΑΡ. ΑΓΟΡΙΩΝ ΤΗΣ Α’ ΛΥΚΕΙΟΥ",IF(L292&lt;&gt;SUM(L160:L161),"ΕΛΕΓΞΕ ΤΟΝ ΑΡ. ΚΟΡΙΤΣΙΩΝ ΤΗΣ Α’ ΛΥΚΕΙΟΥ",IF(M292&lt;&gt;SUM(M160:M161),"ΕΛΕΓΞΕ ΤΟΝ ΑΡ. ΑΓΟΡΙΩΝ ΤΗΣ Β’ ΛΥΚΕΙΟΥ",IF(N292&lt;&gt;SUM(N160:N161),"ΕΛΕΓΞΕ ΤΟΝ ΑΡ. ΚΟΡΙΤΣΙΩΝ ΤΗΣ Β’ ΛΥΚΕΙΟΥ",IF(O292&lt;&gt;SUM(O160:O161),"ΕΛΕΓΞΕ ΤΟΝ ΑΡ. ΑΓΟΡΙΩΝ Γ΄ ΛΥΚΕΙΟΥ",IF(P292&lt;&gt;SUM(P160:P161),"ΕΛΕΓΞΕ ΤΟΝ ΑΡ. ΚΟΡΙΤΣΙΩΝ Γ΄ ΛΥΚΕΙΟΥ",IF(Q292&lt;&gt;SUM(Q160:Q161),"ΕΛΕΓΞΕ ΤΟΝ ΑΡ. ΑΓΟΡΙΩΝ Ζ΄ ΤΑΞΗΣ",IF(R292&lt;&gt;SUM(R160:R161),"ΕΛΕΓΞΕ ΤΟΝ ΑΡ. ΚΟΡΙΤΣΙΩΝ Ζ΄ ΤΑΞΗΣ"," "))))))))))))))</f>
        <v xml:space="preserve"> </v>
      </c>
      <c r="G294" s="154"/>
      <c r="H294" s="6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</row>
    <row r="296" spans="1:22" ht="38.25" customHeight="1" x14ac:dyDescent="0.25">
      <c r="A296" s="366" t="s">
        <v>214</v>
      </c>
      <c r="B296" s="366"/>
      <c r="C296" s="366"/>
      <c r="D296" s="366"/>
      <c r="E296" s="154"/>
      <c r="F296" s="154"/>
      <c r="G296" s="154"/>
      <c r="H296" s="154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</row>
    <row r="297" spans="1:22" ht="15" customHeight="1" x14ac:dyDescent="0.25">
      <c r="A297" s="293">
        <v>16</v>
      </c>
      <c r="B297" s="154"/>
      <c r="C297" s="154"/>
      <c r="D297" s="154"/>
      <c r="E297" s="296" t="s">
        <v>35</v>
      </c>
      <c r="F297" s="297"/>
      <c r="G297" s="297"/>
      <c r="H297" s="297"/>
      <c r="I297" s="297"/>
      <c r="J297" s="297"/>
      <c r="K297" s="298" t="s">
        <v>36</v>
      </c>
      <c r="L297" s="298"/>
      <c r="M297" s="298"/>
      <c r="N297" s="298"/>
      <c r="O297" s="298"/>
      <c r="P297" s="298"/>
      <c r="Q297" s="298"/>
      <c r="R297" s="298"/>
      <c r="S297" s="154"/>
      <c r="T297" s="154"/>
      <c r="U297" s="154"/>
      <c r="V297" s="119"/>
    </row>
    <row r="298" spans="1:22" ht="15.75" customHeight="1" thickBot="1" x14ac:dyDescent="0.3">
      <c r="A298" s="293"/>
      <c r="B298" s="154"/>
      <c r="C298" s="154"/>
      <c r="D298" s="154"/>
      <c r="E298" s="317" t="s">
        <v>37</v>
      </c>
      <c r="F298" s="318"/>
      <c r="G298" s="316" t="s">
        <v>38</v>
      </c>
      <c r="H298" s="286"/>
      <c r="I298" s="317" t="s">
        <v>39</v>
      </c>
      <c r="J298" s="318"/>
      <c r="K298" s="316" t="s">
        <v>40</v>
      </c>
      <c r="L298" s="286"/>
      <c r="M298" s="330" t="s">
        <v>41</v>
      </c>
      <c r="N298" s="331"/>
      <c r="O298" s="300" t="s">
        <v>490</v>
      </c>
      <c r="P298" s="326"/>
      <c r="Q298" s="341" t="s">
        <v>42</v>
      </c>
      <c r="R298" s="342"/>
      <c r="S298" s="154"/>
      <c r="T298" s="154"/>
      <c r="U298" s="154"/>
      <c r="V298" s="154"/>
    </row>
    <row r="299" spans="1:22" ht="15" customHeight="1" x14ac:dyDescent="0.25">
      <c r="A299" s="293"/>
      <c r="B299" s="154"/>
      <c r="C299" s="154"/>
      <c r="D299" s="154"/>
      <c r="E299" s="13" t="s">
        <v>43</v>
      </c>
      <c r="F299" s="14" t="s">
        <v>44</v>
      </c>
      <c r="G299" s="13" t="s">
        <v>43</v>
      </c>
      <c r="H299" s="14" t="s">
        <v>44</v>
      </c>
      <c r="I299" s="13" t="s">
        <v>43</v>
      </c>
      <c r="J299" s="14" t="s">
        <v>44</v>
      </c>
      <c r="K299" s="13" t="s">
        <v>43</v>
      </c>
      <c r="L299" s="14" t="s">
        <v>44</v>
      </c>
      <c r="M299" s="13" t="s">
        <v>43</v>
      </c>
      <c r="N299" s="14" t="s">
        <v>44</v>
      </c>
      <c r="O299" s="13" t="s">
        <v>43</v>
      </c>
      <c r="P299" s="14" t="s">
        <v>44</v>
      </c>
      <c r="Q299" s="13" t="s">
        <v>43</v>
      </c>
      <c r="R299" s="14" t="s">
        <v>44</v>
      </c>
      <c r="S299" s="9" t="s">
        <v>45</v>
      </c>
      <c r="T299" s="154"/>
      <c r="U299" s="154"/>
      <c r="V299" s="154"/>
    </row>
    <row r="300" spans="1:22" ht="15" customHeight="1" x14ac:dyDescent="0.25">
      <c r="A300" s="293"/>
      <c r="B300" s="154"/>
      <c r="C300" s="154"/>
      <c r="D300" s="264" t="s">
        <v>215</v>
      </c>
      <c r="E300" s="46"/>
      <c r="F300" s="47"/>
      <c r="G300" s="46"/>
      <c r="H300" s="47"/>
      <c r="I300" s="46"/>
      <c r="J300" s="47"/>
      <c r="K300" s="46"/>
      <c r="L300" s="47"/>
      <c r="M300" s="46"/>
      <c r="N300" s="47"/>
      <c r="O300" s="46"/>
      <c r="P300" s="47"/>
      <c r="Q300" s="46"/>
      <c r="R300" s="47"/>
      <c r="S300" s="8">
        <f>SUM(E300:R300)</f>
        <v>0</v>
      </c>
      <c r="T300" s="154"/>
      <c r="U300" s="154"/>
      <c r="V300" s="154"/>
    </row>
    <row r="301" spans="1:22" ht="15" customHeight="1" x14ac:dyDescent="0.25">
      <c r="A301" s="293"/>
      <c r="B301" s="154"/>
      <c r="C301" s="154"/>
      <c r="D301" s="264" t="s">
        <v>216</v>
      </c>
      <c r="E301" s="46"/>
      <c r="F301" s="47"/>
      <c r="G301" s="46"/>
      <c r="H301" s="47"/>
      <c r="I301" s="46"/>
      <c r="J301" s="47"/>
      <c r="K301" s="46"/>
      <c r="L301" s="47"/>
      <c r="M301" s="46"/>
      <c r="N301" s="47"/>
      <c r="O301" s="46"/>
      <c r="P301" s="47"/>
      <c r="Q301" s="46"/>
      <c r="R301" s="47"/>
      <c r="S301" s="8">
        <f t="shared" ref="S301:S304" si="22">SUM(E301:R301)</f>
        <v>0</v>
      </c>
      <c r="T301" s="154"/>
      <c r="U301" s="154"/>
      <c r="V301" s="154"/>
    </row>
    <row r="302" spans="1:22" ht="15" customHeight="1" x14ac:dyDescent="0.25">
      <c r="A302" s="293"/>
      <c r="B302" s="154"/>
      <c r="C302" s="154"/>
      <c r="D302" s="264" t="s">
        <v>217</v>
      </c>
      <c r="E302" s="46"/>
      <c r="F302" s="47"/>
      <c r="G302" s="46"/>
      <c r="H302" s="47"/>
      <c r="I302" s="46"/>
      <c r="J302" s="47"/>
      <c r="K302" s="46"/>
      <c r="L302" s="47"/>
      <c r="M302" s="46"/>
      <c r="N302" s="47"/>
      <c r="O302" s="46"/>
      <c r="P302" s="47"/>
      <c r="Q302" s="46"/>
      <c r="R302" s="47"/>
      <c r="S302" s="8">
        <f t="shared" si="22"/>
        <v>0</v>
      </c>
      <c r="T302" s="154"/>
      <c r="U302" s="154"/>
      <c r="V302" s="154"/>
    </row>
    <row r="303" spans="1:22" ht="15" customHeight="1" x14ac:dyDescent="0.25">
      <c r="A303" s="293"/>
      <c r="B303" s="154"/>
      <c r="C303" s="154"/>
      <c r="D303" s="264" t="s">
        <v>218</v>
      </c>
      <c r="E303" s="46"/>
      <c r="F303" s="47"/>
      <c r="G303" s="46"/>
      <c r="H303" s="47"/>
      <c r="I303" s="46"/>
      <c r="J303" s="47"/>
      <c r="K303" s="46"/>
      <c r="L303" s="47"/>
      <c r="M303" s="46"/>
      <c r="N303" s="47"/>
      <c r="O303" s="46"/>
      <c r="P303" s="47"/>
      <c r="Q303" s="46"/>
      <c r="R303" s="47"/>
      <c r="S303" s="8">
        <f t="shared" si="22"/>
        <v>0</v>
      </c>
      <c r="T303" s="154"/>
      <c r="U303" s="154"/>
      <c r="V303" s="154"/>
    </row>
    <row r="304" spans="1:22" ht="15" customHeight="1" x14ac:dyDescent="0.25">
      <c r="A304" s="293"/>
      <c r="B304" s="154"/>
      <c r="C304" s="154"/>
      <c r="D304" s="264" t="s">
        <v>219</v>
      </c>
      <c r="E304" s="46"/>
      <c r="F304" s="47"/>
      <c r="G304" s="46"/>
      <c r="H304" s="47"/>
      <c r="I304" s="46"/>
      <c r="J304" s="47"/>
      <c r="K304" s="46"/>
      <c r="L304" s="47"/>
      <c r="M304" s="46"/>
      <c r="N304" s="47"/>
      <c r="O304" s="46"/>
      <c r="P304" s="47"/>
      <c r="Q304" s="46"/>
      <c r="R304" s="47"/>
      <c r="S304" s="8">
        <f t="shared" si="22"/>
        <v>0</v>
      </c>
      <c r="T304" s="154"/>
      <c r="U304" s="154"/>
      <c r="V304" s="154"/>
    </row>
    <row r="305" spans="1:22" ht="15.75" customHeight="1" thickBot="1" x14ac:dyDescent="0.3">
      <c r="A305" s="293"/>
      <c r="B305" s="154"/>
      <c r="C305" s="154"/>
      <c r="D305" s="62" t="s">
        <v>45</v>
      </c>
      <c r="E305" s="272">
        <f>SUM(E300:E304)</f>
        <v>0</v>
      </c>
      <c r="F305" s="271">
        <f t="shared" ref="F305:R305" si="23">SUM(F300:F304)</f>
        <v>0</v>
      </c>
      <c r="G305" s="272">
        <f t="shared" si="23"/>
        <v>0</v>
      </c>
      <c r="H305" s="271">
        <f t="shared" si="23"/>
        <v>0</v>
      </c>
      <c r="I305" s="272">
        <f t="shared" si="23"/>
        <v>0</v>
      </c>
      <c r="J305" s="271">
        <f t="shared" si="23"/>
        <v>0</v>
      </c>
      <c r="K305" s="107">
        <f t="shared" si="23"/>
        <v>0</v>
      </c>
      <c r="L305" s="108">
        <f t="shared" si="23"/>
        <v>0</v>
      </c>
      <c r="M305" s="107">
        <f t="shared" si="23"/>
        <v>0</v>
      </c>
      <c r="N305" s="271">
        <f t="shared" si="23"/>
        <v>0</v>
      </c>
      <c r="O305" s="272">
        <f t="shared" si="23"/>
        <v>0</v>
      </c>
      <c r="P305" s="271">
        <f t="shared" si="23"/>
        <v>0</v>
      </c>
      <c r="Q305" s="272">
        <f t="shared" si="23"/>
        <v>0</v>
      </c>
      <c r="R305" s="271">
        <f t="shared" si="23"/>
        <v>0</v>
      </c>
      <c r="S305" s="8">
        <f>SUM(E305:R305)</f>
        <v>0</v>
      </c>
      <c r="T305" s="154"/>
      <c r="U305" s="154"/>
      <c r="V305" s="154"/>
    </row>
    <row r="306" spans="1:22" ht="15" customHeight="1" x14ac:dyDescent="0.25">
      <c r="A306" s="154"/>
      <c r="B306" s="154"/>
      <c r="C306" s="154"/>
      <c r="D306" s="154"/>
      <c r="E306" s="345"/>
      <c r="F306" s="287" t="str">
        <f>IF(E305&lt;&gt;$E$10,"ΕΛΕΓΞΕ ΤΟΝ ΑΡ. ΑΓΟΡΙΩΝ ΤΗΣ ΠΡΟΠΑΡΑΣΚΕΥΑΣΤΙΚΗΣ",IF(F305&lt;&gt;$F$10,"ΕΛΕΓΞΕ ΤΟΝ ΑΡ. ΚΟΡΙΤΣΙΩΝ ΤΗΣ ΠΡΟΠΑΡΑΣΚΕΥΑΣΤΙΚΗΣ",IF(G305&lt;&gt;$G$10,"ΕΛΕΓΞΕ ΤΟΝ ΑΡ.ΑΓΟΡΙΩΝ ΤΟΥ Α’ ΕΤΟΥΣ",IF(H305&lt;&gt;$H$10,"ΕΛΕΓΞΕ ΤΟΝ ΑΡ. ΚΟΡΙΤΣΙΩΝ ΤΟΥ Α’ ΕΤΟΥΣ",IF(I305&lt;&gt;$I$10,"ΕΛΕΓΞΕ ΤΟΝ ΑΡ.ΑΓΟΡΙΩΝ ΤΟΥ Β’ ΕΤΟΥΣ",IF(J305&lt;&gt;$J$10,"ΕΛΕΓΞΕ ΤΟΝ ΑΡ. ΚΟΡΙΤΣΙΩΝ ΤΟΥ Β’ ΕΤΟΥΣ"," "))))))</f>
        <v xml:space="preserve"> </v>
      </c>
      <c r="G306" s="287"/>
      <c r="H306" s="287"/>
      <c r="I306" s="287"/>
      <c r="J306" s="115"/>
      <c r="K306" s="345"/>
      <c r="L306" s="287" t="str">
        <f>IF(K305&lt;&gt;$K$10,"ΕΛΕΓΞΕ ΤΟΝ ΑΡ. ΑΓΟΡΙΩΝ ΤΗΣ Α’ ΛΥΚΕΙΟΥ",IF(L305&lt;&gt;$L$10,"ΕΛΕΓΞΕ ΤΟΝ ΑΡ. ΚΟΡΙΤΣΙΩΝ ΤΗΣ Α’ ΛΥΚΕΙΟΥ",IF(M305&lt;&gt;$M$10,"ΕΛΕΓΞΕ ΤΟΝ ΑΡ.ΑΓΟΡΙΩΝ ΤΗΣ Β’ ΛΥΚΕΙΟΥ",IF(N305&lt;&gt;$N$10,"ΕΛΕΓΞΕ ΤΟΝ ΑΡ. ΚΟΡΙΤΣΙΩΝ ΤΗΣ Β’ ΛΥΚΕΙΟΥ",IF(O305&lt;&gt;$O$10,"ΕΛΕΓΞΕ ΤΟΝ ΑΡ. ΑΓΟΡΙΩΝ Γ΄ΛΥΚΕΙΟΥ",IF(P305&lt;&gt;$P$10,"ΕΛΕΓΞΕ ΤΟΝ ΑΡ. ΚΟΡΙΤΣΙΩΝ Γ΄ΛΥΚΕΙΟΥ",IF(Q305&lt;&gt;$Q$10,"ΕΛΕΓΞΕ ΤΟΝ ΑΡ. ΑΓΟΡΙΩΝ Ζ΄ ΤΑΞΗΣ",IF(R305&lt;&gt;$R$10,"ΕΛΕΓΞΕ ΤΟΝ ΑΡ. ΚΟΡΙΤΣΙΩΝ Ζ΄ ΤΑΞΗΣ"," "))))))))</f>
        <v xml:space="preserve"> </v>
      </c>
      <c r="M306" s="287"/>
      <c r="N306" s="287"/>
      <c r="O306" s="287"/>
      <c r="P306" s="115"/>
      <c r="Q306" s="154"/>
      <c r="R306" s="154"/>
      <c r="S306" s="154"/>
      <c r="T306" s="154"/>
      <c r="U306" s="154"/>
      <c r="V306" s="154"/>
    </row>
    <row r="307" spans="1:22" ht="15" customHeight="1" x14ac:dyDescent="0.25">
      <c r="A307" s="154"/>
      <c r="B307" s="154"/>
      <c r="C307" s="154"/>
      <c r="D307" s="154"/>
      <c r="E307" s="277"/>
      <c r="F307" s="288"/>
      <c r="G307" s="288"/>
      <c r="H307" s="288"/>
      <c r="I307" s="288"/>
      <c r="J307" s="116"/>
      <c r="K307" s="277"/>
      <c r="L307" s="288"/>
      <c r="M307" s="288"/>
      <c r="N307" s="288"/>
      <c r="O307" s="288"/>
      <c r="P307" s="116"/>
      <c r="Q307" s="154"/>
      <c r="R307" s="154"/>
      <c r="S307" s="154"/>
      <c r="T307" s="154"/>
      <c r="U307" s="154"/>
      <c r="V307" s="154"/>
    </row>
    <row r="308" spans="1:22" ht="41.25" customHeight="1" x14ac:dyDescent="0.25">
      <c r="A308" s="329" t="s">
        <v>220</v>
      </c>
      <c r="B308" s="329"/>
      <c r="C308" s="329"/>
      <c r="D308" s="329"/>
      <c r="E308" s="154"/>
      <c r="F308" s="440" t="str">
        <f>IF(F306&lt;&gt;" ","Ο ΠΙΝΑΚΑΣ 16 ΠΡΕΠΕΙ ΝΑ ΣΥΜΦΩΝΕΙ ΜΕ ΤΟΝ ΠΙΝΑΚΑ 1"," ")</f>
        <v xml:space="preserve"> </v>
      </c>
      <c r="G308" s="440"/>
      <c r="H308" s="440"/>
      <c r="I308" s="440"/>
      <c r="J308" s="154"/>
      <c r="K308" s="154"/>
      <c r="L308" s="441" t="str">
        <f>IF(L306&lt;&gt;" ","Ο ΠΙΝΑΚΑΣ 16 ΠΡΕΠΕΙ ΝΑ ΣΥΜΦΩΝΕΙ ΜΕ ΤΟΝ ΠΙΝΑΚΑ 1"," ")</f>
        <v xml:space="preserve"> </v>
      </c>
      <c r="M308" s="441"/>
      <c r="N308" s="441"/>
      <c r="O308" s="441"/>
      <c r="P308" s="154"/>
      <c r="Q308" s="154"/>
      <c r="R308" s="154"/>
      <c r="S308" s="154"/>
      <c r="T308" s="154"/>
      <c r="U308" s="154"/>
      <c r="V308" s="154"/>
    </row>
    <row r="309" spans="1:22" ht="15" customHeight="1" x14ac:dyDescent="0.25">
      <c r="A309" s="293">
        <v>17</v>
      </c>
      <c r="B309" s="154"/>
      <c r="C309" s="154"/>
      <c r="D309" s="154"/>
      <c r="E309" s="154"/>
      <c r="F309" s="154"/>
      <c r="G309" s="154"/>
      <c r="H309" s="154"/>
      <c r="I309" s="154"/>
      <c r="J309" s="154"/>
      <c r="K309" s="154"/>
      <c r="L309" s="154"/>
      <c r="M309" s="154"/>
      <c r="N309" s="154"/>
      <c r="O309" s="154"/>
      <c r="P309" s="154"/>
      <c r="Q309" s="154"/>
      <c r="R309" s="154"/>
      <c r="S309" s="154"/>
      <c r="T309" s="154"/>
      <c r="U309" s="154"/>
      <c r="V309" s="154"/>
    </row>
    <row r="310" spans="1:22" ht="37.5" customHeight="1" x14ac:dyDescent="0.25">
      <c r="A310" s="293"/>
      <c r="B310" s="400" t="s">
        <v>65</v>
      </c>
      <c r="C310" s="400"/>
      <c r="D310" s="399" t="s">
        <v>221</v>
      </c>
      <c r="E310" s="399"/>
      <c r="F310" s="399"/>
      <c r="G310" s="399"/>
      <c r="H310" s="399"/>
      <c r="I310" s="399"/>
      <c r="J310" s="399"/>
      <c r="K310" s="399"/>
      <c r="L310" s="399"/>
      <c r="M310" s="399"/>
      <c r="N310" s="399"/>
      <c r="O310" s="399"/>
      <c r="P310" s="399"/>
      <c r="Q310" s="163"/>
      <c r="R310" s="163"/>
      <c r="S310" s="154"/>
      <c r="T310" s="154"/>
      <c r="U310" s="154"/>
      <c r="V310" s="154"/>
    </row>
    <row r="311" spans="1:22" ht="55.5" customHeight="1" x14ac:dyDescent="0.25">
      <c r="A311" s="293"/>
      <c r="B311" s="6"/>
      <c r="C311" s="6"/>
      <c r="D311" s="399" t="s">
        <v>222</v>
      </c>
      <c r="E311" s="399"/>
      <c r="F311" s="399"/>
      <c r="G311" s="399"/>
      <c r="H311" s="399"/>
      <c r="I311" s="399"/>
      <c r="J311" s="399"/>
      <c r="K311" s="399"/>
      <c r="L311" s="399"/>
      <c r="M311" s="399"/>
      <c r="N311" s="399"/>
      <c r="O311" s="399"/>
      <c r="P311" s="399"/>
      <c r="Q311" s="399"/>
      <c r="R311" s="6"/>
      <c r="S311" s="154"/>
      <c r="T311" s="154"/>
      <c r="U311" s="154"/>
      <c r="V311" s="154"/>
    </row>
    <row r="312" spans="1:22" ht="15" customHeight="1" x14ac:dyDescent="0.25">
      <c r="A312" s="293"/>
      <c r="B312" s="154"/>
      <c r="C312" s="154"/>
      <c r="D312" s="154"/>
      <c r="E312" s="296" t="s">
        <v>35</v>
      </c>
      <c r="F312" s="297"/>
      <c r="G312" s="297"/>
      <c r="H312" s="297"/>
      <c r="I312" s="298" t="s">
        <v>36</v>
      </c>
      <c r="J312" s="298"/>
      <c r="K312" s="298"/>
      <c r="L312" s="298"/>
      <c r="M312" s="298"/>
      <c r="N312" s="298"/>
      <c r="O312" s="298"/>
      <c r="P312" s="298"/>
      <c r="Q312" s="148"/>
      <c r="R312" s="148"/>
      <c r="S312" s="154"/>
      <c r="T312" s="154"/>
      <c r="U312" s="154"/>
      <c r="V312" s="119"/>
    </row>
    <row r="313" spans="1:22" ht="15.75" customHeight="1" thickBot="1" x14ac:dyDescent="0.3">
      <c r="A313" s="293"/>
      <c r="B313" s="154"/>
      <c r="C313" s="154"/>
      <c r="D313" s="154"/>
      <c r="E313" s="317" t="s">
        <v>37</v>
      </c>
      <c r="F313" s="318"/>
      <c r="G313" s="316" t="s">
        <v>223</v>
      </c>
      <c r="H313" s="286"/>
      <c r="I313" s="317" t="s">
        <v>491</v>
      </c>
      <c r="J313" s="318"/>
      <c r="K313" s="316" t="s">
        <v>492</v>
      </c>
      <c r="L313" s="286"/>
      <c r="M313" s="330" t="s">
        <v>61</v>
      </c>
      <c r="N313" s="331"/>
      <c r="O313" s="300" t="s">
        <v>62</v>
      </c>
      <c r="P313" s="301"/>
      <c r="Q313" s="412"/>
      <c r="R313" s="412"/>
      <c r="S313" s="154"/>
      <c r="T313" s="154"/>
      <c r="U313" s="154"/>
      <c r="V313" s="154"/>
    </row>
    <row r="314" spans="1:22" ht="15" customHeight="1" x14ac:dyDescent="0.25">
      <c r="A314" s="293"/>
      <c r="B314" s="154"/>
      <c r="C314" s="154"/>
      <c r="D314" s="154"/>
      <c r="E314" s="13" t="s">
        <v>43</v>
      </c>
      <c r="F314" s="14" t="s">
        <v>44</v>
      </c>
      <c r="G314" s="13" t="s">
        <v>43</v>
      </c>
      <c r="H314" s="14" t="s">
        <v>44</v>
      </c>
      <c r="I314" s="13" t="s">
        <v>43</v>
      </c>
      <c r="J314" s="14" t="s">
        <v>44</v>
      </c>
      <c r="K314" s="13" t="s">
        <v>43</v>
      </c>
      <c r="L314" s="14" t="s">
        <v>44</v>
      </c>
      <c r="M314" s="13" t="s">
        <v>43</v>
      </c>
      <c r="N314" s="14" t="s">
        <v>44</v>
      </c>
      <c r="O314" s="13" t="s">
        <v>43</v>
      </c>
      <c r="P314" s="241" t="s">
        <v>44</v>
      </c>
      <c r="Q314" s="251" t="s">
        <v>45</v>
      </c>
      <c r="R314" s="248"/>
      <c r="S314" s="154"/>
      <c r="T314" s="154"/>
      <c r="U314" s="154"/>
      <c r="V314" s="154"/>
    </row>
    <row r="315" spans="1:22" ht="27" customHeight="1" thickBot="1" x14ac:dyDescent="0.3">
      <c r="A315" s="293"/>
      <c r="B315" s="446" t="s">
        <v>224</v>
      </c>
      <c r="C315" s="446"/>
      <c r="D315" s="447"/>
      <c r="E315" s="111"/>
      <c r="F315" s="112"/>
      <c r="G315" s="111"/>
      <c r="H315" s="112"/>
      <c r="I315" s="111"/>
      <c r="J315" s="112"/>
      <c r="K315" s="111"/>
      <c r="L315" s="112"/>
      <c r="M315" s="111"/>
      <c r="N315" s="112"/>
      <c r="O315" s="111"/>
      <c r="P315" s="242"/>
      <c r="Q315" s="252">
        <f>SUM(E315:P315)</f>
        <v>0</v>
      </c>
      <c r="R315" s="249"/>
      <c r="S315" s="154"/>
      <c r="T315" s="154"/>
      <c r="U315" s="154"/>
      <c r="V315" s="154"/>
    </row>
    <row r="316" spans="1:22" ht="27" customHeight="1" thickTop="1" x14ac:dyDescent="0.25">
      <c r="A316" s="293"/>
      <c r="B316" s="444" t="s">
        <v>225</v>
      </c>
      <c r="C316" s="444"/>
      <c r="D316" s="445"/>
      <c r="E316" s="109"/>
      <c r="F316" s="110"/>
      <c r="G316" s="109"/>
      <c r="H316" s="110"/>
      <c r="I316" s="109"/>
      <c r="J316" s="110"/>
      <c r="K316" s="109"/>
      <c r="L316" s="110"/>
      <c r="M316" s="109"/>
      <c r="N316" s="110"/>
      <c r="O316" s="109"/>
      <c r="P316" s="243"/>
      <c r="Q316" s="254">
        <f t="shared" ref="Q316:Q326" si="24">SUM(E316:P316)</f>
        <v>0</v>
      </c>
      <c r="R316" s="249"/>
      <c r="S316" s="154"/>
      <c r="T316" s="154"/>
      <c r="U316" s="154"/>
      <c r="V316" s="154"/>
    </row>
    <row r="317" spans="1:22" ht="27" customHeight="1" x14ac:dyDescent="0.25">
      <c r="A317" s="293"/>
      <c r="B317" s="369" t="s">
        <v>226</v>
      </c>
      <c r="C317" s="369"/>
      <c r="D317" s="370"/>
      <c r="E317" s="84"/>
      <c r="F317" s="83"/>
      <c r="G317" s="84"/>
      <c r="H317" s="83"/>
      <c r="I317" s="84"/>
      <c r="J317" s="83"/>
      <c r="K317" s="84"/>
      <c r="L317" s="83"/>
      <c r="M317" s="84"/>
      <c r="N317" s="83"/>
      <c r="O317" s="58"/>
      <c r="P317" s="244"/>
      <c r="Q317" s="253">
        <f t="shared" si="24"/>
        <v>0</v>
      </c>
      <c r="R317" s="249"/>
      <c r="S317" s="154"/>
      <c r="T317" s="154"/>
      <c r="U317" s="154"/>
      <c r="V317" s="154"/>
    </row>
    <row r="318" spans="1:22" ht="27" customHeight="1" x14ac:dyDescent="0.25">
      <c r="A318" s="293"/>
      <c r="B318" s="369" t="s">
        <v>227</v>
      </c>
      <c r="C318" s="369"/>
      <c r="D318" s="370"/>
      <c r="E318" s="58"/>
      <c r="F318" s="57"/>
      <c r="G318" s="58"/>
      <c r="H318" s="57"/>
      <c r="I318" s="58"/>
      <c r="J318" s="57"/>
      <c r="K318" s="58"/>
      <c r="L318" s="57"/>
      <c r="M318" s="58"/>
      <c r="N318" s="57"/>
      <c r="O318" s="58"/>
      <c r="P318" s="244"/>
      <c r="Q318" s="253">
        <f t="shared" si="24"/>
        <v>0</v>
      </c>
      <c r="R318" s="249"/>
      <c r="S318" s="154"/>
      <c r="T318" s="154"/>
      <c r="U318" s="154"/>
      <c r="V318" s="154"/>
    </row>
    <row r="319" spans="1:22" s="154" customFormat="1" ht="27" customHeight="1" x14ac:dyDescent="0.25">
      <c r="A319" s="293"/>
      <c r="B319" s="373" t="s">
        <v>228</v>
      </c>
      <c r="C319" s="373"/>
      <c r="D319" s="374"/>
      <c r="E319" s="160"/>
      <c r="F319" s="161"/>
      <c r="G319" s="160"/>
      <c r="H319" s="161"/>
      <c r="I319" s="160"/>
      <c r="J319" s="161"/>
      <c r="K319" s="160"/>
      <c r="L319" s="161"/>
      <c r="M319" s="160"/>
      <c r="N319" s="161"/>
      <c r="O319" s="160"/>
      <c r="P319" s="245"/>
      <c r="Q319" s="253">
        <f t="shared" si="24"/>
        <v>0</v>
      </c>
      <c r="R319" s="249"/>
    </row>
    <row r="320" spans="1:22" s="154" customFormat="1" ht="27" customHeight="1" x14ac:dyDescent="0.25">
      <c r="A320" s="293"/>
      <c r="B320" s="373" t="s">
        <v>229</v>
      </c>
      <c r="C320" s="373"/>
      <c r="D320" s="374"/>
      <c r="E320" s="160"/>
      <c r="F320" s="161"/>
      <c r="G320" s="160"/>
      <c r="H320" s="161"/>
      <c r="I320" s="160"/>
      <c r="J320" s="161"/>
      <c r="K320" s="160"/>
      <c r="L320" s="161"/>
      <c r="M320" s="160"/>
      <c r="N320" s="161"/>
      <c r="O320" s="160"/>
      <c r="P320" s="245"/>
      <c r="Q320" s="253">
        <f t="shared" si="24"/>
        <v>0</v>
      </c>
      <c r="R320" s="249"/>
    </row>
    <row r="321" spans="1:19" ht="30.75" customHeight="1" x14ac:dyDescent="0.25">
      <c r="A321" s="293"/>
      <c r="B321" s="369" t="s">
        <v>230</v>
      </c>
      <c r="C321" s="369"/>
      <c r="D321" s="370"/>
      <c r="E321" s="58"/>
      <c r="F321" s="57"/>
      <c r="G321" s="58"/>
      <c r="H321" s="57"/>
      <c r="I321" s="58"/>
      <c r="J321" s="57"/>
      <c r="K321" s="58"/>
      <c r="L321" s="57"/>
      <c r="M321" s="58"/>
      <c r="N321" s="57"/>
      <c r="O321" s="58"/>
      <c r="P321" s="244"/>
      <c r="Q321" s="253">
        <f t="shared" si="24"/>
        <v>0</v>
      </c>
      <c r="R321" s="249"/>
      <c r="S321" s="154"/>
    </row>
    <row r="322" spans="1:19" s="154" customFormat="1" ht="48" customHeight="1" x14ac:dyDescent="0.25">
      <c r="A322" s="293"/>
      <c r="B322" s="375" t="s">
        <v>231</v>
      </c>
      <c r="C322" s="375"/>
      <c r="D322" s="376"/>
      <c r="E322" s="58"/>
      <c r="F322" s="57"/>
      <c r="G322" s="58"/>
      <c r="H322" s="57"/>
      <c r="I322" s="58"/>
      <c r="J322" s="57"/>
      <c r="K322" s="58"/>
      <c r="L322" s="57"/>
      <c r="M322" s="58"/>
      <c r="N322" s="57"/>
      <c r="O322" s="58"/>
      <c r="P322" s="244"/>
      <c r="Q322" s="253">
        <f t="shared" si="24"/>
        <v>0</v>
      </c>
      <c r="R322" s="249"/>
    </row>
    <row r="323" spans="1:19" ht="63.75" customHeight="1" x14ac:dyDescent="0.25">
      <c r="A323" s="293"/>
      <c r="B323" s="369" t="s">
        <v>232</v>
      </c>
      <c r="C323" s="369"/>
      <c r="D323" s="370"/>
      <c r="E323" s="58"/>
      <c r="F323" s="57"/>
      <c r="G323" s="58"/>
      <c r="H323" s="57"/>
      <c r="I323" s="58"/>
      <c r="J323" s="57"/>
      <c r="K323" s="58"/>
      <c r="L323" s="57"/>
      <c r="M323" s="58"/>
      <c r="N323" s="57"/>
      <c r="O323" s="58"/>
      <c r="P323" s="244"/>
      <c r="Q323" s="253">
        <f t="shared" si="24"/>
        <v>0</v>
      </c>
      <c r="R323" s="249"/>
      <c r="S323" s="154"/>
    </row>
    <row r="324" spans="1:19" s="154" customFormat="1" ht="23.25" customHeight="1" x14ac:dyDescent="0.25">
      <c r="A324" s="293"/>
      <c r="B324" s="369" t="s">
        <v>233</v>
      </c>
      <c r="C324" s="369"/>
      <c r="D324" s="370"/>
      <c r="E324" s="193"/>
      <c r="F324" s="194"/>
      <c r="G324" s="193"/>
      <c r="H324" s="194"/>
      <c r="I324" s="193"/>
      <c r="J324" s="194"/>
      <c r="K324" s="193"/>
      <c r="L324" s="194"/>
      <c r="M324" s="193"/>
      <c r="N324" s="194"/>
      <c r="O324" s="193"/>
      <c r="P324" s="246"/>
      <c r="Q324" s="253">
        <f t="shared" si="24"/>
        <v>0</v>
      </c>
      <c r="R324" s="249"/>
    </row>
    <row r="325" spans="1:19" s="154" customFormat="1" ht="34.5" customHeight="1" x14ac:dyDescent="0.25">
      <c r="A325" s="293"/>
      <c r="B325" s="369" t="s">
        <v>234</v>
      </c>
      <c r="C325" s="369"/>
      <c r="D325" s="370"/>
      <c r="E325" s="193"/>
      <c r="F325" s="194"/>
      <c r="G325" s="193"/>
      <c r="H325" s="194"/>
      <c r="I325" s="193"/>
      <c r="J325" s="194"/>
      <c r="K325" s="193"/>
      <c r="L325" s="194"/>
      <c r="M325" s="193"/>
      <c r="N325" s="194"/>
      <c r="O325" s="193"/>
      <c r="P325" s="246"/>
      <c r="Q325" s="253">
        <f t="shared" si="24"/>
        <v>0</v>
      </c>
      <c r="R325" s="249"/>
    </row>
    <row r="326" spans="1:19" s="154" customFormat="1" ht="35.25" customHeight="1" x14ac:dyDescent="0.25">
      <c r="A326" s="293"/>
      <c r="B326" s="369" t="s">
        <v>235</v>
      </c>
      <c r="C326" s="369"/>
      <c r="D326" s="370"/>
      <c r="E326" s="193"/>
      <c r="F326" s="194"/>
      <c r="G326" s="193"/>
      <c r="H326" s="194"/>
      <c r="I326" s="193"/>
      <c r="J326" s="194"/>
      <c r="K326" s="193"/>
      <c r="L326" s="194"/>
      <c r="M326" s="193"/>
      <c r="N326" s="194"/>
      <c r="O326" s="193"/>
      <c r="P326" s="246"/>
      <c r="Q326" s="253">
        <f t="shared" si="24"/>
        <v>0</v>
      </c>
      <c r="R326" s="249"/>
    </row>
    <row r="327" spans="1:19" ht="15.75" customHeight="1" thickBot="1" x14ac:dyDescent="0.3">
      <c r="A327" s="293"/>
      <c r="B327" s="154"/>
      <c r="C327" s="154"/>
      <c r="D327" s="12" t="s">
        <v>45</v>
      </c>
      <c r="E327" s="38">
        <f>SUM(E316:E326)</f>
        <v>0</v>
      </c>
      <c r="F327" s="39">
        <f>SUM(F316:F326)</f>
        <v>0</v>
      </c>
      <c r="G327" s="38">
        <f t="shared" ref="G327:O327" si="25">SUM(G316:G326)</f>
        <v>0</v>
      </c>
      <c r="H327" s="39">
        <f t="shared" si="25"/>
        <v>0</v>
      </c>
      <c r="I327" s="38">
        <f t="shared" si="25"/>
        <v>0</v>
      </c>
      <c r="J327" s="39">
        <f t="shared" si="25"/>
        <v>0</v>
      </c>
      <c r="K327" s="38">
        <f t="shared" si="25"/>
        <v>0</v>
      </c>
      <c r="L327" s="39">
        <f t="shared" si="25"/>
        <v>0</v>
      </c>
      <c r="M327" s="38">
        <f t="shared" si="25"/>
        <v>0</v>
      </c>
      <c r="N327" s="39">
        <f t="shared" si="25"/>
        <v>0</v>
      </c>
      <c r="O327" s="38">
        <f t="shared" si="25"/>
        <v>0</v>
      </c>
      <c r="P327" s="247">
        <f>SUM(P316:P326)</f>
        <v>0</v>
      </c>
      <c r="Q327" s="68">
        <f>SUM(E327:P327)</f>
        <v>0</v>
      </c>
      <c r="R327" s="250"/>
      <c r="S327" s="154"/>
    </row>
    <row r="328" spans="1:19" x14ac:dyDescent="0.25">
      <c r="A328" s="154"/>
      <c r="B328" s="162" t="s">
        <v>236</v>
      </c>
      <c r="C328" s="154"/>
      <c r="D328" s="154"/>
      <c r="E328" s="154"/>
      <c r="F328" s="154"/>
      <c r="G328" s="154"/>
      <c r="H328" s="154"/>
      <c r="I328" s="154"/>
      <c r="J328" s="154"/>
      <c r="K328" s="154"/>
      <c r="L328" s="154"/>
      <c r="M328" s="154"/>
      <c r="N328" s="154"/>
      <c r="O328" s="154"/>
      <c r="P328" s="154"/>
      <c r="Q328" s="63"/>
      <c r="R328" s="63"/>
      <c r="S328" s="154"/>
    </row>
    <row r="329" spans="1:19" ht="15.75" customHeight="1" x14ac:dyDescent="0.25">
      <c r="A329" s="154"/>
      <c r="B329" s="154"/>
      <c r="C329" s="154"/>
      <c r="D329" s="154"/>
      <c r="E329" s="196" t="str">
        <f>IF(Q315&lt;&gt;(SUM(Q316:Q326)-SUM(Q319:Q320)),"ΤΑ ΣΤΟΙΧΕΙΑ ΤΗΣ ΠΡΩΤΗΣ ΓΡΑΜΜΗΣ ΠΡΕΠΕΙ ΝΑ ΣΥΜΦΩΝΟΥΝ ΜΕ ΤΟ ΑΘΡΟΙΣΜΑ ΤΩΝ ΣΤΟΙΧΕΙΩΝ ΣΤΙΣ ΥΠΟΛΟΙΠΕΣ ΓΡΑΜΜΕΣ ΤΟΥ ΠΙΝΑΚΑ"," ")</f>
        <v xml:space="preserve"> </v>
      </c>
      <c r="F329" s="154"/>
      <c r="G329" s="195"/>
      <c r="H329" s="195"/>
      <c r="I329" s="195"/>
      <c r="J329" s="195"/>
      <c r="K329" s="195"/>
      <c r="L329" s="195"/>
      <c r="M329" s="195"/>
      <c r="N329" s="113"/>
      <c r="O329" s="113"/>
      <c r="P329" s="113"/>
      <c r="Q329" s="154"/>
      <c r="R329" s="154"/>
      <c r="S329" s="154"/>
    </row>
    <row r="330" spans="1:19" ht="15" customHeight="1" x14ac:dyDescent="0.25">
      <c r="A330" s="154"/>
      <c r="B330" s="154"/>
      <c r="C330" s="154"/>
      <c r="D330" s="154"/>
      <c r="E330" s="199" t="str">
        <f>IF(SUM(E144,F144)&gt;SUM(E316,F316), "ΟΙ ΣΤΑΣΙΜΟΙ ΤΗΣ ΠΡΟΠΑΡΑΣΚΕΥΑΣΤΙΚΗΣ ΔΕΝ ΣΥΜΦΩΝΟΥΝ ΜΕ ΣΤΟΙΧΕΙΑ ΣΤΟΝ ΠΙΝΑΚΑ 6",IF(SUM(I144,J144)&gt;SUM(G316,H316), "ΟΙ ΣΤΑΣΙΜΟΙ ΤΗΣ Γ ΤΑΞΗΣ ΔΕΝ ΣΥΜΦΩΝΟΥΝ ΜΕ ΣΤΟΙΧΕΙΑ ΣΤΟΝ ΠΙΝΑΚΑ 6",IF(SUM(K144,L144)&gt;SUM(I316,J316), "ΟΙ ΣΤΑΣΙΜΟΙ ΤΗΣ Δ΄ ΤΑΞΗΣ ΔΕΝ ΣΥΜΦΩΝΟΥΝ ΜΕ ΣΤΟΙΧΕΙΑ ΣΤΟΝ ΠΙΝΑΚΑ 6","")))</f>
        <v/>
      </c>
      <c r="F330" s="198"/>
      <c r="G330" s="198"/>
      <c r="H330" s="198"/>
      <c r="I330" s="198"/>
      <c r="J330" s="198"/>
      <c r="K330" s="154"/>
      <c r="L330" s="197" t="str">
        <f>IF(SUM(M144,N144)&gt;SUM(K316,L316), "ΟΙ ΣΤΑΣΙΜΟΙ ΤΗΣ Ε΄ΤΑΞΗΣ ΔΕΝ ΣΥΜΦΩΝΟΥΝ ΜΕ ΣΤΟΙΧΕΙΑ ΣΤΟΝ ΠΙΝΑΚΑ 6",IF(SUM(O144,P144)&gt;SUM(M316,N316), "ΟΙ ΣΤΑΣΙΜΟΙ ΤΗΣ ΣΤ΄ ΤΑΞΗΣ ΔΕΝ ΣΥΜΦΩΝΟΥΝ ΜΕ ΣΤΟΙΧΕΙΑ ΣΤΟΝ ΠΙΝΑΚΑ 6",IF(SUM(Q144,R144)&gt;SUM(O316,P316), "ΟΙ ΣΤΑΣΙΜΟΙ ΤΗΣ Ζ΄ ΤΑΞΗΣ ΔΕΝ ΣΥΜΦΩΝΟΥΝ ΜΕ ΣΤΟΙΧΕΙΑ ΣΤΟΝ ΠΙΝΑΚΑ 6","")))</f>
        <v/>
      </c>
      <c r="M330" s="195"/>
      <c r="N330" s="154"/>
      <c r="O330" s="154"/>
      <c r="P330" s="154"/>
      <c r="Q330" s="154"/>
      <c r="R330" s="154"/>
      <c r="S330" s="154"/>
    </row>
    <row r="331" spans="1:19" ht="18.75" x14ac:dyDescent="0.25">
      <c r="A331" s="291" t="s">
        <v>237</v>
      </c>
      <c r="B331" s="291"/>
      <c r="C331" s="291"/>
      <c r="D331" s="291"/>
      <c r="E331" s="199" t="str">
        <f>IF(SUM(E321:F321)&lt;SUM(G139:H139), "ΕΛΕΓΞΕ ΤΟΥΣ ΠΡΟΑΧΘΕΝΤΕΣ ΣΤΟΝ ΠΙΝΑΚΑ 6",IF(SUM(G321,H321)&lt;SUM(I139,J139), "ΕΛΕΓΞΕ ΤΟΥΣ ΠΡΟΑΧΘΕΝΤΕΣ ΣΤΟΝ ΠΙΝΑΚΑ 6",IF(SUM(I321,J321)&lt;SUM(K139,L139), "ΕΛΕΓΞΕ ΤΟΥΣ ΠΡΟΑΧΘΕΝΤΕΣ ΣΤΟΝ ΠΙΝΑΚΑ 6","")))</f>
        <v/>
      </c>
      <c r="F331" s="198"/>
      <c r="G331" s="198"/>
      <c r="H331" s="198"/>
      <c r="I331" s="198"/>
      <c r="J331" s="198"/>
      <c r="K331" s="199" t="str">
        <f>IF(SUM(K321:L321)&lt;SUM(O139:P139),"ΕΛΕΓΞΕ ΤΟΥΣ ΠΡΟΑΧΘΕΝΤΕΣ ΣΤΟΝ ΠΙΝΑΚΑ 6",IF(SUM(M321,N321)&lt;SUM(Q139,R139),"ΕΛΕΓΞΕ ΤΟΥΣ ΠΡΟΑΧΘΕΝΤΕΣ ΣΤΟΝ ΠΙΝΑΚΑ 6",""))</f>
        <v/>
      </c>
      <c r="L331" s="197"/>
      <c r="M331" s="154"/>
      <c r="N331" s="154"/>
      <c r="O331" s="154"/>
      <c r="P331" s="154"/>
      <c r="Q331" s="154"/>
      <c r="R331" s="154"/>
      <c r="S331" s="154"/>
    </row>
    <row r="332" spans="1:19" ht="15.75" customHeight="1" thickBot="1" x14ac:dyDescent="0.3">
      <c r="A332" s="293">
        <v>18</v>
      </c>
      <c r="B332" s="154"/>
      <c r="C332" s="154"/>
      <c r="D332" s="154"/>
      <c r="E332" s="303" t="s">
        <v>238</v>
      </c>
      <c r="F332" s="303"/>
      <c r="G332" s="303"/>
      <c r="H332" s="415" t="s">
        <v>239</v>
      </c>
      <c r="I332" s="415"/>
      <c r="J332" s="415"/>
      <c r="K332" s="154"/>
      <c r="L332" s="154"/>
      <c r="M332" s="154"/>
      <c r="N332" s="154"/>
      <c r="O332" s="154"/>
      <c r="P332" s="154"/>
      <c r="Q332" s="154"/>
      <c r="R332" s="154"/>
      <c r="S332" s="154"/>
    </row>
    <row r="333" spans="1:19" ht="15" customHeight="1" x14ac:dyDescent="0.25">
      <c r="A333" s="293"/>
      <c r="B333" s="154"/>
      <c r="C333" s="294" t="s">
        <v>240</v>
      </c>
      <c r="D333" s="295"/>
      <c r="E333" s="13" t="s">
        <v>43</v>
      </c>
      <c r="F333" s="18" t="s">
        <v>44</v>
      </c>
      <c r="G333" s="19" t="s">
        <v>45</v>
      </c>
      <c r="H333" s="13" t="s">
        <v>43</v>
      </c>
      <c r="I333" s="18" t="s">
        <v>44</v>
      </c>
      <c r="J333" s="19" t="s">
        <v>45</v>
      </c>
      <c r="K333" s="97"/>
      <c r="L333" s="97"/>
      <c r="M333" s="97"/>
      <c r="N333" s="97"/>
      <c r="O333" s="97"/>
      <c r="P333" s="97"/>
      <c r="Q333" s="97"/>
      <c r="R333" s="154"/>
      <c r="S333" s="154"/>
    </row>
    <row r="334" spans="1:19" ht="15" customHeight="1" x14ac:dyDescent="0.25">
      <c r="A334" s="293"/>
      <c r="B334" s="289" t="s">
        <v>493</v>
      </c>
      <c r="C334" s="289"/>
      <c r="D334" s="289"/>
      <c r="E334" s="46"/>
      <c r="F334" s="96"/>
      <c r="G334" s="20">
        <f t="shared" ref="G334:G376" si="26">SUM(E334:F334)</f>
        <v>0</v>
      </c>
      <c r="H334" s="46"/>
      <c r="I334" s="96"/>
      <c r="J334" s="20">
        <f>SUM(H334:I334)</f>
        <v>0</v>
      </c>
      <c r="K334" s="97"/>
      <c r="L334" s="97"/>
      <c r="M334" s="97"/>
      <c r="N334" s="97"/>
      <c r="O334" s="97"/>
      <c r="P334" s="97"/>
      <c r="Q334" s="97"/>
      <c r="R334" s="154"/>
      <c r="S334" s="154"/>
    </row>
    <row r="335" spans="1:19" ht="15" customHeight="1" x14ac:dyDescent="0.25">
      <c r="A335" s="293"/>
      <c r="B335" s="289">
        <v>1965</v>
      </c>
      <c r="C335" s="289"/>
      <c r="D335" s="289"/>
      <c r="E335" s="46"/>
      <c r="F335" s="96"/>
      <c r="G335" s="20">
        <f t="shared" si="26"/>
        <v>0</v>
      </c>
      <c r="H335" s="46"/>
      <c r="I335" s="96"/>
      <c r="J335" s="20">
        <f t="shared" ref="J335:J376" si="27">SUM(H335:I335)</f>
        <v>0</v>
      </c>
      <c r="K335" s="97"/>
      <c r="L335" s="97"/>
      <c r="M335" s="97"/>
      <c r="N335" s="97"/>
      <c r="O335" s="97"/>
      <c r="P335" s="97"/>
      <c r="Q335" s="97"/>
      <c r="R335" s="154"/>
      <c r="S335" s="63"/>
    </row>
    <row r="336" spans="1:19" ht="15" customHeight="1" x14ac:dyDescent="0.25">
      <c r="A336" s="293"/>
      <c r="B336" s="289">
        <f>B335+1</f>
        <v>1966</v>
      </c>
      <c r="C336" s="289"/>
      <c r="D336" s="289"/>
      <c r="E336" s="46"/>
      <c r="F336" s="96"/>
      <c r="G336" s="20">
        <f t="shared" si="26"/>
        <v>0</v>
      </c>
      <c r="H336" s="46"/>
      <c r="I336" s="96"/>
      <c r="J336" s="20">
        <f t="shared" si="27"/>
        <v>0</v>
      </c>
      <c r="K336" s="97"/>
      <c r="L336" s="97"/>
      <c r="M336" s="97"/>
      <c r="N336" s="97"/>
      <c r="O336" s="97"/>
      <c r="P336" s="97"/>
      <c r="Q336" s="97"/>
      <c r="R336" s="154"/>
      <c r="S336" s="154"/>
    </row>
    <row r="337" spans="1:17" s="154" customFormat="1" ht="15" customHeight="1" x14ac:dyDescent="0.25">
      <c r="A337" s="293"/>
      <c r="B337" s="289">
        <f t="shared" ref="B337:B375" si="28">B336+1</f>
        <v>1967</v>
      </c>
      <c r="C337" s="289"/>
      <c r="D337" s="289"/>
      <c r="E337" s="46"/>
      <c r="F337" s="96"/>
      <c r="G337" s="20">
        <f t="shared" si="26"/>
        <v>0</v>
      </c>
      <c r="H337" s="46"/>
      <c r="I337" s="96"/>
      <c r="J337" s="20">
        <f t="shared" si="27"/>
        <v>0</v>
      </c>
      <c r="K337" s="97"/>
      <c r="L337" s="97"/>
      <c r="M337" s="97"/>
      <c r="N337" s="97"/>
      <c r="O337" s="97"/>
      <c r="P337" s="97"/>
      <c r="Q337" s="97"/>
    </row>
    <row r="338" spans="1:17" s="154" customFormat="1" ht="15" customHeight="1" x14ac:dyDescent="0.25">
      <c r="A338" s="293"/>
      <c r="B338" s="289">
        <f t="shared" si="28"/>
        <v>1968</v>
      </c>
      <c r="C338" s="289"/>
      <c r="D338" s="289"/>
      <c r="E338" s="46"/>
      <c r="F338" s="96"/>
      <c r="G338" s="20">
        <f t="shared" si="26"/>
        <v>0</v>
      </c>
      <c r="H338" s="46"/>
      <c r="I338" s="96"/>
      <c r="J338" s="20">
        <f t="shared" si="27"/>
        <v>0</v>
      </c>
      <c r="K338" s="97"/>
      <c r="L338" s="97"/>
      <c r="M338" s="97"/>
      <c r="N338" s="97"/>
      <c r="O338" s="97"/>
      <c r="P338" s="97"/>
      <c r="Q338" s="97"/>
    </row>
    <row r="339" spans="1:17" s="154" customFormat="1" ht="15" customHeight="1" x14ac:dyDescent="0.25">
      <c r="A339" s="293"/>
      <c r="B339" s="289">
        <f t="shared" si="28"/>
        <v>1969</v>
      </c>
      <c r="C339" s="289"/>
      <c r="D339" s="289"/>
      <c r="E339" s="46"/>
      <c r="F339" s="96"/>
      <c r="G339" s="20">
        <f t="shared" si="26"/>
        <v>0</v>
      </c>
      <c r="H339" s="46"/>
      <c r="I339" s="96"/>
      <c r="J339" s="20">
        <f t="shared" si="27"/>
        <v>0</v>
      </c>
      <c r="K339" s="97"/>
      <c r="L339" s="97"/>
      <c r="M339" s="97"/>
      <c r="N339" s="97"/>
      <c r="O339" s="97"/>
      <c r="P339" s="97"/>
      <c r="Q339" s="97"/>
    </row>
    <row r="340" spans="1:17" s="154" customFormat="1" ht="15" customHeight="1" x14ac:dyDescent="0.25">
      <c r="A340" s="293"/>
      <c r="B340" s="289">
        <f t="shared" si="28"/>
        <v>1970</v>
      </c>
      <c r="C340" s="289"/>
      <c r="D340" s="289"/>
      <c r="E340" s="46"/>
      <c r="F340" s="96"/>
      <c r="G340" s="20">
        <f t="shared" si="26"/>
        <v>0</v>
      </c>
      <c r="H340" s="46"/>
      <c r="I340" s="96"/>
      <c r="J340" s="20">
        <f t="shared" si="27"/>
        <v>0</v>
      </c>
      <c r="K340" s="97"/>
      <c r="L340" s="97"/>
      <c r="M340" s="97"/>
      <c r="N340" s="97"/>
      <c r="O340" s="97"/>
      <c r="P340" s="97"/>
      <c r="Q340" s="97"/>
    </row>
    <row r="341" spans="1:17" s="154" customFormat="1" ht="15" customHeight="1" x14ac:dyDescent="0.25">
      <c r="A341" s="293"/>
      <c r="B341" s="289">
        <f t="shared" si="28"/>
        <v>1971</v>
      </c>
      <c r="C341" s="289"/>
      <c r="D341" s="289"/>
      <c r="E341" s="46"/>
      <c r="F341" s="96"/>
      <c r="G341" s="20">
        <f t="shared" ref="G341:G345" si="29">SUM(E341:F341)</f>
        <v>0</v>
      </c>
      <c r="H341" s="46"/>
      <c r="I341" s="96"/>
      <c r="J341" s="20">
        <f t="shared" ref="J341:J345" si="30">SUM(H341:I341)</f>
        <v>0</v>
      </c>
      <c r="K341" s="97"/>
      <c r="L341" s="97"/>
      <c r="M341" s="97"/>
      <c r="N341" s="97"/>
      <c r="O341" s="97"/>
      <c r="P341" s="97"/>
      <c r="Q341" s="97"/>
    </row>
    <row r="342" spans="1:17" s="154" customFormat="1" ht="15" customHeight="1" x14ac:dyDescent="0.25">
      <c r="A342" s="293"/>
      <c r="B342" s="289">
        <f t="shared" si="28"/>
        <v>1972</v>
      </c>
      <c r="C342" s="289"/>
      <c r="D342" s="289"/>
      <c r="E342" s="46"/>
      <c r="F342" s="96"/>
      <c r="G342" s="20">
        <f t="shared" si="29"/>
        <v>0</v>
      </c>
      <c r="H342" s="46"/>
      <c r="I342" s="96"/>
      <c r="J342" s="20">
        <f t="shared" si="30"/>
        <v>0</v>
      </c>
      <c r="K342" s="97"/>
      <c r="L342" s="97"/>
      <c r="M342" s="97"/>
      <c r="N342" s="97"/>
      <c r="O342" s="97"/>
      <c r="P342" s="97"/>
      <c r="Q342" s="97"/>
    </row>
    <row r="343" spans="1:17" s="154" customFormat="1" ht="15" customHeight="1" x14ac:dyDescent="0.25">
      <c r="A343" s="293"/>
      <c r="B343" s="289">
        <f t="shared" si="28"/>
        <v>1973</v>
      </c>
      <c r="C343" s="289"/>
      <c r="D343" s="289"/>
      <c r="E343" s="46"/>
      <c r="F343" s="96"/>
      <c r="G343" s="20">
        <f t="shared" si="29"/>
        <v>0</v>
      </c>
      <c r="H343" s="46"/>
      <c r="I343" s="96"/>
      <c r="J343" s="20">
        <f t="shared" si="30"/>
        <v>0</v>
      </c>
      <c r="K343" s="97"/>
      <c r="L343" s="97"/>
      <c r="M343" s="97"/>
      <c r="N343" s="97"/>
      <c r="O343" s="97"/>
      <c r="P343" s="97"/>
      <c r="Q343" s="97"/>
    </row>
    <row r="344" spans="1:17" s="154" customFormat="1" ht="15" customHeight="1" x14ac:dyDescent="0.25">
      <c r="A344" s="293"/>
      <c r="B344" s="289">
        <f t="shared" si="28"/>
        <v>1974</v>
      </c>
      <c r="C344" s="289"/>
      <c r="D344" s="289"/>
      <c r="E344" s="46"/>
      <c r="F344" s="96"/>
      <c r="G344" s="20">
        <f t="shared" si="29"/>
        <v>0</v>
      </c>
      <c r="H344" s="46"/>
      <c r="I344" s="96"/>
      <c r="J344" s="20">
        <f t="shared" si="30"/>
        <v>0</v>
      </c>
      <c r="K344" s="97"/>
      <c r="L344" s="97"/>
      <c r="M344" s="97"/>
      <c r="N344" s="97"/>
      <c r="O344" s="97"/>
      <c r="P344" s="97"/>
      <c r="Q344" s="97"/>
    </row>
    <row r="345" spans="1:17" s="154" customFormat="1" ht="15" customHeight="1" x14ac:dyDescent="0.25">
      <c r="A345" s="293"/>
      <c r="B345" s="289">
        <f t="shared" si="28"/>
        <v>1975</v>
      </c>
      <c r="C345" s="289"/>
      <c r="D345" s="289"/>
      <c r="E345" s="46"/>
      <c r="F345" s="96"/>
      <c r="G345" s="20">
        <f t="shared" si="29"/>
        <v>0</v>
      </c>
      <c r="H345" s="46"/>
      <c r="I345" s="96"/>
      <c r="J345" s="20">
        <f t="shared" si="30"/>
        <v>0</v>
      </c>
      <c r="K345" s="97"/>
      <c r="L345" s="97"/>
      <c r="M345" s="97"/>
      <c r="N345" s="97"/>
      <c r="O345" s="97"/>
      <c r="P345" s="97"/>
      <c r="Q345" s="97"/>
    </row>
    <row r="346" spans="1:17" ht="15" customHeight="1" x14ac:dyDescent="0.25">
      <c r="A346" s="293"/>
      <c r="B346" s="289">
        <f t="shared" si="28"/>
        <v>1976</v>
      </c>
      <c r="C346" s="289"/>
      <c r="D346" s="289"/>
      <c r="E346" s="46"/>
      <c r="F346" s="96"/>
      <c r="G346" s="20">
        <f t="shared" si="26"/>
        <v>0</v>
      </c>
      <c r="H346" s="46"/>
      <c r="I346" s="96"/>
      <c r="J346" s="20">
        <f t="shared" si="27"/>
        <v>0</v>
      </c>
      <c r="K346" s="97"/>
      <c r="L346" s="97"/>
      <c r="M346" s="97"/>
      <c r="N346" s="97"/>
      <c r="O346" s="97"/>
      <c r="P346" s="97"/>
      <c r="Q346" s="97"/>
    </row>
    <row r="347" spans="1:17" s="154" customFormat="1" ht="15" customHeight="1" x14ac:dyDescent="0.25">
      <c r="A347" s="293"/>
      <c r="B347" s="289">
        <f t="shared" si="28"/>
        <v>1977</v>
      </c>
      <c r="C347" s="289"/>
      <c r="D347" s="289"/>
      <c r="E347" s="46"/>
      <c r="F347" s="96"/>
      <c r="G347" s="20">
        <f t="shared" si="26"/>
        <v>0</v>
      </c>
      <c r="H347" s="46"/>
      <c r="I347" s="96"/>
      <c r="J347" s="20">
        <f t="shared" si="27"/>
        <v>0</v>
      </c>
      <c r="K347" s="97"/>
      <c r="L347" s="97"/>
      <c r="M347" s="97"/>
      <c r="N347" s="97"/>
      <c r="O347" s="97"/>
      <c r="P347" s="97"/>
      <c r="Q347" s="97"/>
    </row>
    <row r="348" spans="1:17" s="154" customFormat="1" ht="15" customHeight="1" x14ac:dyDescent="0.25">
      <c r="A348" s="293"/>
      <c r="B348" s="289">
        <f t="shared" si="28"/>
        <v>1978</v>
      </c>
      <c r="C348" s="289"/>
      <c r="D348" s="289"/>
      <c r="E348" s="46"/>
      <c r="F348" s="96"/>
      <c r="G348" s="20">
        <f t="shared" si="26"/>
        <v>0</v>
      </c>
      <c r="H348" s="46"/>
      <c r="I348" s="96"/>
      <c r="J348" s="20">
        <f t="shared" si="27"/>
        <v>0</v>
      </c>
      <c r="K348" s="97"/>
      <c r="L348" s="97"/>
      <c r="M348" s="97"/>
      <c r="N348" s="97"/>
      <c r="O348" s="97"/>
      <c r="P348" s="97"/>
      <c r="Q348" s="97"/>
    </row>
    <row r="349" spans="1:17" s="154" customFormat="1" ht="15" customHeight="1" x14ac:dyDescent="0.25">
      <c r="A349" s="293"/>
      <c r="B349" s="289">
        <f t="shared" si="28"/>
        <v>1979</v>
      </c>
      <c r="C349" s="289"/>
      <c r="D349" s="289"/>
      <c r="E349" s="46"/>
      <c r="F349" s="96"/>
      <c r="G349" s="20">
        <f t="shared" si="26"/>
        <v>0</v>
      </c>
      <c r="H349" s="46"/>
      <c r="I349" s="96"/>
      <c r="J349" s="20">
        <f t="shared" si="27"/>
        <v>0</v>
      </c>
      <c r="K349" s="97"/>
      <c r="L349" s="97"/>
      <c r="M349" s="97"/>
      <c r="N349" s="97"/>
      <c r="O349" s="97"/>
      <c r="P349" s="97"/>
      <c r="Q349" s="97"/>
    </row>
    <row r="350" spans="1:17" s="154" customFormat="1" ht="15" customHeight="1" x14ac:dyDescent="0.25">
      <c r="A350" s="293"/>
      <c r="B350" s="289">
        <f t="shared" si="28"/>
        <v>1980</v>
      </c>
      <c r="C350" s="289"/>
      <c r="D350" s="289"/>
      <c r="E350" s="46"/>
      <c r="F350" s="96"/>
      <c r="G350" s="20">
        <f t="shared" ref="G350:G353" si="31">SUM(E350:F350)</f>
        <v>0</v>
      </c>
      <c r="H350" s="46"/>
      <c r="I350" s="96"/>
      <c r="J350" s="20">
        <f t="shared" ref="J350:J353" si="32">SUM(H350:I350)</f>
        <v>0</v>
      </c>
      <c r="K350" s="97"/>
      <c r="L350" s="97"/>
      <c r="M350" s="97"/>
      <c r="N350" s="97"/>
      <c r="O350" s="97"/>
      <c r="P350" s="97"/>
      <c r="Q350" s="97"/>
    </row>
    <row r="351" spans="1:17" s="154" customFormat="1" ht="15" customHeight="1" x14ac:dyDescent="0.25">
      <c r="A351" s="293"/>
      <c r="B351" s="289">
        <f t="shared" si="28"/>
        <v>1981</v>
      </c>
      <c r="C351" s="289"/>
      <c r="D351" s="289"/>
      <c r="E351" s="46"/>
      <c r="F351" s="96"/>
      <c r="G351" s="20">
        <f t="shared" si="31"/>
        <v>0</v>
      </c>
      <c r="H351" s="46"/>
      <c r="I351" s="96"/>
      <c r="J351" s="20">
        <f t="shared" si="32"/>
        <v>0</v>
      </c>
      <c r="K351" s="97"/>
      <c r="L351" s="97"/>
      <c r="M351" s="97"/>
      <c r="N351" s="97"/>
      <c r="O351" s="97"/>
      <c r="P351" s="97"/>
      <c r="Q351" s="97"/>
    </row>
    <row r="352" spans="1:17" s="154" customFormat="1" ht="15" customHeight="1" x14ac:dyDescent="0.25">
      <c r="A352" s="293"/>
      <c r="B352" s="289">
        <f t="shared" si="28"/>
        <v>1982</v>
      </c>
      <c r="C352" s="289"/>
      <c r="D352" s="289"/>
      <c r="E352" s="46"/>
      <c r="F352" s="96"/>
      <c r="G352" s="20">
        <f t="shared" si="31"/>
        <v>0</v>
      </c>
      <c r="H352" s="46"/>
      <c r="I352" s="96"/>
      <c r="J352" s="20">
        <f t="shared" si="32"/>
        <v>0</v>
      </c>
      <c r="K352" s="97"/>
      <c r="L352" s="97"/>
      <c r="M352" s="97"/>
      <c r="N352" s="97"/>
      <c r="O352" s="97"/>
      <c r="P352" s="97"/>
      <c r="Q352" s="97"/>
    </row>
    <row r="353" spans="1:17" s="154" customFormat="1" ht="15" customHeight="1" x14ac:dyDescent="0.25">
      <c r="A353" s="293"/>
      <c r="B353" s="289">
        <f t="shared" si="28"/>
        <v>1983</v>
      </c>
      <c r="C353" s="289"/>
      <c r="D353" s="289"/>
      <c r="E353" s="46"/>
      <c r="F353" s="96"/>
      <c r="G353" s="20">
        <f t="shared" si="31"/>
        <v>0</v>
      </c>
      <c r="H353" s="46"/>
      <c r="I353" s="96"/>
      <c r="J353" s="20">
        <f t="shared" si="32"/>
        <v>0</v>
      </c>
      <c r="K353" s="97"/>
      <c r="L353" s="97"/>
      <c r="M353" s="97"/>
      <c r="N353" s="97"/>
      <c r="O353" s="97"/>
      <c r="P353" s="97"/>
      <c r="Q353" s="97"/>
    </row>
    <row r="354" spans="1:17" s="154" customFormat="1" ht="15" customHeight="1" x14ac:dyDescent="0.25">
      <c r="A354" s="293"/>
      <c r="B354" s="289">
        <f t="shared" si="28"/>
        <v>1984</v>
      </c>
      <c r="C354" s="289"/>
      <c r="D354" s="289"/>
      <c r="E354" s="46"/>
      <c r="F354" s="96"/>
      <c r="G354" s="20">
        <f t="shared" ref="G354:G369" si="33">SUM(E354:F354)</f>
        <v>0</v>
      </c>
      <c r="H354" s="46"/>
      <c r="I354" s="96"/>
      <c r="J354" s="20">
        <f t="shared" ref="J354:J369" si="34">SUM(H354:I354)</f>
        <v>0</v>
      </c>
      <c r="K354" s="97"/>
      <c r="L354" s="97"/>
      <c r="M354" s="97"/>
      <c r="N354" s="97"/>
      <c r="O354" s="97"/>
      <c r="P354" s="97"/>
      <c r="Q354" s="97"/>
    </row>
    <row r="355" spans="1:17" s="154" customFormat="1" ht="15" customHeight="1" x14ac:dyDescent="0.25">
      <c r="A355" s="293"/>
      <c r="B355" s="289">
        <f t="shared" si="28"/>
        <v>1985</v>
      </c>
      <c r="C355" s="289"/>
      <c r="D355" s="289"/>
      <c r="E355" s="46"/>
      <c r="F355" s="96"/>
      <c r="G355" s="20">
        <f t="shared" si="33"/>
        <v>0</v>
      </c>
      <c r="H355" s="46"/>
      <c r="I355" s="96"/>
      <c r="J355" s="20">
        <f t="shared" si="34"/>
        <v>0</v>
      </c>
      <c r="K355" s="97"/>
      <c r="L355" s="97"/>
      <c r="M355" s="97"/>
      <c r="N355" s="97"/>
      <c r="O355" s="97"/>
      <c r="P355" s="97"/>
      <c r="Q355" s="97"/>
    </row>
    <row r="356" spans="1:17" s="154" customFormat="1" ht="15" customHeight="1" x14ac:dyDescent="0.25">
      <c r="A356" s="293"/>
      <c r="B356" s="289">
        <f t="shared" si="28"/>
        <v>1986</v>
      </c>
      <c r="C356" s="289"/>
      <c r="D356" s="289"/>
      <c r="E356" s="46"/>
      <c r="F356" s="96"/>
      <c r="G356" s="20">
        <f t="shared" si="33"/>
        <v>0</v>
      </c>
      <c r="H356" s="46"/>
      <c r="I356" s="96"/>
      <c r="J356" s="20">
        <f t="shared" si="34"/>
        <v>0</v>
      </c>
      <c r="K356" s="97"/>
      <c r="L356" s="97"/>
      <c r="M356" s="97"/>
      <c r="N356" s="97"/>
      <c r="O356" s="97"/>
      <c r="P356" s="97"/>
      <c r="Q356" s="97"/>
    </row>
    <row r="357" spans="1:17" s="154" customFormat="1" ht="15" customHeight="1" x14ac:dyDescent="0.25">
      <c r="A357" s="293"/>
      <c r="B357" s="289">
        <f t="shared" si="28"/>
        <v>1987</v>
      </c>
      <c r="C357" s="289"/>
      <c r="D357" s="289"/>
      <c r="E357" s="46"/>
      <c r="F357" s="96"/>
      <c r="G357" s="20">
        <f t="shared" si="33"/>
        <v>0</v>
      </c>
      <c r="H357" s="46"/>
      <c r="I357" s="96"/>
      <c r="J357" s="20">
        <f t="shared" si="34"/>
        <v>0</v>
      </c>
      <c r="K357" s="97"/>
      <c r="L357" s="97"/>
      <c r="M357" s="97"/>
      <c r="N357" s="97"/>
      <c r="O357" s="97"/>
      <c r="P357" s="97"/>
      <c r="Q357" s="97"/>
    </row>
    <row r="358" spans="1:17" s="154" customFormat="1" ht="15" customHeight="1" x14ac:dyDescent="0.25">
      <c r="A358" s="293"/>
      <c r="B358" s="289">
        <f t="shared" si="28"/>
        <v>1988</v>
      </c>
      <c r="C358" s="289"/>
      <c r="D358" s="289"/>
      <c r="E358" s="46"/>
      <c r="F358" s="96"/>
      <c r="G358" s="20">
        <f t="shared" ref="G358:G362" si="35">SUM(E358:F358)</f>
        <v>0</v>
      </c>
      <c r="H358" s="46"/>
      <c r="I358" s="96"/>
      <c r="J358" s="20">
        <f t="shared" ref="J358:J362" si="36">SUM(H358:I358)</f>
        <v>0</v>
      </c>
      <c r="K358" s="97"/>
      <c r="L358" s="97"/>
      <c r="M358" s="97"/>
      <c r="N358" s="97"/>
      <c r="O358" s="97"/>
      <c r="P358" s="97"/>
      <c r="Q358" s="97"/>
    </row>
    <row r="359" spans="1:17" s="154" customFormat="1" ht="15" customHeight="1" x14ac:dyDescent="0.25">
      <c r="A359" s="293"/>
      <c r="B359" s="289">
        <f t="shared" si="28"/>
        <v>1989</v>
      </c>
      <c r="C359" s="289"/>
      <c r="D359" s="289"/>
      <c r="E359" s="46"/>
      <c r="F359" s="96"/>
      <c r="G359" s="20">
        <f t="shared" si="35"/>
        <v>0</v>
      </c>
      <c r="H359" s="46"/>
      <c r="I359" s="96"/>
      <c r="J359" s="20">
        <f t="shared" si="36"/>
        <v>0</v>
      </c>
      <c r="K359" s="97"/>
      <c r="L359" s="97"/>
      <c r="M359" s="97"/>
      <c r="N359" s="97"/>
      <c r="O359" s="97"/>
      <c r="P359" s="97"/>
      <c r="Q359" s="97"/>
    </row>
    <row r="360" spans="1:17" s="154" customFormat="1" ht="15" customHeight="1" x14ac:dyDescent="0.25">
      <c r="A360" s="293"/>
      <c r="B360" s="289">
        <f t="shared" si="28"/>
        <v>1990</v>
      </c>
      <c r="C360" s="289"/>
      <c r="D360" s="289"/>
      <c r="E360" s="46"/>
      <c r="F360" s="96"/>
      <c r="G360" s="20">
        <f t="shared" si="35"/>
        <v>0</v>
      </c>
      <c r="H360" s="46"/>
      <c r="I360" s="96"/>
      <c r="J360" s="20">
        <f t="shared" si="36"/>
        <v>0</v>
      </c>
      <c r="K360" s="97"/>
      <c r="L360" s="97"/>
      <c r="M360" s="97"/>
      <c r="N360" s="97"/>
      <c r="O360" s="97"/>
      <c r="P360" s="97"/>
      <c r="Q360" s="97"/>
    </row>
    <row r="361" spans="1:17" s="154" customFormat="1" ht="15" customHeight="1" x14ac:dyDescent="0.25">
      <c r="A361" s="293"/>
      <c r="B361" s="289">
        <f t="shared" si="28"/>
        <v>1991</v>
      </c>
      <c r="C361" s="289"/>
      <c r="D361" s="289"/>
      <c r="E361" s="46"/>
      <c r="F361" s="96"/>
      <c r="G361" s="20">
        <f t="shared" si="35"/>
        <v>0</v>
      </c>
      <c r="H361" s="46"/>
      <c r="I361" s="96"/>
      <c r="J361" s="20">
        <f t="shared" si="36"/>
        <v>0</v>
      </c>
      <c r="K361" s="97"/>
      <c r="L361" s="97"/>
      <c r="M361" s="97"/>
      <c r="N361" s="97"/>
      <c r="O361" s="97"/>
      <c r="P361" s="97"/>
      <c r="Q361" s="97"/>
    </row>
    <row r="362" spans="1:17" s="154" customFormat="1" ht="15" customHeight="1" x14ac:dyDescent="0.25">
      <c r="A362" s="293"/>
      <c r="B362" s="289">
        <f t="shared" si="28"/>
        <v>1992</v>
      </c>
      <c r="C362" s="289"/>
      <c r="D362" s="289"/>
      <c r="E362" s="46"/>
      <c r="F362" s="96"/>
      <c r="G362" s="20">
        <f t="shared" si="35"/>
        <v>0</v>
      </c>
      <c r="H362" s="46"/>
      <c r="I362" s="96"/>
      <c r="J362" s="20">
        <f t="shared" si="36"/>
        <v>0</v>
      </c>
      <c r="K362" s="97"/>
      <c r="L362" s="97"/>
      <c r="M362" s="97"/>
      <c r="N362" s="97"/>
      <c r="O362" s="97"/>
      <c r="P362" s="97"/>
      <c r="Q362" s="97"/>
    </row>
    <row r="363" spans="1:17" s="154" customFormat="1" ht="15" customHeight="1" x14ac:dyDescent="0.25">
      <c r="A363" s="293"/>
      <c r="B363" s="289">
        <f t="shared" si="28"/>
        <v>1993</v>
      </c>
      <c r="C363" s="289"/>
      <c r="D363" s="289"/>
      <c r="E363" s="46"/>
      <c r="F363" s="96"/>
      <c r="G363" s="20">
        <f t="shared" ref="G363:G366" si="37">SUM(E363:F363)</f>
        <v>0</v>
      </c>
      <c r="H363" s="46"/>
      <c r="I363" s="96"/>
      <c r="J363" s="20">
        <f t="shared" ref="J363:J366" si="38">SUM(H363:I363)</f>
        <v>0</v>
      </c>
      <c r="K363" s="97"/>
      <c r="L363" s="97"/>
      <c r="M363" s="97"/>
      <c r="N363" s="97"/>
      <c r="O363" s="97"/>
      <c r="P363" s="97"/>
      <c r="Q363" s="97"/>
    </row>
    <row r="364" spans="1:17" s="154" customFormat="1" ht="15" customHeight="1" x14ac:dyDescent="0.25">
      <c r="A364" s="293"/>
      <c r="B364" s="289">
        <f t="shared" si="28"/>
        <v>1994</v>
      </c>
      <c r="C364" s="289"/>
      <c r="D364" s="289"/>
      <c r="E364" s="46"/>
      <c r="F364" s="96"/>
      <c r="G364" s="20">
        <f t="shared" si="37"/>
        <v>0</v>
      </c>
      <c r="H364" s="46"/>
      <c r="I364" s="96"/>
      <c r="J364" s="20">
        <f t="shared" si="38"/>
        <v>0</v>
      </c>
      <c r="K364" s="97"/>
      <c r="L364" s="97"/>
      <c r="M364" s="97"/>
      <c r="N364" s="97"/>
      <c r="O364" s="97"/>
      <c r="P364" s="97"/>
      <c r="Q364" s="97"/>
    </row>
    <row r="365" spans="1:17" s="154" customFormat="1" ht="15" customHeight="1" x14ac:dyDescent="0.25">
      <c r="A365" s="293"/>
      <c r="B365" s="289">
        <f t="shared" si="28"/>
        <v>1995</v>
      </c>
      <c r="C365" s="289"/>
      <c r="D365" s="289"/>
      <c r="E365" s="46"/>
      <c r="F365" s="96"/>
      <c r="G365" s="20">
        <f t="shared" si="37"/>
        <v>0</v>
      </c>
      <c r="H365" s="46"/>
      <c r="I365" s="96"/>
      <c r="J365" s="20">
        <f t="shared" si="38"/>
        <v>0</v>
      </c>
      <c r="K365" s="97"/>
      <c r="L365" s="97"/>
      <c r="M365" s="97"/>
      <c r="N365" s="97"/>
      <c r="O365" s="97"/>
      <c r="P365" s="97"/>
      <c r="Q365" s="97"/>
    </row>
    <row r="366" spans="1:17" s="154" customFormat="1" ht="15" customHeight="1" x14ac:dyDescent="0.25">
      <c r="A366" s="293"/>
      <c r="B366" s="289">
        <f t="shared" si="28"/>
        <v>1996</v>
      </c>
      <c r="C366" s="289"/>
      <c r="D366" s="289"/>
      <c r="E366" s="46"/>
      <c r="F366" s="96"/>
      <c r="G366" s="20">
        <f t="shared" si="37"/>
        <v>0</v>
      </c>
      <c r="H366" s="46"/>
      <c r="I366" s="96"/>
      <c r="J366" s="20">
        <f t="shared" si="38"/>
        <v>0</v>
      </c>
      <c r="K366" s="97"/>
      <c r="L366" s="97"/>
      <c r="M366" s="97"/>
      <c r="N366" s="97"/>
      <c r="O366" s="97"/>
      <c r="P366" s="97"/>
      <c r="Q366" s="97"/>
    </row>
    <row r="367" spans="1:17" s="154" customFormat="1" ht="15" customHeight="1" x14ac:dyDescent="0.25">
      <c r="A367" s="293"/>
      <c r="B367" s="289">
        <f t="shared" si="28"/>
        <v>1997</v>
      </c>
      <c r="C367" s="289"/>
      <c r="D367" s="289"/>
      <c r="E367" s="46"/>
      <c r="F367" s="96"/>
      <c r="G367" s="20">
        <f t="shared" si="33"/>
        <v>0</v>
      </c>
      <c r="H367" s="46"/>
      <c r="I367" s="96"/>
      <c r="J367" s="20">
        <f t="shared" si="34"/>
        <v>0</v>
      </c>
      <c r="K367" s="97"/>
      <c r="L367" s="97"/>
      <c r="M367" s="97"/>
      <c r="N367" s="97"/>
      <c r="O367" s="97"/>
      <c r="P367" s="97"/>
      <c r="Q367" s="97"/>
    </row>
    <row r="368" spans="1:17" s="154" customFormat="1" ht="15" customHeight="1" x14ac:dyDescent="0.25">
      <c r="A368" s="293"/>
      <c r="B368" s="289">
        <f t="shared" si="28"/>
        <v>1998</v>
      </c>
      <c r="C368" s="289"/>
      <c r="D368" s="289"/>
      <c r="E368" s="46"/>
      <c r="F368" s="96"/>
      <c r="G368" s="20">
        <f t="shared" si="33"/>
        <v>0</v>
      </c>
      <c r="H368" s="46"/>
      <c r="I368" s="96"/>
      <c r="J368" s="20">
        <f t="shared" si="34"/>
        <v>0</v>
      </c>
      <c r="K368" s="97"/>
      <c r="L368" s="97"/>
      <c r="M368" s="97"/>
      <c r="N368" s="97"/>
      <c r="O368" s="97"/>
      <c r="P368" s="97"/>
      <c r="Q368" s="97"/>
    </row>
    <row r="369" spans="1:23" s="154" customFormat="1" ht="15" customHeight="1" x14ac:dyDescent="0.25">
      <c r="A369" s="293"/>
      <c r="B369" s="289">
        <f t="shared" si="28"/>
        <v>1999</v>
      </c>
      <c r="C369" s="289"/>
      <c r="D369" s="289"/>
      <c r="E369" s="46"/>
      <c r="F369" s="96"/>
      <c r="G369" s="20">
        <f t="shared" si="33"/>
        <v>0</v>
      </c>
      <c r="H369" s="46"/>
      <c r="I369" s="96"/>
      <c r="J369" s="20">
        <f t="shared" si="34"/>
        <v>0</v>
      </c>
      <c r="K369" s="97"/>
      <c r="L369" s="97"/>
      <c r="M369" s="97"/>
      <c r="N369" s="97"/>
      <c r="O369" s="97"/>
      <c r="P369" s="97"/>
      <c r="Q369" s="97"/>
    </row>
    <row r="370" spans="1:23" ht="15" customHeight="1" x14ac:dyDescent="0.25">
      <c r="A370" s="293"/>
      <c r="B370" s="289">
        <f t="shared" si="28"/>
        <v>2000</v>
      </c>
      <c r="C370" s="289"/>
      <c r="D370" s="289"/>
      <c r="E370" s="46"/>
      <c r="F370" s="96"/>
      <c r="G370" s="20">
        <f t="shared" si="26"/>
        <v>0</v>
      </c>
      <c r="H370" s="46"/>
      <c r="I370" s="96"/>
      <c r="J370" s="20">
        <f t="shared" si="27"/>
        <v>0</v>
      </c>
      <c r="K370" s="97"/>
      <c r="L370" s="97"/>
      <c r="M370" s="97"/>
      <c r="N370" s="97"/>
      <c r="O370" s="97"/>
      <c r="P370" s="97"/>
      <c r="Q370" s="97"/>
      <c r="R370" s="154"/>
      <c r="S370" s="154"/>
      <c r="T370" s="154"/>
      <c r="U370" s="154"/>
      <c r="V370" s="154"/>
      <c r="W370" s="154"/>
    </row>
    <row r="371" spans="1:23" ht="15" customHeight="1" x14ac:dyDescent="0.25">
      <c r="A371" s="293"/>
      <c r="B371" s="289">
        <f t="shared" si="28"/>
        <v>2001</v>
      </c>
      <c r="C371" s="289"/>
      <c r="D371" s="289"/>
      <c r="E371" s="46"/>
      <c r="F371" s="96"/>
      <c r="G371" s="20">
        <f t="shared" si="26"/>
        <v>0</v>
      </c>
      <c r="H371" s="46"/>
      <c r="I371" s="96"/>
      <c r="J371" s="20">
        <f t="shared" si="27"/>
        <v>0</v>
      </c>
      <c r="K371" s="97"/>
      <c r="L371" s="97"/>
      <c r="M371" s="97"/>
      <c r="N371" s="97"/>
      <c r="O371" s="97"/>
      <c r="P371" s="97"/>
      <c r="Q371" s="97"/>
      <c r="R371" s="154"/>
      <c r="S371" s="154"/>
      <c r="T371" s="154"/>
      <c r="U371" s="154"/>
      <c r="V371" s="154"/>
      <c r="W371" s="154"/>
    </row>
    <row r="372" spans="1:23" ht="15" customHeight="1" x14ac:dyDescent="0.25">
      <c r="A372" s="293"/>
      <c r="B372" s="289">
        <f t="shared" si="28"/>
        <v>2002</v>
      </c>
      <c r="C372" s="289"/>
      <c r="D372" s="289"/>
      <c r="E372" s="46"/>
      <c r="F372" s="96"/>
      <c r="G372" s="20">
        <f t="shared" si="26"/>
        <v>0</v>
      </c>
      <c r="H372" s="46"/>
      <c r="I372" s="96"/>
      <c r="J372" s="20">
        <f t="shared" si="27"/>
        <v>0</v>
      </c>
      <c r="K372" s="97"/>
      <c r="L372" s="97"/>
      <c r="M372" s="97"/>
      <c r="N372" s="97"/>
      <c r="O372" s="97"/>
      <c r="P372" s="97"/>
      <c r="Q372" s="97"/>
      <c r="R372" s="154"/>
      <c r="S372" s="154"/>
      <c r="T372" s="154"/>
      <c r="U372" s="154"/>
      <c r="V372" s="154"/>
      <c r="W372" s="154"/>
    </row>
    <row r="373" spans="1:23" s="154" customFormat="1" ht="15" customHeight="1" x14ac:dyDescent="0.25">
      <c r="A373" s="293"/>
      <c r="B373" s="289">
        <f t="shared" si="28"/>
        <v>2003</v>
      </c>
      <c r="C373" s="289"/>
      <c r="D373" s="289"/>
      <c r="E373" s="46"/>
      <c r="F373" s="96"/>
      <c r="G373" s="20">
        <f t="shared" si="26"/>
        <v>0</v>
      </c>
      <c r="H373" s="46"/>
      <c r="I373" s="96"/>
      <c r="J373" s="20">
        <f t="shared" si="27"/>
        <v>0</v>
      </c>
      <c r="K373" s="97"/>
      <c r="L373" s="97"/>
      <c r="M373" s="97"/>
      <c r="N373" s="97"/>
      <c r="O373" s="97"/>
      <c r="P373" s="97"/>
      <c r="Q373" s="97"/>
    </row>
    <row r="374" spans="1:23" ht="15" customHeight="1" x14ac:dyDescent="0.25">
      <c r="A374" s="293"/>
      <c r="B374" s="289">
        <f t="shared" si="28"/>
        <v>2004</v>
      </c>
      <c r="C374" s="289"/>
      <c r="D374" s="289"/>
      <c r="E374" s="46"/>
      <c r="F374" s="96"/>
      <c r="G374" s="20">
        <f t="shared" si="26"/>
        <v>0</v>
      </c>
      <c r="H374" s="46"/>
      <c r="I374" s="96"/>
      <c r="J374" s="20">
        <f t="shared" si="27"/>
        <v>0</v>
      </c>
      <c r="K374" s="97"/>
      <c r="L374" s="97"/>
      <c r="M374" s="97"/>
      <c r="N374" s="97"/>
      <c r="O374" s="97"/>
      <c r="P374" s="97"/>
      <c r="Q374" s="97"/>
      <c r="R374" s="154"/>
      <c r="S374" s="154"/>
      <c r="T374" s="154"/>
      <c r="U374" s="154"/>
      <c r="V374" s="154"/>
      <c r="W374" s="154"/>
    </row>
    <row r="375" spans="1:23" ht="15" customHeight="1" x14ac:dyDescent="0.25">
      <c r="A375" s="293"/>
      <c r="B375" s="289">
        <f t="shared" si="28"/>
        <v>2005</v>
      </c>
      <c r="C375" s="289"/>
      <c r="D375" s="289"/>
      <c r="E375" s="46"/>
      <c r="F375" s="96"/>
      <c r="G375" s="20">
        <f t="shared" si="26"/>
        <v>0</v>
      </c>
      <c r="H375" s="46"/>
      <c r="I375" s="96"/>
      <c r="J375" s="20">
        <f t="shared" si="27"/>
        <v>0</v>
      </c>
      <c r="K375" s="97"/>
      <c r="L375" s="97"/>
      <c r="M375" s="97"/>
      <c r="N375" s="97"/>
      <c r="O375" s="97"/>
      <c r="P375" s="97"/>
      <c r="Q375" s="97"/>
      <c r="R375" s="154"/>
      <c r="S375" s="154"/>
      <c r="T375" s="154"/>
      <c r="U375" s="154"/>
      <c r="V375" s="154"/>
      <c r="W375" s="154"/>
    </row>
    <row r="376" spans="1:23" ht="15" customHeight="1" x14ac:dyDescent="0.25">
      <c r="A376" s="293"/>
      <c r="B376" s="289" t="s">
        <v>494</v>
      </c>
      <c r="C376" s="289"/>
      <c r="D376" s="289"/>
      <c r="E376" s="46"/>
      <c r="F376" s="96"/>
      <c r="G376" s="20">
        <f t="shared" si="26"/>
        <v>0</v>
      </c>
      <c r="H376" s="46"/>
      <c r="I376" s="96"/>
      <c r="J376" s="20">
        <f t="shared" si="27"/>
        <v>0</v>
      </c>
      <c r="K376" s="97"/>
      <c r="L376" s="97"/>
      <c r="M376" s="129"/>
      <c r="N376" s="129"/>
      <c r="O376" s="130"/>
      <c r="P376" s="97"/>
      <c r="Q376" s="97"/>
      <c r="R376" s="154"/>
      <c r="S376" s="154"/>
      <c r="T376" s="154"/>
      <c r="U376" s="154"/>
      <c r="V376" s="154"/>
      <c r="W376" s="154"/>
    </row>
    <row r="377" spans="1:23" ht="15.75" customHeight="1" thickBot="1" x14ac:dyDescent="0.3">
      <c r="A377" s="293"/>
      <c r="B377" s="154"/>
      <c r="C377" s="154"/>
      <c r="D377" s="12" t="s">
        <v>45</v>
      </c>
      <c r="E377" s="38">
        <f t="shared" ref="E377:J377" si="39">SUM(E334:E376)</f>
        <v>0</v>
      </c>
      <c r="F377" s="44">
        <f t="shared" si="39"/>
        <v>0</v>
      </c>
      <c r="G377" s="39">
        <f t="shared" si="39"/>
        <v>0</v>
      </c>
      <c r="H377" s="38">
        <f t="shared" si="39"/>
        <v>0</v>
      </c>
      <c r="I377" s="44">
        <f t="shared" si="39"/>
        <v>0</v>
      </c>
      <c r="J377" s="39">
        <f t="shared" si="39"/>
        <v>0</v>
      </c>
      <c r="K377" s="97"/>
      <c r="L377" s="97"/>
      <c r="M377" s="97"/>
      <c r="N377" s="97"/>
      <c r="O377" s="97"/>
      <c r="P377" s="97"/>
      <c r="Q377" s="97"/>
      <c r="R377" s="154"/>
      <c r="S377" s="154"/>
      <c r="T377" s="154"/>
      <c r="U377" s="154"/>
      <c r="V377" s="154"/>
      <c r="W377" s="154"/>
    </row>
    <row r="379" spans="1:23" ht="15.75" x14ac:dyDescent="0.25">
      <c r="A379" s="154"/>
      <c r="B379" s="154"/>
      <c r="C379" s="154"/>
      <c r="D379" s="155"/>
      <c r="E379" s="156" t="str">
        <f>IF(E377&lt;&gt;O321,"ΤΑ ΣΤΟΙΧΕΙΑ ΤΟΥ ΠΙΝΑΚΑ ΔΕΝ ΣΥΜΦΩΝΟΥΝ ΜΕ ΑΝΤΙΣΤΟΙΧΑ ΣΤΟΙΧΕΙΑ ΣΕ ΠΡΟΗΓΟΥΜΕΝΟ ΠΙΝΑΚΑ",IF(F377&lt;&gt;P321,"ΤΑ ΣΤΟΙΧΕΙΑ ΤΟΥ ΠΙΝΑΚΑ ΔΕΝ ΣΥΜΦΩΝΟΥΝ ΜΕ ΑΝΤΙΣΤΟΙΧΑ ΣΤΟΙΧΕΙΑ ΣΕ ΠΡΟΗΓΟΥΜΕΝΟ ΠΙΝΑΚΑ", " "))</f>
        <v xml:space="preserve"> </v>
      </c>
      <c r="F379" s="154"/>
      <c r="G379" s="154"/>
      <c r="H379" s="154"/>
      <c r="I379" s="154"/>
      <c r="J379" s="154"/>
      <c r="K379" s="154"/>
      <c r="L379" s="154"/>
      <c r="M379" s="154"/>
      <c r="N379" s="154"/>
      <c r="O379" s="154"/>
      <c r="P379" s="154"/>
      <c r="Q379" s="154"/>
      <c r="R379" s="154"/>
      <c r="S379" s="154"/>
      <c r="T379" s="154"/>
      <c r="U379" s="154"/>
      <c r="V379" s="154"/>
      <c r="W379" s="154"/>
    </row>
    <row r="380" spans="1:23" x14ac:dyDescent="0.25">
      <c r="A380" s="154"/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  <c r="O380" s="154"/>
      <c r="P380" s="154"/>
      <c r="Q380" s="154"/>
      <c r="R380" s="97"/>
      <c r="S380" s="154"/>
      <c r="T380" s="154"/>
      <c r="U380" s="154"/>
      <c r="V380" s="154"/>
      <c r="W380" s="154"/>
    </row>
    <row r="381" spans="1:23" ht="18.75" x14ac:dyDescent="0.25">
      <c r="A381" s="291" t="s">
        <v>502</v>
      </c>
      <c r="B381" s="291"/>
      <c r="C381" s="291"/>
      <c r="D381" s="292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97"/>
      <c r="S381" s="154"/>
      <c r="T381" s="154"/>
      <c r="U381" s="154"/>
      <c r="V381" s="154"/>
      <c r="W381" s="154"/>
    </row>
    <row r="382" spans="1:23" ht="15" customHeight="1" x14ac:dyDescent="0.25">
      <c r="A382" s="293">
        <v>19</v>
      </c>
      <c r="B382" s="154"/>
      <c r="C382" s="154"/>
      <c r="D382" s="154"/>
      <c r="E382" s="296" t="s">
        <v>35</v>
      </c>
      <c r="F382" s="297"/>
      <c r="G382" s="297"/>
      <c r="H382" s="297"/>
      <c r="I382" s="297"/>
      <c r="J382" s="297"/>
      <c r="K382" s="298" t="s">
        <v>36</v>
      </c>
      <c r="L382" s="298"/>
      <c r="M382" s="298"/>
      <c r="N382" s="298"/>
      <c r="O382" s="298"/>
      <c r="P382" s="298"/>
      <c r="Q382" s="298"/>
      <c r="R382" s="298"/>
      <c r="S382" s="154"/>
      <c r="T382" s="154"/>
      <c r="U382" s="154"/>
      <c r="V382" s="154"/>
      <c r="W382" s="119"/>
    </row>
    <row r="383" spans="1:23" ht="15.75" customHeight="1" thickBot="1" x14ac:dyDescent="0.3">
      <c r="A383" s="293"/>
      <c r="B383" s="154"/>
      <c r="C383" s="154"/>
      <c r="D383" s="154"/>
      <c r="E383" s="290" t="s">
        <v>37</v>
      </c>
      <c r="F383" s="290"/>
      <c r="G383" s="299" t="s">
        <v>38</v>
      </c>
      <c r="H383" s="299"/>
      <c r="I383" s="290" t="s">
        <v>39</v>
      </c>
      <c r="J383" s="290"/>
      <c r="K383" s="299" t="s">
        <v>40</v>
      </c>
      <c r="L383" s="299"/>
      <c r="M383" s="307" t="s">
        <v>41</v>
      </c>
      <c r="N383" s="307"/>
      <c r="O383" s="304" t="s">
        <v>490</v>
      </c>
      <c r="P383" s="304"/>
      <c r="Q383" s="302" t="s">
        <v>42</v>
      </c>
      <c r="R383" s="302"/>
      <c r="S383" s="154"/>
      <c r="T383" s="154"/>
      <c r="U383" s="154"/>
      <c r="V383" s="154"/>
      <c r="W383" s="154"/>
    </row>
    <row r="384" spans="1:23" ht="15" customHeight="1" x14ac:dyDescent="0.25">
      <c r="A384" s="293"/>
      <c r="B384" s="154"/>
      <c r="C384" s="294" t="s">
        <v>240</v>
      </c>
      <c r="D384" s="295"/>
      <c r="E384" s="13" t="s">
        <v>43</v>
      </c>
      <c r="F384" s="14" t="s">
        <v>44</v>
      </c>
      <c r="G384" s="13" t="s">
        <v>43</v>
      </c>
      <c r="H384" s="14" t="s">
        <v>44</v>
      </c>
      <c r="I384" s="13" t="s">
        <v>43</v>
      </c>
      <c r="J384" s="14" t="s">
        <v>44</v>
      </c>
      <c r="K384" s="13" t="s">
        <v>43</v>
      </c>
      <c r="L384" s="14" t="s">
        <v>44</v>
      </c>
      <c r="M384" s="13" t="s">
        <v>43</v>
      </c>
      <c r="N384" s="14" t="s">
        <v>44</v>
      </c>
      <c r="O384" s="13" t="s">
        <v>43</v>
      </c>
      <c r="P384" s="14" t="s">
        <v>44</v>
      </c>
      <c r="Q384" s="13" t="s">
        <v>43</v>
      </c>
      <c r="R384" s="14" t="s">
        <v>44</v>
      </c>
      <c r="S384" s="154"/>
      <c r="T384" s="154"/>
      <c r="U384" s="154"/>
      <c r="V384" s="154"/>
      <c r="W384" s="154"/>
    </row>
    <row r="385" spans="1:19" ht="15" customHeight="1" x14ac:dyDescent="0.25">
      <c r="A385" s="293"/>
      <c r="B385" s="289" t="s">
        <v>493</v>
      </c>
      <c r="C385" s="289"/>
      <c r="D385" s="289"/>
      <c r="E385" s="46"/>
      <c r="F385" s="132"/>
      <c r="G385" s="131"/>
      <c r="H385" s="132"/>
      <c r="I385" s="131"/>
      <c r="J385" s="132"/>
      <c r="K385" s="131"/>
      <c r="L385" s="132"/>
      <c r="M385" s="131"/>
      <c r="N385" s="132"/>
      <c r="O385" s="131"/>
      <c r="P385" s="132"/>
      <c r="Q385" s="131"/>
      <c r="R385" s="132"/>
      <c r="S385" s="8">
        <f>SUM(E385:R385)</f>
        <v>0</v>
      </c>
    </row>
    <row r="386" spans="1:19" ht="15" customHeight="1" x14ac:dyDescent="0.25">
      <c r="A386" s="293"/>
      <c r="B386" s="154"/>
      <c r="C386" s="154"/>
      <c r="D386" s="4">
        <v>1965</v>
      </c>
      <c r="E386" s="46"/>
      <c r="F386" s="47"/>
      <c r="G386" s="46"/>
      <c r="H386" s="47"/>
      <c r="I386" s="46"/>
      <c r="J386" s="47"/>
      <c r="K386" s="46"/>
      <c r="L386" s="47"/>
      <c r="M386" s="46"/>
      <c r="N386" s="47"/>
      <c r="O386" s="46"/>
      <c r="P386" s="47"/>
      <c r="Q386" s="46"/>
      <c r="R386" s="47"/>
      <c r="S386" s="8">
        <f t="shared" ref="S386:S427" si="40">SUM(E386:R386)</f>
        <v>0</v>
      </c>
    </row>
    <row r="387" spans="1:19" ht="15" customHeight="1" x14ac:dyDescent="0.25">
      <c r="A387" s="293"/>
      <c r="B387" s="265"/>
      <c r="C387" s="265"/>
      <c r="D387" s="265">
        <f>D386+1</f>
        <v>1966</v>
      </c>
      <c r="E387" s="46"/>
      <c r="F387" s="47"/>
      <c r="G387" s="46"/>
      <c r="H387" s="47"/>
      <c r="I387" s="46"/>
      <c r="J387" s="47"/>
      <c r="K387" s="46"/>
      <c r="L387" s="47"/>
      <c r="M387" s="46"/>
      <c r="N387" s="47"/>
      <c r="O387" s="46"/>
      <c r="P387" s="47"/>
      <c r="Q387" s="46"/>
      <c r="R387" s="47"/>
      <c r="S387" s="8">
        <f t="shared" si="40"/>
        <v>0</v>
      </c>
    </row>
    <row r="388" spans="1:19" ht="15" customHeight="1" x14ac:dyDescent="0.25">
      <c r="A388" s="293"/>
      <c r="B388" s="265"/>
      <c r="C388" s="265"/>
      <c r="D388" s="265">
        <f t="shared" ref="D388:D426" si="41">D387+1</f>
        <v>1967</v>
      </c>
      <c r="E388" s="46"/>
      <c r="F388" s="47"/>
      <c r="G388" s="46"/>
      <c r="H388" s="47"/>
      <c r="I388" s="46"/>
      <c r="J388" s="47"/>
      <c r="K388" s="46"/>
      <c r="L388" s="47"/>
      <c r="M388" s="46"/>
      <c r="N388" s="47"/>
      <c r="O388" s="46"/>
      <c r="P388" s="47"/>
      <c r="Q388" s="46"/>
      <c r="R388" s="47"/>
      <c r="S388" s="8">
        <f t="shared" si="40"/>
        <v>0</v>
      </c>
    </row>
    <row r="389" spans="1:19" ht="15" customHeight="1" x14ac:dyDescent="0.25">
      <c r="A389" s="293"/>
      <c r="B389" s="265"/>
      <c r="C389" s="265"/>
      <c r="D389" s="265">
        <f t="shared" si="41"/>
        <v>1968</v>
      </c>
      <c r="E389" s="46"/>
      <c r="F389" s="47"/>
      <c r="G389" s="46"/>
      <c r="H389" s="47"/>
      <c r="I389" s="46"/>
      <c r="J389" s="47"/>
      <c r="K389" s="46"/>
      <c r="L389" s="47"/>
      <c r="M389" s="46"/>
      <c r="N389" s="47"/>
      <c r="O389" s="46"/>
      <c r="P389" s="47"/>
      <c r="Q389" s="46"/>
      <c r="R389" s="47"/>
      <c r="S389" s="8">
        <f t="shared" si="40"/>
        <v>0</v>
      </c>
    </row>
    <row r="390" spans="1:19" ht="15" customHeight="1" x14ac:dyDescent="0.25">
      <c r="A390" s="293"/>
      <c r="B390" s="265"/>
      <c r="C390" s="265"/>
      <c r="D390" s="265">
        <f t="shared" si="41"/>
        <v>1969</v>
      </c>
      <c r="E390" s="46"/>
      <c r="F390" s="47"/>
      <c r="G390" s="46"/>
      <c r="H390" s="47"/>
      <c r="I390" s="46"/>
      <c r="J390" s="47"/>
      <c r="K390" s="46"/>
      <c r="L390" s="47"/>
      <c r="M390" s="46"/>
      <c r="N390" s="47"/>
      <c r="O390" s="46"/>
      <c r="P390" s="47"/>
      <c r="Q390" s="46"/>
      <c r="R390" s="47"/>
      <c r="S390" s="8">
        <f t="shared" si="40"/>
        <v>0</v>
      </c>
    </row>
    <row r="391" spans="1:19" ht="15" customHeight="1" x14ac:dyDescent="0.25">
      <c r="A391" s="293"/>
      <c r="B391" s="265"/>
      <c r="C391" s="265"/>
      <c r="D391" s="265">
        <f t="shared" si="41"/>
        <v>1970</v>
      </c>
      <c r="E391" s="46"/>
      <c r="F391" s="47"/>
      <c r="G391" s="46"/>
      <c r="H391" s="47"/>
      <c r="I391" s="46"/>
      <c r="J391" s="47"/>
      <c r="K391" s="46"/>
      <c r="L391" s="47"/>
      <c r="M391" s="46"/>
      <c r="N391" s="47"/>
      <c r="O391" s="46"/>
      <c r="P391" s="47"/>
      <c r="Q391" s="46"/>
      <c r="R391" s="47"/>
      <c r="S391" s="8">
        <f t="shared" si="40"/>
        <v>0</v>
      </c>
    </row>
    <row r="392" spans="1:19" ht="15" customHeight="1" x14ac:dyDescent="0.25">
      <c r="A392" s="293"/>
      <c r="B392" s="122"/>
      <c r="C392" s="122"/>
      <c r="D392" s="265">
        <f t="shared" si="41"/>
        <v>1971</v>
      </c>
      <c r="E392" s="46"/>
      <c r="F392" s="47"/>
      <c r="G392" s="46"/>
      <c r="H392" s="47"/>
      <c r="I392" s="46"/>
      <c r="J392" s="47"/>
      <c r="K392" s="46"/>
      <c r="L392" s="47"/>
      <c r="M392" s="46"/>
      <c r="N392" s="47"/>
      <c r="O392" s="46"/>
      <c r="P392" s="47"/>
      <c r="Q392" s="46"/>
      <c r="R392" s="47"/>
      <c r="S392" s="8">
        <f t="shared" si="40"/>
        <v>0</v>
      </c>
    </row>
    <row r="393" spans="1:19" ht="15" customHeight="1" x14ac:dyDescent="0.25">
      <c r="A393" s="293"/>
      <c r="B393" s="122"/>
      <c r="C393" s="122"/>
      <c r="D393" s="265">
        <f t="shared" si="41"/>
        <v>1972</v>
      </c>
      <c r="E393" s="46"/>
      <c r="F393" s="47"/>
      <c r="G393" s="46"/>
      <c r="H393" s="47"/>
      <c r="I393" s="46"/>
      <c r="J393" s="47"/>
      <c r="K393" s="46"/>
      <c r="L393" s="47"/>
      <c r="M393" s="46"/>
      <c r="N393" s="47"/>
      <c r="O393" s="46"/>
      <c r="P393" s="47"/>
      <c r="Q393" s="46"/>
      <c r="R393" s="47"/>
      <c r="S393" s="8">
        <f t="shared" si="40"/>
        <v>0</v>
      </c>
    </row>
    <row r="394" spans="1:19" ht="15" customHeight="1" x14ac:dyDescent="0.25">
      <c r="A394" s="293"/>
      <c r="B394" s="122"/>
      <c r="C394" s="122"/>
      <c r="D394" s="265">
        <f t="shared" si="41"/>
        <v>1973</v>
      </c>
      <c r="E394" s="46"/>
      <c r="F394" s="47"/>
      <c r="G394" s="46"/>
      <c r="H394" s="47"/>
      <c r="I394" s="46"/>
      <c r="J394" s="47"/>
      <c r="K394" s="46"/>
      <c r="L394" s="47"/>
      <c r="M394" s="46"/>
      <c r="N394" s="47"/>
      <c r="O394" s="46"/>
      <c r="P394" s="47"/>
      <c r="Q394" s="46"/>
      <c r="R394" s="47"/>
      <c r="S394" s="8">
        <f t="shared" si="40"/>
        <v>0</v>
      </c>
    </row>
    <row r="395" spans="1:19" ht="15" customHeight="1" x14ac:dyDescent="0.25">
      <c r="A395" s="293"/>
      <c r="B395" s="122"/>
      <c r="C395" s="122"/>
      <c r="D395" s="265">
        <f t="shared" si="41"/>
        <v>1974</v>
      </c>
      <c r="E395" s="46"/>
      <c r="F395" s="47"/>
      <c r="G395" s="46"/>
      <c r="H395" s="47"/>
      <c r="I395" s="46"/>
      <c r="J395" s="47"/>
      <c r="K395" s="46"/>
      <c r="L395" s="47"/>
      <c r="M395" s="46"/>
      <c r="N395" s="47"/>
      <c r="O395" s="46"/>
      <c r="P395" s="47"/>
      <c r="Q395" s="46"/>
      <c r="R395" s="47"/>
      <c r="S395" s="8">
        <f t="shared" si="40"/>
        <v>0</v>
      </c>
    </row>
    <row r="396" spans="1:19" ht="15" customHeight="1" x14ac:dyDescent="0.25">
      <c r="A396" s="293"/>
      <c r="B396" s="265"/>
      <c r="C396" s="265"/>
      <c r="D396" s="265">
        <f t="shared" si="41"/>
        <v>1975</v>
      </c>
      <c r="E396" s="46"/>
      <c r="F396" s="47"/>
      <c r="G396" s="46"/>
      <c r="H396" s="47"/>
      <c r="I396" s="46"/>
      <c r="J396" s="47"/>
      <c r="K396" s="46"/>
      <c r="L396" s="47"/>
      <c r="M396" s="46"/>
      <c r="N396" s="47"/>
      <c r="O396" s="46"/>
      <c r="P396" s="47"/>
      <c r="Q396" s="46"/>
      <c r="R396" s="47"/>
      <c r="S396" s="8">
        <f t="shared" si="40"/>
        <v>0</v>
      </c>
    </row>
    <row r="397" spans="1:19" ht="15" customHeight="1" x14ac:dyDescent="0.25">
      <c r="A397" s="293"/>
      <c r="B397" s="265"/>
      <c r="C397" s="265"/>
      <c r="D397" s="265">
        <f t="shared" si="41"/>
        <v>1976</v>
      </c>
      <c r="E397" s="46"/>
      <c r="F397" s="47"/>
      <c r="G397" s="46"/>
      <c r="H397" s="47"/>
      <c r="I397" s="46"/>
      <c r="J397" s="47"/>
      <c r="K397" s="46"/>
      <c r="L397" s="47"/>
      <c r="M397" s="46"/>
      <c r="N397" s="47"/>
      <c r="O397" s="46"/>
      <c r="P397" s="47"/>
      <c r="Q397" s="46"/>
      <c r="R397" s="47"/>
      <c r="S397" s="8">
        <f t="shared" si="40"/>
        <v>0</v>
      </c>
    </row>
    <row r="398" spans="1:19" ht="15" customHeight="1" x14ac:dyDescent="0.25">
      <c r="A398" s="293"/>
      <c r="B398" s="265"/>
      <c r="C398" s="265"/>
      <c r="D398" s="265">
        <f t="shared" si="41"/>
        <v>1977</v>
      </c>
      <c r="E398" s="46"/>
      <c r="F398" s="47"/>
      <c r="G398" s="46"/>
      <c r="H398" s="47"/>
      <c r="I398" s="46"/>
      <c r="J398" s="47"/>
      <c r="K398" s="46"/>
      <c r="L398" s="47"/>
      <c r="M398" s="46"/>
      <c r="N398" s="47"/>
      <c r="O398" s="46"/>
      <c r="P398" s="47"/>
      <c r="Q398" s="46"/>
      <c r="R398" s="47"/>
      <c r="S398" s="8">
        <f t="shared" si="40"/>
        <v>0</v>
      </c>
    </row>
    <row r="399" spans="1:19" ht="15" customHeight="1" x14ac:dyDescent="0.25">
      <c r="A399" s="293"/>
      <c r="B399" s="265"/>
      <c r="C399" s="265"/>
      <c r="D399" s="265">
        <f t="shared" si="41"/>
        <v>1978</v>
      </c>
      <c r="E399" s="46"/>
      <c r="F399" s="47"/>
      <c r="G399" s="46"/>
      <c r="H399" s="47"/>
      <c r="I399" s="46"/>
      <c r="J399" s="47"/>
      <c r="K399" s="46"/>
      <c r="L399" s="47"/>
      <c r="M399" s="46"/>
      <c r="N399" s="47"/>
      <c r="O399" s="46"/>
      <c r="P399" s="47"/>
      <c r="Q399" s="46"/>
      <c r="R399" s="47"/>
      <c r="S399" s="8">
        <f t="shared" si="40"/>
        <v>0</v>
      </c>
    </row>
    <row r="400" spans="1:19" ht="15" customHeight="1" x14ac:dyDescent="0.25">
      <c r="A400" s="293"/>
      <c r="B400" s="265"/>
      <c r="C400" s="265"/>
      <c r="D400" s="265">
        <f t="shared" si="41"/>
        <v>1979</v>
      </c>
      <c r="E400" s="46"/>
      <c r="F400" s="47"/>
      <c r="G400" s="46"/>
      <c r="H400" s="47"/>
      <c r="I400" s="46"/>
      <c r="J400" s="47"/>
      <c r="K400" s="46"/>
      <c r="L400" s="47"/>
      <c r="M400" s="46"/>
      <c r="N400" s="47"/>
      <c r="O400" s="46"/>
      <c r="P400" s="47"/>
      <c r="Q400" s="46"/>
      <c r="R400" s="47"/>
      <c r="S400" s="8">
        <f t="shared" si="40"/>
        <v>0</v>
      </c>
    </row>
    <row r="401" spans="1:19" ht="15" customHeight="1" x14ac:dyDescent="0.25">
      <c r="A401" s="293"/>
      <c r="B401" s="265"/>
      <c r="C401" s="265"/>
      <c r="D401" s="265">
        <f t="shared" si="41"/>
        <v>1980</v>
      </c>
      <c r="E401" s="46"/>
      <c r="F401" s="47"/>
      <c r="G401" s="46"/>
      <c r="H401" s="47"/>
      <c r="I401" s="46"/>
      <c r="J401" s="47"/>
      <c r="K401" s="46"/>
      <c r="L401" s="47"/>
      <c r="M401" s="46"/>
      <c r="N401" s="47"/>
      <c r="O401" s="46"/>
      <c r="P401" s="47"/>
      <c r="Q401" s="46"/>
      <c r="R401" s="47"/>
      <c r="S401" s="8">
        <f t="shared" si="40"/>
        <v>0</v>
      </c>
    </row>
    <row r="402" spans="1:19" ht="15" customHeight="1" x14ac:dyDescent="0.25">
      <c r="A402" s="293"/>
      <c r="B402" s="265"/>
      <c r="C402" s="265"/>
      <c r="D402" s="265">
        <f t="shared" si="41"/>
        <v>1981</v>
      </c>
      <c r="E402" s="46"/>
      <c r="F402" s="47"/>
      <c r="G402" s="46"/>
      <c r="H402" s="47"/>
      <c r="I402" s="46"/>
      <c r="J402" s="47"/>
      <c r="K402" s="46"/>
      <c r="L402" s="47"/>
      <c r="M402" s="46"/>
      <c r="N402" s="47"/>
      <c r="O402" s="46"/>
      <c r="P402" s="47"/>
      <c r="Q402" s="46"/>
      <c r="R402" s="47"/>
      <c r="S402" s="8">
        <f t="shared" si="40"/>
        <v>0</v>
      </c>
    </row>
    <row r="403" spans="1:19" ht="15" customHeight="1" x14ac:dyDescent="0.25">
      <c r="A403" s="293"/>
      <c r="B403" s="265"/>
      <c r="C403" s="265"/>
      <c r="D403" s="265">
        <f t="shared" si="41"/>
        <v>1982</v>
      </c>
      <c r="E403" s="46"/>
      <c r="F403" s="47"/>
      <c r="G403" s="46"/>
      <c r="H403" s="47"/>
      <c r="I403" s="46"/>
      <c r="J403" s="47"/>
      <c r="K403" s="46"/>
      <c r="L403" s="47"/>
      <c r="M403" s="46"/>
      <c r="N403" s="47"/>
      <c r="O403" s="46"/>
      <c r="P403" s="47"/>
      <c r="Q403" s="46"/>
      <c r="R403" s="47"/>
      <c r="S403" s="8">
        <f t="shared" si="40"/>
        <v>0</v>
      </c>
    </row>
    <row r="404" spans="1:19" ht="15" customHeight="1" x14ac:dyDescent="0.25">
      <c r="A404" s="293"/>
      <c r="B404" s="265"/>
      <c r="C404" s="265"/>
      <c r="D404" s="265">
        <f t="shared" si="41"/>
        <v>1983</v>
      </c>
      <c r="E404" s="46"/>
      <c r="F404" s="47"/>
      <c r="G404" s="46"/>
      <c r="H404" s="47"/>
      <c r="I404" s="46"/>
      <c r="J404" s="47"/>
      <c r="K404" s="46"/>
      <c r="L404" s="47"/>
      <c r="M404" s="46"/>
      <c r="N404" s="47"/>
      <c r="O404" s="46"/>
      <c r="P404" s="47"/>
      <c r="Q404" s="46"/>
      <c r="R404" s="47"/>
      <c r="S404" s="8">
        <f t="shared" si="40"/>
        <v>0</v>
      </c>
    </row>
    <row r="405" spans="1:19" ht="15" customHeight="1" x14ac:dyDescent="0.25">
      <c r="A405" s="293"/>
      <c r="B405" s="265"/>
      <c r="C405" s="265"/>
      <c r="D405" s="265">
        <f t="shared" si="41"/>
        <v>1984</v>
      </c>
      <c r="E405" s="46"/>
      <c r="F405" s="47"/>
      <c r="G405" s="46"/>
      <c r="H405" s="47"/>
      <c r="I405" s="46"/>
      <c r="J405" s="47"/>
      <c r="K405" s="46"/>
      <c r="L405" s="47"/>
      <c r="M405" s="46"/>
      <c r="N405" s="47"/>
      <c r="O405" s="46"/>
      <c r="P405" s="47"/>
      <c r="Q405" s="46"/>
      <c r="R405" s="47"/>
      <c r="S405" s="8">
        <f t="shared" si="40"/>
        <v>0</v>
      </c>
    </row>
    <row r="406" spans="1:19" ht="15" customHeight="1" x14ac:dyDescent="0.25">
      <c r="A406" s="293"/>
      <c r="B406" s="265"/>
      <c r="C406" s="265"/>
      <c r="D406" s="265">
        <f t="shared" si="41"/>
        <v>1985</v>
      </c>
      <c r="E406" s="46"/>
      <c r="F406" s="47"/>
      <c r="G406" s="46"/>
      <c r="H406" s="47"/>
      <c r="I406" s="46"/>
      <c r="J406" s="47"/>
      <c r="K406" s="46"/>
      <c r="L406" s="47"/>
      <c r="M406" s="46"/>
      <c r="N406" s="47"/>
      <c r="O406" s="46"/>
      <c r="P406" s="47"/>
      <c r="Q406" s="46"/>
      <c r="R406" s="47"/>
      <c r="S406" s="8">
        <f t="shared" si="40"/>
        <v>0</v>
      </c>
    </row>
    <row r="407" spans="1:19" ht="15" customHeight="1" x14ac:dyDescent="0.25">
      <c r="A407" s="293"/>
      <c r="B407" s="265"/>
      <c r="C407" s="265"/>
      <c r="D407" s="265">
        <f t="shared" si="41"/>
        <v>1986</v>
      </c>
      <c r="E407" s="46"/>
      <c r="F407" s="47"/>
      <c r="G407" s="46"/>
      <c r="H407" s="47"/>
      <c r="I407" s="46"/>
      <c r="J407" s="47"/>
      <c r="K407" s="46"/>
      <c r="L407" s="47"/>
      <c r="M407" s="46"/>
      <c r="N407" s="47"/>
      <c r="O407" s="46"/>
      <c r="P407" s="47"/>
      <c r="Q407" s="46"/>
      <c r="R407" s="47"/>
      <c r="S407" s="8">
        <f t="shared" si="40"/>
        <v>0</v>
      </c>
    </row>
    <row r="408" spans="1:19" ht="15" customHeight="1" x14ac:dyDescent="0.25">
      <c r="A408" s="293"/>
      <c r="B408" s="265"/>
      <c r="C408" s="265"/>
      <c r="D408" s="265">
        <f t="shared" si="41"/>
        <v>1987</v>
      </c>
      <c r="E408" s="46"/>
      <c r="F408" s="47"/>
      <c r="G408" s="46"/>
      <c r="H408" s="47"/>
      <c r="I408" s="46"/>
      <c r="J408" s="47"/>
      <c r="K408" s="46"/>
      <c r="L408" s="47"/>
      <c r="M408" s="46"/>
      <c r="N408" s="47"/>
      <c r="O408" s="46"/>
      <c r="P408" s="47"/>
      <c r="Q408" s="46"/>
      <c r="R408" s="47"/>
      <c r="S408" s="8">
        <f t="shared" si="40"/>
        <v>0</v>
      </c>
    </row>
    <row r="409" spans="1:19" ht="15" customHeight="1" x14ac:dyDescent="0.25">
      <c r="A409" s="293"/>
      <c r="B409" s="265"/>
      <c r="C409" s="265"/>
      <c r="D409" s="265">
        <f t="shared" si="41"/>
        <v>1988</v>
      </c>
      <c r="E409" s="46"/>
      <c r="F409" s="47"/>
      <c r="G409" s="46"/>
      <c r="H409" s="47"/>
      <c r="I409" s="46"/>
      <c r="J409" s="47"/>
      <c r="K409" s="46"/>
      <c r="L409" s="47"/>
      <c r="M409" s="46"/>
      <c r="N409" s="47"/>
      <c r="O409" s="46"/>
      <c r="P409" s="47"/>
      <c r="Q409" s="46"/>
      <c r="R409" s="47"/>
      <c r="S409" s="8">
        <f t="shared" si="40"/>
        <v>0</v>
      </c>
    </row>
    <row r="410" spans="1:19" ht="15" customHeight="1" x14ac:dyDescent="0.25">
      <c r="A410" s="293"/>
      <c r="B410" s="265"/>
      <c r="C410" s="265"/>
      <c r="D410" s="265">
        <f t="shared" si="41"/>
        <v>1989</v>
      </c>
      <c r="E410" s="46"/>
      <c r="F410" s="47"/>
      <c r="G410" s="46"/>
      <c r="H410" s="47"/>
      <c r="I410" s="46"/>
      <c r="J410" s="47"/>
      <c r="K410" s="46"/>
      <c r="L410" s="47"/>
      <c r="M410" s="46"/>
      <c r="N410" s="47"/>
      <c r="O410" s="46"/>
      <c r="P410" s="47"/>
      <c r="Q410" s="46"/>
      <c r="R410" s="47"/>
      <c r="S410" s="8">
        <f t="shared" si="40"/>
        <v>0</v>
      </c>
    </row>
    <row r="411" spans="1:19" ht="15" customHeight="1" x14ac:dyDescent="0.25">
      <c r="A411" s="293"/>
      <c r="B411" s="265"/>
      <c r="C411" s="265"/>
      <c r="D411" s="265">
        <f t="shared" si="41"/>
        <v>1990</v>
      </c>
      <c r="E411" s="46"/>
      <c r="F411" s="47"/>
      <c r="G411" s="46"/>
      <c r="H411" s="47"/>
      <c r="I411" s="46"/>
      <c r="J411" s="47"/>
      <c r="K411" s="46"/>
      <c r="L411" s="47"/>
      <c r="M411" s="46"/>
      <c r="N411" s="47"/>
      <c r="O411" s="46"/>
      <c r="P411" s="47"/>
      <c r="Q411" s="46"/>
      <c r="R411" s="47"/>
      <c r="S411" s="8">
        <f t="shared" si="40"/>
        <v>0</v>
      </c>
    </row>
    <row r="412" spans="1:19" ht="15" customHeight="1" x14ac:dyDescent="0.25">
      <c r="A412" s="293"/>
      <c r="B412" s="265"/>
      <c r="C412" s="265"/>
      <c r="D412" s="265">
        <f t="shared" si="41"/>
        <v>1991</v>
      </c>
      <c r="E412" s="46"/>
      <c r="F412" s="47"/>
      <c r="G412" s="46"/>
      <c r="H412" s="47"/>
      <c r="I412" s="46"/>
      <c r="J412" s="47"/>
      <c r="K412" s="46"/>
      <c r="L412" s="47"/>
      <c r="M412" s="46"/>
      <c r="N412" s="47"/>
      <c r="O412" s="46"/>
      <c r="P412" s="47"/>
      <c r="Q412" s="46"/>
      <c r="R412" s="47"/>
      <c r="S412" s="8">
        <f t="shared" si="40"/>
        <v>0</v>
      </c>
    </row>
    <row r="413" spans="1:19" ht="15" customHeight="1" x14ac:dyDescent="0.25">
      <c r="A413" s="293"/>
      <c r="B413" s="265"/>
      <c r="C413" s="265"/>
      <c r="D413" s="265">
        <f t="shared" si="41"/>
        <v>1992</v>
      </c>
      <c r="E413" s="46"/>
      <c r="F413" s="47"/>
      <c r="G413" s="46"/>
      <c r="H413" s="47"/>
      <c r="I413" s="46"/>
      <c r="J413" s="47"/>
      <c r="K413" s="46"/>
      <c r="L413" s="47"/>
      <c r="M413" s="46"/>
      <c r="N413" s="47"/>
      <c r="O413" s="46"/>
      <c r="P413" s="47"/>
      <c r="Q413" s="46"/>
      <c r="R413" s="47"/>
      <c r="S413" s="8">
        <f t="shared" si="40"/>
        <v>0</v>
      </c>
    </row>
    <row r="414" spans="1:19" ht="15" customHeight="1" x14ac:dyDescent="0.25">
      <c r="A414" s="293"/>
      <c r="B414" s="265"/>
      <c r="C414" s="265"/>
      <c r="D414" s="265">
        <f t="shared" si="41"/>
        <v>1993</v>
      </c>
      <c r="E414" s="46"/>
      <c r="F414" s="47"/>
      <c r="G414" s="46"/>
      <c r="H414" s="47"/>
      <c r="I414" s="46"/>
      <c r="J414" s="47"/>
      <c r="K414" s="46"/>
      <c r="L414" s="47"/>
      <c r="M414" s="46"/>
      <c r="N414" s="47"/>
      <c r="O414" s="46"/>
      <c r="P414" s="47"/>
      <c r="Q414" s="46"/>
      <c r="R414" s="47"/>
      <c r="S414" s="8">
        <f t="shared" si="40"/>
        <v>0</v>
      </c>
    </row>
    <row r="415" spans="1:19" ht="15" customHeight="1" x14ac:dyDescent="0.25">
      <c r="A415" s="293"/>
      <c r="B415" s="265"/>
      <c r="C415" s="265"/>
      <c r="D415" s="265">
        <f t="shared" si="41"/>
        <v>1994</v>
      </c>
      <c r="E415" s="46"/>
      <c r="F415" s="47"/>
      <c r="G415" s="46"/>
      <c r="H415" s="47"/>
      <c r="I415" s="46"/>
      <c r="J415" s="47"/>
      <c r="K415" s="46"/>
      <c r="L415" s="47"/>
      <c r="M415" s="46"/>
      <c r="N415" s="47"/>
      <c r="O415" s="46"/>
      <c r="P415" s="47"/>
      <c r="Q415" s="46"/>
      <c r="R415" s="47"/>
      <c r="S415" s="8">
        <f t="shared" si="40"/>
        <v>0</v>
      </c>
    </row>
    <row r="416" spans="1:19" ht="15" customHeight="1" x14ac:dyDescent="0.25">
      <c r="A416" s="293"/>
      <c r="B416" s="265"/>
      <c r="C416" s="265"/>
      <c r="D416" s="265">
        <f t="shared" si="41"/>
        <v>1995</v>
      </c>
      <c r="E416" s="46"/>
      <c r="F416" s="47"/>
      <c r="G416" s="46"/>
      <c r="H416" s="47"/>
      <c r="I416" s="46"/>
      <c r="J416" s="47"/>
      <c r="K416" s="46"/>
      <c r="L416" s="47"/>
      <c r="M416" s="46"/>
      <c r="N416" s="47"/>
      <c r="O416" s="46"/>
      <c r="P416" s="47"/>
      <c r="Q416" s="46"/>
      <c r="R416" s="47"/>
      <c r="S416" s="8">
        <f t="shared" si="40"/>
        <v>0</v>
      </c>
    </row>
    <row r="417" spans="1:19" ht="15" customHeight="1" x14ac:dyDescent="0.25">
      <c r="A417" s="293"/>
      <c r="B417" s="265"/>
      <c r="C417" s="265"/>
      <c r="D417" s="265">
        <f>D416+1</f>
        <v>1996</v>
      </c>
      <c r="E417" s="46"/>
      <c r="F417" s="47"/>
      <c r="G417" s="46"/>
      <c r="H417" s="47"/>
      <c r="I417" s="46"/>
      <c r="J417" s="47"/>
      <c r="K417" s="46"/>
      <c r="L417" s="47"/>
      <c r="M417" s="46"/>
      <c r="N417" s="47"/>
      <c r="O417" s="46"/>
      <c r="P417" s="47"/>
      <c r="Q417" s="46"/>
      <c r="R417" s="47"/>
      <c r="S417" s="8">
        <f t="shared" si="40"/>
        <v>0</v>
      </c>
    </row>
    <row r="418" spans="1:19" ht="15" customHeight="1" x14ac:dyDescent="0.25">
      <c r="A418" s="293"/>
      <c r="B418" s="265"/>
      <c r="C418" s="265"/>
      <c r="D418" s="265">
        <f t="shared" si="41"/>
        <v>1997</v>
      </c>
      <c r="E418" s="46"/>
      <c r="F418" s="47"/>
      <c r="G418" s="46"/>
      <c r="H418" s="47"/>
      <c r="I418" s="46"/>
      <c r="J418" s="47"/>
      <c r="K418" s="46"/>
      <c r="L418" s="47"/>
      <c r="M418" s="46"/>
      <c r="N418" s="47"/>
      <c r="O418" s="46"/>
      <c r="P418" s="47"/>
      <c r="Q418" s="46"/>
      <c r="R418" s="47"/>
      <c r="S418" s="8">
        <f t="shared" si="40"/>
        <v>0</v>
      </c>
    </row>
    <row r="419" spans="1:19" ht="15" customHeight="1" x14ac:dyDescent="0.25">
      <c r="A419" s="293"/>
      <c r="B419" s="265"/>
      <c r="C419" s="265"/>
      <c r="D419" s="265">
        <f t="shared" si="41"/>
        <v>1998</v>
      </c>
      <c r="E419" s="46"/>
      <c r="F419" s="47"/>
      <c r="G419" s="46"/>
      <c r="H419" s="47"/>
      <c r="I419" s="46"/>
      <c r="J419" s="47"/>
      <c r="K419" s="46"/>
      <c r="L419" s="47"/>
      <c r="M419" s="46"/>
      <c r="N419" s="47"/>
      <c r="O419" s="46"/>
      <c r="P419" s="47"/>
      <c r="Q419" s="46"/>
      <c r="R419" s="47"/>
      <c r="S419" s="8">
        <f t="shared" si="40"/>
        <v>0</v>
      </c>
    </row>
    <row r="420" spans="1:19" ht="15" customHeight="1" x14ac:dyDescent="0.25">
      <c r="A420" s="293"/>
      <c r="B420" s="265"/>
      <c r="C420" s="265"/>
      <c r="D420" s="265">
        <f t="shared" si="41"/>
        <v>1999</v>
      </c>
      <c r="E420" s="46"/>
      <c r="F420" s="47"/>
      <c r="G420" s="46"/>
      <c r="H420" s="47"/>
      <c r="I420" s="46"/>
      <c r="J420" s="47"/>
      <c r="K420" s="46"/>
      <c r="L420" s="47"/>
      <c r="M420" s="46"/>
      <c r="N420" s="47"/>
      <c r="O420" s="46"/>
      <c r="P420" s="47"/>
      <c r="Q420" s="46"/>
      <c r="R420" s="47"/>
      <c r="S420" s="8">
        <f t="shared" si="40"/>
        <v>0</v>
      </c>
    </row>
    <row r="421" spans="1:19" ht="15" customHeight="1" x14ac:dyDescent="0.25">
      <c r="A421" s="293"/>
      <c r="B421" s="265"/>
      <c r="C421" s="265"/>
      <c r="D421" s="265">
        <f t="shared" si="41"/>
        <v>2000</v>
      </c>
      <c r="E421" s="46"/>
      <c r="F421" s="47"/>
      <c r="G421" s="46"/>
      <c r="H421" s="47"/>
      <c r="I421" s="46"/>
      <c r="J421" s="47"/>
      <c r="K421" s="46"/>
      <c r="L421" s="47"/>
      <c r="M421" s="46"/>
      <c r="N421" s="47"/>
      <c r="O421" s="46"/>
      <c r="P421" s="47"/>
      <c r="Q421" s="46"/>
      <c r="R421" s="47"/>
      <c r="S421" s="8">
        <f t="shared" si="40"/>
        <v>0</v>
      </c>
    </row>
    <row r="422" spans="1:19" ht="15" customHeight="1" x14ac:dyDescent="0.25">
      <c r="A422" s="293"/>
      <c r="B422" s="265"/>
      <c r="C422" s="265"/>
      <c r="D422" s="265">
        <f t="shared" si="41"/>
        <v>2001</v>
      </c>
      <c r="E422" s="46"/>
      <c r="F422" s="47"/>
      <c r="G422" s="46"/>
      <c r="H422" s="47"/>
      <c r="I422" s="46"/>
      <c r="J422" s="47"/>
      <c r="K422" s="46"/>
      <c r="L422" s="47"/>
      <c r="M422" s="46"/>
      <c r="N422" s="47"/>
      <c r="O422" s="46"/>
      <c r="P422" s="47"/>
      <c r="Q422" s="46"/>
      <c r="R422" s="47"/>
      <c r="S422" s="8">
        <f t="shared" si="40"/>
        <v>0</v>
      </c>
    </row>
    <row r="423" spans="1:19" ht="15" customHeight="1" x14ac:dyDescent="0.25">
      <c r="A423" s="293"/>
      <c r="B423" s="265"/>
      <c r="C423" s="265"/>
      <c r="D423" s="265">
        <f t="shared" si="41"/>
        <v>2002</v>
      </c>
      <c r="E423" s="46"/>
      <c r="F423" s="47"/>
      <c r="G423" s="46"/>
      <c r="H423" s="47"/>
      <c r="I423" s="46"/>
      <c r="J423" s="47"/>
      <c r="K423" s="46"/>
      <c r="L423" s="47"/>
      <c r="M423" s="46"/>
      <c r="N423" s="47"/>
      <c r="O423" s="46"/>
      <c r="P423" s="47"/>
      <c r="Q423" s="46"/>
      <c r="R423" s="47"/>
      <c r="S423" s="8">
        <f t="shared" si="40"/>
        <v>0</v>
      </c>
    </row>
    <row r="424" spans="1:19" ht="15" customHeight="1" x14ac:dyDescent="0.25">
      <c r="A424" s="293"/>
      <c r="B424" s="122"/>
      <c r="C424" s="122"/>
      <c r="D424" s="265">
        <f t="shared" si="41"/>
        <v>2003</v>
      </c>
      <c r="E424" s="46"/>
      <c r="F424" s="47"/>
      <c r="G424" s="46"/>
      <c r="H424" s="47"/>
      <c r="I424" s="46"/>
      <c r="J424" s="47"/>
      <c r="K424" s="46"/>
      <c r="L424" s="47"/>
      <c r="M424" s="46"/>
      <c r="N424" s="47"/>
      <c r="O424" s="46"/>
      <c r="P424" s="47"/>
      <c r="Q424" s="46"/>
      <c r="R424" s="47"/>
      <c r="S424" s="8">
        <f t="shared" si="40"/>
        <v>0</v>
      </c>
    </row>
    <row r="425" spans="1:19" ht="15" customHeight="1" x14ac:dyDescent="0.25">
      <c r="A425" s="293"/>
      <c r="B425" s="122"/>
      <c r="C425" s="122"/>
      <c r="D425" s="265">
        <f t="shared" si="41"/>
        <v>2004</v>
      </c>
      <c r="E425" s="46"/>
      <c r="F425" s="47"/>
      <c r="G425" s="46"/>
      <c r="H425" s="47"/>
      <c r="I425" s="46"/>
      <c r="J425" s="47"/>
      <c r="K425" s="46"/>
      <c r="L425" s="47"/>
      <c r="M425" s="46"/>
      <c r="N425" s="47"/>
      <c r="O425" s="46"/>
      <c r="P425" s="47"/>
      <c r="Q425" s="46"/>
      <c r="R425" s="47"/>
      <c r="S425" s="8">
        <f t="shared" si="40"/>
        <v>0</v>
      </c>
    </row>
    <row r="426" spans="1:19" ht="15" customHeight="1" x14ac:dyDescent="0.25">
      <c r="A426" s="293"/>
      <c r="B426" s="122"/>
      <c r="C426" s="122"/>
      <c r="D426" s="265">
        <f t="shared" si="41"/>
        <v>2005</v>
      </c>
      <c r="E426" s="46"/>
      <c r="F426" s="47"/>
      <c r="G426" s="46"/>
      <c r="H426" s="47"/>
      <c r="I426" s="46"/>
      <c r="J426" s="47"/>
      <c r="K426" s="46"/>
      <c r="L426" s="47"/>
      <c r="M426" s="46"/>
      <c r="N426" s="47"/>
      <c r="O426" s="46"/>
      <c r="P426" s="47"/>
      <c r="Q426" s="46"/>
      <c r="R426" s="47"/>
      <c r="S426" s="8">
        <f t="shared" si="40"/>
        <v>0</v>
      </c>
    </row>
    <row r="427" spans="1:19" ht="15" customHeight="1" x14ac:dyDescent="0.25">
      <c r="A427" s="293"/>
      <c r="B427" s="289" t="s">
        <v>495</v>
      </c>
      <c r="C427" s="289"/>
      <c r="D427" s="289"/>
      <c r="E427" s="46"/>
      <c r="F427" s="47"/>
      <c r="G427" s="46"/>
      <c r="H427" s="47"/>
      <c r="I427" s="46"/>
      <c r="J427" s="47"/>
      <c r="K427" s="46"/>
      <c r="L427" s="47"/>
      <c r="M427" s="46"/>
      <c r="N427" s="47"/>
      <c r="O427" s="46"/>
      <c r="P427" s="47"/>
      <c r="Q427" s="46"/>
      <c r="R427" s="47"/>
      <c r="S427" s="8">
        <f t="shared" si="40"/>
        <v>0</v>
      </c>
    </row>
    <row r="428" spans="1:19" ht="15.75" customHeight="1" thickBot="1" x14ac:dyDescent="0.3">
      <c r="A428" s="293"/>
      <c r="B428" s="154"/>
      <c r="C428" s="154"/>
      <c r="D428" s="12" t="s">
        <v>45</v>
      </c>
      <c r="E428" s="38">
        <f>SUM(E385:E427)</f>
        <v>0</v>
      </c>
      <c r="F428" s="39">
        <f t="shared" ref="F428:N428" si="42">SUM(F385:F427)</f>
        <v>0</v>
      </c>
      <c r="G428" s="38">
        <f t="shared" si="42"/>
        <v>0</v>
      </c>
      <c r="H428" s="39">
        <f t="shared" si="42"/>
        <v>0</v>
      </c>
      <c r="I428" s="38">
        <f t="shared" si="42"/>
        <v>0</v>
      </c>
      <c r="J428" s="39">
        <f t="shared" si="42"/>
        <v>0</v>
      </c>
      <c r="K428" s="38">
        <f t="shared" si="42"/>
        <v>0</v>
      </c>
      <c r="L428" s="39">
        <f t="shared" si="42"/>
        <v>0</v>
      </c>
      <c r="M428" s="38">
        <f t="shared" si="42"/>
        <v>0</v>
      </c>
      <c r="N428" s="39">
        <f t="shared" si="42"/>
        <v>0</v>
      </c>
      <c r="O428" s="38">
        <f t="shared" ref="O428:Q428" si="43">SUM(O385:O427)</f>
        <v>0</v>
      </c>
      <c r="P428" s="39">
        <f t="shared" si="43"/>
        <v>0</v>
      </c>
      <c r="Q428" s="38">
        <f t="shared" si="43"/>
        <v>0</v>
      </c>
      <c r="R428" s="39">
        <f>SUM(R385:R427)</f>
        <v>0</v>
      </c>
      <c r="S428" s="8">
        <f>SUM(E428:R428)</f>
        <v>0</v>
      </c>
    </row>
    <row r="429" spans="1:19" x14ac:dyDescent="0.25">
      <c r="A429" s="154"/>
      <c r="B429" s="154"/>
      <c r="C429" s="154"/>
      <c r="D429" s="154"/>
      <c r="E429" s="345"/>
      <c r="F429" s="287" t="str">
        <f>IF(E428&lt;&gt;$E$10,"ΕΛΕΓΞΕ ΤΟΝ ΑΡ. ΑΓΟΡΙΩΝ ΤΗΣ ΠΡΟΠΑΡΑΣΚΕΥΑΣΤΙΚΗΣ",IF(F428&lt;&gt;$F$10,"ΕΛΕΓΞΕ ΤΟΝ ΑΡ. ΚΟΡΙΤΣΙΩΝ ΤΗΣ ΠΡΟΠΑΡΑΣΚΕΥΑΣΤΙΚΗΣ",IF(G428&lt;&gt;$G$10,"ΕΛΕΓΞΕ ΤΟΝ ΑΡ.ΑΓΟΡΙΩΝ Α΄ ΕΤΟΥΣ",IF(H428&lt;&gt;$H$10,"ΕΛΕΓΞΕ ΤΟΝ ΑΡ. ΚΟΡΙΤΣΙΩΝ Α΄ΕΤΟΥΣ",IF(I428&lt;&gt;$I$10,"ΕΛΕΓΞΕ ΤΟΝ ΑΡ. ΑΓΟΡΙΩΝ Β΄ΕΤΟΥΣ",IF(J428&lt;&gt;$J$10,"ΕΛΕΓΞΕ ΤΟΝ ΑΡ. ΚΟΡΙΤΣΙΩΝ Β΄ ΕΤΟΥΣ"," "))))))</f>
        <v xml:space="preserve"> </v>
      </c>
      <c r="G429" s="287"/>
      <c r="H429" s="287"/>
      <c r="I429" s="287"/>
      <c r="J429" s="287"/>
      <c r="K429" s="345"/>
      <c r="L429" s="287" t="str">
        <f>IF(K428&lt;&gt;$K$10,"ΕΛΕΓΞΕ ΤΟΝ ΑΡ. ΑΓΟΡΙΩΝ ΤΗΣ A΄ ΛΥΚΕΙΟΥ",IF(L428&lt;&gt;$L$10,"ΕΛΕΓΞΕ ΤΟΝ ΑΡ. ΚΟΡΙΤΣΙΩΝ ΤΗΣ Α΄ ΛΥΚΕΙΟΥ",IF(M428&lt;&gt;$M$10,"ΕΛΕΓΞΕ ΤΟΝ ΑΡ.ΑΓΟΡΙΩΝ Β΄ΛΥΚΕΙΟΥ",IF(N428&lt;&gt;$N$10,"ΕΛΕΓΞΕ ΤΟΝ ΑΡ. ΚΟΡΙΤΣΙΩΝ Β΄ΛΥΚΕΙΟΥ",IF(O428&lt;&gt;$O$10,"ΕΛΕΓΞΕ ΤΟΝ ΑΡ. ΑΓΟΡΙΩΝ Γ΄ΛΥΚΕΙΟΥ",IF(P428&lt;&gt;$P$10,"ΕΛΕΓΞΕ ΤΟΝ ΑΡ. ΚΟΡΙΤΣΙΩΝ Γ΄ΛΥΚΕΙΟΥ",IF(Q428&lt;&gt;$Q$10,"ΕΛΕΓΞΕ ΤΟΝ ΑΡ. ΑΓΟΡΙΩΝ Ζ΄ ΤΑΞΗΣ",IF(R428&lt;&gt;$R$10,"ΕΛΕΓΞΕ ΤΟΝ ΑΡ. ΚΟΡΙΤΣΙΩΝ Ζ΄ ΤΑΞΗΣ"," "))))))))</f>
        <v xml:space="preserve"> </v>
      </c>
      <c r="M429" s="287"/>
      <c r="N429" s="287"/>
      <c r="O429" s="287"/>
      <c r="P429" s="287"/>
      <c r="Q429" s="154"/>
      <c r="R429" s="97"/>
      <c r="S429" s="154"/>
    </row>
    <row r="430" spans="1:19" x14ac:dyDescent="0.25">
      <c r="A430" s="154"/>
      <c r="B430" s="154"/>
      <c r="C430" s="154"/>
      <c r="D430" s="154"/>
      <c r="E430" s="277"/>
      <c r="F430" s="288"/>
      <c r="G430" s="288"/>
      <c r="H430" s="288"/>
      <c r="I430" s="288"/>
      <c r="J430" s="288"/>
      <c r="K430" s="277"/>
      <c r="L430" s="288"/>
      <c r="M430" s="288"/>
      <c r="N430" s="288"/>
      <c r="O430" s="288"/>
      <c r="P430" s="288"/>
      <c r="Q430" s="154"/>
      <c r="R430" s="97"/>
      <c r="S430" s="154"/>
    </row>
    <row r="431" spans="1:19" ht="35.25" customHeight="1" x14ac:dyDescent="0.25">
      <c r="A431" s="154"/>
      <c r="B431" s="154"/>
      <c r="C431" s="154"/>
      <c r="D431" s="154"/>
      <c r="E431" s="154"/>
      <c r="F431" s="438" t="str">
        <f>IF(F429&lt;&gt;" ","ΤΑ ΣΤΟΙΧΕΙΑ ΤΟΥ ΠΙΝΑΚΑ 19 ΠΡΕΠΕΙ ΝΑ ΣΥΜΦΩΝΟΥΝ ΜΕ ΤΟΝ ΠΙΝΑΚΑ 1"," ")</f>
        <v xml:space="preserve"> </v>
      </c>
      <c r="G431" s="438"/>
      <c r="H431" s="438"/>
      <c r="I431" s="438"/>
      <c r="J431" s="154"/>
      <c r="K431" s="154"/>
      <c r="L431" s="438" t="str">
        <f>IF(L429&lt;&gt;" ","ΤΑ ΣΤΟΙΧΕΙΑ ΤΟΥ ΠΙΝΑΚΑ 19 ΠΡΕΠΕΙ ΝΑ ΣΥΜΦΩΝΟΥΝ ΜΕ ΤΟΝ ΠΙΝΑΚΑ 1"," ")</f>
        <v xml:space="preserve"> </v>
      </c>
      <c r="M431" s="438"/>
      <c r="N431" s="438"/>
      <c r="O431" s="438"/>
      <c r="P431" s="154"/>
      <c r="Q431" s="154"/>
      <c r="R431" s="97"/>
      <c r="S431" s="154"/>
    </row>
    <row r="432" spans="1:19" ht="15" customHeight="1" x14ac:dyDescent="0.25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  <c r="P432" s="154"/>
      <c r="Q432" s="154"/>
      <c r="R432" s="97"/>
      <c r="S432" s="154"/>
    </row>
    <row r="433" spans="1:23" ht="15" customHeight="1" x14ac:dyDescent="0.25">
      <c r="A433" s="121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97"/>
      <c r="S433" s="154"/>
      <c r="T433" s="154"/>
      <c r="U433" s="154"/>
      <c r="V433" s="154"/>
      <c r="W433" s="154"/>
    </row>
    <row r="434" spans="1:23" ht="15" customHeight="1" x14ac:dyDescent="0.25">
      <c r="A434" s="121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  <c r="P434" s="154"/>
      <c r="Q434" s="154"/>
      <c r="R434" s="97"/>
      <c r="S434" s="154"/>
      <c r="T434" s="154"/>
      <c r="U434" s="154"/>
      <c r="V434" s="154"/>
      <c r="W434" s="154"/>
    </row>
    <row r="435" spans="1:23" ht="40.5" customHeight="1" x14ac:dyDescent="0.25">
      <c r="A435" s="329" t="s">
        <v>241</v>
      </c>
      <c r="B435" s="329"/>
      <c r="C435" s="329"/>
      <c r="D435" s="329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</row>
    <row r="436" spans="1:23" ht="15" customHeight="1" x14ac:dyDescent="0.25">
      <c r="A436" s="120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</row>
    <row r="437" spans="1:23" ht="15" customHeight="1" x14ac:dyDescent="0.25">
      <c r="A437" s="293">
        <v>20</v>
      </c>
      <c r="B437" s="21" t="s">
        <v>50</v>
      </c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</row>
    <row r="438" spans="1:23" ht="15" customHeight="1" x14ac:dyDescent="0.25">
      <c r="A438" s="293"/>
      <c r="B438" s="21" t="s">
        <v>242</v>
      </c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</row>
    <row r="439" spans="1:23" ht="15" customHeight="1" x14ac:dyDescent="0.25">
      <c r="A439" s="293"/>
      <c r="B439" s="442" t="s">
        <v>243</v>
      </c>
      <c r="C439" s="442"/>
      <c r="D439" s="442"/>
      <c r="E439" s="442"/>
      <c r="F439" s="442"/>
      <c r="G439" s="442"/>
      <c r="H439" s="442"/>
      <c r="I439" s="442"/>
      <c r="J439" s="442"/>
      <c r="K439" s="442"/>
      <c r="L439" s="442"/>
      <c r="M439" s="442"/>
      <c r="N439" s="442"/>
      <c r="O439" s="442"/>
      <c r="P439" s="442"/>
      <c r="Q439" s="442"/>
      <c r="R439" s="442"/>
      <c r="S439" s="154"/>
      <c r="T439" s="154"/>
      <c r="U439" s="154"/>
      <c r="V439" s="154"/>
      <c r="W439" s="154"/>
    </row>
    <row r="440" spans="1:23" ht="35.25" customHeight="1" x14ac:dyDescent="0.25">
      <c r="A440" s="293"/>
      <c r="B440" s="443" t="s">
        <v>244</v>
      </c>
      <c r="C440" s="443"/>
      <c r="D440" s="443"/>
      <c r="E440" s="443"/>
      <c r="F440" s="443"/>
      <c r="G440" s="443"/>
      <c r="H440" s="443"/>
      <c r="I440" s="443"/>
      <c r="J440" s="443"/>
      <c r="K440" s="443"/>
      <c r="L440" s="443"/>
      <c r="M440" s="443"/>
      <c r="N440" s="443"/>
      <c r="O440" s="443"/>
      <c r="P440" s="443"/>
      <c r="Q440" s="443"/>
      <c r="R440" s="443"/>
      <c r="S440" s="178"/>
      <c r="T440" s="154"/>
      <c r="U440" s="154"/>
      <c r="V440" s="154"/>
      <c r="W440" s="154"/>
    </row>
    <row r="441" spans="1:23" ht="15" customHeight="1" x14ac:dyDescent="0.25">
      <c r="A441" s="293"/>
      <c r="B441" s="22"/>
      <c r="C441" s="61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</row>
    <row r="442" spans="1:23" ht="15" customHeight="1" x14ac:dyDescent="0.25">
      <c r="A442" s="293"/>
      <c r="B442" s="154"/>
      <c r="C442" s="154"/>
      <c r="D442" s="154"/>
      <c r="E442" s="439" t="s">
        <v>36</v>
      </c>
      <c r="F442" s="298"/>
      <c r="G442" s="298"/>
      <c r="H442" s="298"/>
      <c r="I442" s="298"/>
      <c r="J442" s="298"/>
      <c r="K442" s="298"/>
      <c r="L442" s="298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</row>
    <row r="443" spans="1:23" ht="15.75" customHeight="1" thickBot="1" x14ac:dyDescent="0.3">
      <c r="A443" s="293"/>
      <c r="B443" s="154"/>
      <c r="C443" s="154"/>
      <c r="D443" s="154"/>
      <c r="E443" s="290" t="s">
        <v>40</v>
      </c>
      <c r="F443" s="290"/>
      <c r="G443" s="285" t="s">
        <v>41</v>
      </c>
      <c r="H443" s="286"/>
      <c r="I443" s="307" t="s">
        <v>490</v>
      </c>
      <c r="J443" s="307"/>
      <c r="K443" s="448" t="s">
        <v>42</v>
      </c>
      <c r="L443" s="448"/>
      <c r="M443" s="2"/>
      <c r="N443" s="154"/>
      <c r="O443" s="154"/>
      <c r="P443" s="154"/>
      <c r="Q443" s="154"/>
      <c r="R443" s="154"/>
      <c r="S443" s="154"/>
      <c r="T443" s="154"/>
      <c r="U443" s="154"/>
      <c r="V443" s="154"/>
      <c r="W443" s="119"/>
    </row>
    <row r="444" spans="1:23" ht="15" customHeight="1" x14ac:dyDescent="0.25">
      <c r="A444" s="293"/>
      <c r="B444" s="154"/>
      <c r="C444" s="294" t="s">
        <v>240</v>
      </c>
      <c r="D444" s="295"/>
      <c r="E444" s="13" t="s">
        <v>43</v>
      </c>
      <c r="F444" s="14" t="s">
        <v>44</v>
      </c>
      <c r="G444" s="13" t="s">
        <v>43</v>
      </c>
      <c r="H444" s="14" t="s">
        <v>44</v>
      </c>
      <c r="I444" s="13" t="s">
        <v>43</v>
      </c>
      <c r="J444" s="14" t="s">
        <v>44</v>
      </c>
      <c r="K444" s="13" t="s">
        <v>43</v>
      </c>
      <c r="L444" s="14" t="s">
        <v>44</v>
      </c>
      <c r="M444" s="9" t="s">
        <v>45</v>
      </c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</row>
    <row r="445" spans="1:23" s="154" customFormat="1" ht="15" customHeight="1" x14ac:dyDescent="0.25">
      <c r="A445" s="293"/>
      <c r="B445" s="289" t="s">
        <v>493</v>
      </c>
      <c r="C445" s="289"/>
      <c r="D445" s="289"/>
      <c r="E445" s="46"/>
      <c r="F445" s="47"/>
      <c r="G445" s="46"/>
      <c r="H445" s="47"/>
      <c r="I445" s="46"/>
      <c r="J445" s="47"/>
      <c r="K445" s="46"/>
      <c r="L445" s="47"/>
      <c r="M445" s="8">
        <f t="shared" ref="M445:M452" si="44">SUM(E445:L445)</f>
        <v>0</v>
      </c>
    </row>
    <row r="446" spans="1:23" s="154" customFormat="1" ht="15" customHeight="1" x14ac:dyDescent="0.25">
      <c r="A446" s="293"/>
      <c r="B446" s="289">
        <v>1965</v>
      </c>
      <c r="C446" s="289"/>
      <c r="D446" s="289"/>
      <c r="E446" s="46"/>
      <c r="F446" s="47"/>
      <c r="G446" s="46"/>
      <c r="H446" s="47"/>
      <c r="I446" s="46"/>
      <c r="J446" s="47"/>
      <c r="K446" s="46"/>
      <c r="L446" s="47"/>
      <c r="M446" s="8">
        <f t="shared" si="44"/>
        <v>0</v>
      </c>
    </row>
    <row r="447" spans="1:23" s="154" customFormat="1" ht="15" customHeight="1" x14ac:dyDescent="0.25">
      <c r="A447" s="293"/>
      <c r="B447" s="289">
        <f>B446+1</f>
        <v>1966</v>
      </c>
      <c r="C447" s="289"/>
      <c r="D447" s="289"/>
      <c r="E447" s="46"/>
      <c r="F447" s="47"/>
      <c r="G447" s="46"/>
      <c r="H447" s="47"/>
      <c r="I447" s="46"/>
      <c r="J447" s="47"/>
      <c r="K447" s="46"/>
      <c r="L447" s="47"/>
      <c r="M447" s="8">
        <f t="shared" si="44"/>
        <v>0</v>
      </c>
    </row>
    <row r="448" spans="1:23" s="154" customFormat="1" ht="15" customHeight="1" x14ac:dyDescent="0.25">
      <c r="A448" s="293"/>
      <c r="B448" s="289">
        <f t="shared" ref="B448:B452" si="45">B447+1</f>
        <v>1967</v>
      </c>
      <c r="C448" s="289"/>
      <c r="D448" s="289"/>
      <c r="E448" s="46"/>
      <c r="F448" s="47"/>
      <c r="G448" s="46"/>
      <c r="H448" s="47"/>
      <c r="I448" s="46"/>
      <c r="J448" s="47"/>
      <c r="K448" s="46"/>
      <c r="L448" s="47"/>
      <c r="M448" s="8">
        <f t="shared" si="44"/>
        <v>0</v>
      </c>
    </row>
    <row r="449" spans="1:13" s="154" customFormat="1" ht="15" customHeight="1" x14ac:dyDescent="0.25">
      <c r="A449" s="293"/>
      <c r="B449" s="289">
        <f t="shared" si="45"/>
        <v>1968</v>
      </c>
      <c r="C449" s="289"/>
      <c r="D449" s="289"/>
      <c r="E449" s="46"/>
      <c r="F449" s="47"/>
      <c r="G449" s="46"/>
      <c r="H449" s="47"/>
      <c r="I449" s="46"/>
      <c r="J449" s="47"/>
      <c r="K449" s="46"/>
      <c r="L449" s="47"/>
      <c r="M449" s="8">
        <f t="shared" si="44"/>
        <v>0</v>
      </c>
    </row>
    <row r="450" spans="1:13" s="154" customFormat="1" ht="15" customHeight="1" x14ac:dyDescent="0.25">
      <c r="A450" s="293"/>
      <c r="B450" s="289">
        <f t="shared" si="45"/>
        <v>1969</v>
      </c>
      <c r="C450" s="289"/>
      <c r="D450" s="289"/>
      <c r="E450" s="46"/>
      <c r="F450" s="47"/>
      <c r="G450" s="46"/>
      <c r="H450" s="47"/>
      <c r="I450" s="46"/>
      <c r="J450" s="47"/>
      <c r="K450" s="46"/>
      <c r="L450" s="47"/>
      <c r="M450" s="8">
        <f t="shared" si="44"/>
        <v>0</v>
      </c>
    </row>
    <row r="451" spans="1:13" s="154" customFormat="1" ht="15" customHeight="1" x14ac:dyDescent="0.25">
      <c r="A451" s="293"/>
      <c r="B451" s="289">
        <f t="shared" si="45"/>
        <v>1970</v>
      </c>
      <c r="C451" s="289"/>
      <c r="D451" s="289"/>
      <c r="E451" s="46"/>
      <c r="F451" s="47"/>
      <c r="G451" s="46"/>
      <c r="H451" s="47"/>
      <c r="I451" s="46"/>
      <c r="J451" s="47"/>
      <c r="K451" s="46"/>
      <c r="L451" s="47"/>
      <c r="M451" s="8">
        <f t="shared" si="44"/>
        <v>0</v>
      </c>
    </row>
    <row r="452" spans="1:13" s="154" customFormat="1" ht="15" customHeight="1" x14ac:dyDescent="0.25">
      <c r="A452" s="293"/>
      <c r="B452" s="289">
        <f t="shared" si="45"/>
        <v>1971</v>
      </c>
      <c r="C452" s="289"/>
      <c r="D452" s="289"/>
      <c r="E452" s="46"/>
      <c r="F452" s="47"/>
      <c r="G452" s="46"/>
      <c r="H452" s="47"/>
      <c r="I452" s="46"/>
      <c r="J452" s="47"/>
      <c r="K452" s="46"/>
      <c r="L452" s="47"/>
      <c r="M452" s="8">
        <f t="shared" si="44"/>
        <v>0</v>
      </c>
    </row>
    <row r="453" spans="1:13" ht="15" customHeight="1" x14ac:dyDescent="0.25">
      <c r="A453" s="293"/>
      <c r="B453" s="289">
        <f t="shared" ref="B453:B470" si="46">B452+1</f>
        <v>1972</v>
      </c>
      <c r="C453" s="289"/>
      <c r="D453" s="289"/>
      <c r="E453" s="46"/>
      <c r="F453" s="47"/>
      <c r="G453" s="46"/>
      <c r="H453" s="47"/>
      <c r="I453" s="46"/>
      <c r="J453" s="47"/>
      <c r="K453" s="46"/>
      <c r="L453" s="47"/>
      <c r="M453" s="8">
        <f>SUM(E453:L453)</f>
        <v>0</v>
      </c>
    </row>
    <row r="454" spans="1:13" ht="15" customHeight="1" x14ac:dyDescent="0.25">
      <c r="A454" s="293"/>
      <c r="B454" s="289">
        <f t="shared" si="46"/>
        <v>1973</v>
      </c>
      <c r="C454" s="289"/>
      <c r="D454" s="289"/>
      <c r="E454" s="46"/>
      <c r="F454" s="47"/>
      <c r="G454" s="46"/>
      <c r="H454" s="47"/>
      <c r="I454" s="46"/>
      <c r="J454" s="47"/>
      <c r="K454" s="46"/>
      <c r="L454" s="47"/>
      <c r="M454" s="8">
        <f t="shared" ref="M454:M484" si="47">SUM(E454:L454)</f>
        <v>0</v>
      </c>
    </row>
    <row r="455" spans="1:13" ht="15" customHeight="1" x14ac:dyDescent="0.25">
      <c r="A455" s="293"/>
      <c r="B455" s="289">
        <f t="shared" si="46"/>
        <v>1974</v>
      </c>
      <c r="C455" s="289"/>
      <c r="D455" s="289"/>
      <c r="E455" s="46"/>
      <c r="F455" s="47"/>
      <c r="G455" s="46"/>
      <c r="H455" s="47"/>
      <c r="I455" s="46"/>
      <c r="J455" s="47"/>
      <c r="K455" s="46"/>
      <c r="L455" s="47"/>
      <c r="M455" s="8">
        <f t="shared" si="47"/>
        <v>0</v>
      </c>
    </row>
    <row r="456" spans="1:13" s="154" customFormat="1" ht="15" customHeight="1" x14ac:dyDescent="0.25">
      <c r="A456" s="293"/>
      <c r="B456" s="289">
        <f t="shared" si="46"/>
        <v>1975</v>
      </c>
      <c r="C456" s="289"/>
      <c r="D456" s="289"/>
      <c r="E456" s="46"/>
      <c r="F456" s="47"/>
      <c r="G456" s="46"/>
      <c r="H456" s="47"/>
      <c r="I456" s="46"/>
      <c r="J456" s="47"/>
      <c r="K456" s="46"/>
      <c r="L456" s="47"/>
      <c r="M456" s="8">
        <f t="shared" si="47"/>
        <v>0</v>
      </c>
    </row>
    <row r="457" spans="1:13" s="154" customFormat="1" ht="15" customHeight="1" x14ac:dyDescent="0.25">
      <c r="A457" s="293"/>
      <c r="B457" s="289">
        <f t="shared" si="46"/>
        <v>1976</v>
      </c>
      <c r="C457" s="289"/>
      <c r="D457" s="289"/>
      <c r="E457" s="46"/>
      <c r="F457" s="47"/>
      <c r="G457" s="46"/>
      <c r="H457" s="47"/>
      <c r="I457" s="46"/>
      <c r="J457" s="47"/>
      <c r="K457" s="46"/>
      <c r="L457" s="47"/>
      <c r="M457" s="8">
        <f t="shared" si="47"/>
        <v>0</v>
      </c>
    </row>
    <row r="458" spans="1:13" s="154" customFormat="1" ht="15" customHeight="1" x14ac:dyDescent="0.25">
      <c r="A458" s="293"/>
      <c r="B458" s="289">
        <f t="shared" si="46"/>
        <v>1977</v>
      </c>
      <c r="C458" s="289"/>
      <c r="D458" s="289"/>
      <c r="E458" s="46"/>
      <c r="F458" s="47"/>
      <c r="G458" s="46"/>
      <c r="H458" s="47"/>
      <c r="I458" s="46"/>
      <c r="J458" s="47"/>
      <c r="K458" s="46"/>
      <c r="L458" s="47"/>
      <c r="M458" s="8">
        <f t="shared" si="47"/>
        <v>0</v>
      </c>
    </row>
    <row r="459" spans="1:13" s="154" customFormat="1" ht="15" customHeight="1" x14ac:dyDescent="0.25">
      <c r="A459" s="293"/>
      <c r="B459" s="289">
        <f t="shared" si="46"/>
        <v>1978</v>
      </c>
      <c r="C459" s="289"/>
      <c r="D459" s="289"/>
      <c r="E459" s="46"/>
      <c r="F459" s="47"/>
      <c r="G459" s="46"/>
      <c r="H459" s="47"/>
      <c r="I459" s="46"/>
      <c r="J459" s="47"/>
      <c r="K459" s="46"/>
      <c r="L459" s="47"/>
      <c r="M459" s="8">
        <f t="shared" si="47"/>
        <v>0</v>
      </c>
    </row>
    <row r="460" spans="1:13" s="154" customFormat="1" ht="15" customHeight="1" x14ac:dyDescent="0.25">
      <c r="A460" s="293"/>
      <c r="B460" s="289">
        <f t="shared" si="46"/>
        <v>1979</v>
      </c>
      <c r="C460" s="289"/>
      <c r="D460" s="289"/>
      <c r="E460" s="46"/>
      <c r="F460" s="47"/>
      <c r="G460" s="46"/>
      <c r="H460" s="47"/>
      <c r="I460" s="46"/>
      <c r="J460" s="47"/>
      <c r="K460" s="46"/>
      <c r="L460" s="47"/>
      <c r="M460" s="8">
        <f t="shared" si="47"/>
        <v>0</v>
      </c>
    </row>
    <row r="461" spans="1:13" s="154" customFormat="1" ht="15" customHeight="1" x14ac:dyDescent="0.25">
      <c r="A461" s="293"/>
      <c r="B461" s="289">
        <f t="shared" si="46"/>
        <v>1980</v>
      </c>
      <c r="C461" s="289"/>
      <c r="D461" s="289"/>
      <c r="E461" s="46"/>
      <c r="F461" s="47"/>
      <c r="G461" s="46"/>
      <c r="H461" s="47"/>
      <c r="I461" s="46"/>
      <c r="J461" s="47"/>
      <c r="K461" s="46"/>
      <c r="L461" s="47"/>
      <c r="M461" s="8">
        <f>SUM(E461:L461)</f>
        <v>0</v>
      </c>
    </row>
    <row r="462" spans="1:13" s="154" customFormat="1" ht="15" customHeight="1" x14ac:dyDescent="0.25">
      <c r="A462" s="293"/>
      <c r="B462" s="289">
        <f t="shared" si="46"/>
        <v>1981</v>
      </c>
      <c r="C462" s="289"/>
      <c r="D462" s="289"/>
      <c r="E462" s="46"/>
      <c r="F462" s="47"/>
      <c r="G462" s="46"/>
      <c r="H462" s="47"/>
      <c r="I462" s="46"/>
      <c r="J462" s="47"/>
      <c r="K462" s="46"/>
      <c r="L462" s="47"/>
      <c r="M462" s="8">
        <f t="shared" ref="M462:M465" si="48">SUM(E462:L462)</f>
        <v>0</v>
      </c>
    </row>
    <row r="463" spans="1:13" s="154" customFormat="1" ht="15" customHeight="1" x14ac:dyDescent="0.25">
      <c r="A463" s="293"/>
      <c r="B463" s="289">
        <f t="shared" si="46"/>
        <v>1982</v>
      </c>
      <c r="C463" s="289"/>
      <c r="D463" s="289"/>
      <c r="E463" s="46"/>
      <c r="F463" s="47"/>
      <c r="G463" s="46"/>
      <c r="H463" s="47"/>
      <c r="I463" s="46"/>
      <c r="J463" s="47"/>
      <c r="K463" s="46"/>
      <c r="L463" s="47"/>
      <c r="M463" s="8">
        <f t="shared" si="48"/>
        <v>0</v>
      </c>
    </row>
    <row r="464" spans="1:13" s="154" customFormat="1" ht="15" customHeight="1" x14ac:dyDescent="0.25">
      <c r="A464" s="293"/>
      <c r="B464" s="289">
        <f t="shared" si="46"/>
        <v>1983</v>
      </c>
      <c r="C464" s="289"/>
      <c r="D464" s="289"/>
      <c r="E464" s="46"/>
      <c r="F464" s="47"/>
      <c r="G464" s="46"/>
      <c r="H464" s="47"/>
      <c r="I464" s="46"/>
      <c r="J464" s="47"/>
      <c r="K464" s="46"/>
      <c r="L464" s="47"/>
      <c r="M464" s="8">
        <f t="shared" si="48"/>
        <v>0</v>
      </c>
    </row>
    <row r="465" spans="1:13" s="154" customFormat="1" ht="15" customHeight="1" x14ac:dyDescent="0.25">
      <c r="A465" s="293"/>
      <c r="B465" s="289">
        <f t="shared" si="46"/>
        <v>1984</v>
      </c>
      <c r="C465" s="289"/>
      <c r="D465" s="289"/>
      <c r="E465" s="46"/>
      <c r="F465" s="47"/>
      <c r="G465" s="46"/>
      <c r="H465" s="47"/>
      <c r="I465" s="46"/>
      <c r="J465" s="47"/>
      <c r="K465" s="46"/>
      <c r="L465" s="47"/>
      <c r="M465" s="8">
        <f t="shared" si="48"/>
        <v>0</v>
      </c>
    </row>
    <row r="466" spans="1:13" s="154" customFormat="1" ht="15" customHeight="1" x14ac:dyDescent="0.25">
      <c r="A466" s="293"/>
      <c r="B466" s="289">
        <f t="shared" si="46"/>
        <v>1985</v>
      </c>
      <c r="C466" s="289"/>
      <c r="D466" s="289"/>
      <c r="E466" s="46"/>
      <c r="F466" s="47"/>
      <c r="G466" s="46"/>
      <c r="H466" s="47"/>
      <c r="I466" s="46"/>
      <c r="J466" s="47"/>
      <c r="K466" s="46"/>
      <c r="L466" s="47"/>
      <c r="M466" s="8">
        <f t="shared" si="47"/>
        <v>0</v>
      </c>
    </row>
    <row r="467" spans="1:13" s="154" customFormat="1" ht="15" customHeight="1" x14ac:dyDescent="0.25">
      <c r="A467" s="293"/>
      <c r="B467" s="289">
        <f t="shared" si="46"/>
        <v>1986</v>
      </c>
      <c r="C467" s="289"/>
      <c r="D467" s="289"/>
      <c r="E467" s="46"/>
      <c r="F467" s="47"/>
      <c r="G467" s="46"/>
      <c r="H467" s="47"/>
      <c r="I467" s="46"/>
      <c r="J467" s="47"/>
      <c r="K467" s="46"/>
      <c r="L467" s="47"/>
      <c r="M467" s="8">
        <f t="shared" ref="M467:M470" si="49">SUM(E467:L467)</f>
        <v>0</v>
      </c>
    </row>
    <row r="468" spans="1:13" s="154" customFormat="1" ht="15" customHeight="1" x14ac:dyDescent="0.25">
      <c r="A468" s="293"/>
      <c r="B468" s="289">
        <f t="shared" si="46"/>
        <v>1987</v>
      </c>
      <c r="C468" s="289"/>
      <c r="D468" s="289"/>
      <c r="E468" s="46"/>
      <c r="F468" s="47"/>
      <c r="G468" s="46"/>
      <c r="H468" s="47"/>
      <c r="I468" s="46"/>
      <c r="J468" s="47"/>
      <c r="K468" s="46"/>
      <c r="L468" s="47"/>
      <c r="M468" s="8">
        <f t="shared" si="49"/>
        <v>0</v>
      </c>
    </row>
    <row r="469" spans="1:13" s="154" customFormat="1" ht="15" customHeight="1" x14ac:dyDescent="0.25">
      <c r="A469" s="293"/>
      <c r="B469" s="289">
        <f t="shared" si="46"/>
        <v>1988</v>
      </c>
      <c r="C469" s="289"/>
      <c r="D469" s="289"/>
      <c r="E469" s="46"/>
      <c r="F469" s="47"/>
      <c r="G469" s="46"/>
      <c r="H469" s="47"/>
      <c r="I469" s="46"/>
      <c r="J469" s="47"/>
      <c r="K469" s="46"/>
      <c r="L469" s="47"/>
      <c r="M469" s="8">
        <f t="shared" si="49"/>
        <v>0</v>
      </c>
    </row>
    <row r="470" spans="1:13" s="154" customFormat="1" ht="15" customHeight="1" x14ac:dyDescent="0.25">
      <c r="A470" s="293"/>
      <c r="B470" s="289">
        <f t="shared" si="46"/>
        <v>1989</v>
      </c>
      <c r="C470" s="289"/>
      <c r="D470" s="289"/>
      <c r="E470" s="46"/>
      <c r="F470" s="47"/>
      <c r="G470" s="46"/>
      <c r="H470" s="47"/>
      <c r="I470" s="46"/>
      <c r="J470" s="47"/>
      <c r="K470" s="46"/>
      <c r="L470" s="47"/>
      <c r="M470" s="8">
        <f t="shared" si="49"/>
        <v>0</v>
      </c>
    </row>
    <row r="471" spans="1:13" s="154" customFormat="1" ht="15" customHeight="1" x14ac:dyDescent="0.25">
      <c r="A471" s="293"/>
      <c r="B471" s="289">
        <f t="shared" ref="B471:B483" si="50">B470+1</f>
        <v>1990</v>
      </c>
      <c r="C471" s="289"/>
      <c r="D471" s="289"/>
      <c r="E471" s="46"/>
      <c r="F471" s="47"/>
      <c r="G471" s="46"/>
      <c r="H471" s="47"/>
      <c r="I471" s="46"/>
      <c r="J471" s="47"/>
      <c r="K471" s="46"/>
      <c r="L471" s="47"/>
      <c r="M471" s="8">
        <f>SUM(E471:L471)</f>
        <v>0</v>
      </c>
    </row>
    <row r="472" spans="1:13" s="154" customFormat="1" ht="15" customHeight="1" x14ac:dyDescent="0.25">
      <c r="A472" s="293"/>
      <c r="B472" s="289">
        <f t="shared" si="50"/>
        <v>1991</v>
      </c>
      <c r="C472" s="289"/>
      <c r="D472" s="289"/>
      <c r="E472" s="46"/>
      <c r="F472" s="47"/>
      <c r="G472" s="46"/>
      <c r="H472" s="47"/>
      <c r="I472" s="46"/>
      <c r="J472" s="47"/>
      <c r="K472" s="46"/>
      <c r="L472" s="47"/>
      <c r="M472" s="8">
        <f t="shared" ref="M472:M475" si="51">SUM(E472:L472)</f>
        <v>0</v>
      </c>
    </row>
    <row r="473" spans="1:13" s="154" customFormat="1" ht="15" customHeight="1" x14ac:dyDescent="0.25">
      <c r="A473" s="293"/>
      <c r="B473" s="289">
        <f t="shared" si="50"/>
        <v>1992</v>
      </c>
      <c r="C473" s="289"/>
      <c r="D473" s="289"/>
      <c r="E473" s="46"/>
      <c r="F473" s="47"/>
      <c r="G473" s="46"/>
      <c r="H473" s="47"/>
      <c r="I473" s="46"/>
      <c r="J473" s="47"/>
      <c r="K473" s="46"/>
      <c r="L473" s="47"/>
      <c r="M473" s="8">
        <f t="shared" si="51"/>
        <v>0</v>
      </c>
    </row>
    <row r="474" spans="1:13" s="154" customFormat="1" ht="15" customHeight="1" x14ac:dyDescent="0.25">
      <c r="A474" s="293"/>
      <c r="B474" s="289">
        <f t="shared" si="50"/>
        <v>1993</v>
      </c>
      <c r="C474" s="289"/>
      <c r="D474" s="289"/>
      <c r="E474" s="46"/>
      <c r="F474" s="47"/>
      <c r="G474" s="46"/>
      <c r="H474" s="47"/>
      <c r="I474" s="46"/>
      <c r="J474" s="47"/>
      <c r="K474" s="46"/>
      <c r="L474" s="47"/>
      <c r="M474" s="8">
        <f t="shared" si="51"/>
        <v>0</v>
      </c>
    </row>
    <row r="475" spans="1:13" s="154" customFormat="1" ht="15" customHeight="1" x14ac:dyDescent="0.25">
      <c r="A475" s="293"/>
      <c r="B475" s="289">
        <f t="shared" si="50"/>
        <v>1994</v>
      </c>
      <c r="C475" s="289"/>
      <c r="D475" s="289"/>
      <c r="E475" s="46"/>
      <c r="F475" s="47"/>
      <c r="G475" s="46"/>
      <c r="H475" s="47"/>
      <c r="I475" s="46"/>
      <c r="J475" s="47"/>
      <c r="K475" s="46"/>
      <c r="L475" s="47"/>
      <c r="M475" s="8">
        <f t="shared" si="51"/>
        <v>0</v>
      </c>
    </row>
    <row r="476" spans="1:13" s="154" customFormat="1" ht="15" customHeight="1" x14ac:dyDescent="0.25">
      <c r="A476" s="293"/>
      <c r="B476" s="289">
        <f t="shared" si="50"/>
        <v>1995</v>
      </c>
      <c r="C476" s="289"/>
      <c r="D476" s="289"/>
      <c r="E476" s="46"/>
      <c r="F476" s="47"/>
      <c r="G476" s="46"/>
      <c r="H476" s="47"/>
      <c r="I476" s="46"/>
      <c r="J476" s="47"/>
      <c r="K476" s="46"/>
      <c r="L476" s="47"/>
      <c r="M476" s="8">
        <f t="shared" si="47"/>
        <v>0</v>
      </c>
    </row>
    <row r="477" spans="1:13" s="154" customFormat="1" ht="15" customHeight="1" x14ac:dyDescent="0.25">
      <c r="A477" s="293"/>
      <c r="B477" s="289">
        <f t="shared" si="50"/>
        <v>1996</v>
      </c>
      <c r="C477" s="289"/>
      <c r="D477" s="289"/>
      <c r="E477" s="46"/>
      <c r="F477" s="47"/>
      <c r="G477" s="46"/>
      <c r="H477" s="47"/>
      <c r="I477" s="46"/>
      <c r="J477" s="47"/>
      <c r="K477" s="46"/>
      <c r="L477" s="47"/>
      <c r="M477" s="8">
        <f t="shared" si="47"/>
        <v>0</v>
      </c>
    </row>
    <row r="478" spans="1:13" s="154" customFormat="1" ht="15" customHeight="1" x14ac:dyDescent="0.25">
      <c r="A478" s="293"/>
      <c r="B478" s="289">
        <f t="shared" si="50"/>
        <v>1997</v>
      </c>
      <c r="C478" s="289"/>
      <c r="D478" s="289"/>
      <c r="E478" s="46"/>
      <c r="F478" s="47"/>
      <c r="G478" s="46"/>
      <c r="H478" s="47"/>
      <c r="I478" s="46"/>
      <c r="J478" s="47"/>
      <c r="K478" s="46"/>
      <c r="L478" s="47"/>
      <c r="M478" s="8">
        <f t="shared" si="47"/>
        <v>0</v>
      </c>
    </row>
    <row r="479" spans="1:13" s="154" customFormat="1" ht="15" customHeight="1" x14ac:dyDescent="0.25">
      <c r="A479" s="293"/>
      <c r="B479" s="289">
        <f t="shared" si="50"/>
        <v>1998</v>
      </c>
      <c r="C479" s="289"/>
      <c r="D479" s="289"/>
      <c r="E479" s="46"/>
      <c r="F479" s="47"/>
      <c r="G479" s="46"/>
      <c r="H479" s="47"/>
      <c r="I479" s="46"/>
      <c r="J479" s="47"/>
      <c r="K479" s="46"/>
      <c r="L479" s="47"/>
      <c r="M479" s="8">
        <f t="shared" si="47"/>
        <v>0</v>
      </c>
    </row>
    <row r="480" spans="1:13" s="154" customFormat="1" ht="15" customHeight="1" x14ac:dyDescent="0.25">
      <c r="A480" s="293"/>
      <c r="B480" s="289">
        <f t="shared" si="50"/>
        <v>1999</v>
      </c>
      <c r="C480" s="289"/>
      <c r="D480" s="289"/>
      <c r="E480" s="46"/>
      <c r="F480" s="47"/>
      <c r="G480" s="46"/>
      <c r="H480" s="47"/>
      <c r="I480" s="46"/>
      <c r="J480" s="47"/>
      <c r="K480" s="46"/>
      <c r="L480" s="47"/>
      <c r="M480" s="8">
        <f t="shared" si="47"/>
        <v>0</v>
      </c>
    </row>
    <row r="481" spans="1:23" s="154" customFormat="1" ht="15" customHeight="1" x14ac:dyDescent="0.25">
      <c r="A481" s="293"/>
      <c r="B481" s="289">
        <f t="shared" si="50"/>
        <v>2000</v>
      </c>
      <c r="C481" s="289"/>
      <c r="D481" s="289"/>
      <c r="E481" s="46"/>
      <c r="F481" s="47"/>
      <c r="G481" s="46"/>
      <c r="H481" s="47"/>
      <c r="I481" s="46"/>
      <c r="J481" s="47"/>
      <c r="K481" s="46"/>
      <c r="L481" s="47"/>
      <c r="M481" s="8">
        <f>SUM(E481:L481)</f>
        <v>0</v>
      </c>
    </row>
    <row r="482" spans="1:23" s="154" customFormat="1" ht="15" customHeight="1" x14ac:dyDescent="0.25">
      <c r="A482" s="293"/>
      <c r="B482" s="289">
        <f t="shared" si="50"/>
        <v>2001</v>
      </c>
      <c r="C482" s="289"/>
      <c r="D482" s="289"/>
      <c r="E482" s="46"/>
      <c r="F482" s="47"/>
      <c r="G482" s="46"/>
      <c r="H482" s="47"/>
      <c r="I482" s="46"/>
      <c r="J482" s="47"/>
      <c r="K482" s="46"/>
      <c r="L482" s="47"/>
      <c r="M482" s="8">
        <f t="shared" ref="M482:M483" si="52">SUM(E482:L482)</f>
        <v>0</v>
      </c>
    </row>
    <row r="483" spans="1:23" s="154" customFormat="1" ht="15" customHeight="1" x14ac:dyDescent="0.25">
      <c r="A483" s="293"/>
      <c r="B483" s="289">
        <f t="shared" si="50"/>
        <v>2002</v>
      </c>
      <c r="C483" s="289"/>
      <c r="D483" s="289"/>
      <c r="E483" s="46"/>
      <c r="F483" s="47"/>
      <c r="G483" s="46"/>
      <c r="H483" s="47"/>
      <c r="I483" s="46"/>
      <c r="J483" s="47"/>
      <c r="K483" s="46"/>
      <c r="L483" s="47"/>
      <c r="M483" s="8">
        <f t="shared" si="52"/>
        <v>0</v>
      </c>
    </row>
    <row r="484" spans="1:23" ht="15" customHeight="1" x14ac:dyDescent="0.25">
      <c r="A484" s="293"/>
      <c r="B484" s="289" t="s">
        <v>496</v>
      </c>
      <c r="C484" s="289"/>
      <c r="D484" s="289"/>
      <c r="E484" s="46"/>
      <c r="F484" s="47"/>
      <c r="G484" s="46"/>
      <c r="H484" s="47"/>
      <c r="I484" s="46"/>
      <c r="J484" s="47"/>
      <c r="K484" s="46"/>
      <c r="L484" s="47"/>
      <c r="M484" s="8">
        <f t="shared" si="47"/>
        <v>0</v>
      </c>
      <c r="N484" s="154"/>
      <c r="O484" s="154"/>
      <c r="P484" s="154"/>
      <c r="Q484" s="154"/>
      <c r="R484" s="154"/>
      <c r="S484" s="154"/>
      <c r="T484" s="154"/>
      <c r="U484" s="154"/>
      <c r="V484" s="154"/>
      <c r="W484" s="154"/>
    </row>
    <row r="485" spans="1:23" ht="15.75" customHeight="1" thickBot="1" x14ac:dyDescent="0.3">
      <c r="A485" s="293"/>
      <c r="B485" s="154"/>
      <c r="C485" s="154"/>
      <c r="D485" s="12" t="s">
        <v>45</v>
      </c>
      <c r="E485" s="38">
        <f t="shared" ref="E485:L485" si="53">SUM(E453:E484)</f>
        <v>0</v>
      </c>
      <c r="F485" s="39">
        <f t="shared" si="53"/>
        <v>0</v>
      </c>
      <c r="G485" s="38">
        <f t="shared" si="53"/>
        <v>0</v>
      </c>
      <c r="H485" s="39">
        <f t="shared" si="53"/>
        <v>0</v>
      </c>
      <c r="I485" s="38">
        <f t="shared" si="53"/>
        <v>0</v>
      </c>
      <c r="J485" s="39">
        <f t="shared" si="53"/>
        <v>0</v>
      </c>
      <c r="K485" s="38">
        <f t="shared" si="53"/>
        <v>0</v>
      </c>
      <c r="L485" s="39">
        <f t="shared" si="53"/>
        <v>0</v>
      </c>
      <c r="M485" s="8">
        <f>SUM(E485:L485)</f>
        <v>0</v>
      </c>
      <c r="N485" s="154"/>
      <c r="O485" s="154"/>
      <c r="P485" s="154"/>
      <c r="Q485" s="154"/>
      <c r="R485" s="154"/>
      <c r="S485" s="154"/>
      <c r="T485" s="154"/>
      <c r="U485" s="154"/>
      <c r="V485" s="154"/>
      <c r="W485" s="154"/>
    </row>
    <row r="487" spans="1:23" x14ac:dyDescent="0.25">
      <c r="A487" s="154"/>
      <c r="B487" s="154"/>
      <c r="C487" s="154"/>
      <c r="D487" s="154"/>
      <c r="E487" s="154"/>
      <c r="F487" s="154"/>
      <c r="G487" s="200" t="str">
        <f>IF(OR(SUM(G485:L485)&lt;&gt;SUM(K148:P149)),"ΤΑ ΣΤΟΙΧΕΙΑ ΔΕΝ ΣΥΜΦΩΝΟΥΝ ΜΕ ΑΝΤΙΣΤΟΙΧΑ ΣΤΟΙΧΕΙΑ ΤΟΥ ΠΙΝΑΚΑ 6, ΕΛΕΞΕΤΕ","")</f>
        <v/>
      </c>
      <c r="H487" s="154"/>
      <c r="I487" s="154"/>
      <c r="J487" s="154"/>
      <c r="K487" s="154"/>
      <c r="L487" s="154"/>
      <c r="M487" s="154"/>
      <c r="N487" s="154"/>
      <c r="O487" s="154"/>
      <c r="P487" s="154"/>
      <c r="Q487" s="154"/>
      <c r="R487" s="154"/>
      <c r="S487" s="154"/>
      <c r="T487" s="154"/>
      <c r="U487" s="154"/>
      <c r="V487" s="154"/>
      <c r="W487" s="154"/>
    </row>
    <row r="492" spans="1:23" ht="18.75" customHeight="1" x14ac:dyDescent="0.25">
      <c r="A492" s="329" t="s">
        <v>245</v>
      </c>
      <c r="B492" s="329"/>
      <c r="C492" s="329"/>
      <c r="D492" s="329"/>
      <c r="E492" s="154"/>
      <c r="F492" s="154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</row>
    <row r="493" spans="1:23" ht="51" customHeight="1" x14ac:dyDescent="0.25">
      <c r="A493" s="329"/>
      <c r="B493" s="329"/>
      <c r="C493" s="329"/>
      <c r="D493" s="329"/>
      <c r="E493" s="154"/>
      <c r="F493" s="154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2"/>
      <c r="R493" s="154"/>
      <c r="S493" s="154"/>
      <c r="T493" s="154"/>
      <c r="U493" s="154"/>
      <c r="V493" s="154"/>
      <c r="W493" s="154"/>
    </row>
    <row r="494" spans="1:23" ht="15.75" customHeight="1" x14ac:dyDescent="0.25">
      <c r="A494" s="293">
        <v>21</v>
      </c>
      <c r="B494" s="154"/>
      <c r="C494" s="154"/>
      <c r="D494" s="154"/>
      <c r="E494" s="154"/>
      <c r="F494" s="154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</row>
    <row r="495" spans="1:23" ht="15" customHeight="1" x14ac:dyDescent="0.25">
      <c r="A495" s="293"/>
      <c r="B495" s="154"/>
      <c r="C495" s="154"/>
      <c r="D495" s="154"/>
      <c r="E495" s="296" t="s">
        <v>35</v>
      </c>
      <c r="F495" s="297"/>
      <c r="G495" s="297"/>
      <c r="H495" s="297"/>
      <c r="I495" s="297"/>
      <c r="J495" s="297"/>
      <c r="K495" s="298" t="s">
        <v>36</v>
      </c>
      <c r="L495" s="298"/>
      <c r="M495" s="298"/>
      <c r="N495" s="298"/>
      <c r="O495" s="298"/>
      <c r="P495" s="298"/>
      <c r="Q495" s="298"/>
      <c r="R495" s="298"/>
      <c r="S495" s="154"/>
      <c r="T495" s="154"/>
      <c r="U495" s="154"/>
      <c r="V495" s="154"/>
      <c r="W495" s="119"/>
    </row>
    <row r="496" spans="1:23" ht="15" customHeight="1" thickBot="1" x14ac:dyDescent="0.3">
      <c r="A496" s="293"/>
      <c r="B496" s="154"/>
      <c r="C496" s="154"/>
      <c r="D496" s="154"/>
      <c r="E496" s="317" t="s">
        <v>37</v>
      </c>
      <c r="F496" s="318"/>
      <c r="G496" s="316" t="s">
        <v>38</v>
      </c>
      <c r="H496" s="286"/>
      <c r="I496" s="317" t="s">
        <v>39</v>
      </c>
      <c r="J496" s="318"/>
      <c r="K496" s="316" t="s">
        <v>40</v>
      </c>
      <c r="L496" s="286"/>
      <c r="M496" s="330" t="s">
        <v>41</v>
      </c>
      <c r="N496" s="331"/>
      <c r="O496" s="300" t="s">
        <v>490</v>
      </c>
      <c r="P496" s="326"/>
      <c r="Q496" s="341" t="s">
        <v>42</v>
      </c>
      <c r="R496" s="342"/>
      <c r="S496" s="154"/>
      <c r="T496" s="154"/>
      <c r="U496" s="154"/>
      <c r="V496" s="154"/>
      <c r="W496" s="154"/>
    </row>
    <row r="497" spans="1:23" ht="15" customHeight="1" x14ac:dyDescent="0.25">
      <c r="A497" s="293"/>
      <c r="B497" s="154"/>
      <c r="C497" s="394"/>
      <c r="D497" s="395"/>
      <c r="E497" s="13" t="s">
        <v>43</v>
      </c>
      <c r="F497" s="14" t="s">
        <v>44</v>
      </c>
      <c r="G497" s="13" t="s">
        <v>43</v>
      </c>
      <c r="H497" s="14" t="s">
        <v>44</v>
      </c>
      <c r="I497" s="13" t="s">
        <v>43</v>
      </c>
      <c r="J497" s="14" t="s">
        <v>44</v>
      </c>
      <c r="K497" s="13" t="s">
        <v>43</v>
      </c>
      <c r="L497" s="14" t="s">
        <v>44</v>
      </c>
      <c r="M497" s="13" t="s">
        <v>43</v>
      </c>
      <c r="N497" s="14" t="s">
        <v>44</v>
      </c>
      <c r="O497" s="13" t="s">
        <v>43</v>
      </c>
      <c r="P497" s="14" t="s">
        <v>44</v>
      </c>
      <c r="Q497" s="13" t="s">
        <v>43</v>
      </c>
      <c r="R497" s="14" t="s">
        <v>44</v>
      </c>
      <c r="S497" s="9" t="s">
        <v>45</v>
      </c>
      <c r="T497" s="154"/>
      <c r="U497" s="154"/>
      <c r="V497" s="154"/>
      <c r="W497" s="154"/>
    </row>
    <row r="498" spans="1:23" x14ac:dyDescent="0.25">
      <c r="A498" s="293"/>
      <c r="B498" s="289" t="s">
        <v>246</v>
      </c>
      <c r="C498" s="289"/>
      <c r="D498" s="289"/>
      <c r="E498" s="46"/>
      <c r="F498" s="47"/>
      <c r="G498" s="46"/>
      <c r="H498" s="47"/>
      <c r="I498" s="46"/>
      <c r="J498" s="47"/>
      <c r="K498" s="46"/>
      <c r="L498" s="47"/>
      <c r="M498" s="46"/>
      <c r="N498" s="47"/>
      <c r="O498" s="46"/>
      <c r="P498" s="47"/>
      <c r="Q498" s="46"/>
      <c r="R498" s="47"/>
      <c r="S498" s="8"/>
      <c r="T498" s="154"/>
      <c r="U498" s="154"/>
      <c r="V498" s="154"/>
      <c r="W498" s="154"/>
    </row>
    <row r="499" spans="1:23" x14ac:dyDescent="0.25">
      <c r="A499" s="43"/>
      <c r="B499" s="289" t="s">
        <v>247</v>
      </c>
      <c r="C499" s="289"/>
      <c r="D499" s="289"/>
      <c r="E499" s="392">
        <f>SUM(E498:F498)</f>
        <v>0</v>
      </c>
      <c r="F499" s="393"/>
      <c r="G499" s="392">
        <f t="shared" ref="G499" si="54">SUM(G498:H498)</f>
        <v>0</v>
      </c>
      <c r="H499" s="393"/>
      <c r="I499" s="392">
        <f t="shared" ref="I499" si="55">SUM(I498:J498)</f>
        <v>0</v>
      </c>
      <c r="J499" s="393"/>
      <c r="K499" s="392">
        <f t="shared" ref="K499" si="56">SUM(K498:L498)</f>
        <v>0</v>
      </c>
      <c r="L499" s="393"/>
      <c r="M499" s="392">
        <f t="shared" ref="M499" si="57">SUM(M498:N498)</f>
        <v>0</v>
      </c>
      <c r="N499" s="393"/>
      <c r="O499" s="392">
        <f t="shared" ref="O499:Q499" si="58">SUM(O498:P498)</f>
        <v>0</v>
      </c>
      <c r="P499" s="393"/>
      <c r="Q499" s="392">
        <f t="shared" si="58"/>
        <v>0</v>
      </c>
      <c r="R499" s="393"/>
      <c r="S499" s="133">
        <f>SUM(E499:R499)</f>
        <v>0</v>
      </c>
      <c r="T499" s="154"/>
      <c r="U499" s="154"/>
      <c r="V499" s="154"/>
      <c r="W499" s="154"/>
    </row>
    <row r="500" spans="1:23" x14ac:dyDescent="0.25">
      <c r="A500" s="43"/>
      <c r="B500" s="154"/>
      <c r="C500" s="154"/>
      <c r="D500" s="154"/>
      <c r="E500" s="154"/>
      <c r="F500" s="154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</row>
    <row r="501" spans="1:23" x14ac:dyDescent="0.25">
      <c r="A501" s="43"/>
      <c r="B501" s="154"/>
      <c r="C501" s="154"/>
      <c r="D501" s="154"/>
      <c r="E501" s="154"/>
      <c r="F501" s="154"/>
      <c r="G501" s="154"/>
      <c r="H501" s="154"/>
      <c r="I501" s="154"/>
      <c r="J501" s="154"/>
      <c r="K501" s="154"/>
      <c r="L501" s="154"/>
      <c r="M501" s="154"/>
      <c r="N501" s="154"/>
      <c r="O501" s="154"/>
      <c r="P501" s="154"/>
      <c r="Q501" s="154"/>
      <c r="R501" s="154"/>
      <c r="S501" s="154"/>
      <c r="T501" s="154"/>
      <c r="U501" s="154"/>
      <c r="V501" s="154"/>
      <c r="W501" s="154"/>
    </row>
    <row r="502" spans="1:23" x14ac:dyDescent="0.25">
      <c r="A502" s="119"/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4"/>
      <c r="N502" s="154"/>
      <c r="O502" s="154"/>
      <c r="P502" s="154"/>
      <c r="Q502" s="154"/>
      <c r="R502" s="154"/>
      <c r="S502" s="154"/>
      <c r="T502" s="154"/>
      <c r="U502" s="154"/>
      <c r="V502" s="154"/>
      <c r="W502" s="154"/>
    </row>
    <row r="503" spans="1:23" s="154" customFormat="1" x14ac:dyDescent="0.25">
      <c r="A503" s="119"/>
    </row>
    <row r="504" spans="1:23" s="154" customFormat="1" x14ac:dyDescent="0.25">
      <c r="A504" s="119"/>
    </row>
    <row r="505" spans="1:23" s="154" customFormat="1" x14ac:dyDescent="0.25">
      <c r="A505" s="119"/>
    </row>
    <row r="506" spans="1:23" s="154" customFormat="1" ht="18.75" customHeight="1" x14ac:dyDescent="0.25">
      <c r="A506" s="329" t="s">
        <v>248</v>
      </c>
      <c r="B506" s="329"/>
      <c r="C506" s="329"/>
      <c r="D506" s="329"/>
    </row>
    <row r="507" spans="1:23" s="154" customFormat="1" ht="15" customHeight="1" x14ac:dyDescent="0.25">
      <c r="A507" s="293">
        <v>22</v>
      </c>
    </row>
    <row r="508" spans="1:23" s="154" customFormat="1" ht="18.75" customHeight="1" x14ac:dyDescent="0.25">
      <c r="A508" s="293"/>
      <c r="B508" s="179" t="s">
        <v>50</v>
      </c>
    </row>
    <row r="509" spans="1:23" s="154" customFormat="1" ht="18.75" customHeight="1" x14ac:dyDescent="0.3">
      <c r="A509" s="293"/>
      <c r="B509" s="180"/>
      <c r="C509" s="181" t="s">
        <v>249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</row>
    <row r="510" spans="1:23" s="154" customFormat="1" ht="37.5" customHeight="1" x14ac:dyDescent="0.25">
      <c r="A510" s="293"/>
      <c r="B510" s="22"/>
      <c r="C510" s="416" t="s">
        <v>250</v>
      </c>
      <c r="D510" s="416"/>
      <c r="E510" s="416"/>
      <c r="F510" s="416"/>
      <c r="G510" s="416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</row>
    <row r="511" spans="1:23" s="154" customFormat="1" ht="15.75" customHeight="1" x14ac:dyDescent="0.25">
      <c r="A511" s="293"/>
      <c r="C511" s="183"/>
      <c r="E511" s="296" t="s">
        <v>35</v>
      </c>
      <c r="F511" s="297"/>
      <c r="G511" s="297"/>
      <c r="H511" s="297"/>
      <c r="I511" s="297"/>
      <c r="J511" s="297"/>
      <c r="K511" s="298" t="s">
        <v>36</v>
      </c>
      <c r="L511" s="298"/>
      <c r="M511" s="298"/>
      <c r="N511" s="298"/>
      <c r="O511" s="298"/>
      <c r="P511" s="298"/>
      <c r="Q511" s="298"/>
      <c r="R511" s="298"/>
      <c r="W511" s="119"/>
    </row>
    <row r="512" spans="1:23" s="154" customFormat="1" ht="15.75" customHeight="1" thickBot="1" x14ac:dyDescent="0.3">
      <c r="A512" s="293"/>
      <c r="E512" s="317" t="s">
        <v>37</v>
      </c>
      <c r="F512" s="318"/>
      <c r="G512" s="316" t="s">
        <v>38</v>
      </c>
      <c r="H512" s="286"/>
      <c r="I512" s="317" t="s">
        <v>39</v>
      </c>
      <c r="J512" s="318"/>
      <c r="K512" s="316" t="s">
        <v>40</v>
      </c>
      <c r="L512" s="286"/>
      <c r="M512" s="330" t="s">
        <v>41</v>
      </c>
      <c r="N512" s="331"/>
      <c r="O512" s="300" t="s">
        <v>490</v>
      </c>
      <c r="P512" s="326"/>
      <c r="Q512" s="341" t="s">
        <v>42</v>
      </c>
      <c r="R512" s="342"/>
    </row>
    <row r="513" spans="1:19" s="154" customFormat="1" ht="15" customHeight="1" x14ac:dyDescent="0.25">
      <c r="A513" s="293"/>
      <c r="B513" s="294" t="s">
        <v>251</v>
      </c>
      <c r="C513" s="294"/>
      <c r="D513" s="411"/>
      <c r="E513" s="13" t="s">
        <v>43</v>
      </c>
      <c r="F513" s="14" t="s">
        <v>44</v>
      </c>
      <c r="G513" s="13" t="s">
        <v>43</v>
      </c>
      <c r="H513" s="14" t="s">
        <v>44</v>
      </c>
      <c r="I513" s="13" t="s">
        <v>43</v>
      </c>
      <c r="J513" s="14" t="s">
        <v>44</v>
      </c>
      <c r="K513" s="13" t="s">
        <v>43</v>
      </c>
      <c r="L513" s="14" t="s">
        <v>44</v>
      </c>
      <c r="M513" s="13" t="s">
        <v>43</v>
      </c>
      <c r="N513" s="14" t="s">
        <v>44</v>
      </c>
      <c r="O513" s="13" t="s">
        <v>43</v>
      </c>
      <c r="P513" s="14" t="s">
        <v>44</v>
      </c>
      <c r="Q513" s="13" t="s">
        <v>43</v>
      </c>
      <c r="R513" s="14" t="s">
        <v>44</v>
      </c>
    </row>
    <row r="514" spans="1:19" s="154" customFormat="1" ht="15" customHeight="1" x14ac:dyDescent="0.25">
      <c r="A514" s="293"/>
      <c r="B514" s="289" t="s">
        <v>252</v>
      </c>
      <c r="C514" s="289"/>
      <c r="D514" s="289"/>
      <c r="E514" s="46"/>
      <c r="F514" s="47"/>
      <c r="G514" s="46"/>
      <c r="H514" s="47"/>
      <c r="I514" s="46"/>
      <c r="J514" s="47"/>
      <c r="K514" s="46"/>
      <c r="L514" s="47"/>
      <c r="M514" s="46"/>
      <c r="N514" s="47"/>
      <c r="O514" s="46"/>
      <c r="P514" s="47"/>
      <c r="Q514" s="46"/>
      <c r="R514" s="47"/>
      <c r="S514" s="8">
        <f>SUM(E514:R514)</f>
        <v>0</v>
      </c>
    </row>
    <row r="515" spans="1:19" s="154" customFormat="1" ht="15" customHeight="1" x14ac:dyDescent="0.25">
      <c r="A515" s="293"/>
      <c r="B515" s="289" t="s">
        <v>190</v>
      </c>
      <c r="C515" s="289"/>
      <c r="D515" s="289"/>
      <c r="E515" s="46"/>
      <c r="F515" s="47"/>
      <c r="G515" s="46"/>
      <c r="H515" s="47"/>
      <c r="I515" s="46"/>
      <c r="J515" s="47"/>
      <c r="K515" s="46"/>
      <c r="L515" s="47"/>
      <c r="M515" s="46"/>
      <c r="N515" s="47"/>
      <c r="O515" s="46"/>
      <c r="P515" s="47"/>
      <c r="Q515" s="46"/>
      <c r="R515" s="47"/>
      <c r="S515" s="8">
        <f t="shared" ref="S515:S527" si="59">SUM(E515:R515)</f>
        <v>0</v>
      </c>
    </row>
    <row r="516" spans="1:19" s="154" customFormat="1" ht="15" customHeight="1" x14ac:dyDescent="0.25">
      <c r="A516" s="293"/>
      <c r="B516" s="289" t="s">
        <v>168</v>
      </c>
      <c r="C516" s="289"/>
      <c r="D516" s="289"/>
      <c r="E516" s="46"/>
      <c r="F516" s="47"/>
      <c r="G516" s="46"/>
      <c r="H516" s="47"/>
      <c r="I516" s="46"/>
      <c r="J516" s="47"/>
      <c r="K516" s="46"/>
      <c r="L516" s="47"/>
      <c r="M516" s="46"/>
      <c r="N516" s="47"/>
      <c r="O516" s="46"/>
      <c r="P516" s="47"/>
      <c r="Q516" s="46"/>
      <c r="R516" s="47"/>
      <c r="S516" s="8">
        <f t="shared" si="59"/>
        <v>0</v>
      </c>
    </row>
    <row r="517" spans="1:19" s="154" customFormat="1" ht="15" customHeight="1" x14ac:dyDescent="0.25">
      <c r="A517" s="293"/>
      <c r="B517" s="289" t="s">
        <v>253</v>
      </c>
      <c r="C517" s="289"/>
      <c r="D517" s="289"/>
      <c r="E517" s="46"/>
      <c r="F517" s="47"/>
      <c r="G517" s="46"/>
      <c r="H517" s="47"/>
      <c r="I517" s="46"/>
      <c r="J517" s="47"/>
      <c r="K517" s="46"/>
      <c r="L517" s="47"/>
      <c r="M517" s="46"/>
      <c r="N517" s="47"/>
      <c r="O517" s="46"/>
      <c r="P517" s="47"/>
      <c r="Q517" s="46"/>
      <c r="R517" s="47"/>
      <c r="S517" s="8">
        <f t="shared" si="59"/>
        <v>0</v>
      </c>
    </row>
    <row r="518" spans="1:19" s="154" customFormat="1" ht="15" customHeight="1" x14ac:dyDescent="0.25">
      <c r="A518" s="293"/>
      <c r="B518" s="289" t="s">
        <v>254</v>
      </c>
      <c r="C518" s="289"/>
      <c r="D518" s="289"/>
      <c r="E518" s="46"/>
      <c r="F518" s="47"/>
      <c r="G518" s="46"/>
      <c r="H518" s="47"/>
      <c r="I518" s="46"/>
      <c r="J518" s="47"/>
      <c r="K518" s="46"/>
      <c r="L518" s="47"/>
      <c r="M518" s="46"/>
      <c r="N518" s="47"/>
      <c r="O518" s="46"/>
      <c r="P518" s="47"/>
      <c r="Q518" s="46"/>
      <c r="R518" s="47"/>
      <c r="S518" s="8">
        <f t="shared" si="59"/>
        <v>0</v>
      </c>
    </row>
    <row r="519" spans="1:19" s="154" customFormat="1" ht="15" customHeight="1" x14ac:dyDescent="0.25">
      <c r="A519" s="293"/>
      <c r="B519" s="289" t="s">
        <v>255</v>
      </c>
      <c r="C519" s="289"/>
      <c r="D519" s="289"/>
      <c r="E519" s="46"/>
      <c r="F519" s="47"/>
      <c r="G519" s="46"/>
      <c r="H519" s="47"/>
      <c r="I519" s="46"/>
      <c r="J519" s="47"/>
      <c r="K519" s="46"/>
      <c r="L519" s="47"/>
      <c r="M519" s="46"/>
      <c r="N519" s="47"/>
      <c r="O519" s="46"/>
      <c r="P519" s="47"/>
      <c r="Q519" s="46"/>
      <c r="R519" s="47"/>
      <c r="S519" s="8">
        <f t="shared" si="59"/>
        <v>0</v>
      </c>
    </row>
    <row r="520" spans="1:19" s="154" customFormat="1" ht="15" customHeight="1" x14ac:dyDescent="0.25">
      <c r="A520" s="293"/>
      <c r="B520" s="289" t="s">
        <v>256</v>
      </c>
      <c r="C520" s="289"/>
      <c r="D520" s="328"/>
      <c r="E520" s="46"/>
      <c r="F520" s="47"/>
      <c r="G520" s="46"/>
      <c r="H520" s="47"/>
      <c r="I520" s="46"/>
      <c r="J520" s="47"/>
      <c r="K520" s="46"/>
      <c r="L520" s="47"/>
      <c r="M520" s="46"/>
      <c r="N520" s="47"/>
      <c r="O520" s="46"/>
      <c r="P520" s="47"/>
      <c r="Q520" s="46"/>
      <c r="R520" s="47"/>
      <c r="S520" s="8">
        <f t="shared" si="59"/>
        <v>0</v>
      </c>
    </row>
    <row r="521" spans="1:19" s="154" customFormat="1" ht="15" customHeight="1" x14ac:dyDescent="0.25">
      <c r="A521" s="293"/>
      <c r="B521" s="289" t="s">
        <v>257</v>
      </c>
      <c r="C521" s="289"/>
      <c r="D521" s="328"/>
      <c r="E521" s="46"/>
      <c r="F521" s="47"/>
      <c r="G521" s="46"/>
      <c r="H521" s="47"/>
      <c r="I521" s="46"/>
      <c r="J521" s="47"/>
      <c r="K521" s="46"/>
      <c r="L521" s="47"/>
      <c r="M521" s="46"/>
      <c r="N521" s="47"/>
      <c r="O521" s="46"/>
      <c r="P521" s="47"/>
      <c r="Q521" s="46"/>
      <c r="R521" s="47"/>
      <c r="S521" s="8">
        <f t="shared" si="59"/>
        <v>0</v>
      </c>
    </row>
    <row r="522" spans="1:19" s="154" customFormat="1" ht="15" customHeight="1" x14ac:dyDescent="0.25">
      <c r="A522" s="293"/>
      <c r="B522" s="289" t="s">
        <v>258</v>
      </c>
      <c r="C522" s="289"/>
      <c r="D522" s="289"/>
      <c r="E522" s="46"/>
      <c r="F522" s="47"/>
      <c r="G522" s="46"/>
      <c r="H522" s="47"/>
      <c r="I522" s="46"/>
      <c r="J522" s="47"/>
      <c r="K522" s="46"/>
      <c r="L522" s="47"/>
      <c r="M522" s="46"/>
      <c r="N522" s="47"/>
      <c r="O522" s="46"/>
      <c r="P522" s="47"/>
      <c r="Q522" s="46"/>
      <c r="R522" s="47"/>
      <c r="S522" s="8">
        <f t="shared" si="59"/>
        <v>0</v>
      </c>
    </row>
    <row r="523" spans="1:19" s="154" customFormat="1" ht="15" customHeight="1" x14ac:dyDescent="0.25">
      <c r="A523" s="293"/>
      <c r="B523" s="289" t="s">
        <v>259</v>
      </c>
      <c r="C523" s="289"/>
      <c r="D523" s="328"/>
      <c r="E523" s="46"/>
      <c r="F523" s="47"/>
      <c r="G523" s="46"/>
      <c r="H523" s="47"/>
      <c r="I523" s="46"/>
      <c r="J523" s="47"/>
      <c r="K523" s="46"/>
      <c r="L523" s="47"/>
      <c r="M523" s="46"/>
      <c r="N523" s="47"/>
      <c r="O523" s="46"/>
      <c r="P523" s="47"/>
      <c r="Q523" s="46"/>
      <c r="R523" s="47"/>
      <c r="S523" s="8">
        <f t="shared" si="59"/>
        <v>0</v>
      </c>
    </row>
    <row r="524" spans="1:19" s="154" customFormat="1" ht="15" customHeight="1" x14ac:dyDescent="0.25">
      <c r="A524" s="293"/>
      <c r="B524" s="289" t="s">
        <v>260</v>
      </c>
      <c r="C524" s="289"/>
      <c r="D524" s="328"/>
      <c r="E524" s="46"/>
      <c r="F524" s="47"/>
      <c r="G524" s="46"/>
      <c r="H524" s="47"/>
      <c r="I524" s="46"/>
      <c r="J524" s="47"/>
      <c r="K524" s="46"/>
      <c r="L524" s="47"/>
      <c r="M524" s="46"/>
      <c r="N524" s="47"/>
      <c r="O524" s="46"/>
      <c r="P524" s="47"/>
      <c r="Q524" s="46"/>
      <c r="R524" s="47"/>
      <c r="S524" s="8">
        <f t="shared" si="59"/>
        <v>0</v>
      </c>
    </row>
    <row r="525" spans="1:19" s="154" customFormat="1" ht="15" customHeight="1" x14ac:dyDescent="0.25">
      <c r="A525" s="293"/>
      <c r="B525" s="289" t="s">
        <v>261</v>
      </c>
      <c r="C525" s="289"/>
      <c r="D525" s="289"/>
      <c r="E525" s="46"/>
      <c r="F525" s="47"/>
      <c r="G525" s="46"/>
      <c r="H525" s="47"/>
      <c r="I525" s="46"/>
      <c r="J525" s="47"/>
      <c r="K525" s="46"/>
      <c r="L525" s="47"/>
      <c r="M525" s="46"/>
      <c r="N525" s="47"/>
      <c r="O525" s="46"/>
      <c r="P525" s="47"/>
      <c r="Q525" s="46"/>
      <c r="R525" s="47"/>
      <c r="S525" s="8">
        <f t="shared" si="59"/>
        <v>0</v>
      </c>
    </row>
    <row r="526" spans="1:19" s="154" customFormat="1" ht="15" customHeight="1" x14ac:dyDescent="0.25">
      <c r="A526" s="293"/>
      <c r="B526" s="289" t="s">
        <v>262</v>
      </c>
      <c r="C526" s="289"/>
      <c r="D526" s="289"/>
      <c r="E526" s="46"/>
      <c r="F526" s="47"/>
      <c r="G526" s="46"/>
      <c r="H526" s="47"/>
      <c r="I526" s="46"/>
      <c r="J526" s="47"/>
      <c r="K526" s="46"/>
      <c r="L526" s="47"/>
      <c r="M526" s="46"/>
      <c r="N526" s="47"/>
      <c r="O526" s="46"/>
      <c r="P526" s="47"/>
      <c r="Q526" s="46"/>
      <c r="R526" s="47"/>
      <c r="S526" s="8">
        <f t="shared" si="59"/>
        <v>0</v>
      </c>
    </row>
    <row r="527" spans="1:19" s="154" customFormat="1" ht="15" customHeight="1" x14ac:dyDescent="0.25">
      <c r="A527" s="293"/>
      <c r="B527" s="289" t="s">
        <v>263</v>
      </c>
      <c r="C527" s="289"/>
      <c r="D527" s="289"/>
      <c r="E527" s="46"/>
      <c r="F527" s="47"/>
      <c r="G527" s="46"/>
      <c r="H527" s="47"/>
      <c r="I527" s="46"/>
      <c r="J527" s="47"/>
      <c r="K527" s="46"/>
      <c r="L527" s="47"/>
      <c r="M527" s="46"/>
      <c r="N527" s="47"/>
      <c r="O527" s="46"/>
      <c r="P527" s="47"/>
      <c r="Q527" s="46"/>
      <c r="R527" s="47"/>
      <c r="S527" s="8">
        <f t="shared" si="59"/>
        <v>0</v>
      </c>
    </row>
    <row r="528" spans="1:19" s="154" customFormat="1" ht="15.75" customHeight="1" thickBot="1" x14ac:dyDescent="0.3">
      <c r="A528" s="293"/>
      <c r="D528" s="12" t="s">
        <v>45</v>
      </c>
      <c r="E528" s="38">
        <f>SUM(E514:E527)</f>
        <v>0</v>
      </c>
      <c r="F528" s="39">
        <f t="shared" ref="F528:R528" si="60">SUM(F514:F527)</f>
        <v>0</v>
      </c>
      <c r="G528" s="38">
        <f t="shared" si="60"/>
        <v>0</v>
      </c>
      <c r="H528" s="39">
        <f t="shared" si="60"/>
        <v>0</v>
      </c>
      <c r="I528" s="38">
        <f t="shared" si="60"/>
        <v>0</v>
      </c>
      <c r="J528" s="39">
        <f t="shared" si="60"/>
        <v>0</v>
      </c>
      <c r="K528" s="38">
        <f t="shared" si="60"/>
        <v>0</v>
      </c>
      <c r="L528" s="39">
        <f t="shared" si="60"/>
        <v>0</v>
      </c>
      <c r="M528" s="38">
        <f t="shared" si="60"/>
        <v>0</v>
      </c>
      <c r="N528" s="39">
        <f t="shared" si="60"/>
        <v>0</v>
      </c>
      <c r="O528" s="38">
        <f t="shared" si="60"/>
        <v>0</v>
      </c>
      <c r="P528" s="39">
        <f t="shared" si="60"/>
        <v>0</v>
      </c>
      <c r="Q528" s="38">
        <f t="shared" si="60"/>
        <v>0</v>
      </c>
      <c r="R528" s="39">
        <f t="shared" si="60"/>
        <v>0</v>
      </c>
      <c r="S528" s="8">
        <f>SUM(E528:R528)</f>
        <v>0</v>
      </c>
    </row>
    <row r="529" spans="1:23" s="154" customFormat="1" x14ac:dyDescent="0.25">
      <c r="A529" s="119"/>
    </row>
    <row r="530" spans="1:23" s="63" customFormat="1" ht="15.75" customHeight="1" x14ac:dyDescent="0.25">
      <c r="A530" s="151"/>
      <c r="E530" s="404"/>
      <c r="F530" s="288" t="str">
        <f>IF(E528&lt;&gt;$E$10,"ΕΛΕΓΞΕ ΤΟΝ ΑΡ. ΑΓΟΡΙΩΝ ΤΗΣ ΠΡΟΠΑΡΑΣΚΕΥΑΣΤΙΚΗΣ",IF(F528&lt;&gt;$F$10,"ΕΛΕΓΞΕ ΤΟΝ ΑΡ. ΚΟΡΙΤΣΙΩΝ ΤΗΣ ΠΡΟΠΑΡΑΣΚΕΥΑΣΤΙΚΗΣ",IF(G528&lt;&gt;$G$10,"ΕΛΕΓΞΕ ΤΟΝ ΑΡ.ΑΓΟΡΙΩΝ Α’ ΕΤΟΥΣ",IF(H528&lt;&gt;$H$10,"ΕΛΕΓΞΕ ΤΟΝ ΑΡ. ΚΟΡΙΤΣΙΩΝ Α’ ΕΤΟΥΣ",IF(I528&lt;&gt;$I$10,"ΕΛΕΓΞΕ ΤΟΝ ΑΡ.ΑΓΟΡΙΩΝ Β’ ΕΤΟΥΣ",IF(J528&lt;&gt;$J$10,"ΕΛΕΓΞΕ ΤΟΝ ΑΡ. ΚΟΡΙΤΣΙΩΝ Β’ ΕΤΟΥΣ"," "))))))</f>
        <v xml:space="preserve"> </v>
      </c>
      <c r="G530" s="288"/>
      <c r="H530" s="288"/>
      <c r="I530" s="288"/>
      <c r="J530" s="116"/>
      <c r="K530" s="404"/>
      <c r="L530" s="288" t="str">
        <f>IF(K528&lt;&gt;$K$10,"ΕΛΕΓΞΕ ΤΟΝ ΑΡ. ΑΓΟΡΙΩΝ ΤΗΣ Α’ ΛΥΚΕΙΟΥ",IF(L528&lt;&gt;$L$10,"ΕΛΕΓΞΕ ΤΟΝ ΑΡ. ΚΟΡΙΤΣΙΩΝ ΤΗΣ Α’ ΛΥΚΕΙΟΥ",IF(M528&lt;&gt;$M$10,"ΕΛΕΓΞΕ ΤΟΝ ΑΡ.ΑΓΟΡΙΩΝ Β’ ΛΥΚΕΙΟΥ",IF(N528&lt;&gt;$N$10,"ΕΛΕΓΞΕ ΤΟΝ ΑΡ. ΚΟΡΙΤΣΙΩΝ Β’ ΛΥΚΕΙΟΥ",IF(O528&lt;&gt;$O$10,"ΕΛΕΓΞΕ ΤΟΝ ΑΡ. ΑΓΟΡΙΩΝ Γ΄ΛΥΚΕΙΟΥ",IF(P528&lt;&gt;$P$10,"ΕΛΕΓΞΕ ΤΟΝ ΑΡ. ΚΟΡΙΤΣΙΩΝ Γ΄ ΛΥΚΕΙΟΥ",IF(Q528&lt;&gt;$Q$10,"ΕΛΕΓΞΕ ΤΟΝ ΑΡ. ΑΓΟΡΙΩΝ Ζ΄ ΤΑΞΗΣ",IF(R528&lt;&gt;$R$10,"ΕΛΕΓΞΕ ΤΟΝ ΑΡ. ΚΟΡΙΤΣΙΩΝ Ζ΄ ΤΑΞΗΣ"," "))))))))</f>
        <v xml:space="preserve"> </v>
      </c>
      <c r="M530" s="288"/>
      <c r="N530" s="288"/>
      <c r="O530" s="288"/>
    </row>
    <row r="531" spans="1:23" s="63" customFormat="1" ht="15.75" x14ac:dyDescent="0.25">
      <c r="A531" s="151"/>
      <c r="E531" s="404"/>
      <c r="F531" s="288"/>
      <c r="G531" s="288"/>
      <c r="H531" s="288"/>
      <c r="I531" s="288"/>
      <c r="J531" s="116"/>
      <c r="K531" s="404"/>
      <c r="L531" s="288"/>
      <c r="M531" s="288"/>
      <c r="N531" s="288"/>
      <c r="O531" s="288"/>
    </row>
    <row r="532" spans="1:23" s="154" customFormat="1" x14ac:dyDescent="0.25">
      <c r="A532" s="119"/>
    </row>
    <row r="534" spans="1:23" ht="37.5" customHeight="1" x14ac:dyDescent="0.25">
      <c r="A534" s="329" t="s">
        <v>264</v>
      </c>
      <c r="B534" s="329"/>
      <c r="C534" s="329"/>
      <c r="D534" s="329"/>
      <c r="E534" s="391" t="s">
        <v>503</v>
      </c>
      <c r="F534" s="391"/>
      <c r="G534" s="391"/>
      <c r="H534" s="391"/>
      <c r="I534" s="391"/>
      <c r="J534" s="391"/>
      <c r="K534" s="391"/>
      <c r="L534" s="391"/>
      <c r="M534" s="391"/>
      <c r="N534" s="391"/>
      <c r="O534" s="391"/>
      <c r="P534" s="391"/>
      <c r="Q534" s="391"/>
      <c r="R534" s="391"/>
      <c r="S534" s="122"/>
      <c r="T534" s="122"/>
      <c r="U534" s="122"/>
      <c r="V534" s="122"/>
      <c r="W534" s="122"/>
    </row>
    <row r="535" spans="1:23" ht="18" x14ac:dyDescent="0.25">
      <c r="A535" s="293">
        <v>23</v>
      </c>
      <c r="B535" s="154"/>
      <c r="C535" s="12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  <c r="O535" s="127"/>
      <c r="P535" s="127"/>
      <c r="Q535" s="127"/>
      <c r="R535" s="127"/>
      <c r="S535" s="127"/>
      <c r="T535" s="154"/>
      <c r="U535" s="154"/>
      <c r="V535" s="154"/>
      <c r="W535" s="154"/>
    </row>
    <row r="536" spans="1:23" ht="15.75" thickBot="1" x14ac:dyDescent="0.3">
      <c r="A536" s="293"/>
      <c r="B536" s="154"/>
      <c r="C536" s="154"/>
      <c r="D536" s="154"/>
      <c r="E536" s="154"/>
      <c r="F536" s="154"/>
      <c r="G536" s="154"/>
      <c r="H536" s="154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</row>
    <row r="537" spans="1:23" ht="32.25" customHeight="1" thickBot="1" x14ac:dyDescent="0.3">
      <c r="A537" s="293"/>
      <c r="B537" s="154"/>
      <c r="C537" s="154"/>
      <c r="D537" s="154"/>
      <c r="E537" s="381" t="s">
        <v>181</v>
      </c>
      <c r="F537" s="382"/>
      <c r="G537" s="383"/>
      <c r="H537" s="384" t="s">
        <v>182</v>
      </c>
      <c r="I537" s="385"/>
      <c r="J537" s="386"/>
      <c r="K537" s="387" t="s">
        <v>490</v>
      </c>
      <c r="L537" s="388"/>
      <c r="M537" s="389"/>
      <c r="N537" s="405" t="s">
        <v>265</v>
      </c>
      <c r="O537" s="406"/>
      <c r="P537" s="407"/>
      <c r="Q537" s="409" t="s">
        <v>266</v>
      </c>
      <c r="R537" s="407"/>
      <c r="S537" s="154"/>
      <c r="T537" s="154"/>
      <c r="U537" s="154"/>
      <c r="V537" s="154"/>
      <c r="W537" s="154"/>
    </row>
    <row r="538" spans="1:23" ht="30" thickBot="1" x14ac:dyDescent="0.3">
      <c r="A538" s="293"/>
      <c r="B538" s="154"/>
      <c r="C538" s="154"/>
      <c r="D538" s="154"/>
      <c r="E538" s="167" t="s">
        <v>267</v>
      </c>
      <c r="F538" s="168" t="s">
        <v>268</v>
      </c>
      <c r="G538" s="169" t="s">
        <v>269</v>
      </c>
      <c r="H538" s="124" t="s">
        <v>267</v>
      </c>
      <c r="I538" s="125" t="s">
        <v>268</v>
      </c>
      <c r="J538" s="126" t="s">
        <v>269</v>
      </c>
      <c r="K538" s="124" t="s">
        <v>267</v>
      </c>
      <c r="L538" s="125" t="s">
        <v>268</v>
      </c>
      <c r="M538" s="126" t="s">
        <v>269</v>
      </c>
      <c r="N538" s="124" t="s">
        <v>267</v>
      </c>
      <c r="O538" s="125" t="s">
        <v>268</v>
      </c>
      <c r="P538" s="126" t="s">
        <v>269</v>
      </c>
      <c r="Q538" s="124" t="s">
        <v>267</v>
      </c>
      <c r="R538" s="126" t="s">
        <v>268</v>
      </c>
      <c r="S538" s="154"/>
      <c r="T538" s="154"/>
      <c r="U538" s="154"/>
      <c r="V538" s="154"/>
      <c r="W538" s="154"/>
    </row>
    <row r="539" spans="1:23" s="154" customFormat="1" ht="15.75" x14ac:dyDescent="0.25">
      <c r="A539" s="293"/>
      <c r="B539" s="390" t="s">
        <v>270</v>
      </c>
      <c r="C539" s="390"/>
      <c r="D539" s="379"/>
      <c r="E539" s="221"/>
      <c r="F539" s="222"/>
      <c r="G539" s="223"/>
      <c r="H539" s="256"/>
      <c r="I539" s="222"/>
      <c r="J539" s="223"/>
      <c r="K539" s="207"/>
      <c r="L539" s="208"/>
      <c r="M539" s="209"/>
      <c r="N539" s="207"/>
      <c r="O539" s="208"/>
      <c r="P539" s="209"/>
      <c r="Q539" s="207"/>
      <c r="R539" s="209"/>
    </row>
    <row r="540" spans="1:23" s="154" customFormat="1" ht="16.5" customHeight="1" x14ac:dyDescent="0.25">
      <c r="A540" s="293"/>
      <c r="B540" s="390" t="s">
        <v>271</v>
      </c>
      <c r="C540" s="390"/>
      <c r="D540" s="379"/>
      <c r="E540" s="205"/>
      <c r="F540" s="203"/>
      <c r="G540" s="204"/>
      <c r="H540" s="230"/>
      <c r="I540" s="231"/>
      <c r="J540" s="232"/>
      <c r="K540" s="210"/>
      <c r="L540" s="211"/>
      <c r="M540" s="212"/>
      <c r="N540" s="210"/>
      <c r="O540" s="211"/>
      <c r="P540" s="212"/>
      <c r="Q540" s="210"/>
      <c r="R540" s="212"/>
    </row>
    <row r="541" spans="1:23" s="154" customFormat="1" ht="16.5" customHeight="1" x14ac:dyDescent="0.25">
      <c r="A541" s="293"/>
      <c r="B541" s="390" t="s">
        <v>272</v>
      </c>
      <c r="C541" s="390"/>
      <c r="D541" s="379"/>
      <c r="E541" s="206"/>
      <c r="F541" s="170"/>
      <c r="G541" s="172"/>
      <c r="H541" s="257"/>
      <c r="I541" s="258"/>
      <c r="J541" s="259"/>
      <c r="K541" s="213"/>
      <c r="L541" s="214"/>
      <c r="M541" s="215"/>
      <c r="N541" s="213"/>
      <c r="O541" s="214"/>
      <c r="P541" s="215"/>
      <c r="Q541" s="213"/>
      <c r="R541" s="215"/>
    </row>
    <row r="542" spans="1:23" s="154" customFormat="1" ht="16.5" customHeight="1" x14ac:dyDescent="0.25">
      <c r="A542" s="293"/>
      <c r="B542" s="390" t="s">
        <v>273</v>
      </c>
      <c r="C542" s="390"/>
      <c r="D542" s="379"/>
      <c r="E542" s="170"/>
      <c r="F542" s="170"/>
      <c r="G542" s="172"/>
      <c r="H542" s="257"/>
      <c r="I542" s="258"/>
      <c r="J542" s="259"/>
      <c r="K542" s="213"/>
      <c r="L542" s="214"/>
      <c r="M542" s="215"/>
      <c r="N542" s="213"/>
      <c r="O542" s="214"/>
      <c r="P542" s="215"/>
      <c r="Q542" s="213"/>
      <c r="R542" s="215"/>
    </row>
    <row r="543" spans="1:23" s="154" customFormat="1" ht="16.5" customHeight="1" x14ac:dyDescent="0.25">
      <c r="A543" s="293"/>
      <c r="B543" s="390" t="s">
        <v>274</v>
      </c>
      <c r="C543" s="390"/>
      <c r="D543" s="379"/>
      <c r="E543" s="216"/>
      <c r="F543" s="211"/>
      <c r="G543" s="212"/>
      <c r="H543" s="230"/>
      <c r="I543" s="231"/>
      <c r="J543" s="232"/>
      <c r="K543" s="273"/>
      <c r="L543" s="274"/>
      <c r="M543" s="275"/>
      <c r="N543" s="210"/>
      <c r="O543" s="211"/>
      <c r="P543" s="212"/>
      <c r="Q543" s="210"/>
      <c r="R543" s="212"/>
    </row>
    <row r="544" spans="1:23" s="154" customFormat="1" ht="16.5" customHeight="1" x14ac:dyDescent="0.25">
      <c r="A544" s="293"/>
      <c r="C544" s="379" t="s">
        <v>275</v>
      </c>
      <c r="D544" s="380"/>
      <c r="E544" s="216"/>
      <c r="F544" s="211"/>
      <c r="G544" s="212"/>
      <c r="H544" s="230"/>
      <c r="I544" s="231"/>
      <c r="J544" s="232"/>
      <c r="K544" s="273"/>
      <c r="L544" s="274"/>
      <c r="M544" s="275"/>
      <c r="N544" s="210"/>
      <c r="O544" s="211"/>
      <c r="P544" s="212"/>
      <c r="Q544" s="210"/>
      <c r="R544" s="212"/>
    </row>
    <row r="545" spans="1:18" ht="16.5" customHeight="1" x14ac:dyDescent="0.25">
      <c r="A545" s="293"/>
      <c r="B545" s="154"/>
      <c r="C545" s="379" t="s">
        <v>276</v>
      </c>
      <c r="D545" s="380"/>
      <c r="E545" s="216"/>
      <c r="F545" s="211"/>
      <c r="G545" s="212"/>
      <c r="H545" s="210"/>
      <c r="I545" s="211"/>
      <c r="J545" s="212"/>
      <c r="K545" s="210"/>
      <c r="L545" s="211"/>
      <c r="M545" s="212"/>
      <c r="N545" s="202"/>
      <c r="O545" s="203"/>
      <c r="P545" s="204"/>
      <c r="Q545" s="202"/>
      <c r="R545" s="204"/>
    </row>
    <row r="546" spans="1:18" ht="16.5" customHeight="1" x14ac:dyDescent="0.25">
      <c r="A546" s="43"/>
      <c r="B546" s="154"/>
      <c r="C546" s="379" t="s">
        <v>277</v>
      </c>
      <c r="D546" s="380"/>
      <c r="E546" s="217"/>
      <c r="F546" s="214"/>
      <c r="G546" s="215"/>
      <c r="H546" s="213"/>
      <c r="I546" s="214"/>
      <c r="J546" s="215"/>
      <c r="K546" s="213"/>
      <c r="L546" s="214"/>
      <c r="M546" s="215"/>
      <c r="N546" s="171"/>
      <c r="O546" s="170"/>
      <c r="P546" s="172"/>
      <c r="Q546" s="171"/>
      <c r="R546" s="172"/>
    </row>
    <row r="547" spans="1:18" ht="16.5" customHeight="1" thickBot="1" x14ac:dyDescent="0.3">
      <c r="A547" s="43"/>
      <c r="B547" s="154"/>
      <c r="C547" s="379" t="s">
        <v>278</v>
      </c>
      <c r="D547" s="380"/>
      <c r="E547" s="218"/>
      <c r="F547" s="219"/>
      <c r="G547" s="220"/>
      <c r="H547" s="255"/>
      <c r="I547" s="219"/>
      <c r="J547" s="220"/>
      <c r="K547" s="255"/>
      <c r="L547" s="219"/>
      <c r="M547" s="220"/>
      <c r="N547" s="173"/>
      <c r="O547" s="174"/>
      <c r="P547" s="175"/>
      <c r="Q547" s="173"/>
      <c r="R547" s="175"/>
    </row>
    <row r="548" spans="1:18" ht="15" customHeight="1" thickBot="1" x14ac:dyDescent="0.3">
      <c r="A548" s="128"/>
      <c r="B548" s="154"/>
      <c r="C548" s="154"/>
      <c r="D548" s="123"/>
      <c r="E548" s="134">
        <f>SUM(E539:E547)</f>
        <v>0</v>
      </c>
      <c r="F548" s="176">
        <f t="shared" ref="F548:Q548" si="61">SUM(F539:F547)</f>
        <v>0</v>
      </c>
      <c r="G548" s="177">
        <f t="shared" si="61"/>
        <v>0</v>
      </c>
      <c r="H548" s="134">
        <f t="shared" si="61"/>
        <v>0</v>
      </c>
      <c r="I548" s="176">
        <f t="shared" si="61"/>
        <v>0</v>
      </c>
      <c r="J548" s="177">
        <f t="shared" si="61"/>
        <v>0</v>
      </c>
      <c r="K548" s="134">
        <f>SUM(K539:K547)</f>
        <v>0</v>
      </c>
      <c r="L548" s="176">
        <f t="shared" si="61"/>
        <v>0</v>
      </c>
      <c r="M548" s="177">
        <f t="shared" si="61"/>
        <v>0</v>
      </c>
      <c r="N548" s="134">
        <f t="shared" si="61"/>
        <v>0</v>
      </c>
      <c r="O548" s="176">
        <f t="shared" si="61"/>
        <v>0</v>
      </c>
      <c r="P548" s="177">
        <f t="shared" si="61"/>
        <v>0</v>
      </c>
      <c r="Q548" s="134">
        <f t="shared" si="61"/>
        <v>0</v>
      </c>
      <c r="R548" s="177">
        <f>SUM(R539:R547)</f>
        <v>0</v>
      </c>
    </row>
    <row r="549" spans="1:18" ht="15" customHeight="1" x14ac:dyDescent="0.25">
      <c r="A549" s="154"/>
      <c r="B549" s="154"/>
      <c r="C549" s="154"/>
      <c r="D549" s="154"/>
      <c r="E549" s="404"/>
      <c r="F549" s="287" t="str">
        <f>IF(E548&lt;&gt;$K$10,"ΕΛΕΓΞΕ ΤΟΝ ΑΡ. ΑΓΟΡΙΩΝ ΤΗΣ Α΄ ΛΥΚΕΙΟΥ",IF(F548&lt;&gt;$L$10,"ΕΛΕΓΞΕ ΤΟΝ ΑΡ. ΚΟΡΙΤΣΙΩΝ ΤΗΣ Α’ ΛΥΚΕΙΟΥ",IF(H548&lt;&gt;$M$10,"ΕΛΕΓΞΕ ΤΟΝ ΑΡ.ΑΓΟΡΙΩΝ Β’ ΛΥΚΕΙΟΥ",IF(I548&lt;&gt;$N$10,"ΕΛΕΓΞΕ ΤΟΝ ΑΡ. ΚΟΡΙΤΣΙΩΝ Β’ ΛΥΚΕΙΟΥ",IF(K548&lt;&gt;$O$10,"ΕΛΕΓΞΕ ΤΟΝ ΑΡ. ΑΓΟΡΙΩΝ Γ΄ΛΥΚΕΙΟΥ",IF(L548&lt;&gt;$P$10,"ΕΛΕΓΞΕ ΤΟΝ ΑΡ. ΚΟΡΙΤΣΙΩΝ Γ΄ΛΥΚΕΙΟΥ",IF(N548&lt;&gt;$Q$10,"ΕΛΕΓΞΕ ΤΟΝ ΑΡ. ΑΓΟΡΙΩΝ Ζ΄ ΤΑΞΗΣ",IF(O548&lt;&gt;$R$10,"ΕΛΕΓΞΕ ΤΟΝ ΑΡ. ΚΟΡΙΤΣΙΩΝ Ζ΄ ΤΑΞΗΣ"," "))))))))</f>
        <v xml:space="preserve"> </v>
      </c>
      <c r="G549" s="287"/>
      <c r="H549" s="287"/>
      <c r="I549" s="287"/>
      <c r="J549" s="287"/>
      <c r="K549" s="287"/>
      <c r="L549" s="287"/>
      <c r="M549" s="408" t="str">
        <f>IF(Q548&lt;&gt;O321,"ΕΛΕΓΞΕ ΤΟΝ ΑΡΙΘΜΟ ΤΩΝ ΑΠΟΦΟΙΤΩΝ ΜΑΘΗΤΩΝ, ΠΙΝΑΚΑΣ 17",IF(R548&lt;&gt;P321,"ΕΛΕΓΞΕ ΤΟΝ ΑΡΙΘΜΟ ΤΩΝ ΑΠΟΦΟΙΤΩΝ ΜΑΘΗΤΡΙΩΝ, ΠΙΝΑΚΑΣ 17","" ))</f>
        <v/>
      </c>
      <c r="N549" s="408"/>
      <c r="O549" s="408"/>
      <c r="P549" s="408"/>
      <c r="Q549" s="408"/>
      <c r="R549" s="408"/>
    </row>
    <row r="550" spans="1:18" ht="15" customHeight="1" x14ac:dyDescent="0.25">
      <c r="A550" s="154"/>
      <c r="B550" s="154"/>
      <c r="C550" s="154"/>
      <c r="D550" s="154"/>
      <c r="E550" s="277"/>
      <c r="F550" s="288"/>
      <c r="G550" s="288"/>
      <c r="H550" s="288"/>
      <c r="I550" s="288"/>
      <c r="J550" s="288"/>
      <c r="K550" s="288"/>
      <c r="L550" s="288"/>
      <c r="M550" s="322"/>
      <c r="N550" s="322"/>
      <c r="O550" s="322"/>
      <c r="P550" s="322"/>
      <c r="Q550" s="322"/>
      <c r="R550" s="322"/>
    </row>
    <row r="551" spans="1:18" ht="15" customHeight="1" x14ac:dyDescent="0.25">
      <c r="A551" s="154"/>
      <c r="B551" s="154"/>
      <c r="C551" s="154"/>
      <c r="D551" s="154"/>
      <c r="E551" s="154"/>
      <c r="F551" s="154"/>
      <c r="G551" s="154"/>
      <c r="H551" s="154"/>
      <c r="I551" s="154"/>
      <c r="J551" s="154"/>
      <c r="K551" s="154"/>
      <c r="L551" s="154"/>
      <c r="M551" s="154"/>
      <c r="N551" s="154"/>
      <c r="O551" s="154"/>
      <c r="P551" s="154"/>
      <c r="Q551" s="154"/>
      <c r="R551" s="154"/>
    </row>
    <row r="553" spans="1:18" ht="15" customHeight="1" x14ac:dyDescent="0.25">
      <c r="A553" s="291" t="s">
        <v>279</v>
      </c>
      <c r="B553" s="291"/>
      <c r="C553" s="291"/>
      <c r="D553" s="291"/>
      <c r="E553" s="154"/>
      <c r="F553" s="154"/>
      <c r="G553" s="154"/>
      <c r="H553" s="154"/>
      <c r="I553" s="154"/>
      <c r="J553" s="154"/>
      <c r="K553" s="154"/>
      <c r="L553" s="154"/>
      <c r="M553" s="154"/>
      <c r="N553" s="154"/>
      <c r="O553" s="154"/>
      <c r="P553" s="154"/>
      <c r="Q553" s="154"/>
      <c r="R553" s="154"/>
    </row>
    <row r="554" spans="1:18" ht="15" customHeight="1" x14ac:dyDescent="0.25">
      <c r="A554" s="293">
        <v>24</v>
      </c>
      <c r="B554" s="154"/>
      <c r="C554" s="154"/>
      <c r="D554" s="154"/>
      <c r="E554" s="154"/>
      <c r="F554" s="154"/>
      <c r="G554" s="154"/>
      <c r="H554" s="154"/>
      <c r="I554" s="154"/>
      <c r="J554" s="154"/>
      <c r="K554" s="154"/>
      <c r="L554" s="154"/>
      <c r="M554" s="154"/>
      <c r="N554" s="154"/>
      <c r="O554" s="154"/>
      <c r="P554" s="154"/>
      <c r="Q554" s="154"/>
      <c r="R554" s="154"/>
    </row>
    <row r="555" spans="1:18" ht="32.1" customHeight="1" x14ac:dyDescent="0.25">
      <c r="A555" s="293"/>
      <c r="B555" s="410" t="s">
        <v>50</v>
      </c>
      <c r="C555" s="410"/>
      <c r="D555" s="403" t="s">
        <v>280</v>
      </c>
      <c r="E555" s="403"/>
      <c r="F555" s="403"/>
      <c r="G555" s="403"/>
      <c r="H555" s="403"/>
      <c r="I555" s="403"/>
      <c r="J555" s="154"/>
      <c r="K555" s="154"/>
      <c r="L555" s="154"/>
      <c r="M555" s="154"/>
      <c r="N555" s="154"/>
      <c r="O555" s="154"/>
      <c r="P555" s="154"/>
      <c r="Q555" s="154"/>
      <c r="R555" s="154"/>
    </row>
    <row r="556" spans="1:18" ht="22.5" customHeight="1" x14ac:dyDescent="0.25">
      <c r="A556" s="293"/>
      <c r="B556" s="23"/>
      <c r="C556" s="154"/>
      <c r="D556" s="4" t="s">
        <v>281</v>
      </c>
      <c r="E556" s="4"/>
      <c r="F556" s="4"/>
      <c r="G556" s="4"/>
      <c r="H556" s="4"/>
      <c r="I556" s="4"/>
      <c r="J556" s="154"/>
      <c r="K556" s="154"/>
      <c r="L556" s="154"/>
      <c r="M556" s="154"/>
      <c r="N556" s="154"/>
      <c r="O556" s="154"/>
      <c r="P556" s="154"/>
      <c r="Q556" s="154"/>
      <c r="R556" s="154"/>
    </row>
    <row r="557" spans="1:18" ht="15" customHeight="1" x14ac:dyDescent="0.25">
      <c r="A557" s="293"/>
      <c r="B557" s="23"/>
      <c r="C557" s="154"/>
      <c r="D557" s="154"/>
      <c r="E557" s="154"/>
      <c r="F557" s="154"/>
      <c r="G557" s="154"/>
      <c r="H557" s="154"/>
      <c r="I557" s="154"/>
      <c r="J557" s="154"/>
      <c r="K557" s="154"/>
      <c r="L557" s="154"/>
      <c r="M557" s="154"/>
      <c r="N557" s="154"/>
      <c r="O557" s="154"/>
      <c r="P557" s="154"/>
      <c r="Q557" s="154"/>
      <c r="R557" s="154"/>
    </row>
    <row r="558" spans="1:18" ht="15.75" customHeight="1" thickBot="1" x14ac:dyDescent="0.3">
      <c r="A558" s="293"/>
      <c r="B558" s="23"/>
      <c r="C558" s="154"/>
      <c r="D558" s="154"/>
      <c r="E558" s="154"/>
      <c r="F558" s="154"/>
      <c r="G558" s="154"/>
      <c r="H558" s="154"/>
      <c r="I558" s="154"/>
      <c r="J558" s="63"/>
      <c r="K558" s="154"/>
      <c r="L558" s="154"/>
      <c r="M558" s="154"/>
      <c r="N558" s="154"/>
      <c r="O558" s="154"/>
      <c r="P558" s="154"/>
      <c r="Q558" s="154"/>
      <c r="R558" s="154"/>
    </row>
    <row r="559" spans="1:18" ht="66" customHeight="1" thickBot="1" x14ac:dyDescent="0.3">
      <c r="A559" s="293"/>
      <c r="B559" s="233"/>
      <c r="C559" s="260" t="s">
        <v>282</v>
      </c>
      <c r="D559" s="260" t="s">
        <v>283</v>
      </c>
      <c r="E559" s="260" t="s">
        <v>284</v>
      </c>
      <c r="F559" s="260" t="s">
        <v>285</v>
      </c>
      <c r="G559" s="260" t="s">
        <v>286</v>
      </c>
      <c r="H559" s="260" t="s">
        <v>287</v>
      </c>
      <c r="I559" s="260" t="s">
        <v>288</v>
      </c>
      <c r="J559" s="260" t="s">
        <v>289</v>
      </c>
      <c r="K559" s="260" t="s">
        <v>290</v>
      </c>
      <c r="L559" s="154"/>
      <c r="M559" s="154"/>
      <c r="N559" s="154"/>
      <c r="O559" s="154"/>
      <c r="P559" s="154"/>
      <c r="Q559" s="154"/>
      <c r="R559" s="154"/>
    </row>
    <row r="560" spans="1:18" ht="15.75" customHeight="1" thickBot="1" x14ac:dyDescent="0.3">
      <c r="A560" s="293"/>
      <c r="B560" s="154"/>
      <c r="C560" s="24" t="s">
        <v>291</v>
      </c>
      <c r="D560" s="1">
        <v>1</v>
      </c>
      <c r="E560" s="1">
        <v>2</v>
      </c>
      <c r="F560" s="1">
        <v>3</v>
      </c>
      <c r="G560" s="1">
        <v>4</v>
      </c>
      <c r="H560" s="1">
        <v>5</v>
      </c>
      <c r="I560" s="1">
        <v>6</v>
      </c>
      <c r="J560" s="1">
        <v>7</v>
      </c>
      <c r="K560" s="1">
        <v>8</v>
      </c>
      <c r="L560" s="154"/>
      <c r="M560" s="154"/>
      <c r="N560" s="154"/>
      <c r="O560" s="154"/>
      <c r="P560" s="154"/>
      <c r="Q560" s="154"/>
      <c r="R560" s="154"/>
    </row>
    <row r="561" spans="1:12" ht="15.75" customHeight="1" thickBot="1" x14ac:dyDescent="0.3">
      <c r="A561" s="293"/>
      <c r="B561" s="154"/>
      <c r="C561" s="154"/>
      <c r="D561" s="154"/>
      <c r="E561" s="154"/>
      <c r="F561" s="154"/>
      <c r="G561" s="154"/>
      <c r="H561" s="154"/>
      <c r="I561" s="154"/>
      <c r="J561" s="154"/>
      <c r="K561" s="154"/>
      <c r="L561" s="154"/>
    </row>
    <row r="562" spans="1:12" ht="72" customHeight="1" thickBot="1" x14ac:dyDescent="0.3">
      <c r="A562" s="293"/>
      <c r="B562" s="154"/>
      <c r="C562" s="154"/>
      <c r="D562" s="154"/>
      <c r="E562" s="235" t="s">
        <v>292</v>
      </c>
      <c r="F562" s="236" t="s">
        <v>293</v>
      </c>
      <c r="G562" s="237" t="s">
        <v>294</v>
      </c>
      <c r="H562" s="238" t="s">
        <v>293</v>
      </c>
      <c r="I562" s="239" t="s">
        <v>295</v>
      </c>
      <c r="J562" s="239" t="s">
        <v>296</v>
      </c>
      <c r="K562" s="240" t="s">
        <v>297</v>
      </c>
      <c r="L562" s="234"/>
    </row>
    <row r="563" spans="1:12" ht="15" customHeight="1" x14ac:dyDescent="0.25">
      <c r="A563" s="293"/>
      <c r="B563" s="154"/>
      <c r="C563" s="154"/>
      <c r="D563" s="154">
        <v>1</v>
      </c>
      <c r="E563" s="81"/>
      <c r="F563" s="435"/>
      <c r="G563" s="436"/>
      <c r="H563" s="437"/>
      <c r="I563" s="81"/>
      <c r="J563" s="81"/>
      <c r="K563" s="81"/>
      <c r="L563" s="154"/>
    </row>
    <row r="564" spans="1:12" ht="15" customHeight="1" x14ac:dyDescent="0.25">
      <c r="A564" s="293"/>
      <c r="B564" s="154"/>
      <c r="C564" s="154"/>
      <c r="D564" s="154">
        <v>2</v>
      </c>
      <c r="E564" s="81"/>
      <c r="F564" s="417"/>
      <c r="G564" s="418"/>
      <c r="H564" s="419"/>
      <c r="I564" s="81"/>
      <c r="J564" s="81"/>
      <c r="K564" s="81"/>
      <c r="L564" s="154"/>
    </row>
    <row r="565" spans="1:12" ht="15" customHeight="1" x14ac:dyDescent="0.25">
      <c r="A565" s="293"/>
      <c r="B565" s="154"/>
      <c r="C565" s="154"/>
      <c r="D565" s="154">
        <v>3</v>
      </c>
      <c r="E565" s="81"/>
      <c r="F565" s="417"/>
      <c r="G565" s="418"/>
      <c r="H565" s="419"/>
      <c r="I565" s="81"/>
      <c r="J565" s="81"/>
      <c r="K565" s="81"/>
      <c r="L565" s="154"/>
    </row>
    <row r="566" spans="1:12" ht="15" customHeight="1" x14ac:dyDescent="0.25">
      <c r="A566" s="293"/>
      <c r="B566" s="154"/>
      <c r="C566" s="154"/>
      <c r="D566" s="154">
        <v>4</v>
      </c>
      <c r="E566" s="81"/>
      <c r="F566" s="417"/>
      <c r="G566" s="418"/>
      <c r="H566" s="419"/>
      <c r="I566" s="81"/>
      <c r="J566" s="81"/>
      <c r="K566" s="81"/>
      <c r="L566" s="154"/>
    </row>
    <row r="567" spans="1:12" ht="15" customHeight="1" x14ac:dyDescent="0.25">
      <c r="A567" s="293"/>
      <c r="B567" s="154"/>
      <c r="C567" s="154"/>
      <c r="D567" s="154">
        <v>5</v>
      </c>
      <c r="E567" s="81"/>
      <c r="F567" s="417"/>
      <c r="G567" s="418"/>
      <c r="H567" s="419"/>
      <c r="I567" s="81"/>
      <c r="J567" s="81"/>
      <c r="K567" s="81"/>
      <c r="L567" s="154"/>
    </row>
    <row r="568" spans="1:12" ht="15" customHeight="1" x14ac:dyDescent="0.25">
      <c r="A568" s="293"/>
      <c r="B568" s="154"/>
      <c r="C568" s="154"/>
      <c r="D568" s="154">
        <v>6</v>
      </c>
      <c r="E568" s="81"/>
      <c r="F568" s="417"/>
      <c r="G568" s="418"/>
      <c r="H568" s="419"/>
      <c r="I568" s="81"/>
      <c r="J568" s="81"/>
      <c r="K568" s="81"/>
      <c r="L568" s="154"/>
    </row>
    <row r="569" spans="1:12" ht="15" customHeight="1" x14ac:dyDescent="0.25">
      <c r="A569" s="293"/>
      <c r="B569" s="154"/>
      <c r="C569" s="154"/>
      <c r="D569" s="154">
        <v>7</v>
      </c>
      <c r="E569" s="81"/>
      <c r="F569" s="417"/>
      <c r="G569" s="418"/>
      <c r="H569" s="419"/>
      <c r="I569" s="81"/>
      <c r="J569" s="81"/>
      <c r="K569" s="81"/>
      <c r="L569" s="154"/>
    </row>
    <row r="570" spans="1:12" ht="15" customHeight="1" x14ac:dyDescent="0.25">
      <c r="A570" s="293"/>
      <c r="B570" s="154"/>
      <c r="C570" s="154"/>
      <c r="D570" s="154">
        <v>8</v>
      </c>
      <c r="E570" s="81"/>
      <c r="F570" s="417"/>
      <c r="G570" s="418"/>
      <c r="H570" s="419"/>
      <c r="I570" s="81"/>
      <c r="J570" s="81"/>
      <c r="K570" s="81"/>
      <c r="L570" s="154"/>
    </row>
    <row r="571" spans="1:12" ht="15" customHeight="1" x14ac:dyDescent="0.25">
      <c r="A571" s="293"/>
      <c r="B571" s="154"/>
      <c r="C571" s="154"/>
      <c r="D571" s="154">
        <v>9</v>
      </c>
      <c r="E571" s="81"/>
      <c r="F571" s="417"/>
      <c r="G571" s="418"/>
      <c r="H571" s="419"/>
      <c r="I571" s="81"/>
      <c r="J571" s="81"/>
      <c r="K571" s="81"/>
      <c r="L571" s="154"/>
    </row>
    <row r="572" spans="1:12" ht="15" customHeight="1" x14ac:dyDescent="0.25">
      <c r="A572" s="293"/>
      <c r="B572" s="154"/>
      <c r="C572" s="154"/>
      <c r="D572" s="154">
        <v>10</v>
      </c>
      <c r="E572" s="81"/>
      <c r="F572" s="417"/>
      <c r="G572" s="418"/>
      <c r="H572" s="419"/>
      <c r="I572" s="81"/>
      <c r="J572" s="81"/>
      <c r="K572" s="81"/>
      <c r="L572" s="154"/>
    </row>
    <row r="573" spans="1:12" ht="15" customHeight="1" x14ac:dyDescent="0.25">
      <c r="A573" s="293"/>
      <c r="B573" s="154"/>
      <c r="C573" s="154"/>
      <c r="D573" s="154">
        <v>11</v>
      </c>
      <c r="E573" s="81"/>
      <c r="F573" s="417"/>
      <c r="G573" s="418"/>
      <c r="H573" s="419"/>
      <c r="I573" s="81"/>
      <c r="J573" s="81"/>
      <c r="K573" s="81"/>
      <c r="L573" s="154"/>
    </row>
    <row r="574" spans="1:12" ht="15" customHeight="1" x14ac:dyDescent="0.25">
      <c r="A574" s="293"/>
      <c r="B574" s="154"/>
      <c r="C574" s="154"/>
      <c r="D574" s="154">
        <v>12</v>
      </c>
      <c r="E574" s="81"/>
      <c r="F574" s="417"/>
      <c r="G574" s="418"/>
      <c r="H574" s="419"/>
      <c r="I574" s="81"/>
      <c r="J574" s="81"/>
      <c r="K574" s="81"/>
      <c r="L574" s="154"/>
    </row>
    <row r="575" spans="1:12" ht="15" customHeight="1" x14ac:dyDescent="0.25">
      <c r="A575" s="293"/>
      <c r="B575" s="154"/>
      <c r="C575" s="154"/>
      <c r="D575" s="154">
        <v>13</v>
      </c>
      <c r="E575" s="81"/>
      <c r="F575" s="417"/>
      <c r="G575" s="418"/>
      <c r="H575" s="419"/>
      <c r="I575" s="81"/>
      <c r="J575" s="81"/>
      <c r="K575" s="81"/>
      <c r="L575" s="154"/>
    </row>
    <row r="576" spans="1:12" ht="15" customHeight="1" x14ac:dyDescent="0.25">
      <c r="A576" s="293"/>
      <c r="B576" s="154"/>
      <c r="C576" s="154"/>
      <c r="D576" s="154">
        <v>14</v>
      </c>
      <c r="E576" s="81"/>
      <c r="F576" s="417"/>
      <c r="G576" s="418"/>
      <c r="H576" s="419"/>
      <c r="I576" s="81"/>
      <c r="J576" s="81"/>
      <c r="K576" s="81"/>
      <c r="L576" s="154"/>
    </row>
    <row r="577" spans="1:11" ht="15" customHeight="1" x14ac:dyDescent="0.25">
      <c r="A577" s="293"/>
      <c r="B577" s="154"/>
      <c r="C577" s="154"/>
      <c r="D577" s="154">
        <v>15</v>
      </c>
      <c r="E577" s="81"/>
      <c r="F577" s="417"/>
      <c r="G577" s="418"/>
      <c r="H577" s="419"/>
      <c r="I577" s="81"/>
      <c r="J577" s="81"/>
      <c r="K577" s="81"/>
    </row>
    <row r="578" spans="1:11" ht="15" customHeight="1" x14ac:dyDescent="0.25">
      <c r="A578" s="293"/>
      <c r="B578" s="154"/>
      <c r="C578" s="154"/>
      <c r="D578" s="154">
        <v>16</v>
      </c>
      <c r="E578" s="81"/>
      <c r="F578" s="417"/>
      <c r="G578" s="418"/>
      <c r="H578" s="419"/>
      <c r="I578" s="81"/>
      <c r="J578" s="81"/>
      <c r="K578" s="81"/>
    </row>
    <row r="579" spans="1:11" ht="15" customHeight="1" x14ac:dyDescent="0.25">
      <c r="A579" s="293"/>
      <c r="B579" s="154"/>
      <c r="C579" s="154"/>
      <c r="D579" s="154">
        <v>17</v>
      </c>
      <c r="E579" s="81"/>
      <c r="F579" s="417"/>
      <c r="G579" s="418"/>
      <c r="H579" s="419"/>
      <c r="I579" s="81"/>
      <c r="J579" s="81"/>
      <c r="K579" s="81"/>
    </row>
    <row r="580" spans="1:11" ht="15" customHeight="1" x14ac:dyDescent="0.25">
      <c r="A580" s="293"/>
      <c r="B580" s="154"/>
      <c r="C580" s="154"/>
      <c r="D580" s="154">
        <v>18</v>
      </c>
      <c r="E580" s="81"/>
      <c r="F580" s="417"/>
      <c r="G580" s="418"/>
      <c r="H580" s="419"/>
      <c r="I580" s="81"/>
      <c r="J580" s="81"/>
      <c r="K580" s="81"/>
    </row>
    <row r="581" spans="1:11" ht="15" customHeight="1" x14ac:dyDescent="0.25">
      <c r="A581" s="293"/>
      <c r="B581" s="154"/>
      <c r="C581" s="154"/>
      <c r="D581" s="154">
        <v>19</v>
      </c>
      <c r="E581" s="81"/>
      <c r="F581" s="417"/>
      <c r="G581" s="418"/>
      <c r="H581" s="419"/>
      <c r="I581" s="81"/>
      <c r="J581" s="81"/>
      <c r="K581" s="81"/>
    </row>
    <row r="582" spans="1:11" ht="15" customHeight="1" x14ac:dyDescent="0.25">
      <c r="A582" s="293"/>
      <c r="B582" s="154"/>
      <c r="C582" s="154"/>
      <c r="D582" s="154">
        <v>20</v>
      </c>
      <c r="E582" s="81"/>
      <c r="F582" s="417"/>
      <c r="G582" s="418"/>
      <c r="H582" s="419"/>
      <c r="I582" s="81"/>
      <c r="J582" s="81"/>
      <c r="K582" s="81"/>
    </row>
    <row r="583" spans="1:11" ht="15" customHeight="1" x14ac:dyDescent="0.25">
      <c r="A583" s="293"/>
      <c r="B583" s="154"/>
      <c r="C583" s="154"/>
      <c r="D583" s="154">
        <v>21</v>
      </c>
      <c r="E583" s="81"/>
      <c r="F583" s="417"/>
      <c r="G583" s="418"/>
      <c r="H583" s="419"/>
      <c r="I583" s="81"/>
      <c r="J583" s="81"/>
      <c r="K583" s="81"/>
    </row>
    <row r="584" spans="1:11" ht="15" customHeight="1" x14ac:dyDescent="0.25">
      <c r="A584" s="293"/>
      <c r="B584" s="154"/>
      <c r="C584" s="154"/>
      <c r="D584" s="154">
        <v>22</v>
      </c>
      <c r="E584" s="81"/>
      <c r="F584" s="417"/>
      <c r="G584" s="418"/>
      <c r="H584" s="419"/>
      <c r="I584" s="81"/>
      <c r="J584" s="81"/>
      <c r="K584" s="81"/>
    </row>
    <row r="585" spans="1:11" ht="15" customHeight="1" x14ac:dyDescent="0.25">
      <c r="A585" s="293"/>
      <c r="B585" s="154"/>
      <c r="C585" s="154"/>
      <c r="D585" s="154">
        <v>23</v>
      </c>
      <c r="E585" s="81"/>
      <c r="F585" s="417"/>
      <c r="G585" s="418"/>
      <c r="H585" s="419"/>
      <c r="I585" s="81"/>
      <c r="J585" s="81"/>
      <c r="K585" s="81"/>
    </row>
    <row r="586" spans="1:11" ht="15" customHeight="1" x14ac:dyDescent="0.25">
      <c r="A586" s="293"/>
      <c r="B586" s="154"/>
      <c r="C586" s="154"/>
      <c r="D586" s="154">
        <v>24</v>
      </c>
      <c r="E586" s="81"/>
      <c r="F586" s="417"/>
      <c r="G586" s="418"/>
      <c r="H586" s="419"/>
      <c r="I586" s="81"/>
      <c r="J586" s="81"/>
      <c r="K586" s="81"/>
    </row>
    <row r="587" spans="1:11" ht="15" customHeight="1" x14ac:dyDescent="0.25">
      <c r="A587" s="293"/>
      <c r="B587" s="154"/>
      <c r="C587" s="154"/>
      <c r="D587" s="154">
        <v>25</v>
      </c>
      <c r="E587" s="81"/>
      <c r="F587" s="417"/>
      <c r="G587" s="418"/>
      <c r="H587" s="419"/>
      <c r="I587" s="81"/>
      <c r="J587" s="81"/>
      <c r="K587" s="81"/>
    </row>
    <row r="588" spans="1:11" ht="15" customHeight="1" x14ac:dyDescent="0.25">
      <c r="A588" s="293"/>
      <c r="B588" s="154"/>
      <c r="C588" s="154"/>
      <c r="D588" s="154"/>
      <c r="E588" s="154"/>
      <c r="F588" s="154"/>
      <c r="G588" s="154"/>
      <c r="H588" s="154"/>
      <c r="I588" s="154"/>
      <c r="J588" s="154"/>
      <c r="K588" s="154"/>
    </row>
    <row r="593" spans="1:15" ht="18.75" x14ac:dyDescent="0.25">
      <c r="A593" s="291" t="s">
        <v>298</v>
      </c>
      <c r="B593" s="291"/>
      <c r="C593" s="291"/>
      <c r="D593" s="291"/>
      <c r="E593" s="154"/>
      <c r="F593" s="154"/>
      <c r="G593" s="154"/>
      <c r="H593" s="154"/>
      <c r="I593" s="154"/>
      <c r="J593" s="154"/>
      <c r="K593" s="154"/>
      <c r="L593" s="154"/>
      <c r="M593" s="154"/>
      <c r="N593" s="154"/>
      <c r="O593" s="154"/>
    </row>
    <row r="594" spans="1:15" ht="18.75" x14ac:dyDescent="0.3">
      <c r="A594" s="337"/>
      <c r="B594" s="337"/>
      <c r="C594" s="337"/>
      <c r="D594" s="337"/>
      <c r="E594" s="434" t="s">
        <v>299</v>
      </c>
      <c r="F594" s="434"/>
      <c r="G594" s="434"/>
      <c r="H594" s="434"/>
      <c r="I594" s="434"/>
      <c r="J594" s="434"/>
      <c r="K594" s="434"/>
      <c r="L594" s="434"/>
      <c r="M594" s="154"/>
      <c r="N594" s="154"/>
      <c r="O594" s="154"/>
    </row>
    <row r="595" spans="1:15" ht="15.75" thickBot="1" x14ac:dyDescent="0.3">
      <c r="A595" s="293">
        <v>25</v>
      </c>
      <c r="B595" s="154"/>
      <c r="C595" s="154"/>
      <c r="D595" s="154"/>
      <c r="E595" s="154"/>
      <c r="F595" s="154"/>
      <c r="G595" s="154"/>
      <c r="H595" s="154"/>
      <c r="I595" s="154"/>
      <c r="J595" s="154"/>
      <c r="K595" s="154"/>
      <c r="L595" s="154"/>
      <c r="M595" s="154"/>
      <c r="N595" s="154"/>
      <c r="O595" s="154"/>
    </row>
    <row r="596" spans="1:15" ht="21.75" customHeight="1" thickBot="1" x14ac:dyDescent="0.3">
      <c r="A596" s="293"/>
      <c r="B596" s="154"/>
      <c r="C596" s="154"/>
      <c r="D596" s="154"/>
      <c r="E596" s="420" t="s">
        <v>300</v>
      </c>
      <c r="F596" s="421"/>
      <c r="G596" s="421"/>
      <c r="H596" s="421"/>
      <c r="I596" s="421"/>
      <c r="J596" s="421"/>
      <c r="K596" s="422"/>
      <c r="L596" s="184" t="s">
        <v>301</v>
      </c>
      <c r="M596" s="154"/>
      <c r="N596" s="154"/>
      <c r="O596" s="154"/>
    </row>
    <row r="597" spans="1:15" ht="36.75" customHeight="1" x14ac:dyDescent="0.25">
      <c r="A597" s="293"/>
      <c r="B597" s="423" t="s">
        <v>302</v>
      </c>
      <c r="C597" s="423"/>
      <c r="D597" s="424"/>
      <c r="E597" s="425" t="s">
        <v>303</v>
      </c>
      <c r="F597" s="426"/>
      <c r="G597" s="426"/>
      <c r="H597" s="426"/>
      <c r="I597" s="426"/>
      <c r="J597" s="426"/>
      <c r="K597" s="427"/>
      <c r="L597" s="164"/>
      <c r="M597" s="154"/>
      <c r="N597" s="154"/>
      <c r="O597" s="154"/>
    </row>
    <row r="598" spans="1:15" ht="49.5" customHeight="1" x14ac:dyDescent="0.25">
      <c r="A598" s="293"/>
      <c r="B598" s="423" t="s">
        <v>304</v>
      </c>
      <c r="C598" s="423"/>
      <c r="D598" s="424"/>
      <c r="E598" s="428" t="s">
        <v>305</v>
      </c>
      <c r="F598" s="429"/>
      <c r="G598" s="429"/>
      <c r="H598" s="429"/>
      <c r="I598" s="429"/>
      <c r="J598" s="429"/>
      <c r="K598" s="430"/>
      <c r="L598" s="165"/>
      <c r="M598" s="154"/>
      <c r="N598" s="154"/>
      <c r="O598" s="154"/>
    </row>
    <row r="599" spans="1:15" ht="64.5" customHeight="1" thickBot="1" x14ac:dyDescent="0.3">
      <c r="A599" s="293"/>
      <c r="B599" s="423" t="s">
        <v>306</v>
      </c>
      <c r="C599" s="423"/>
      <c r="D599" s="424"/>
      <c r="E599" s="431" t="s">
        <v>307</v>
      </c>
      <c r="F599" s="432"/>
      <c r="G599" s="432"/>
      <c r="H599" s="432"/>
      <c r="I599" s="432"/>
      <c r="J599" s="432"/>
      <c r="K599" s="433"/>
      <c r="L599" s="165"/>
      <c r="M599" s="154"/>
      <c r="N599" s="154"/>
      <c r="O599" s="154"/>
    </row>
    <row r="600" spans="1:15" ht="52.5" customHeight="1" x14ac:dyDescent="0.25">
      <c r="A600" s="293"/>
      <c r="B600" s="423" t="s">
        <v>308</v>
      </c>
      <c r="C600" s="423"/>
      <c r="D600" s="424"/>
      <c r="E600" s="425" t="s">
        <v>309</v>
      </c>
      <c r="F600" s="426"/>
      <c r="G600" s="426"/>
      <c r="H600" s="426"/>
      <c r="I600" s="426"/>
      <c r="J600" s="426"/>
      <c r="K600" s="427"/>
      <c r="L600" s="165"/>
      <c r="M600" s="154"/>
      <c r="N600" s="154"/>
      <c r="O600" s="154"/>
    </row>
    <row r="601" spans="1:15" ht="46.5" customHeight="1" thickBot="1" x14ac:dyDescent="0.3">
      <c r="A601" s="293"/>
      <c r="B601" s="423" t="s">
        <v>310</v>
      </c>
      <c r="C601" s="423"/>
      <c r="D601" s="424"/>
      <c r="E601" s="431" t="s">
        <v>311</v>
      </c>
      <c r="F601" s="432"/>
      <c r="G601" s="432"/>
      <c r="H601" s="432"/>
      <c r="I601" s="432"/>
      <c r="J601" s="432"/>
      <c r="K601" s="433"/>
      <c r="L601" s="166"/>
      <c r="M601" s="413" t="s">
        <v>312</v>
      </c>
      <c r="N601" s="414"/>
      <c r="O601" s="414"/>
    </row>
    <row r="602" spans="1:15" x14ac:dyDescent="0.25">
      <c r="A602" s="154"/>
      <c r="B602" s="154"/>
      <c r="C602" s="154"/>
      <c r="D602" s="154"/>
      <c r="E602" s="154"/>
      <c r="F602" s="154"/>
      <c r="G602" s="154"/>
      <c r="H602" s="154"/>
      <c r="I602" s="154"/>
      <c r="J602" s="154"/>
      <c r="K602" s="154"/>
      <c r="L602" s="154"/>
      <c r="M602" s="154"/>
      <c r="N602" s="154"/>
      <c r="O602" s="154"/>
    </row>
  </sheetData>
  <sheetProtection algorithmName="SHA-512" hashValue="NiIg27QN+noy2uuQtidccZloeFe6dGVBQz2bpNEG2ezirc4p59WTdHchNkQwUYfpDKgJPgTqaAcO7XLrLSNUhg==" saltValue="lk9C1WZE4rSOZUzN0pkckw==" spinCount="100000" sheet="1" objects="1" scenarios="1" selectLockedCells="1"/>
  <mergeCells count="625">
    <mergeCell ref="F431:I431"/>
    <mergeCell ref="L431:O431"/>
    <mergeCell ref="E442:L442"/>
    <mergeCell ref="M383:N383"/>
    <mergeCell ref="E313:F313"/>
    <mergeCell ref="G313:H313"/>
    <mergeCell ref="E297:J297"/>
    <mergeCell ref="K297:R297"/>
    <mergeCell ref="F308:I308"/>
    <mergeCell ref="L308:O308"/>
    <mergeCell ref="I383:J383"/>
    <mergeCell ref="B439:R439"/>
    <mergeCell ref="B440:R440"/>
    <mergeCell ref="A435:D435"/>
    <mergeCell ref="B325:D325"/>
    <mergeCell ref="B326:D326"/>
    <mergeCell ref="B316:D316"/>
    <mergeCell ref="B318:D318"/>
    <mergeCell ref="I298:J298"/>
    <mergeCell ref="B315:D315"/>
    <mergeCell ref="B372:D372"/>
    <mergeCell ref="B375:D375"/>
    <mergeCell ref="A437:A485"/>
    <mergeCell ref="K443:L443"/>
    <mergeCell ref="A595:A601"/>
    <mergeCell ref="A593:D593"/>
    <mergeCell ref="A594:D594"/>
    <mergeCell ref="E594:L594"/>
    <mergeCell ref="K383:L383"/>
    <mergeCell ref="F587:H587"/>
    <mergeCell ref="A554:A588"/>
    <mergeCell ref="F572:H572"/>
    <mergeCell ref="F573:H573"/>
    <mergeCell ref="F574:H574"/>
    <mergeCell ref="F575:H575"/>
    <mergeCell ref="F576:H576"/>
    <mergeCell ref="F577:H577"/>
    <mergeCell ref="F578:H578"/>
    <mergeCell ref="F579:H579"/>
    <mergeCell ref="F580:H580"/>
    <mergeCell ref="F563:H563"/>
    <mergeCell ref="F564:H564"/>
    <mergeCell ref="L429:P430"/>
    <mergeCell ref="B601:D601"/>
    <mergeCell ref="E601:K601"/>
    <mergeCell ref="O383:P383"/>
    <mergeCell ref="B600:D600"/>
    <mergeCell ref="E600:K600"/>
    <mergeCell ref="E596:K596"/>
    <mergeCell ref="B597:D597"/>
    <mergeCell ref="E597:K597"/>
    <mergeCell ref="B598:D598"/>
    <mergeCell ref="E598:K598"/>
    <mergeCell ref="B599:D599"/>
    <mergeCell ref="E599:K599"/>
    <mergeCell ref="F585:H585"/>
    <mergeCell ref="F586:H586"/>
    <mergeCell ref="F570:H570"/>
    <mergeCell ref="F568:H568"/>
    <mergeCell ref="F569:H569"/>
    <mergeCell ref="F581:H581"/>
    <mergeCell ref="F582:H582"/>
    <mergeCell ref="F584:H584"/>
    <mergeCell ref="E495:J495"/>
    <mergeCell ref="K495:R495"/>
    <mergeCell ref="Q496:R496"/>
    <mergeCell ref="E496:F496"/>
    <mergeCell ref="G496:H496"/>
    <mergeCell ref="I496:J496"/>
    <mergeCell ref="L530:O531"/>
    <mergeCell ref="K530:K531"/>
    <mergeCell ref="F530:I531"/>
    <mergeCell ref="G499:H499"/>
    <mergeCell ref="I499:J499"/>
    <mergeCell ref="F583:H583"/>
    <mergeCell ref="F565:H565"/>
    <mergeCell ref="F566:H566"/>
    <mergeCell ref="F567:H567"/>
    <mergeCell ref="F571:H571"/>
    <mergeCell ref="M512:N512"/>
    <mergeCell ref="O512:P512"/>
    <mergeCell ref="M601:O601"/>
    <mergeCell ref="H332:J332"/>
    <mergeCell ref="M499:N499"/>
    <mergeCell ref="C444:D444"/>
    <mergeCell ref="C510:R510"/>
    <mergeCell ref="E512:F512"/>
    <mergeCell ref="G512:H512"/>
    <mergeCell ref="K499:L499"/>
    <mergeCell ref="E252:F252"/>
    <mergeCell ref="G252:H252"/>
    <mergeCell ref="I252:J252"/>
    <mergeCell ref="K429:K430"/>
    <mergeCell ref="E266:J266"/>
    <mergeCell ref="K266:R266"/>
    <mergeCell ref="Q267:R267"/>
    <mergeCell ref="Q298:R298"/>
    <mergeCell ref="E283:Q284"/>
    <mergeCell ref="M252:N252"/>
    <mergeCell ref="E285:J285"/>
    <mergeCell ref="K285:R285"/>
    <mergeCell ref="E286:F286"/>
    <mergeCell ref="G286:H286"/>
    <mergeCell ref="I286:J286"/>
    <mergeCell ref="K286:L286"/>
    <mergeCell ref="Q313:R313"/>
    <mergeCell ref="E251:J251"/>
    <mergeCell ref="K251:R251"/>
    <mergeCell ref="Q252:R252"/>
    <mergeCell ref="F306:I307"/>
    <mergeCell ref="L306:O307"/>
    <mergeCell ref="E312:H312"/>
    <mergeCell ref="I312:P312"/>
    <mergeCell ref="F259:P259"/>
    <mergeCell ref="E267:F267"/>
    <mergeCell ref="G267:H267"/>
    <mergeCell ref="I267:J267"/>
    <mergeCell ref="K267:L267"/>
    <mergeCell ref="M267:N267"/>
    <mergeCell ref="O267:P267"/>
    <mergeCell ref="D555:I555"/>
    <mergeCell ref="E549:E550"/>
    <mergeCell ref="I512:J512"/>
    <mergeCell ref="N537:P537"/>
    <mergeCell ref="F549:L550"/>
    <mergeCell ref="M549:R550"/>
    <mergeCell ref="Q537:R537"/>
    <mergeCell ref="B518:D518"/>
    <mergeCell ref="C544:D544"/>
    <mergeCell ref="E530:E531"/>
    <mergeCell ref="B555:C555"/>
    <mergeCell ref="A553:D553"/>
    <mergeCell ref="A535:A545"/>
    <mergeCell ref="C545:D545"/>
    <mergeCell ref="A534:D534"/>
    <mergeCell ref="A507:A528"/>
    <mergeCell ref="B524:D524"/>
    <mergeCell ref="B520:D520"/>
    <mergeCell ref="B521:D521"/>
    <mergeCell ref="B522:D522"/>
    <mergeCell ref="B513:D513"/>
    <mergeCell ref="B514:D514"/>
    <mergeCell ref="B525:D525"/>
    <mergeCell ref="B515:D515"/>
    <mergeCell ref="K496:L496"/>
    <mergeCell ref="M496:N496"/>
    <mergeCell ref="O496:P496"/>
    <mergeCell ref="E499:F499"/>
    <mergeCell ref="B474:D474"/>
    <mergeCell ref="B475:D475"/>
    <mergeCell ref="B457:D457"/>
    <mergeCell ref="B458:D458"/>
    <mergeCell ref="B459:D459"/>
    <mergeCell ref="B460:D460"/>
    <mergeCell ref="B461:D461"/>
    <mergeCell ref="A492:D493"/>
    <mergeCell ref="A494:A498"/>
    <mergeCell ref="B464:D464"/>
    <mergeCell ref="B465:D465"/>
    <mergeCell ref="O499:P499"/>
    <mergeCell ref="B468:D468"/>
    <mergeCell ref="B469:D469"/>
    <mergeCell ref="B471:D471"/>
    <mergeCell ref="B472:D472"/>
    <mergeCell ref="B473:D473"/>
    <mergeCell ref="B462:D462"/>
    <mergeCell ref="B463:D463"/>
    <mergeCell ref="B477:D477"/>
    <mergeCell ref="A249:D249"/>
    <mergeCell ref="A250:A255"/>
    <mergeCell ref="B251:D251"/>
    <mergeCell ref="B252:D252"/>
    <mergeCell ref="A278:D282"/>
    <mergeCell ref="A283:A292"/>
    <mergeCell ref="B286:D286"/>
    <mergeCell ref="B287:D287"/>
    <mergeCell ref="B288:D288"/>
    <mergeCell ref="B289:D289"/>
    <mergeCell ref="B290:D290"/>
    <mergeCell ref="B291:D291"/>
    <mergeCell ref="B253:D253"/>
    <mergeCell ref="B254:D254"/>
    <mergeCell ref="B255:D255"/>
    <mergeCell ref="A260:D263"/>
    <mergeCell ref="A264:A273"/>
    <mergeCell ref="B267:D267"/>
    <mergeCell ref="C268:D268"/>
    <mergeCell ref="B269:D269"/>
    <mergeCell ref="B270:D270"/>
    <mergeCell ref="B456:D456"/>
    <mergeCell ref="B466:D466"/>
    <mergeCell ref="B476:D476"/>
    <mergeCell ref="B467:D467"/>
    <mergeCell ref="B271:D271"/>
    <mergeCell ref="B272:D272"/>
    <mergeCell ref="B323:D323"/>
    <mergeCell ref="B317:D317"/>
    <mergeCell ref="D311:Q311"/>
    <mergeCell ref="D310:P310"/>
    <mergeCell ref="M313:N313"/>
    <mergeCell ref="K313:L313"/>
    <mergeCell ref="I313:J313"/>
    <mergeCell ref="B310:C310"/>
    <mergeCell ref="E306:E307"/>
    <mergeCell ref="B451:D451"/>
    <mergeCell ref="B452:D452"/>
    <mergeCell ref="M286:N286"/>
    <mergeCell ref="O286:P286"/>
    <mergeCell ref="Q286:R286"/>
    <mergeCell ref="O298:P298"/>
    <mergeCell ref="K298:L298"/>
    <mergeCell ref="M298:N298"/>
    <mergeCell ref="K306:K307"/>
    <mergeCell ref="K511:R511"/>
    <mergeCell ref="Q512:R512"/>
    <mergeCell ref="B526:D526"/>
    <mergeCell ref="B527:D527"/>
    <mergeCell ref="B516:D516"/>
    <mergeCell ref="B517:D517"/>
    <mergeCell ref="B519:D519"/>
    <mergeCell ref="E429:E430"/>
    <mergeCell ref="B445:D445"/>
    <mergeCell ref="B446:D446"/>
    <mergeCell ref="B523:D523"/>
    <mergeCell ref="B453:D453"/>
    <mergeCell ref="B454:D454"/>
    <mergeCell ref="C497:D497"/>
    <mergeCell ref="B498:D498"/>
    <mergeCell ref="B447:D447"/>
    <mergeCell ref="B448:D448"/>
    <mergeCell ref="B450:D450"/>
    <mergeCell ref="A506:D506"/>
    <mergeCell ref="B499:D499"/>
    <mergeCell ref="E443:F443"/>
    <mergeCell ref="B481:D481"/>
    <mergeCell ref="B482:D482"/>
    <mergeCell ref="B483:D483"/>
    <mergeCell ref="B319:D319"/>
    <mergeCell ref="B320:D320"/>
    <mergeCell ref="B322:D322"/>
    <mergeCell ref="B149:D149"/>
    <mergeCell ref="C546:D546"/>
    <mergeCell ref="C547:D547"/>
    <mergeCell ref="E537:G537"/>
    <mergeCell ref="H537:J537"/>
    <mergeCell ref="K512:L512"/>
    <mergeCell ref="K537:M537"/>
    <mergeCell ref="B484:D484"/>
    <mergeCell ref="B455:D455"/>
    <mergeCell ref="B478:D478"/>
    <mergeCell ref="B479:D479"/>
    <mergeCell ref="B480:D480"/>
    <mergeCell ref="B470:D470"/>
    <mergeCell ref="B539:D539"/>
    <mergeCell ref="B540:D540"/>
    <mergeCell ref="B541:D541"/>
    <mergeCell ref="B542:D542"/>
    <mergeCell ref="B543:D543"/>
    <mergeCell ref="E534:R534"/>
    <mergeCell ref="Q499:R499"/>
    <mergeCell ref="E511:J511"/>
    <mergeCell ref="D41:P41"/>
    <mergeCell ref="B57:D57"/>
    <mergeCell ref="B69:D69"/>
    <mergeCell ref="K90:L90"/>
    <mergeCell ref="M90:N90"/>
    <mergeCell ref="O90:P90"/>
    <mergeCell ref="B449:D449"/>
    <mergeCell ref="I443:J443"/>
    <mergeCell ref="A155:D155"/>
    <mergeCell ref="A134:A150"/>
    <mergeCell ref="B137:D137"/>
    <mergeCell ref="B356:D356"/>
    <mergeCell ref="B357:D357"/>
    <mergeCell ref="B358:D358"/>
    <mergeCell ref="B355:D355"/>
    <mergeCell ref="B321:D321"/>
    <mergeCell ref="C333:D333"/>
    <mergeCell ref="B324:D324"/>
    <mergeCell ref="A197:D197"/>
    <mergeCell ref="A198:A202"/>
    <mergeCell ref="A196:D196"/>
    <mergeCell ref="A156:A163"/>
    <mergeCell ref="B162:D162"/>
    <mergeCell ref="B159:D159"/>
    <mergeCell ref="B93:D93"/>
    <mergeCell ref="B94:D94"/>
    <mergeCell ref="B95:D95"/>
    <mergeCell ref="A88:D88"/>
    <mergeCell ref="B58:D58"/>
    <mergeCell ref="B59:D59"/>
    <mergeCell ref="B60:D60"/>
    <mergeCell ref="B62:D62"/>
    <mergeCell ref="B61:D61"/>
    <mergeCell ref="A87:D87"/>
    <mergeCell ref="B63:D63"/>
    <mergeCell ref="B64:D64"/>
    <mergeCell ref="B65:D65"/>
    <mergeCell ref="B67:D67"/>
    <mergeCell ref="B124:D124"/>
    <mergeCell ref="A89:A125"/>
    <mergeCell ref="A296:D296"/>
    <mergeCell ref="A297:A305"/>
    <mergeCell ref="A309:A327"/>
    <mergeCell ref="B77:D77"/>
    <mergeCell ref="B70:D70"/>
    <mergeCell ref="B104:D104"/>
    <mergeCell ref="B114:D114"/>
    <mergeCell ref="B110:D110"/>
    <mergeCell ref="B111:D111"/>
    <mergeCell ref="B183:D183"/>
    <mergeCell ref="B191:D191"/>
    <mergeCell ref="A248:D248"/>
    <mergeCell ref="B78:D78"/>
    <mergeCell ref="B96:D96"/>
    <mergeCell ref="B223:D223"/>
    <mergeCell ref="B220:D220"/>
    <mergeCell ref="B221:D221"/>
    <mergeCell ref="B216:D216"/>
    <mergeCell ref="A214:A228"/>
    <mergeCell ref="B222:D222"/>
    <mergeCell ref="B217:D217"/>
    <mergeCell ref="B225:D225"/>
    <mergeCell ref="A16:D16"/>
    <mergeCell ref="G54:H54"/>
    <mergeCell ref="I54:J54"/>
    <mergeCell ref="K54:L54"/>
    <mergeCell ref="M54:N54"/>
    <mergeCell ref="M43:N43"/>
    <mergeCell ref="O54:P54"/>
    <mergeCell ref="A53:A83"/>
    <mergeCell ref="B79:D79"/>
    <mergeCell ref="B80:D80"/>
    <mergeCell ref="B82:D82"/>
    <mergeCell ref="B81:D81"/>
    <mergeCell ref="B71:D71"/>
    <mergeCell ref="B72:D72"/>
    <mergeCell ref="B73:D73"/>
    <mergeCell ref="E43:F43"/>
    <mergeCell ref="A52:D52"/>
    <mergeCell ref="B66:D66"/>
    <mergeCell ref="B74:D74"/>
    <mergeCell ref="B76:D76"/>
    <mergeCell ref="E54:F54"/>
    <mergeCell ref="O43:P43"/>
    <mergeCell ref="A51:D51"/>
    <mergeCell ref="A40:A47"/>
    <mergeCell ref="C2:R2"/>
    <mergeCell ref="C3:R3"/>
    <mergeCell ref="C4:R4"/>
    <mergeCell ref="B45:D45"/>
    <mergeCell ref="B46:D46"/>
    <mergeCell ref="M11:N11"/>
    <mergeCell ref="O11:P11"/>
    <mergeCell ref="M12:N12"/>
    <mergeCell ref="O12:P12"/>
    <mergeCell ref="E8:F8"/>
    <mergeCell ref="G8:H8"/>
    <mergeCell ref="I8:J8"/>
    <mergeCell ref="K8:L8"/>
    <mergeCell ref="M8:N8"/>
    <mergeCell ref="O8:P8"/>
    <mergeCell ref="A6:D6"/>
    <mergeCell ref="M30:N30"/>
    <mergeCell ref="G43:H43"/>
    <mergeCell ref="I43:J43"/>
    <mergeCell ref="K43:L43"/>
    <mergeCell ref="Q12:R12"/>
    <mergeCell ref="Q11:R11"/>
    <mergeCell ref="Q8:R8"/>
    <mergeCell ref="E7:J7"/>
    <mergeCell ref="A39:D39"/>
    <mergeCell ref="A17:A35"/>
    <mergeCell ref="A15:D15"/>
    <mergeCell ref="E29:P29"/>
    <mergeCell ref="G11:H11"/>
    <mergeCell ref="I11:J11"/>
    <mergeCell ref="D18:P18"/>
    <mergeCell ref="D19:P19"/>
    <mergeCell ref="D20:P20"/>
    <mergeCell ref="O30:P30"/>
    <mergeCell ref="O23:P23"/>
    <mergeCell ref="E22:P22"/>
    <mergeCell ref="K30:L30"/>
    <mergeCell ref="I30:J30"/>
    <mergeCell ref="G30:H30"/>
    <mergeCell ref="E30:F30"/>
    <mergeCell ref="I23:J23"/>
    <mergeCell ref="K23:L23"/>
    <mergeCell ref="A7:A12"/>
    <mergeCell ref="E23:F23"/>
    <mergeCell ref="E12:F12"/>
    <mergeCell ref="B12:D12"/>
    <mergeCell ref="A38:D38"/>
    <mergeCell ref="M23:N23"/>
    <mergeCell ref="E134:J134"/>
    <mergeCell ref="B113:D113"/>
    <mergeCell ref="B122:D122"/>
    <mergeCell ref="B123:D123"/>
    <mergeCell ref="B115:D115"/>
    <mergeCell ref="B112:D112"/>
    <mergeCell ref="A131:D131"/>
    <mergeCell ref="B98:D98"/>
    <mergeCell ref="E90:F90"/>
    <mergeCell ref="B99:D99"/>
    <mergeCell ref="B100:D100"/>
    <mergeCell ref="B101:D101"/>
    <mergeCell ref="B116:D116"/>
    <mergeCell ref="B108:D108"/>
    <mergeCell ref="B109:D109"/>
    <mergeCell ref="B121:D121"/>
    <mergeCell ref="B120:D120"/>
    <mergeCell ref="B118:D118"/>
    <mergeCell ref="B102:D102"/>
    <mergeCell ref="B103:D103"/>
    <mergeCell ref="G90:H90"/>
    <mergeCell ref="I127:J127"/>
    <mergeCell ref="I90:J90"/>
    <mergeCell ref="B92:D92"/>
    <mergeCell ref="E232:Q234"/>
    <mergeCell ref="E237:F237"/>
    <mergeCell ref="G237:H237"/>
    <mergeCell ref="Q202:R202"/>
    <mergeCell ref="E236:J236"/>
    <mergeCell ref="K236:R236"/>
    <mergeCell ref="Q237:R237"/>
    <mergeCell ref="A212:D212"/>
    <mergeCell ref="E202:F202"/>
    <mergeCell ref="A211:D211"/>
    <mergeCell ref="B226:D226"/>
    <mergeCell ref="B227:D227"/>
    <mergeCell ref="B160:D160"/>
    <mergeCell ref="E170:J170"/>
    <mergeCell ref="B161:D161"/>
    <mergeCell ref="G174:H174"/>
    <mergeCell ref="M171:N171"/>
    <mergeCell ref="E196:Q197"/>
    <mergeCell ref="E198:J198"/>
    <mergeCell ref="I202:J202"/>
    <mergeCell ref="K199:L199"/>
    <mergeCell ref="O202:P202"/>
    <mergeCell ref="G202:H202"/>
    <mergeCell ref="K202:L202"/>
    <mergeCell ref="B201:D201"/>
    <mergeCell ref="K198:R198"/>
    <mergeCell ref="Q199:R199"/>
    <mergeCell ref="A167:D167"/>
    <mergeCell ref="A169:D169"/>
    <mergeCell ref="O171:P171"/>
    <mergeCell ref="M181:N181"/>
    <mergeCell ref="A178:D178"/>
    <mergeCell ref="A179:D179"/>
    <mergeCell ref="A180:A192"/>
    <mergeCell ref="B184:D184"/>
    <mergeCell ref="M199:N199"/>
    <mergeCell ref="B56:D56"/>
    <mergeCell ref="B75:D75"/>
    <mergeCell ref="B68:D68"/>
    <mergeCell ref="E151:E152"/>
    <mergeCell ref="F151:M152"/>
    <mergeCell ref="A154:D154"/>
    <mergeCell ref="Q157:R157"/>
    <mergeCell ref="K170:R170"/>
    <mergeCell ref="Q171:R171"/>
    <mergeCell ref="A168:D168"/>
    <mergeCell ref="A170:A174"/>
    <mergeCell ref="Q174:R174"/>
    <mergeCell ref="E157:F157"/>
    <mergeCell ref="G157:H157"/>
    <mergeCell ref="I157:J157"/>
    <mergeCell ref="E167:O168"/>
    <mergeCell ref="B173:D173"/>
    <mergeCell ref="E174:F174"/>
    <mergeCell ref="M157:N157"/>
    <mergeCell ref="K171:L171"/>
    <mergeCell ref="O157:P157"/>
    <mergeCell ref="K157:L157"/>
    <mergeCell ref="E171:F171"/>
    <mergeCell ref="G171:H171"/>
    <mergeCell ref="K174:L174"/>
    <mergeCell ref="I199:J199"/>
    <mergeCell ref="E199:F199"/>
    <mergeCell ref="K180:R180"/>
    <mergeCell ref="Q181:R181"/>
    <mergeCell ref="O181:P181"/>
    <mergeCell ref="I171:J171"/>
    <mergeCell ref="M174:N174"/>
    <mergeCell ref="O174:P174"/>
    <mergeCell ref="I174:J174"/>
    <mergeCell ref="E180:J180"/>
    <mergeCell ref="E181:F181"/>
    <mergeCell ref="G181:H181"/>
    <mergeCell ref="I181:J181"/>
    <mergeCell ref="K181:L181"/>
    <mergeCell ref="F246:P246"/>
    <mergeCell ref="O252:P252"/>
    <mergeCell ref="K252:L252"/>
    <mergeCell ref="G199:H199"/>
    <mergeCell ref="B368:D368"/>
    <mergeCell ref="E248:Q249"/>
    <mergeCell ref="O199:P199"/>
    <mergeCell ref="B241:D241"/>
    <mergeCell ref="A308:D308"/>
    <mergeCell ref="I237:J237"/>
    <mergeCell ref="K237:L237"/>
    <mergeCell ref="M237:N237"/>
    <mergeCell ref="O237:P237"/>
    <mergeCell ref="E214:G214"/>
    <mergeCell ref="H214:K214"/>
    <mergeCell ref="A213:D213"/>
    <mergeCell ref="B218:D218"/>
    <mergeCell ref="B219:D219"/>
    <mergeCell ref="A232:D234"/>
    <mergeCell ref="B224:D224"/>
    <mergeCell ref="A235:A243"/>
    <mergeCell ref="B239:D239"/>
    <mergeCell ref="B240:D240"/>
    <mergeCell ref="M202:N202"/>
    <mergeCell ref="B369:D369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7:D347"/>
    <mergeCell ref="B348:D348"/>
    <mergeCell ref="B349:D349"/>
    <mergeCell ref="B350:D350"/>
    <mergeCell ref="B351:D351"/>
    <mergeCell ref="B139:D139"/>
    <mergeCell ref="B140:D140"/>
    <mergeCell ref="B144:D144"/>
    <mergeCell ref="B143:D143"/>
    <mergeCell ref="B141:D141"/>
    <mergeCell ref="E135:F135"/>
    <mergeCell ref="G135:H135"/>
    <mergeCell ref="B146:D146"/>
    <mergeCell ref="B142:D142"/>
    <mergeCell ref="K127:L127"/>
    <mergeCell ref="M127:N127"/>
    <mergeCell ref="O127:P127"/>
    <mergeCell ref="E128:H129"/>
    <mergeCell ref="I128:L129"/>
    <mergeCell ref="M128:P129"/>
    <mergeCell ref="D132:P132"/>
    <mergeCell ref="I126:J126"/>
    <mergeCell ref="K126:L126"/>
    <mergeCell ref="M126:N126"/>
    <mergeCell ref="O126:P126"/>
    <mergeCell ref="B106:D106"/>
    <mergeCell ref="B107:D107"/>
    <mergeCell ref="B119:D119"/>
    <mergeCell ref="B117:D117"/>
    <mergeCell ref="B132:C132"/>
    <mergeCell ref="Q383:R383"/>
    <mergeCell ref="K7:R7"/>
    <mergeCell ref="Q43:R43"/>
    <mergeCell ref="E42:J42"/>
    <mergeCell ref="K42:R42"/>
    <mergeCell ref="E53:J53"/>
    <mergeCell ref="K53:R53"/>
    <mergeCell ref="K11:L11"/>
    <mergeCell ref="G12:H12"/>
    <mergeCell ref="I12:J12"/>
    <mergeCell ref="K12:L12"/>
    <mergeCell ref="E11:F11"/>
    <mergeCell ref="G23:H23"/>
    <mergeCell ref="Q54:R54"/>
    <mergeCell ref="E89:J89"/>
    <mergeCell ref="K89:R89"/>
    <mergeCell ref="Q90:R90"/>
    <mergeCell ref="G298:H298"/>
    <mergeCell ref="E298:F298"/>
    <mergeCell ref="K382:R382"/>
    <mergeCell ref="G383:H383"/>
    <mergeCell ref="B361:D361"/>
    <mergeCell ref="B362:D362"/>
    <mergeCell ref="K134:R134"/>
    <mergeCell ref="O313:P313"/>
    <mergeCell ref="Q135:R135"/>
    <mergeCell ref="E156:J156"/>
    <mergeCell ref="K156:R156"/>
    <mergeCell ref="B352:D352"/>
    <mergeCell ref="B353:D353"/>
    <mergeCell ref="B363:D363"/>
    <mergeCell ref="B370:D370"/>
    <mergeCell ref="A331:D331"/>
    <mergeCell ref="A332:A377"/>
    <mergeCell ref="E332:G332"/>
    <mergeCell ref="O135:P135"/>
    <mergeCell ref="B145:D145"/>
    <mergeCell ref="B147:D147"/>
    <mergeCell ref="B148:D148"/>
    <mergeCell ref="I135:J135"/>
    <mergeCell ref="K135:L135"/>
    <mergeCell ref="M135:N135"/>
    <mergeCell ref="B138:D138"/>
    <mergeCell ref="G443:H443"/>
    <mergeCell ref="F429:J430"/>
    <mergeCell ref="B359:D359"/>
    <mergeCell ref="B360:D360"/>
    <mergeCell ref="B371:D371"/>
    <mergeCell ref="B427:D427"/>
    <mergeCell ref="E383:F383"/>
    <mergeCell ref="A381:D381"/>
    <mergeCell ref="B334:D334"/>
    <mergeCell ref="B335:D335"/>
    <mergeCell ref="B336:D336"/>
    <mergeCell ref="B346:D346"/>
    <mergeCell ref="A382:A428"/>
    <mergeCell ref="B366:D366"/>
    <mergeCell ref="B385:D385"/>
    <mergeCell ref="B367:D367"/>
    <mergeCell ref="C384:D384"/>
    <mergeCell ref="B376:D376"/>
    <mergeCell ref="B374:D374"/>
    <mergeCell ref="B364:D364"/>
    <mergeCell ref="B365:D365"/>
    <mergeCell ref="B373:D373"/>
    <mergeCell ref="B354:D354"/>
    <mergeCell ref="E382:J382"/>
  </mergeCells>
  <phoneticPr fontId="49" type="noConversion"/>
  <conditionalFormatting sqref="E151:E152">
    <cfRule type="expression" dxfId="23" priority="36">
      <formula>$F$151&lt;&gt;" "</formula>
    </cfRule>
  </conditionalFormatting>
  <conditionalFormatting sqref="E306:E307">
    <cfRule type="expression" dxfId="22" priority="34">
      <formula>$F$306&lt;&gt;" "</formula>
    </cfRule>
  </conditionalFormatting>
  <conditionalFormatting sqref="K306:K307">
    <cfRule type="expression" dxfId="21" priority="32">
      <formula>$L$306&lt;&gt;" "</formula>
    </cfRule>
  </conditionalFormatting>
  <conditionalFormatting sqref="E429:E430">
    <cfRule type="expression" dxfId="20" priority="28">
      <formula>$F$429&lt;&gt;" "</formula>
    </cfRule>
  </conditionalFormatting>
  <conditionalFormatting sqref="F429">
    <cfRule type="expression" dxfId="19" priority="27">
      <formula>$F$429&lt;&gt;" "</formula>
    </cfRule>
  </conditionalFormatting>
  <conditionalFormatting sqref="K429:K430">
    <cfRule type="expression" dxfId="18" priority="26">
      <formula>$L$429&lt;&gt;" "</formula>
    </cfRule>
  </conditionalFormatting>
  <conditionalFormatting sqref="L429">
    <cfRule type="expression" dxfId="17" priority="25">
      <formula>$L$429&lt;&gt;" "</formula>
    </cfRule>
  </conditionalFormatting>
  <conditionalFormatting sqref="E13">
    <cfRule type="expression" dxfId="16" priority="21">
      <formula>$F$13&lt;&gt;""</formula>
    </cfRule>
  </conditionalFormatting>
  <conditionalFormatting sqref="D379">
    <cfRule type="expression" dxfId="15" priority="18">
      <formula>$E$379&lt;&gt;" "</formula>
    </cfRule>
  </conditionalFormatting>
  <conditionalFormatting sqref="E275">
    <cfRule type="expression" dxfId="14" priority="17">
      <formula>$F$275&lt;&gt;" "</formula>
    </cfRule>
  </conditionalFormatting>
  <conditionalFormatting sqref="E549:E550">
    <cfRule type="expression" dxfId="13" priority="11">
      <formula>$F$549&lt;&gt;" "</formula>
    </cfRule>
  </conditionalFormatting>
  <conditionalFormatting sqref="D245">
    <cfRule type="expression" dxfId="12" priority="7">
      <formula>$E$245&lt;&gt;" "</formula>
    </cfRule>
  </conditionalFormatting>
  <conditionalFormatting sqref="D258">
    <cfRule type="expression" dxfId="11" priority="6">
      <formula>$E$258&lt;&gt;" "</formula>
    </cfRule>
  </conditionalFormatting>
  <conditionalFormatting sqref="E294">
    <cfRule type="expression" dxfId="10" priority="5">
      <formula>$F$294&lt;&gt;" "</formula>
    </cfRule>
  </conditionalFormatting>
  <conditionalFormatting sqref="E530:E531">
    <cfRule type="expression" dxfId="9" priority="4">
      <formula>$F$530&lt;&gt;" "</formula>
    </cfRule>
  </conditionalFormatting>
  <conditionalFormatting sqref="K530:K531">
    <cfRule type="expression" dxfId="8" priority="3">
      <formula>$L$530&lt;&gt;" "</formula>
    </cfRule>
  </conditionalFormatting>
  <dataValidations count="6">
    <dataValidation type="whole" operator="greaterThanOrEqual" allowBlank="1" showInputMessage="1" showErrorMessage="1" errorTitle="ΑΡΙΘΜΗΤΙΚΟ ΛΑΘΟΣ" error="ΔΩΣΕ ΑΚΕΡΑΙΟ ΑΡΙΘΜΟ" sqref="E10:R10 E25:P27 E32:P35 E45:R46 E137:F138 G139:P141 K142:P142 E143:P145 E56:P82 E147:P149 E159:R162 E173:R173 E183:R191 E201:R201 E216:K227 E300:P304 E315:P316 O317:P317 E318:P326 K563:K587 E334:F376 O498:O499 G498:G499 G92:P92 F498 P498 H498 I498:I499 J498 K498:K499 L498 M498:M499 N498 E498:E499 E12 G12 I12 K12 M12 O12 H334:I376 E445:L484 Q12 K146:P146 Q499 E93:P124 E386:R427">
      <formula1>0</formula1>
    </dataValidation>
    <dataValidation type="whole" errorStyle="warning" operator="equal" allowBlank="1" showErrorMessage="1" error="ΣΔΣΓΣΓΣΔΣΔΣΔ" sqref="Q127">
      <formula1>0</formula1>
    </dataValidation>
    <dataValidation type="whole" operator="greaterThanOrEqual" allowBlank="1" showInputMessage="1" showErrorMessage="1" errorTitle="ΑΡΙΘΜΗΤΙΚΟ ΠΕΔΙΟ" error="ΔΩΣΕ ΑΡΙΘΜΟ" sqref="E241:R242 E269:P272 E260:F262 E288:P291 E254:R255 E257:P257 E274:F274 E277:F281 E293:F293">
      <formula1>0</formula1>
    </dataValidation>
    <dataValidation type="whole" allowBlank="1" showInputMessage="1" showErrorMessage="1" errorTitle="ΑΡΙΘΜΗΤΙΚΟ ΛΑΘΟΣ" error="ΔΩΣΕ ΑΚΕΡΑΙΟ ΑΡΙΘΜΟ ΜΕΤΑΞΥ 1 - 2" sqref="E563:E587">
      <formula1>1</formula1>
      <formula2>2</formula2>
    </dataValidation>
    <dataValidation type="whole" allowBlank="1" showInputMessage="1" showErrorMessage="1" errorTitle="ΑΡΙΘΜΗΤΙΚΟ ΛΑΘΟΣ" error="ΔΩΣΕ ΑΚΕΡΑΙΟ ΑΡΙΘΜΟ ΜΕΤΑΞΥ 1 - 8" sqref="I563:I587">
      <formula1>1</formula1>
      <formula2>8</formula2>
    </dataValidation>
    <dataValidation type="whole" allowBlank="1" showInputMessage="1" showErrorMessage="1" errorTitle="ΑΡΙΘΜΗΤΙΚΟ ΛΑΘΟΣ" error="ΔΩΣΕ ΑΚΕΡΑΙΟ ΑΡΙΘΜΟ ΜΕΤΑΞΥ 1 -2" sqref="J563:J587">
      <formula1>1</formula1>
      <formula2>2</formula2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landscape" r:id="rId1"/>
  <headerFooter>
    <oddFooter>&amp;R&amp;12&amp;P</oddFooter>
  </headerFooter>
  <rowBreaks count="14" manualBreakCount="14">
    <brk id="37" max="18" man="1"/>
    <brk id="83" max="18" man="1"/>
    <brk id="130" max="18" man="1"/>
    <brk id="152" max="18" man="1"/>
    <brk id="193" max="16383" man="1"/>
    <brk id="231" max="18" man="1"/>
    <brk id="277" max="18" man="1"/>
    <brk id="307" max="18" man="1"/>
    <brk id="330" max="18" man="1"/>
    <brk id="380" max="18" man="1"/>
    <brk id="429" max="18" man="1"/>
    <brk id="488" max="18" man="1"/>
    <brk id="533" max="18" man="1"/>
    <brk id="587" max="18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Sheet2!$B$3:$B$4</xm:f>
          </x14:formula1>
          <xm:sqref>L601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153"/>
  <sheetViews>
    <sheetView showGridLines="0" showRowColHeaders="0" zoomScaleNormal="100" workbookViewId="0">
      <selection activeCell="B2" sqref="B2"/>
    </sheetView>
  </sheetViews>
  <sheetFormatPr defaultColWidth="8.85546875" defaultRowHeight="15" x14ac:dyDescent="0.25"/>
  <cols>
    <col min="1" max="1" width="9.140625" customWidth="1"/>
    <col min="2" max="2" width="46.42578125" bestFit="1" customWidth="1"/>
    <col min="3" max="3" width="14.28515625" bestFit="1" customWidth="1"/>
    <col min="4" max="4" width="19.28515625" bestFit="1" customWidth="1"/>
  </cols>
  <sheetData>
    <row r="1" spans="1:4" x14ac:dyDescent="0.25">
      <c r="A1" s="75" t="s">
        <v>313</v>
      </c>
      <c r="B1" s="76" t="s">
        <v>314</v>
      </c>
      <c r="C1" s="76" t="s">
        <v>315</v>
      </c>
      <c r="D1" s="77" t="s">
        <v>316</v>
      </c>
    </row>
    <row r="2" spans="1:4" x14ac:dyDescent="0.25">
      <c r="A2" s="70">
        <v>2001</v>
      </c>
      <c r="B2" s="3" t="s">
        <v>317</v>
      </c>
      <c r="C2" s="3" t="s">
        <v>318</v>
      </c>
      <c r="D2" s="71" t="s">
        <v>319</v>
      </c>
    </row>
    <row r="3" spans="1:4" x14ac:dyDescent="0.25">
      <c r="A3" s="70">
        <v>2002</v>
      </c>
      <c r="B3" s="3" t="s">
        <v>320</v>
      </c>
      <c r="C3" s="3" t="s">
        <v>318</v>
      </c>
      <c r="D3" s="71" t="s">
        <v>319</v>
      </c>
    </row>
    <row r="4" spans="1:4" x14ac:dyDescent="0.25">
      <c r="A4" s="70">
        <v>2003</v>
      </c>
      <c r="B4" s="3" t="s">
        <v>321</v>
      </c>
      <c r="C4" s="3" t="s">
        <v>318</v>
      </c>
      <c r="D4" s="71" t="s">
        <v>319</v>
      </c>
    </row>
    <row r="5" spans="1:4" x14ac:dyDescent="0.25">
      <c r="A5" s="70">
        <v>2004</v>
      </c>
      <c r="B5" s="3" t="s">
        <v>322</v>
      </c>
      <c r="C5" s="3" t="s">
        <v>318</v>
      </c>
      <c r="D5" s="71" t="s">
        <v>319</v>
      </c>
    </row>
    <row r="6" spans="1:4" x14ac:dyDescent="0.25">
      <c r="A6" s="70">
        <v>2005</v>
      </c>
      <c r="B6" s="3" t="s">
        <v>323</v>
      </c>
      <c r="C6" s="3" t="s">
        <v>318</v>
      </c>
      <c r="D6" s="71" t="s">
        <v>319</v>
      </c>
    </row>
    <row r="7" spans="1:4" x14ac:dyDescent="0.25">
      <c r="A7" s="70">
        <v>2006</v>
      </c>
      <c r="B7" s="3" t="s">
        <v>324</v>
      </c>
      <c r="C7" s="3" t="s">
        <v>318</v>
      </c>
      <c r="D7" s="71" t="s">
        <v>319</v>
      </c>
    </row>
    <row r="8" spans="1:4" x14ac:dyDescent="0.25">
      <c r="A8" s="70">
        <v>2007</v>
      </c>
      <c r="B8" s="3" t="s">
        <v>325</v>
      </c>
      <c r="C8" s="3" t="s">
        <v>318</v>
      </c>
      <c r="D8" s="71" t="s">
        <v>319</v>
      </c>
    </row>
    <row r="9" spans="1:4" x14ac:dyDescent="0.25">
      <c r="A9" s="70">
        <v>2008</v>
      </c>
      <c r="B9" s="3" t="s">
        <v>326</v>
      </c>
      <c r="C9" s="3" t="s">
        <v>318</v>
      </c>
      <c r="D9" s="71" t="s">
        <v>319</v>
      </c>
    </row>
    <row r="10" spans="1:4" x14ac:dyDescent="0.25">
      <c r="A10" s="70">
        <v>2009</v>
      </c>
      <c r="B10" s="3" t="s">
        <v>327</v>
      </c>
      <c r="C10" s="3" t="s">
        <v>318</v>
      </c>
      <c r="D10" s="71" t="s">
        <v>319</v>
      </c>
    </row>
    <row r="11" spans="1:4" x14ac:dyDescent="0.25">
      <c r="A11" s="70">
        <v>2010</v>
      </c>
      <c r="B11" s="3" t="s">
        <v>328</v>
      </c>
      <c r="C11" s="3" t="s">
        <v>318</v>
      </c>
      <c r="D11" s="71" t="s">
        <v>319</v>
      </c>
    </row>
    <row r="12" spans="1:4" x14ac:dyDescent="0.25">
      <c r="A12" s="70">
        <v>2011</v>
      </c>
      <c r="B12" s="3" t="s">
        <v>329</v>
      </c>
      <c r="C12" s="3" t="s">
        <v>318</v>
      </c>
      <c r="D12" s="71" t="s">
        <v>319</v>
      </c>
    </row>
    <row r="13" spans="1:4" x14ac:dyDescent="0.25">
      <c r="A13" s="70">
        <v>2012</v>
      </c>
      <c r="B13" s="3" t="s">
        <v>330</v>
      </c>
      <c r="C13" s="3" t="s">
        <v>318</v>
      </c>
      <c r="D13" s="71" t="s">
        <v>319</v>
      </c>
    </row>
    <row r="14" spans="1:4" x14ac:dyDescent="0.25">
      <c r="A14" s="70">
        <v>2013</v>
      </c>
      <c r="B14" s="3" t="s">
        <v>331</v>
      </c>
      <c r="C14" s="3" t="s">
        <v>318</v>
      </c>
      <c r="D14" s="71" t="s">
        <v>319</v>
      </c>
    </row>
    <row r="15" spans="1:4" x14ac:dyDescent="0.25">
      <c r="A15" s="70">
        <v>2014</v>
      </c>
      <c r="B15" s="3" t="s">
        <v>332</v>
      </c>
      <c r="C15" s="3" t="s">
        <v>318</v>
      </c>
      <c r="D15" s="71" t="s">
        <v>319</v>
      </c>
    </row>
    <row r="16" spans="1:4" x14ac:dyDescent="0.25">
      <c r="A16" s="70">
        <v>2101</v>
      </c>
      <c r="B16" s="3" t="s">
        <v>333</v>
      </c>
      <c r="C16" s="3" t="s">
        <v>318</v>
      </c>
      <c r="D16" s="71" t="s">
        <v>334</v>
      </c>
    </row>
    <row r="17" spans="1:4" x14ac:dyDescent="0.25">
      <c r="A17" s="70">
        <v>2102</v>
      </c>
      <c r="B17" s="3" t="s">
        <v>335</v>
      </c>
      <c r="C17" s="3" t="s">
        <v>318</v>
      </c>
      <c r="D17" s="71" t="s">
        <v>334</v>
      </c>
    </row>
    <row r="18" spans="1:4" x14ac:dyDescent="0.25">
      <c r="A18" s="70">
        <v>2103</v>
      </c>
      <c r="B18" s="3" t="s">
        <v>336</v>
      </c>
      <c r="C18" s="3" t="s">
        <v>318</v>
      </c>
      <c r="D18" s="71" t="s">
        <v>334</v>
      </c>
    </row>
    <row r="19" spans="1:4" x14ac:dyDescent="0.25">
      <c r="A19" s="70">
        <v>2104</v>
      </c>
      <c r="B19" s="3" t="s">
        <v>337</v>
      </c>
      <c r="C19" s="3" t="s">
        <v>318</v>
      </c>
      <c r="D19" s="71" t="s">
        <v>334</v>
      </c>
    </row>
    <row r="20" spans="1:4" x14ac:dyDescent="0.25">
      <c r="A20" s="70">
        <v>2105</v>
      </c>
      <c r="B20" s="3" t="s">
        <v>338</v>
      </c>
      <c r="C20" s="3" t="s">
        <v>318</v>
      </c>
      <c r="D20" s="71" t="s">
        <v>334</v>
      </c>
    </row>
    <row r="21" spans="1:4" x14ac:dyDescent="0.25">
      <c r="A21" s="70">
        <v>2106</v>
      </c>
      <c r="B21" s="3" t="s">
        <v>339</v>
      </c>
      <c r="C21" s="3" t="s">
        <v>318</v>
      </c>
      <c r="D21" s="71" t="s">
        <v>334</v>
      </c>
    </row>
    <row r="22" spans="1:4" x14ac:dyDescent="0.25">
      <c r="A22" s="70">
        <v>2107</v>
      </c>
      <c r="B22" s="3" t="s">
        <v>340</v>
      </c>
      <c r="C22" s="3" t="s">
        <v>318</v>
      </c>
      <c r="D22" s="71" t="s">
        <v>334</v>
      </c>
    </row>
    <row r="23" spans="1:4" x14ac:dyDescent="0.25">
      <c r="A23" s="70">
        <v>2108</v>
      </c>
      <c r="B23" s="3" t="s">
        <v>341</v>
      </c>
      <c r="C23" s="3" t="s">
        <v>318</v>
      </c>
      <c r="D23" s="71" t="s">
        <v>334</v>
      </c>
    </row>
    <row r="24" spans="1:4" x14ac:dyDescent="0.25">
      <c r="A24" s="70">
        <v>2109</v>
      </c>
      <c r="B24" s="3" t="s">
        <v>342</v>
      </c>
      <c r="C24" s="3" t="s">
        <v>318</v>
      </c>
      <c r="D24" s="71" t="s">
        <v>334</v>
      </c>
    </row>
    <row r="25" spans="1:4" x14ac:dyDescent="0.25">
      <c r="A25" s="70">
        <v>2110</v>
      </c>
      <c r="B25" s="3" t="s">
        <v>343</v>
      </c>
      <c r="C25" s="3" t="s">
        <v>318</v>
      </c>
      <c r="D25" s="71" t="s">
        <v>334</v>
      </c>
    </row>
    <row r="26" spans="1:4" x14ac:dyDescent="0.25">
      <c r="A26" s="70">
        <v>2111</v>
      </c>
      <c r="B26" s="3" t="s">
        <v>344</v>
      </c>
      <c r="C26" s="3" t="s">
        <v>318</v>
      </c>
      <c r="D26" s="71" t="s">
        <v>334</v>
      </c>
    </row>
    <row r="27" spans="1:4" x14ac:dyDescent="0.25">
      <c r="A27" s="70">
        <v>2112</v>
      </c>
      <c r="B27" s="3" t="s">
        <v>345</v>
      </c>
      <c r="C27" s="3" t="s">
        <v>318</v>
      </c>
      <c r="D27" s="71" t="s">
        <v>334</v>
      </c>
    </row>
    <row r="28" spans="1:4" x14ac:dyDescent="0.25">
      <c r="A28" s="70">
        <v>2113</v>
      </c>
      <c r="B28" s="3" t="s">
        <v>346</v>
      </c>
      <c r="C28" s="3" t="s">
        <v>318</v>
      </c>
      <c r="D28" s="71" t="s">
        <v>334</v>
      </c>
    </row>
    <row r="29" spans="1:4" x14ac:dyDescent="0.25">
      <c r="A29" s="70">
        <v>2114</v>
      </c>
      <c r="B29" s="3" t="s">
        <v>347</v>
      </c>
      <c r="C29" s="3" t="s">
        <v>318</v>
      </c>
      <c r="D29" s="71" t="s">
        <v>334</v>
      </c>
    </row>
    <row r="30" spans="1:4" x14ac:dyDescent="0.25">
      <c r="A30" s="70">
        <v>2115</v>
      </c>
      <c r="B30" s="3" t="s">
        <v>348</v>
      </c>
      <c r="C30" s="3" t="s">
        <v>318</v>
      </c>
      <c r="D30" s="71" t="s">
        <v>334</v>
      </c>
    </row>
    <row r="31" spans="1:4" x14ac:dyDescent="0.25">
      <c r="A31" s="70">
        <v>2116</v>
      </c>
      <c r="B31" s="3" t="s">
        <v>349</v>
      </c>
      <c r="C31" s="3" t="s">
        <v>318</v>
      </c>
      <c r="D31" s="71" t="s">
        <v>334</v>
      </c>
    </row>
    <row r="32" spans="1:4" x14ac:dyDescent="0.25">
      <c r="A32" s="70">
        <v>2117</v>
      </c>
      <c r="B32" s="3" t="s">
        <v>350</v>
      </c>
      <c r="C32" s="3" t="s">
        <v>318</v>
      </c>
      <c r="D32" s="71" t="s">
        <v>334</v>
      </c>
    </row>
    <row r="33" spans="1:4" x14ac:dyDescent="0.25">
      <c r="A33" s="70">
        <v>2118</v>
      </c>
      <c r="B33" s="3" t="s">
        <v>351</v>
      </c>
      <c r="C33" s="3" t="s">
        <v>318</v>
      </c>
      <c r="D33" s="71" t="s">
        <v>334</v>
      </c>
    </row>
    <row r="34" spans="1:4" x14ac:dyDescent="0.25">
      <c r="A34" s="70">
        <v>2119</v>
      </c>
      <c r="B34" s="3" t="s">
        <v>352</v>
      </c>
      <c r="C34" s="3" t="s">
        <v>318</v>
      </c>
      <c r="D34" s="71" t="s">
        <v>334</v>
      </c>
    </row>
    <row r="35" spans="1:4" x14ac:dyDescent="0.25">
      <c r="A35" s="70">
        <v>2120</v>
      </c>
      <c r="B35" s="3" t="s">
        <v>353</v>
      </c>
      <c r="C35" s="3" t="s">
        <v>318</v>
      </c>
      <c r="D35" s="71" t="s">
        <v>334</v>
      </c>
    </row>
    <row r="36" spans="1:4" x14ac:dyDescent="0.25">
      <c r="A36" s="70">
        <v>2121</v>
      </c>
      <c r="B36" s="3" t="s">
        <v>354</v>
      </c>
      <c r="C36" s="3" t="s">
        <v>318</v>
      </c>
      <c r="D36" s="71" t="s">
        <v>334</v>
      </c>
    </row>
    <row r="37" spans="1:4" x14ac:dyDescent="0.25">
      <c r="A37" s="70">
        <v>2122</v>
      </c>
      <c r="B37" s="3" t="s">
        <v>355</v>
      </c>
      <c r="C37" s="3" t="s">
        <v>318</v>
      </c>
      <c r="D37" s="71" t="s">
        <v>334</v>
      </c>
    </row>
    <row r="38" spans="1:4" x14ac:dyDescent="0.25">
      <c r="A38" s="70">
        <v>2123</v>
      </c>
      <c r="B38" s="3" t="s">
        <v>356</v>
      </c>
      <c r="C38" s="3" t="s">
        <v>318</v>
      </c>
      <c r="D38" s="71" t="s">
        <v>334</v>
      </c>
    </row>
    <row r="39" spans="1:4" x14ac:dyDescent="0.25">
      <c r="A39" s="70">
        <v>2124</v>
      </c>
      <c r="B39" s="3" t="s">
        <v>357</v>
      </c>
      <c r="C39" s="3" t="s">
        <v>318</v>
      </c>
      <c r="D39" s="71" t="s">
        <v>334</v>
      </c>
    </row>
    <row r="40" spans="1:4" x14ac:dyDescent="0.25">
      <c r="A40" s="70">
        <v>2125</v>
      </c>
      <c r="B40" s="3" t="s">
        <v>358</v>
      </c>
      <c r="C40" s="3" t="s">
        <v>318</v>
      </c>
      <c r="D40" s="71" t="s">
        <v>334</v>
      </c>
    </row>
    <row r="41" spans="1:4" x14ac:dyDescent="0.25">
      <c r="A41" s="70">
        <v>2201</v>
      </c>
      <c r="B41" s="3" t="s">
        <v>359</v>
      </c>
      <c r="C41" s="3" t="s">
        <v>318</v>
      </c>
      <c r="D41" s="71" t="s">
        <v>360</v>
      </c>
    </row>
    <row r="42" spans="1:4" x14ac:dyDescent="0.25">
      <c r="A42" s="70">
        <v>2202</v>
      </c>
      <c r="B42" s="3" t="s">
        <v>361</v>
      </c>
      <c r="C42" s="3" t="s">
        <v>318</v>
      </c>
      <c r="D42" s="71" t="s">
        <v>360</v>
      </c>
    </row>
    <row r="43" spans="1:4" x14ac:dyDescent="0.25">
      <c r="A43" s="70">
        <v>2203</v>
      </c>
      <c r="B43" s="3" t="s">
        <v>362</v>
      </c>
      <c r="C43" s="3" t="s">
        <v>318</v>
      </c>
      <c r="D43" s="71" t="s">
        <v>360</v>
      </c>
    </row>
    <row r="44" spans="1:4" x14ac:dyDescent="0.25">
      <c r="A44" s="70">
        <v>2204</v>
      </c>
      <c r="B44" s="3" t="s">
        <v>363</v>
      </c>
      <c r="C44" s="3" t="s">
        <v>318</v>
      </c>
      <c r="D44" s="71" t="s">
        <v>360</v>
      </c>
    </row>
    <row r="45" spans="1:4" x14ac:dyDescent="0.25">
      <c r="A45" s="70">
        <v>2301</v>
      </c>
      <c r="B45" s="3" t="s">
        <v>364</v>
      </c>
      <c r="C45" s="3" t="s">
        <v>318</v>
      </c>
      <c r="D45" s="71" t="s">
        <v>365</v>
      </c>
    </row>
    <row r="46" spans="1:4" x14ac:dyDescent="0.25">
      <c r="A46" s="70">
        <v>2401</v>
      </c>
      <c r="B46" s="3" t="s">
        <v>366</v>
      </c>
      <c r="C46" s="3" t="s">
        <v>318</v>
      </c>
      <c r="D46" s="71" t="s">
        <v>367</v>
      </c>
    </row>
    <row r="47" spans="1:4" x14ac:dyDescent="0.25">
      <c r="A47" s="70">
        <v>2402</v>
      </c>
      <c r="B47" s="3" t="s">
        <v>368</v>
      </c>
      <c r="C47" s="3" t="s">
        <v>318</v>
      </c>
      <c r="D47" s="71" t="s">
        <v>367</v>
      </c>
    </row>
    <row r="48" spans="1:4" x14ac:dyDescent="0.25">
      <c r="A48" s="70">
        <v>2403</v>
      </c>
      <c r="B48" s="3" t="s">
        <v>369</v>
      </c>
      <c r="C48" s="3" t="s">
        <v>318</v>
      </c>
      <c r="D48" s="71" t="s">
        <v>367</v>
      </c>
    </row>
    <row r="49" spans="1:4" x14ac:dyDescent="0.25">
      <c r="A49" s="70">
        <v>2501</v>
      </c>
      <c r="B49" s="3" t="s">
        <v>370</v>
      </c>
      <c r="C49" s="3" t="s">
        <v>318</v>
      </c>
      <c r="D49" s="71" t="s">
        <v>371</v>
      </c>
    </row>
    <row r="50" spans="1:4" x14ac:dyDescent="0.25">
      <c r="A50" s="70">
        <v>5001</v>
      </c>
      <c r="B50" s="3" t="s">
        <v>372</v>
      </c>
      <c r="C50" s="3" t="s">
        <v>373</v>
      </c>
      <c r="D50" s="71" t="s">
        <v>319</v>
      </c>
    </row>
    <row r="51" spans="1:4" x14ac:dyDescent="0.25">
      <c r="A51" s="70">
        <v>5002</v>
      </c>
      <c r="B51" s="3" t="s">
        <v>374</v>
      </c>
      <c r="C51" s="3" t="s">
        <v>373</v>
      </c>
      <c r="D51" s="71" t="s">
        <v>319</v>
      </c>
    </row>
    <row r="52" spans="1:4" x14ac:dyDescent="0.25">
      <c r="A52" s="70">
        <v>5003</v>
      </c>
      <c r="B52" s="3" t="s">
        <v>375</v>
      </c>
      <c r="C52" s="3" t="s">
        <v>373</v>
      </c>
      <c r="D52" s="71" t="s">
        <v>319</v>
      </c>
    </row>
    <row r="53" spans="1:4" x14ac:dyDescent="0.25">
      <c r="A53" s="70">
        <v>5004</v>
      </c>
      <c r="B53" s="3" t="s">
        <v>376</v>
      </c>
      <c r="C53" s="3" t="s">
        <v>373</v>
      </c>
      <c r="D53" s="71" t="s">
        <v>319</v>
      </c>
    </row>
    <row r="54" spans="1:4" x14ac:dyDescent="0.25">
      <c r="A54" s="70">
        <v>5005</v>
      </c>
      <c r="B54" s="3" t="s">
        <v>377</v>
      </c>
      <c r="C54" s="3" t="s">
        <v>373</v>
      </c>
      <c r="D54" s="71" t="s">
        <v>319</v>
      </c>
    </row>
    <row r="55" spans="1:4" x14ac:dyDescent="0.25">
      <c r="A55" s="70">
        <v>5006</v>
      </c>
      <c r="B55" s="3" t="s">
        <v>378</v>
      </c>
      <c r="C55" s="3" t="s">
        <v>373</v>
      </c>
      <c r="D55" s="71" t="s">
        <v>319</v>
      </c>
    </row>
    <row r="56" spans="1:4" x14ac:dyDescent="0.25">
      <c r="A56" s="70">
        <v>5007</v>
      </c>
      <c r="B56" s="3" t="s">
        <v>379</v>
      </c>
      <c r="C56" s="3" t="s">
        <v>373</v>
      </c>
      <c r="D56" s="71" t="s">
        <v>319</v>
      </c>
    </row>
    <row r="57" spans="1:4" x14ac:dyDescent="0.25">
      <c r="A57" s="70">
        <v>5008</v>
      </c>
      <c r="B57" s="3" t="s">
        <v>380</v>
      </c>
      <c r="C57" s="3" t="s">
        <v>373</v>
      </c>
      <c r="D57" s="71" t="s">
        <v>319</v>
      </c>
    </row>
    <row r="58" spans="1:4" x14ac:dyDescent="0.25">
      <c r="A58" s="70">
        <v>5009</v>
      </c>
      <c r="B58" s="3" t="s">
        <v>381</v>
      </c>
      <c r="C58" s="3" t="s">
        <v>373</v>
      </c>
      <c r="D58" s="71" t="s">
        <v>319</v>
      </c>
    </row>
    <row r="59" spans="1:4" x14ac:dyDescent="0.25">
      <c r="A59" s="70">
        <v>5010</v>
      </c>
      <c r="B59" s="3" t="s">
        <v>382</v>
      </c>
      <c r="C59" s="3" t="s">
        <v>373</v>
      </c>
      <c r="D59" s="71" t="s">
        <v>319</v>
      </c>
    </row>
    <row r="60" spans="1:4" x14ac:dyDescent="0.25">
      <c r="A60" s="70">
        <v>5011</v>
      </c>
      <c r="B60" s="3" t="s">
        <v>383</v>
      </c>
      <c r="C60" s="3" t="s">
        <v>373</v>
      </c>
      <c r="D60" s="71" t="s">
        <v>319</v>
      </c>
    </row>
    <row r="61" spans="1:4" x14ac:dyDescent="0.25">
      <c r="A61" s="70">
        <v>5051</v>
      </c>
      <c r="B61" s="3" t="s">
        <v>384</v>
      </c>
      <c r="C61" s="3" t="s">
        <v>373</v>
      </c>
      <c r="D61" s="71" t="s">
        <v>385</v>
      </c>
    </row>
    <row r="62" spans="1:4" x14ac:dyDescent="0.25">
      <c r="A62" s="70">
        <v>5052</v>
      </c>
      <c r="B62" s="3" t="s">
        <v>386</v>
      </c>
      <c r="C62" s="3" t="s">
        <v>373</v>
      </c>
      <c r="D62" s="71" t="s">
        <v>385</v>
      </c>
    </row>
    <row r="63" spans="1:4" x14ac:dyDescent="0.25">
      <c r="A63" s="70">
        <v>5053</v>
      </c>
      <c r="B63" s="3" t="s">
        <v>387</v>
      </c>
      <c r="C63" s="3" t="s">
        <v>373</v>
      </c>
      <c r="D63" s="71" t="s">
        <v>385</v>
      </c>
    </row>
    <row r="64" spans="1:4" x14ac:dyDescent="0.25">
      <c r="A64" s="70">
        <v>5101</v>
      </c>
      <c r="B64" s="3" t="s">
        <v>388</v>
      </c>
      <c r="C64" s="3" t="s">
        <v>373</v>
      </c>
      <c r="D64" s="71" t="s">
        <v>334</v>
      </c>
    </row>
    <row r="65" spans="1:4" x14ac:dyDescent="0.25">
      <c r="A65" s="70">
        <v>5102</v>
      </c>
      <c r="B65" s="3" t="s">
        <v>389</v>
      </c>
      <c r="C65" s="3" t="s">
        <v>373</v>
      </c>
      <c r="D65" s="71" t="s">
        <v>334</v>
      </c>
    </row>
    <row r="66" spans="1:4" x14ac:dyDescent="0.25">
      <c r="A66" s="70">
        <v>5103</v>
      </c>
      <c r="B66" s="3" t="s">
        <v>390</v>
      </c>
      <c r="C66" s="3" t="s">
        <v>373</v>
      </c>
      <c r="D66" s="71" t="s">
        <v>334</v>
      </c>
    </row>
    <row r="67" spans="1:4" x14ac:dyDescent="0.25">
      <c r="A67" s="70">
        <v>5104</v>
      </c>
      <c r="B67" s="3" t="s">
        <v>391</v>
      </c>
      <c r="C67" s="3" t="s">
        <v>373</v>
      </c>
      <c r="D67" s="71" t="s">
        <v>334</v>
      </c>
    </row>
    <row r="68" spans="1:4" x14ac:dyDescent="0.25">
      <c r="A68" s="70">
        <v>5105</v>
      </c>
      <c r="B68" s="3" t="s">
        <v>392</v>
      </c>
      <c r="C68" s="3" t="s">
        <v>373</v>
      </c>
      <c r="D68" s="71" t="s">
        <v>334</v>
      </c>
    </row>
    <row r="69" spans="1:4" x14ac:dyDescent="0.25">
      <c r="A69" s="70">
        <v>5106</v>
      </c>
      <c r="B69" s="3" t="s">
        <v>393</v>
      </c>
      <c r="C69" s="3" t="s">
        <v>373</v>
      </c>
      <c r="D69" s="71" t="s">
        <v>334</v>
      </c>
    </row>
    <row r="70" spans="1:4" x14ac:dyDescent="0.25">
      <c r="A70" s="70">
        <v>5107</v>
      </c>
      <c r="B70" s="3" t="s">
        <v>394</v>
      </c>
      <c r="C70" s="3" t="s">
        <v>373</v>
      </c>
      <c r="D70" s="71" t="s">
        <v>334</v>
      </c>
    </row>
    <row r="71" spans="1:4" x14ac:dyDescent="0.25">
      <c r="A71" s="70">
        <v>5108</v>
      </c>
      <c r="B71" s="3" t="s">
        <v>395</v>
      </c>
      <c r="C71" s="3" t="s">
        <v>373</v>
      </c>
      <c r="D71" s="71" t="s">
        <v>334</v>
      </c>
    </row>
    <row r="72" spans="1:4" x14ac:dyDescent="0.25">
      <c r="A72" s="70">
        <v>5109</v>
      </c>
      <c r="B72" s="3" t="s">
        <v>396</v>
      </c>
      <c r="C72" s="3" t="s">
        <v>373</v>
      </c>
      <c r="D72" s="71" t="s">
        <v>334</v>
      </c>
    </row>
    <row r="73" spans="1:4" x14ac:dyDescent="0.25">
      <c r="A73" s="70">
        <v>5110</v>
      </c>
      <c r="B73" s="3" t="s">
        <v>397</v>
      </c>
      <c r="C73" s="3" t="s">
        <v>373</v>
      </c>
      <c r="D73" s="71" t="s">
        <v>334</v>
      </c>
    </row>
    <row r="74" spans="1:4" x14ac:dyDescent="0.25">
      <c r="A74" s="70">
        <v>5111</v>
      </c>
      <c r="B74" s="3" t="s">
        <v>398</v>
      </c>
      <c r="C74" s="3" t="s">
        <v>373</v>
      </c>
      <c r="D74" s="71" t="s">
        <v>334</v>
      </c>
    </row>
    <row r="75" spans="1:4" x14ac:dyDescent="0.25">
      <c r="A75" s="70">
        <v>5112</v>
      </c>
      <c r="B75" s="3" t="s">
        <v>399</v>
      </c>
      <c r="C75" s="3" t="s">
        <v>373</v>
      </c>
      <c r="D75" s="71" t="s">
        <v>334</v>
      </c>
    </row>
    <row r="76" spans="1:4" x14ac:dyDescent="0.25">
      <c r="A76" s="70">
        <v>5113</v>
      </c>
      <c r="B76" s="3" t="s">
        <v>400</v>
      </c>
      <c r="C76" s="3" t="s">
        <v>373</v>
      </c>
      <c r="D76" s="71" t="s">
        <v>334</v>
      </c>
    </row>
    <row r="77" spans="1:4" x14ac:dyDescent="0.25">
      <c r="A77" s="70">
        <v>5114</v>
      </c>
      <c r="B77" s="3" t="s">
        <v>401</v>
      </c>
      <c r="C77" s="3" t="s">
        <v>373</v>
      </c>
      <c r="D77" s="71" t="s">
        <v>334</v>
      </c>
    </row>
    <row r="78" spans="1:4" x14ac:dyDescent="0.25">
      <c r="A78" s="70">
        <v>5115</v>
      </c>
      <c r="B78" s="3" t="s">
        <v>402</v>
      </c>
      <c r="C78" s="3" t="s">
        <v>373</v>
      </c>
      <c r="D78" s="71" t="s">
        <v>334</v>
      </c>
    </row>
    <row r="79" spans="1:4" x14ac:dyDescent="0.25">
      <c r="A79" s="70">
        <v>5116</v>
      </c>
      <c r="B79" s="3" t="s">
        <v>403</v>
      </c>
      <c r="C79" s="3" t="s">
        <v>373</v>
      </c>
      <c r="D79" s="71" t="s">
        <v>334</v>
      </c>
    </row>
    <row r="80" spans="1:4" x14ac:dyDescent="0.25">
      <c r="A80" s="70">
        <v>5117</v>
      </c>
      <c r="B80" s="3" t="s">
        <v>404</v>
      </c>
      <c r="C80" s="3" t="s">
        <v>373</v>
      </c>
      <c r="D80" s="71" t="s">
        <v>334</v>
      </c>
    </row>
    <row r="81" spans="1:4" x14ac:dyDescent="0.25">
      <c r="A81" s="70">
        <v>5118</v>
      </c>
      <c r="B81" s="3" t="s">
        <v>405</v>
      </c>
      <c r="C81" s="3" t="s">
        <v>373</v>
      </c>
      <c r="D81" s="71" t="s">
        <v>334</v>
      </c>
    </row>
    <row r="82" spans="1:4" x14ac:dyDescent="0.25">
      <c r="A82" s="70">
        <v>5201</v>
      </c>
      <c r="B82" s="3" t="s">
        <v>406</v>
      </c>
      <c r="C82" s="3" t="s">
        <v>373</v>
      </c>
      <c r="D82" s="71" t="s">
        <v>360</v>
      </c>
    </row>
    <row r="83" spans="1:4" x14ac:dyDescent="0.25">
      <c r="A83" s="70">
        <v>5202</v>
      </c>
      <c r="B83" s="3" t="s">
        <v>407</v>
      </c>
      <c r="C83" s="3" t="s">
        <v>373</v>
      </c>
      <c r="D83" s="71" t="s">
        <v>360</v>
      </c>
    </row>
    <row r="84" spans="1:4" x14ac:dyDescent="0.25">
      <c r="A84" s="70">
        <v>5301</v>
      </c>
      <c r="B84" s="3" t="s">
        <v>408</v>
      </c>
      <c r="C84" s="3" t="s">
        <v>373</v>
      </c>
      <c r="D84" s="71" t="s">
        <v>365</v>
      </c>
    </row>
    <row r="85" spans="1:4" x14ac:dyDescent="0.25">
      <c r="A85" s="70">
        <v>5401</v>
      </c>
      <c r="B85" s="3" t="s">
        <v>366</v>
      </c>
      <c r="C85" s="3" t="s">
        <v>373</v>
      </c>
      <c r="D85" s="71" t="s">
        <v>367</v>
      </c>
    </row>
    <row r="86" spans="1:4" x14ac:dyDescent="0.25">
      <c r="A86" s="70">
        <v>5402</v>
      </c>
      <c r="B86" s="3" t="s">
        <v>368</v>
      </c>
      <c r="C86" s="3" t="s">
        <v>373</v>
      </c>
      <c r="D86" s="71" t="s">
        <v>367</v>
      </c>
    </row>
    <row r="87" spans="1:4" x14ac:dyDescent="0.25">
      <c r="A87" s="70">
        <v>5403</v>
      </c>
      <c r="B87" s="3" t="s">
        <v>409</v>
      </c>
      <c r="C87" s="3" t="s">
        <v>373</v>
      </c>
      <c r="D87" s="71" t="s">
        <v>367</v>
      </c>
    </row>
    <row r="88" spans="1:4" x14ac:dyDescent="0.25">
      <c r="A88" s="70">
        <v>5501</v>
      </c>
      <c r="B88" s="3" t="s">
        <v>410</v>
      </c>
      <c r="C88" s="3" t="s">
        <v>373</v>
      </c>
      <c r="D88" s="71" t="s">
        <v>371</v>
      </c>
    </row>
    <row r="89" spans="1:4" x14ac:dyDescent="0.25">
      <c r="A89" s="70">
        <v>4001</v>
      </c>
      <c r="B89" s="3" t="s">
        <v>411</v>
      </c>
      <c r="C89" s="3" t="s">
        <v>412</v>
      </c>
      <c r="D89" s="71" t="s">
        <v>319</v>
      </c>
    </row>
    <row r="90" spans="1:4" x14ac:dyDescent="0.25">
      <c r="A90" s="70">
        <v>4002</v>
      </c>
      <c r="B90" s="3" t="s">
        <v>413</v>
      </c>
      <c r="C90" s="3" t="s">
        <v>412</v>
      </c>
      <c r="D90" s="71" t="s">
        <v>319</v>
      </c>
    </row>
    <row r="91" spans="1:4" x14ac:dyDescent="0.25">
      <c r="A91" s="70">
        <v>4003</v>
      </c>
      <c r="B91" s="3" t="s">
        <v>414</v>
      </c>
      <c r="C91" s="3" t="s">
        <v>412</v>
      </c>
      <c r="D91" s="71" t="s">
        <v>319</v>
      </c>
    </row>
    <row r="92" spans="1:4" x14ac:dyDescent="0.25">
      <c r="A92" s="70">
        <v>4004</v>
      </c>
      <c r="B92" s="3" t="s">
        <v>415</v>
      </c>
      <c r="C92" s="3" t="s">
        <v>412</v>
      </c>
      <c r="D92" s="71" t="s">
        <v>319</v>
      </c>
    </row>
    <row r="93" spans="1:4" x14ac:dyDescent="0.25">
      <c r="A93" s="70">
        <v>4005</v>
      </c>
      <c r="B93" s="3" t="s">
        <v>416</v>
      </c>
      <c r="C93" s="3" t="s">
        <v>412</v>
      </c>
      <c r="D93" s="71" t="s">
        <v>319</v>
      </c>
    </row>
    <row r="94" spans="1:4" x14ac:dyDescent="0.25">
      <c r="A94" s="70">
        <v>4006</v>
      </c>
      <c r="B94" s="3" t="s">
        <v>417</v>
      </c>
      <c r="C94" s="3" t="s">
        <v>412</v>
      </c>
      <c r="D94" s="71" t="s">
        <v>319</v>
      </c>
    </row>
    <row r="95" spans="1:4" x14ac:dyDescent="0.25">
      <c r="A95" s="70">
        <v>4051</v>
      </c>
      <c r="B95" s="3" t="s">
        <v>418</v>
      </c>
      <c r="C95" s="3" t="s">
        <v>412</v>
      </c>
      <c r="D95" s="71" t="s">
        <v>385</v>
      </c>
    </row>
    <row r="96" spans="1:4" x14ac:dyDescent="0.25">
      <c r="A96" s="70">
        <v>4101</v>
      </c>
      <c r="B96" s="3" t="s">
        <v>419</v>
      </c>
      <c r="C96" s="3" t="s">
        <v>412</v>
      </c>
      <c r="D96" s="71" t="s">
        <v>334</v>
      </c>
    </row>
    <row r="97" spans="1:4" x14ac:dyDescent="0.25">
      <c r="A97" s="70">
        <v>4102</v>
      </c>
      <c r="B97" s="3" t="s">
        <v>420</v>
      </c>
      <c r="C97" s="3" t="s">
        <v>412</v>
      </c>
      <c r="D97" s="71" t="s">
        <v>334</v>
      </c>
    </row>
    <row r="98" spans="1:4" x14ac:dyDescent="0.25">
      <c r="A98" s="70">
        <v>4103</v>
      </c>
      <c r="B98" s="3" t="s">
        <v>335</v>
      </c>
      <c r="C98" s="3" t="s">
        <v>412</v>
      </c>
      <c r="D98" s="71" t="s">
        <v>334</v>
      </c>
    </row>
    <row r="99" spans="1:4" x14ac:dyDescent="0.25">
      <c r="A99" s="70">
        <v>4104</v>
      </c>
      <c r="B99" s="3" t="s">
        <v>421</v>
      </c>
      <c r="C99" s="3" t="s">
        <v>412</v>
      </c>
      <c r="D99" s="71" t="s">
        <v>334</v>
      </c>
    </row>
    <row r="100" spans="1:4" x14ac:dyDescent="0.25">
      <c r="A100" s="70">
        <v>4105</v>
      </c>
      <c r="B100" s="3" t="s">
        <v>422</v>
      </c>
      <c r="C100" s="3" t="s">
        <v>412</v>
      </c>
      <c r="D100" s="71" t="s">
        <v>334</v>
      </c>
    </row>
    <row r="101" spans="1:4" x14ac:dyDescent="0.25">
      <c r="A101" s="70">
        <v>4106</v>
      </c>
      <c r="B101" s="3" t="s">
        <v>423</v>
      </c>
      <c r="C101" s="3" t="s">
        <v>412</v>
      </c>
      <c r="D101" s="71" t="s">
        <v>334</v>
      </c>
    </row>
    <row r="102" spans="1:4" x14ac:dyDescent="0.25">
      <c r="A102" s="70">
        <v>4107</v>
      </c>
      <c r="B102" s="3" t="s">
        <v>424</v>
      </c>
      <c r="C102" s="3" t="s">
        <v>412</v>
      </c>
      <c r="D102" s="71" t="s">
        <v>334</v>
      </c>
    </row>
    <row r="103" spans="1:4" x14ac:dyDescent="0.25">
      <c r="A103" s="70">
        <v>4108</v>
      </c>
      <c r="B103" s="3" t="s">
        <v>425</v>
      </c>
      <c r="C103" s="3" t="s">
        <v>412</v>
      </c>
      <c r="D103" s="71" t="s">
        <v>334</v>
      </c>
    </row>
    <row r="104" spans="1:4" x14ac:dyDescent="0.25">
      <c r="A104" s="70">
        <v>4109</v>
      </c>
      <c r="B104" s="3" t="s">
        <v>426</v>
      </c>
      <c r="C104" s="3" t="s">
        <v>412</v>
      </c>
      <c r="D104" s="71" t="s">
        <v>334</v>
      </c>
    </row>
    <row r="105" spans="1:4" x14ac:dyDescent="0.25">
      <c r="A105" s="70">
        <v>4110</v>
      </c>
      <c r="B105" s="3" t="s">
        <v>427</v>
      </c>
      <c r="C105" s="3" t="s">
        <v>412</v>
      </c>
      <c r="D105" s="71" t="s">
        <v>334</v>
      </c>
    </row>
    <row r="106" spans="1:4" x14ac:dyDescent="0.25">
      <c r="A106" s="70">
        <v>4111</v>
      </c>
      <c r="B106" s="3" t="s">
        <v>428</v>
      </c>
      <c r="C106" s="3" t="s">
        <v>412</v>
      </c>
      <c r="D106" s="71" t="s">
        <v>334</v>
      </c>
    </row>
    <row r="107" spans="1:4" x14ac:dyDescent="0.25">
      <c r="A107" s="70">
        <v>4301</v>
      </c>
      <c r="B107" s="3" t="s">
        <v>429</v>
      </c>
      <c r="C107" s="3" t="s">
        <v>412</v>
      </c>
      <c r="D107" s="71" t="s">
        <v>365</v>
      </c>
    </row>
    <row r="108" spans="1:4" x14ac:dyDescent="0.25">
      <c r="A108" s="70">
        <v>4401</v>
      </c>
      <c r="B108" s="3" t="s">
        <v>430</v>
      </c>
      <c r="C108" s="3" t="s">
        <v>412</v>
      </c>
      <c r="D108" s="71" t="s">
        <v>367</v>
      </c>
    </row>
    <row r="109" spans="1:4" x14ac:dyDescent="0.25">
      <c r="A109" s="70">
        <v>4402</v>
      </c>
      <c r="B109" s="3" t="s">
        <v>431</v>
      </c>
      <c r="C109" s="3" t="s">
        <v>412</v>
      </c>
      <c r="D109" s="71" t="s">
        <v>367</v>
      </c>
    </row>
    <row r="110" spans="1:4" x14ac:dyDescent="0.25">
      <c r="A110" s="70">
        <v>3001</v>
      </c>
      <c r="B110" s="3" t="s">
        <v>432</v>
      </c>
      <c r="C110" s="3" t="s">
        <v>433</v>
      </c>
      <c r="D110" s="71" t="s">
        <v>319</v>
      </c>
    </row>
    <row r="111" spans="1:4" x14ac:dyDescent="0.25">
      <c r="A111" s="70">
        <v>3002</v>
      </c>
      <c r="B111" s="3" t="s">
        <v>434</v>
      </c>
      <c r="C111" s="3" t="s">
        <v>433</v>
      </c>
      <c r="D111" s="71" t="s">
        <v>319</v>
      </c>
    </row>
    <row r="112" spans="1:4" x14ac:dyDescent="0.25">
      <c r="A112" s="70">
        <v>3101</v>
      </c>
      <c r="B112" s="3" t="s">
        <v>435</v>
      </c>
      <c r="C112" s="3" t="s">
        <v>433</v>
      </c>
      <c r="D112" s="71" t="s">
        <v>334</v>
      </c>
    </row>
    <row r="113" spans="1:4" x14ac:dyDescent="0.25">
      <c r="A113" s="70">
        <v>3102</v>
      </c>
      <c r="B113" s="3" t="s">
        <v>436</v>
      </c>
      <c r="C113" s="3" t="s">
        <v>433</v>
      </c>
      <c r="D113" s="71" t="s">
        <v>334</v>
      </c>
    </row>
    <row r="114" spans="1:4" x14ac:dyDescent="0.25">
      <c r="A114" s="70">
        <v>3103</v>
      </c>
      <c r="B114" s="3" t="s">
        <v>437</v>
      </c>
      <c r="C114" s="3" t="s">
        <v>433</v>
      </c>
      <c r="D114" s="71" t="s">
        <v>334</v>
      </c>
    </row>
    <row r="115" spans="1:4" x14ac:dyDescent="0.25">
      <c r="A115" s="70">
        <v>3104</v>
      </c>
      <c r="B115" s="3" t="s">
        <v>438</v>
      </c>
      <c r="C115" s="3" t="s">
        <v>433</v>
      </c>
      <c r="D115" s="71" t="s">
        <v>385</v>
      </c>
    </row>
    <row r="116" spans="1:4" x14ac:dyDescent="0.25">
      <c r="A116" s="70">
        <v>3301</v>
      </c>
      <c r="B116" s="3" t="s">
        <v>439</v>
      </c>
      <c r="C116" s="3" t="s">
        <v>433</v>
      </c>
      <c r="D116" s="71" t="s">
        <v>365</v>
      </c>
    </row>
    <row r="117" spans="1:4" x14ac:dyDescent="0.25">
      <c r="A117" s="70">
        <v>3401</v>
      </c>
      <c r="B117" s="3" t="s">
        <v>440</v>
      </c>
      <c r="C117" s="3" t="s">
        <v>433</v>
      </c>
      <c r="D117" s="71" t="s">
        <v>367</v>
      </c>
    </row>
    <row r="118" spans="1:4" x14ac:dyDescent="0.25">
      <c r="A118" s="70">
        <v>3402</v>
      </c>
      <c r="B118" s="3" t="s">
        <v>441</v>
      </c>
      <c r="C118" s="3" t="s">
        <v>433</v>
      </c>
      <c r="D118" s="71" t="s">
        <v>367</v>
      </c>
    </row>
    <row r="119" spans="1:4" x14ac:dyDescent="0.25">
      <c r="A119" s="70">
        <v>6001</v>
      </c>
      <c r="B119" s="3" t="s">
        <v>442</v>
      </c>
      <c r="C119" s="3" t="s">
        <v>443</v>
      </c>
      <c r="D119" s="71" t="s">
        <v>319</v>
      </c>
    </row>
    <row r="120" spans="1:4" x14ac:dyDescent="0.25">
      <c r="A120" s="70">
        <v>6002</v>
      </c>
      <c r="B120" s="3" t="s">
        <v>444</v>
      </c>
      <c r="C120" s="3" t="s">
        <v>443</v>
      </c>
      <c r="D120" s="71" t="s">
        <v>319</v>
      </c>
    </row>
    <row r="121" spans="1:4" x14ac:dyDescent="0.25">
      <c r="A121" s="70">
        <v>6003</v>
      </c>
      <c r="B121" s="3" t="s">
        <v>445</v>
      </c>
      <c r="C121" s="3" t="s">
        <v>443</v>
      </c>
      <c r="D121" s="71" t="s">
        <v>319</v>
      </c>
    </row>
    <row r="122" spans="1:4" x14ac:dyDescent="0.25">
      <c r="A122" s="70">
        <v>6004</v>
      </c>
      <c r="B122" s="3" t="s">
        <v>446</v>
      </c>
      <c r="C122" s="3" t="s">
        <v>443</v>
      </c>
      <c r="D122" s="71" t="s">
        <v>319</v>
      </c>
    </row>
    <row r="123" spans="1:4" x14ac:dyDescent="0.25">
      <c r="A123" s="70">
        <v>6005</v>
      </c>
      <c r="B123" s="3" t="s">
        <v>447</v>
      </c>
      <c r="C123" s="3" t="s">
        <v>443</v>
      </c>
      <c r="D123" s="71" t="s">
        <v>319</v>
      </c>
    </row>
    <row r="124" spans="1:4" x14ac:dyDescent="0.25">
      <c r="A124" s="70">
        <v>6006</v>
      </c>
      <c r="B124" s="3" t="s">
        <v>448</v>
      </c>
      <c r="C124" s="3" t="s">
        <v>443</v>
      </c>
      <c r="D124" s="71" t="s">
        <v>319</v>
      </c>
    </row>
    <row r="125" spans="1:4" x14ac:dyDescent="0.25">
      <c r="A125" s="70">
        <v>6051</v>
      </c>
      <c r="B125" s="3" t="s">
        <v>449</v>
      </c>
      <c r="C125" s="3" t="s">
        <v>443</v>
      </c>
      <c r="D125" s="71" t="s">
        <v>385</v>
      </c>
    </row>
    <row r="126" spans="1:4" x14ac:dyDescent="0.25">
      <c r="A126" s="70">
        <v>6052</v>
      </c>
      <c r="B126" s="3" t="s">
        <v>450</v>
      </c>
      <c r="C126" s="3" t="s">
        <v>443</v>
      </c>
      <c r="D126" s="71" t="s">
        <v>385</v>
      </c>
    </row>
    <row r="127" spans="1:4" x14ac:dyDescent="0.25">
      <c r="A127" s="70">
        <v>6101</v>
      </c>
      <c r="B127" s="3" t="s">
        <v>451</v>
      </c>
      <c r="C127" s="3" t="s">
        <v>443</v>
      </c>
      <c r="D127" s="71" t="s">
        <v>334</v>
      </c>
    </row>
    <row r="128" spans="1:4" x14ac:dyDescent="0.25">
      <c r="A128" s="70">
        <v>6102</v>
      </c>
      <c r="B128" s="3" t="s">
        <v>452</v>
      </c>
      <c r="C128" s="3" t="s">
        <v>443</v>
      </c>
      <c r="D128" s="71" t="s">
        <v>334</v>
      </c>
    </row>
    <row r="129" spans="1:4" x14ac:dyDescent="0.25">
      <c r="A129" s="70">
        <v>6103</v>
      </c>
      <c r="B129" s="3" t="s">
        <v>453</v>
      </c>
      <c r="C129" s="3" t="s">
        <v>443</v>
      </c>
      <c r="D129" s="71" t="s">
        <v>334</v>
      </c>
    </row>
    <row r="130" spans="1:4" x14ac:dyDescent="0.25">
      <c r="A130" s="70">
        <v>6104</v>
      </c>
      <c r="B130" s="3" t="s">
        <v>454</v>
      </c>
      <c r="C130" s="3" t="s">
        <v>443</v>
      </c>
      <c r="D130" s="71" t="s">
        <v>334</v>
      </c>
    </row>
    <row r="131" spans="1:4" x14ac:dyDescent="0.25">
      <c r="A131" s="70">
        <v>6105</v>
      </c>
      <c r="B131" s="3" t="s">
        <v>455</v>
      </c>
      <c r="C131" s="3" t="s">
        <v>443</v>
      </c>
      <c r="D131" s="71" t="s">
        <v>334</v>
      </c>
    </row>
    <row r="132" spans="1:4" x14ac:dyDescent="0.25">
      <c r="A132" s="70">
        <v>6106</v>
      </c>
      <c r="B132" s="3" t="s">
        <v>456</v>
      </c>
      <c r="C132" s="3" t="s">
        <v>443</v>
      </c>
      <c r="D132" s="71" t="s">
        <v>334</v>
      </c>
    </row>
    <row r="133" spans="1:4" x14ac:dyDescent="0.25">
      <c r="A133" s="70">
        <v>6107</v>
      </c>
      <c r="B133" s="3" t="s">
        <v>457</v>
      </c>
      <c r="C133" s="3" t="s">
        <v>443</v>
      </c>
      <c r="D133" s="71" t="s">
        <v>334</v>
      </c>
    </row>
    <row r="134" spans="1:4" x14ac:dyDescent="0.25">
      <c r="A134" s="70">
        <v>6108</v>
      </c>
      <c r="B134" s="3" t="s">
        <v>458</v>
      </c>
      <c r="C134" s="3" t="s">
        <v>443</v>
      </c>
      <c r="D134" s="71" t="s">
        <v>334</v>
      </c>
    </row>
    <row r="135" spans="1:4" x14ac:dyDescent="0.25">
      <c r="A135" s="70">
        <v>6301</v>
      </c>
      <c r="B135" s="3" t="s">
        <v>459</v>
      </c>
      <c r="C135" s="3" t="s">
        <v>443</v>
      </c>
      <c r="D135" s="71" t="s">
        <v>365</v>
      </c>
    </row>
    <row r="136" spans="1:4" x14ac:dyDescent="0.25">
      <c r="A136" s="72">
        <v>6401</v>
      </c>
      <c r="B136" s="73" t="s">
        <v>460</v>
      </c>
      <c r="C136" s="73" t="s">
        <v>443</v>
      </c>
      <c r="D136" s="74" t="s">
        <v>367</v>
      </c>
    </row>
    <row r="140" spans="1:4" x14ac:dyDescent="0.25">
      <c r="A140" s="154"/>
      <c r="B140" s="3" t="s">
        <v>461</v>
      </c>
      <c r="C140" s="3"/>
      <c r="D140" s="154"/>
    </row>
    <row r="141" spans="1:4" x14ac:dyDescent="0.25">
      <c r="A141" s="154"/>
      <c r="B141" s="3" t="s">
        <v>318</v>
      </c>
      <c r="C141" s="3">
        <v>2000</v>
      </c>
      <c r="D141" s="154"/>
    </row>
    <row r="142" spans="1:4" x14ac:dyDescent="0.25">
      <c r="A142" s="154"/>
      <c r="B142" s="3" t="s">
        <v>433</v>
      </c>
      <c r="C142" s="3">
        <v>3000</v>
      </c>
      <c r="D142" s="154"/>
    </row>
    <row r="143" spans="1:4" x14ac:dyDescent="0.25">
      <c r="A143" s="154"/>
      <c r="B143" s="3" t="s">
        <v>412</v>
      </c>
      <c r="C143" s="3">
        <v>4000</v>
      </c>
      <c r="D143" s="154"/>
    </row>
    <row r="144" spans="1:4" x14ac:dyDescent="0.25">
      <c r="A144" s="154"/>
      <c r="B144" s="3" t="s">
        <v>373</v>
      </c>
      <c r="C144" s="3">
        <v>5000</v>
      </c>
      <c r="D144" s="154"/>
    </row>
    <row r="145" spans="2:3" x14ac:dyDescent="0.25">
      <c r="B145" s="3" t="s">
        <v>443</v>
      </c>
      <c r="C145" s="3">
        <v>6000</v>
      </c>
    </row>
    <row r="147" spans="2:3" x14ac:dyDescent="0.25">
      <c r="B147" s="3" t="s">
        <v>462</v>
      </c>
      <c r="C147" s="3" t="s">
        <v>463</v>
      </c>
    </row>
    <row r="148" spans="2:3" x14ac:dyDescent="0.25">
      <c r="B148" s="3" t="s">
        <v>464</v>
      </c>
      <c r="C148" s="3" t="s">
        <v>465</v>
      </c>
    </row>
    <row r="149" spans="2:3" x14ac:dyDescent="0.25">
      <c r="B149" s="3" t="s">
        <v>466</v>
      </c>
      <c r="C149" s="3" t="s">
        <v>467</v>
      </c>
    </row>
    <row r="150" spans="2:3" x14ac:dyDescent="0.25">
      <c r="B150" s="3" t="s">
        <v>468</v>
      </c>
      <c r="C150" s="3" t="s">
        <v>469</v>
      </c>
    </row>
    <row r="151" spans="2:3" x14ac:dyDescent="0.25">
      <c r="B151" s="3" t="s">
        <v>470</v>
      </c>
      <c r="C151" s="3" t="s">
        <v>471</v>
      </c>
    </row>
    <row r="152" spans="2:3" x14ac:dyDescent="0.25">
      <c r="B152" s="3" t="s">
        <v>472</v>
      </c>
      <c r="C152" s="3" t="s">
        <v>473</v>
      </c>
    </row>
    <row r="153" spans="2:3" x14ac:dyDescent="0.25">
      <c r="B153" s="3" t="s">
        <v>474</v>
      </c>
      <c r="C153" s="3" t="s">
        <v>475</v>
      </c>
    </row>
  </sheetData>
  <sheetProtection algorithmName="SHA-512" hashValue="q+vJkU6h7tKenIvQA9V6XUztlfZeLu9vRvmFKFBiQlk/aLxZLGU5w8npn1fZW6uI7M09NxqoSa7Wn7EmMhqXxQ==" saltValue="4wOapmdkYdjYCKMVBWTiUQ==" spinCount="100000" sheet="1" objects="1" scenarios="1"/>
  <pageMargins left="0.7" right="0.7" top="0.75" bottom="0.75" header="0.3" footer="0.3"/>
  <pageSetup paperSize="9" scale="9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Q6"/>
  <sheetViews>
    <sheetView workbookViewId="0">
      <selection activeCell="EPN3" sqref="EPN3:EQA3"/>
    </sheetView>
  </sheetViews>
  <sheetFormatPr defaultColWidth="8.85546875" defaultRowHeight="15" x14ac:dyDescent="0.25"/>
  <cols>
    <col min="3" max="1162" width="3.7109375" customWidth="1"/>
    <col min="1163" max="1198" width="3.7109375" style="154" customWidth="1"/>
    <col min="1199" max="1252" width="3.7109375" customWidth="1"/>
    <col min="1253" max="1336" width="3.7109375" style="154" customWidth="1"/>
    <col min="1337" max="1497" width="3.7109375" customWidth="1"/>
    <col min="1498" max="1510" width="3.7109375" style="154" customWidth="1"/>
    <col min="1511" max="1855" width="3.7109375" customWidth="1"/>
    <col min="1856" max="1894" width="3.7109375" style="154" customWidth="1"/>
    <col min="1895" max="1980" width="3.7109375" customWidth="1"/>
    <col min="1981" max="2184" width="3.7109375" style="154" customWidth="1"/>
    <col min="2185" max="2412" width="3.7109375" customWidth="1"/>
    <col min="2413" max="2756" width="3.7109375" style="154" customWidth="1"/>
    <col min="2757" max="2828" width="3.7109375" customWidth="1"/>
    <col min="2829" max="3125" width="3.7109375" style="154" customWidth="1"/>
    <col min="3126" max="3182" width="3.7109375" customWidth="1"/>
    <col min="3183" max="3338" width="3.7109375" style="154" customWidth="1"/>
    <col min="3339" max="3380" width="3.7109375" customWidth="1"/>
    <col min="3381" max="3450" width="3.7109375" style="154" customWidth="1"/>
    <col min="3451" max="3520" width="3.7109375" customWidth="1"/>
    <col min="3521" max="3545" width="3.7109375" style="154" customWidth="1"/>
    <col min="3546" max="3575" width="4.7109375" style="154" customWidth="1"/>
    <col min="3576" max="4023" width="4.7109375" customWidth="1"/>
  </cols>
  <sheetData>
    <row r="1" spans="1:4021" s="154" customFormat="1" x14ac:dyDescent="0.25">
      <c r="C1" s="78">
        <v>10</v>
      </c>
      <c r="D1" s="154">
        <f>IF(D3=5,C1+1,C1)</f>
        <v>10</v>
      </c>
      <c r="E1" s="154">
        <f t="shared" ref="E1:Q1" si="0">IF(E3=5,D1+1,D1)</f>
        <v>10</v>
      </c>
      <c r="F1" s="154">
        <f t="shared" si="0"/>
        <v>10</v>
      </c>
      <c r="G1" s="154">
        <f t="shared" si="0"/>
        <v>10</v>
      </c>
      <c r="H1" s="154">
        <f t="shared" si="0"/>
        <v>10</v>
      </c>
      <c r="I1" s="154">
        <f t="shared" si="0"/>
        <v>10</v>
      </c>
      <c r="J1" s="154">
        <f t="shared" si="0"/>
        <v>10</v>
      </c>
      <c r="K1" s="154">
        <f t="shared" si="0"/>
        <v>10</v>
      </c>
      <c r="L1" s="154">
        <f t="shared" si="0"/>
        <v>10</v>
      </c>
      <c r="M1" s="154">
        <f t="shared" si="0"/>
        <v>10</v>
      </c>
      <c r="N1" s="154">
        <f t="shared" si="0"/>
        <v>10</v>
      </c>
      <c r="O1" s="154">
        <f t="shared" si="0"/>
        <v>10</v>
      </c>
      <c r="P1" s="154">
        <f>IF(P3=5,O1+1,O1)</f>
        <v>10</v>
      </c>
      <c r="Q1" s="154">
        <f t="shared" si="0"/>
        <v>10</v>
      </c>
      <c r="R1" s="154">
        <f>IF(R3=5,Q1+1,Q1)</f>
        <v>11</v>
      </c>
      <c r="S1" s="154">
        <f t="shared" ref="S1:AG1" si="1">IF(S3=5,R1+1,R1)</f>
        <v>11</v>
      </c>
      <c r="T1" s="154">
        <f t="shared" si="1"/>
        <v>11</v>
      </c>
      <c r="U1" s="154">
        <f t="shared" si="1"/>
        <v>11</v>
      </c>
      <c r="V1" s="154">
        <f t="shared" si="1"/>
        <v>11</v>
      </c>
      <c r="W1" s="154">
        <f t="shared" si="1"/>
        <v>11</v>
      </c>
      <c r="X1" s="154">
        <f t="shared" si="1"/>
        <v>11</v>
      </c>
      <c r="Y1" s="154">
        <f t="shared" si="1"/>
        <v>11</v>
      </c>
      <c r="Z1" s="154">
        <f t="shared" si="1"/>
        <v>12</v>
      </c>
      <c r="AA1" s="154">
        <f t="shared" si="1"/>
        <v>12</v>
      </c>
      <c r="AB1" s="154">
        <f t="shared" si="1"/>
        <v>12</v>
      </c>
      <c r="AC1" s="154">
        <f t="shared" si="1"/>
        <v>12</v>
      </c>
      <c r="AD1" s="154">
        <f t="shared" si="1"/>
        <v>12</v>
      </c>
      <c r="AE1" s="154">
        <f t="shared" si="1"/>
        <v>12</v>
      </c>
      <c r="AF1" s="154">
        <f t="shared" si="1"/>
        <v>12</v>
      </c>
      <c r="AG1" s="154">
        <f t="shared" si="1"/>
        <v>12</v>
      </c>
      <c r="AH1" s="78">
        <v>25</v>
      </c>
      <c r="AI1" s="154">
        <f>IF(AI3=5,AH1+1,AH1)</f>
        <v>25</v>
      </c>
      <c r="AJ1" s="154">
        <f t="shared" ref="AJ1:CU1" si="2">IF(AJ3=5,AI1+1,AI1)</f>
        <v>25</v>
      </c>
      <c r="AK1" s="154">
        <f t="shared" si="2"/>
        <v>25</v>
      </c>
      <c r="AL1" s="154">
        <f t="shared" si="2"/>
        <v>25</v>
      </c>
      <c r="AM1" s="154">
        <f t="shared" si="2"/>
        <v>25</v>
      </c>
      <c r="AN1" s="154">
        <f t="shared" si="2"/>
        <v>25</v>
      </c>
      <c r="AO1" s="154">
        <f t="shared" si="2"/>
        <v>25</v>
      </c>
      <c r="AP1" s="154">
        <f t="shared" si="2"/>
        <v>25</v>
      </c>
      <c r="AQ1" s="154">
        <f t="shared" si="2"/>
        <v>25</v>
      </c>
      <c r="AR1" s="154">
        <f t="shared" si="2"/>
        <v>25</v>
      </c>
      <c r="AS1" s="154">
        <f t="shared" si="2"/>
        <v>25</v>
      </c>
      <c r="AT1" s="154">
        <f t="shared" si="2"/>
        <v>25</v>
      </c>
      <c r="AU1" s="154">
        <f t="shared" si="2"/>
        <v>26</v>
      </c>
      <c r="AV1" s="154">
        <f t="shared" si="2"/>
        <v>26</v>
      </c>
      <c r="AW1" s="154">
        <f t="shared" si="2"/>
        <v>26</v>
      </c>
      <c r="AX1" s="154">
        <f t="shared" si="2"/>
        <v>26</v>
      </c>
      <c r="AY1" s="154">
        <f t="shared" si="2"/>
        <v>26</v>
      </c>
      <c r="AZ1" s="154">
        <f t="shared" si="2"/>
        <v>26</v>
      </c>
      <c r="BA1" s="154">
        <f t="shared" si="2"/>
        <v>26</v>
      </c>
      <c r="BB1" s="154">
        <f t="shared" si="2"/>
        <v>26</v>
      </c>
      <c r="BC1" s="154">
        <f t="shared" si="2"/>
        <v>26</v>
      </c>
      <c r="BD1" s="154">
        <f t="shared" si="2"/>
        <v>26</v>
      </c>
      <c r="BE1" s="154">
        <f t="shared" si="2"/>
        <v>26</v>
      </c>
      <c r="BF1" s="154">
        <f t="shared" si="2"/>
        <v>26</v>
      </c>
      <c r="BG1" s="154">
        <f t="shared" si="2"/>
        <v>26</v>
      </c>
      <c r="BH1" s="154">
        <f t="shared" si="2"/>
        <v>27</v>
      </c>
      <c r="BI1" s="154">
        <f t="shared" si="2"/>
        <v>27</v>
      </c>
      <c r="BJ1" s="154">
        <f t="shared" si="2"/>
        <v>27</v>
      </c>
      <c r="BK1" s="154">
        <f t="shared" si="2"/>
        <v>27</v>
      </c>
      <c r="BL1" s="154">
        <f t="shared" si="2"/>
        <v>27</v>
      </c>
      <c r="BM1" s="154">
        <f t="shared" si="2"/>
        <v>27</v>
      </c>
      <c r="BN1" s="154">
        <f t="shared" si="2"/>
        <v>27</v>
      </c>
      <c r="BO1" s="154">
        <f t="shared" si="2"/>
        <v>27</v>
      </c>
      <c r="BP1" s="154">
        <f t="shared" si="2"/>
        <v>27</v>
      </c>
      <c r="BQ1" s="154">
        <f t="shared" si="2"/>
        <v>27</v>
      </c>
      <c r="BR1" s="154">
        <f t="shared" si="2"/>
        <v>27</v>
      </c>
      <c r="BS1" s="154">
        <f t="shared" si="2"/>
        <v>27</v>
      </c>
      <c r="BT1" s="154">
        <f t="shared" si="2"/>
        <v>27</v>
      </c>
      <c r="BU1" s="78">
        <v>32</v>
      </c>
      <c r="BV1" s="154">
        <f t="shared" si="2"/>
        <v>32</v>
      </c>
      <c r="BW1" s="154">
        <f t="shared" si="2"/>
        <v>32</v>
      </c>
      <c r="BX1" s="154">
        <f t="shared" si="2"/>
        <v>32</v>
      </c>
      <c r="BY1" s="154">
        <f t="shared" si="2"/>
        <v>32</v>
      </c>
      <c r="BZ1" s="154">
        <f t="shared" si="2"/>
        <v>32</v>
      </c>
      <c r="CA1" s="154">
        <f t="shared" si="2"/>
        <v>32</v>
      </c>
      <c r="CB1" s="154">
        <f t="shared" si="2"/>
        <v>32</v>
      </c>
      <c r="CC1" s="154">
        <f t="shared" si="2"/>
        <v>32</v>
      </c>
      <c r="CD1" s="154">
        <f t="shared" si="2"/>
        <v>32</v>
      </c>
      <c r="CE1" s="154">
        <f t="shared" si="2"/>
        <v>32</v>
      </c>
      <c r="CF1" s="154">
        <f t="shared" si="2"/>
        <v>32</v>
      </c>
      <c r="CG1" s="154">
        <f t="shared" si="2"/>
        <v>32</v>
      </c>
      <c r="CH1" s="154">
        <f t="shared" si="2"/>
        <v>33</v>
      </c>
      <c r="CI1" s="154">
        <f t="shared" si="2"/>
        <v>33</v>
      </c>
      <c r="CJ1" s="154">
        <f t="shared" si="2"/>
        <v>33</v>
      </c>
      <c r="CK1" s="154">
        <f t="shared" si="2"/>
        <v>33</v>
      </c>
      <c r="CL1" s="154">
        <f t="shared" si="2"/>
        <v>33</v>
      </c>
      <c r="CM1" s="154">
        <f t="shared" si="2"/>
        <v>33</v>
      </c>
      <c r="CN1" s="154">
        <f t="shared" si="2"/>
        <v>33</v>
      </c>
      <c r="CO1" s="154">
        <f t="shared" si="2"/>
        <v>33</v>
      </c>
      <c r="CP1" s="154">
        <f t="shared" si="2"/>
        <v>33</v>
      </c>
      <c r="CQ1" s="154">
        <f t="shared" si="2"/>
        <v>33</v>
      </c>
      <c r="CR1" s="154">
        <f t="shared" si="2"/>
        <v>33</v>
      </c>
      <c r="CS1" s="154">
        <f t="shared" si="2"/>
        <v>33</v>
      </c>
      <c r="CT1" s="154">
        <f t="shared" si="2"/>
        <v>33</v>
      </c>
      <c r="CU1" s="154">
        <f t="shared" si="2"/>
        <v>34</v>
      </c>
      <c r="CV1" s="154">
        <f t="shared" ref="CV1:FG1" si="3">IF(CV3=5,CU1+1,CU1)</f>
        <v>34</v>
      </c>
      <c r="CW1" s="154">
        <f t="shared" si="3"/>
        <v>34</v>
      </c>
      <c r="CX1" s="154">
        <f t="shared" si="3"/>
        <v>34</v>
      </c>
      <c r="CY1" s="154">
        <f t="shared" si="3"/>
        <v>34</v>
      </c>
      <c r="CZ1" s="154">
        <f t="shared" si="3"/>
        <v>34</v>
      </c>
      <c r="DA1" s="154">
        <f t="shared" si="3"/>
        <v>34</v>
      </c>
      <c r="DB1" s="154">
        <f t="shared" si="3"/>
        <v>34</v>
      </c>
      <c r="DC1" s="154">
        <f t="shared" si="3"/>
        <v>34</v>
      </c>
      <c r="DD1" s="154">
        <f t="shared" si="3"/>
        <v>34</v>
      </c>
      <c r="DE1" s="154">
        <f t="shared" si="3"/>
        <v>34</v>
      </c>
      <c r="DF1" s="154">
        <f t="shared" si="3"/>
        <v>34</v>
      </c>
      <c r="DG1" s="154">
        <f t="shared" si="3"/>
        <v>34</v>
      </c>
      <c r="DH1" s="154">
        <f t="shared" si="3"/>
        <v>35</v>
      </c>
      <c r="DI1" s="154">
        <f t="shared" si="3"/>
        <v>35</v>
      </c>
      <c r="DJ1" s="154">
        <f t="shared" si="3"/>
        <v>35</v>
      </c>
      <c r="DK1" s="154">
        <f t="shared" si="3"/>
        <v>35</v>
      </c>
      <c r="DL1" s="154">
        <f t="shared" si="3"/>
        <v>35</v>
      </c>
      <c r="DM1" s="154">
        <f t="shared" si="3"/>
        <v>35</v>
      </c>
      <c r="DN1" s="154">
        <f t="shared" si="3"/>
        <v>35</v>
      </c>
      <c r="DO1" s="154">
        <f t="shared" si="3"/>
        <v>35</v>
      </c>
      <c r="DP1" s="154">
        <f t="shared" si="3"/>
        <v>35</v>
      </c>
      <c r="DQ1" s="154">
        <f t="shared" si="3"/>
        <v>35</v>
      </c>
      <c r="DR1" s="154">
        <f t="shared" si="3"/>
        <v>35</v>
      </c>
      <c r="DS1" s="154">
        <f t="shared" si="3"/>
        <v>35</v>
      </c>
      <c r="DT1" s="154">
        <f t="shared" si="3"/>
        <v>35</v>
      </c>
      <c r="DU1" s="78">
        <v>45</v>
      </c>
      <c r="DV1" s="154">
        <f t="shared" si="3"/>
        <v>45</v>
      </c>
      <c r="DW1" s="154">
        <f t="shared" si="3"/>
        <v>45</v>
      </c>
      <c r="DX1" s="154">
        <f t="shared" si="3"/>
        <v>45</v>
      </c>
      <c r="DY1" s="154">
        <f t="shared" si="3"/>
        <v>45</v>
      </c>
      <c r="DZ1" s="154">
        <f t="shared" si="3"/>
        <v>45</v>
      </c>
      <c r="EA1" s="154">
        <f t="shared" si="3"/>
        <v>45</v>
      </c>
      <c r="EB1" s="154">
        <f t="shared" si="3"/>
        <v>45</v>
      </c>
      <c r="EC1" s="154">
        <f t="shared" si="3"/>
        <v>45</v>
      </c>
      <c r="ED1" s="154">
        <f t="shared" si="3"/>
        <v>45</v>
      </c>
      <c r="EE1" s="154">
        <f t="shared" si="3"/>
        <v>45</v>
      </c>
      <c r="EF1" s="154">
        <f t="shared" si="3"/>
        <v>45</v>
      </c>
      <c r="EG1" s="154">
        <f t="shared" si="3"/>
        <v>45</v>
      </c>
      <c r="EH1" s="154">
        <f t="shared" si="3"/>
        <v>45</v>
      </c>
      <c r="EI1" s="154">
        <f t="shared" si="3"/>
        <v>45</v>
      </c>
      <c r="EJ1" s="154">
        <f t="shared" si="3"/>
        <v>46</v>
      </c>
      <c r="EK1" s="154">
        <f t="shared" si="3"/>
        <v>46</v>
      </c>
      <c r="EL1" s="154">
        <f t="shared" si="3"/>
        <v>46</v>
      </c>
      <c r="EM1" s="154">
        <f t="shared" si="3"/>
        <v>46</v>
      </c>
      <c r="EN1" s="154">
        <f t="shared" si="3"/>
        <v>46</v>
      </c>
      <c r="EO1" s="154">
        <f t="shared" si="3"/>
        <v>46</v>
      </c>
      <c r="EP1" s="154">
        <f t="shared" si="3"/>
        <v>46</v>
      </c>
      <c r="EQ1" s="154">
        <f t="shared" si="3"/>
        <v>46</v>
      </c>
      <c r="ER1" s="154">
        <f t="shared" si="3"/>
        <v>46</v>
      </c>
      <c r="ES1" s="154">
        <f t="shared" si="3"/>
        <v>46</v>
      </c>
      <c r="ET1" s="154">
        <f t="shared" si="3"/>
        <v>46</v>
      </c>
      <c r="EU1" s="154">
        <f t="shared" si="3"/>
        <v>46</v>
      </c>
      <c r="EV1" s="154">
        <f t="shared" si="3"/>
        <v>46</v>
      </c>
      <c r="EW1" s="154">
        <f t="shared" si="3"/>
        <v>46</v>
      </c>
      <c r="EX1" s="154">
        <f t="shared" si="3"/>
        <v>46</v>
      </c>
      <c r="EY1" s="154">
        <f t="shared" si="3"/>
        <v>47</v>
      </c>
      <c r="EZ1" s="154">
        <f t="shared" si="3"/>
        <v>47</v>
      </c>
      <c r="FA1" s="154">
        <f t="shared" si="3"/>
        <v>47</v>
      </c>
      <c r="FB1" s="154">
        <f t="shared" si="3"/>
        <v>47</v>
      </c>
      <c r="FC1" s="154">
        <f t="shared" si="3"/>
        <v>47</v>
      </c>
      <c r="FD1" s="154">
        <f t="shared" si="3"/>
        <v>47</v>
      </c>
      <c r="FE1" s="154">
        <f t="shared" si="3"/>
        <v>47</v>
      </c>
      <c r="FF1" s="154">
        <f t="shared" si="3"/>
        <v>47</v>
      </c>
      <c r="FG1" s="154">
        <f t="shared" si="3"/>
        <v>47</v>
      </c>
      <c r="FH1" s="154">
        <f t="shared" ref="FH1:FM1" si="4">IF(FH3=5,FG1+1,FG1)</f>
        <v>47</v>
      </c>
      <c r="FI1" s="154">
        <f t="shared" si="4"/>
        <v>47</v>
      </c>
      <c r="FJ1" s="154">
        <f t="shared" si="4"/>
        <v>47</v>
      </c>
      <c r="FK1" s="154">
        <f t="shared" si="4"/>
        <v>47</v>
      </c>
      <c r="FL1" s="154">
        <f t="shared" si="4"/>
        <v>47</v>
      </c>
      <c r="FM1" s="154">
        <f t="shared" si="4"/>
        <v>47</v>
      </c>
      <c r="FN1" s="78">
        <v>56</v>
      </c>
      <c r="FO1" s="154">
        <f t="shared" ref="FO1:HZ1" si="5">IF(FO3=5,FN1+1,FN1)</f>
        <v>56</v>
      </c>
      <c r="FP1" s="154">
        <f t="shared" si="5"/>
        <v>56</v>
      </c>
      <c r="FQ1" s="154">
        <f t="shared" si="5"/>
        <v>56</v>
      </c>
      <c r="FR1" s="154">
        <f t="shared" si="5"/>
        <v>56</v>
      </c>
      <c r="FS1" s="154">
        <f t="shared" si="5"/>
        <v>56</v>
      </c>
      <c r="FT1" s="154">
        <f t="shared" si="5"/>
        <v>56</v>
      </c>
      <c r="FU1" s="154">
        <f t="shared" si="5"/>
        <v>56</v>
      </c>
      <c r="FV1" s="154">
        <f t="shared" si="5"/>
        <v>56</v>
      </c>
      <c r="FW1" s="154">
        <f t="shared" si="5"/>
        <v>56</v>
      </c>
      <c r="FX1" s="154">
        <f t="shared" si="5"/>
        <v>56</v>
      </c>
      <c r="FY1" s="154">
        <f t="shared" si="5"/>
        <v>56</v>
      </c>
      <c r="FZ1" s="154">
        <f t="shared" si="5"/>
        <v>56</v>
      </c>
      <c r="GA1" s="154">
        <f t="shared" si="5"/>
        <v>56</v>
      </c>
      <c r="GB1" s="154">
        <f t="shared" si="5"/>
        <v>56</v>
      </c>
      <c r="GC1" s="154">
        <f t="shared" si="5"/>
        <v>57</v>
      </c>
      <c r="GD1" s="154">
        <f t="shared" si="5"/>
        <v>57</v>
      </c>
      <c r="GE1" s="154">
        <f t="shared" si="5"/>
        <v>57</v>
      </c>
      <c r="GF1" s="154">
        <f t="shared" si="5"/>
        <v>57</v>
      </c>
      <c r="GG1" s="154">
        <f t="shared" si="5"/>
        <v>57</v>
      </c>
      <c r="GH1" s="154">
        <f t="shared" si="5"/>
        <v>57</v>
      </c>
      <c r="GI1" s="154">
        <f t="shared" si="5"/>
        <v>57</v>
      </c>
      <c r="GJ1" s="154">
        <f t="shared" si="5"/>
        <v>57</v>
      </c>
      <c r="GK1" s="154">
        <f t="shared" si="5"/>
        <v>57</v>
      </c>
      <c r="GL1" s="154">
        <f t="shared" si="5"/>
        <v>57</v>
      </c>
      <c r="GM1" s="154">
        <f t="shared" si="5"/>
        <v>57</v>
      </c>
      <c r="GN1" s="154">
        <f t="shared" si="5"/>
        <v>57</v>
      </c>
      <c r="GO1" s="154">
        <f t="shared" si="5"/>
        <v>57</v>
      </c>
      <c r="GP1" s="154">
        <f t="shared" si="5"/>
        <v>57</v>
      </c>
      <c r="GQ1" s="154">
        <f t="shared" si="5"/>
        <v>57</v>
      </c>
      <c r="GR1" s="154">
        <f t="shared" si="5"/>
        <v>58</v>
      </c>
      <c r="GS1" s="154">
        <f t="shared" si="5"/>
        <v>58</v>
      </c>
      <c r="GT1" s="154">
        <f t="shared" si="5"/>
        <v>58</v>
      </c>
      <c r="GU1" s="154">
        <f t="shared" si="5"/>
        <v>58</v>
      </c>
      <c r="GV1" s="154">
        <f t="shared" si="5"/>
        <v>58</v>
      </c>
      <c r="GW1" s="154">
        <f t="shared" si="5"/>
        <v>58</v>
      </c>
      <c r="GX1" s="154">
        <f t="shared" si="5"/>
        <v>58</v>
      </c>
      <c r="GY1" s="154">
        <f t="shared" si="5"/>
        <v>58</v>
      </c>
      <c r="GZ1" s="154">
        <f t="shared" si="5"/>
        <v>58</v>
      </c>
      <c r="HA1" s="154">
        <f t="shared" si="5"/>
        <v>58</v>
      </c>
      <c r="HB1" s="154">
        <f t="shared" si="5"/>
        <v>58</v>
      </c>
      <c r="HC1" s="154">
        <f t="shared" si="5"/>
        <v>58</v>
      </c>
      <c r="HD1" s="154">
        <f t="shared" si="5"/>
        <v>58</v>
      </c>
      <c r="HE1" s="154">
        <f t="shared" si="5"/>
        <v>58</v>
      </c>
      <c r="HF1" s="154">
        <f t="shared" si="5"/>
        <v>58</v>
      </c>
      <c r="HG1" s="154">
        <f t="shared" si="5"/>
        <v>59</v>
      </c>
      <c r="HH1" s="154">
        <f t="shared" si="5"/>
        <v>59</v>
      </c>
      <c r="HI1" s="154">
        <f t="shared" si="5"/>
        <v>59</v>
      </c>
      <c r="HJ1" s="154">
        <f t="shared" si="5"/>
        <v>59</v>
      </c>
      <c r="HK1" s="154">
        <f t="shared" si="5"/>
        <v>59</v>
      </c>
      <c r="HL1" s="154">
        <f t="shared" si="5"/>
        <v>59</v>
      </c>
      <c r="HM1" s="154">
        <f t="shared" si="5"/>
        <v>59</v>
      </c>
      <c r="HN1" s="154">
        <f t="shared" si="5"/>
        <v>59</v>
      </c>
      <c r="HO1" s="154">
        <f t="shared" si="5"/>
        <v>59</v>
      </c>
      <c r="HP1" s="154">
        <f t="shared" si="5"/>
        <v>59</v>
      </c>
      <c r="HQ1" s="154">
        <f t="shared" si="5"/>
        <v>59</v>
      </c>
      <c r="HR1" s="154">
        <f t="shared" si="5"/>
        <v>59</v>
      </c>
      <c r="HS1" s="154">
        <f t="shared" si="5"/>
        <v>59</v>
      </c>
      <c r="HT1" s="154">
        <f t="shared" si="5"/>
        <v>59</v>
      </c>
      <c r="HU1" s="154">
        <f t="shared" si="5"/>
        <v>59</v>
      </c>
      <c r="HV1" s="154">
        <f t="shared" si="5"/>
        <v>60</v>
      </c>
      <c r="HW1" s="154">
        <f t="shared" si="5"/>
        <v>60</v>
      </c>
      <c r="HX1" s="154">
        <f t="shared" si="5"/>
        <v>60</v>
      </c>
      <c r="HY1" s="154">
        <f t="shared" si="5"/>
        <v>60</v>
      </c>
      <c r="HZ1" s="154">
        <f t="shared" si="5"/>
        <v>60</v>
      </c>
      <c r="IA1" s="154">
        <f t="shared" ref="IA1:KL1" si="6">IF(IA3=5,HZ1+1,HZ1)</f>
        <v>60</v>
      </c>
      <c r="IB1" s="154">
        <f t="shared" si="6"/>
        <v>60</v>
      </c>
      <c r="IC1" s="154">
        <f t="shared" si="6"/>
        <v>60</v>
      </c>
      <c r="ID1" s="154">
        <f t="shared" si="6"/>
        <v>60</v>
      </c>
      <c r="IE1" s="154">
        <f t="shared" si="6"/>
        <v>60</v>
      </c>
      <c r="IF1" s="154">
        <f t="shared" si="6"/>
        <v>60</v>
      </c>
      <c r="IG1" s="154">
        <f t="shared" si="6"/>
        <v>60</v>
      </c>
      <c r="IH1" s="154">
        <f t="shared" si="6"/>
        <v>60</v>
      </c>
      <c r="II1" s="154">
        <f t="shared" si="6"/>
        <v>60</v>
      </c>
      <c r="IJ1" s="154">
        <f t="shared" si="6"/>
        <v>60</v>
      </c>
      <c r="IK1" s="154">
        <f t="shared" si="6"/>
        <v>61</v>
      </c>
      <c r="IL1" s="154">
        <f t="shared" si="6"/>
        <v>61</v>
      </c>
      <c r="IM1" s="154">
        <f t="shared" si="6"/>
        <v>61</v>
      </c>
      <c r="IN1" s="154">
        <f t="shared" si="6"/>
        <v>61</v>
      </c>
      <c r="IO1" s="154">
        <f t="shared" si="6"/>
        <v>61</v>
      </c>
      <c r="IP1" s="154">
        <f t="shared" si="6"/>
        <v>61</v>
      </c>
      <c r="IQ1" s="154">
        <f t="shared" si="6"/>
        <v>61</v>
      </c>
      <c r="IR1" s="154">
        <f t="shared" si="6"/>
        <v>61</v>
      </c>
      <c r="IS1" s="154">
        <f t="shared" si="6"/>
        <v>61</v>
      </c>
      <c r="IT1" s="154">
        <f t="shared" si="6"/>
        <v>61</v>
      </c>
      <c r="IU1" s="154">
        <f t="shared" si="6"/>
        <v>61</v>
      </c>
      <c r="IV1" s="154">
        <f t="shared" si="6"/>
        <v>61</v>
      </c>
      <c r="IW1" s="154">
        <f t="shared" si="6"/>
        <v>61</v>
      </c>
      <c r="IX1" s="154">
        <f t="shared" si="6"/>
        <v>61</v>
      </c>
      <c r="IY1" s="154">
        <f t="shared" si="6"/>
        <v>61</v>
      </c>
      <c r="IZ1" s="154">
        <f t="shared" si="6"/>
        <v>62</v>
      </c>
      <c r="JA1" s="154">
        <f t="shared" si="6"/>
        <v>62</v>
      </c>
      <c r="JB1" s="154">
        <f t="shared" si="6"/>
        <v>62</v>
      </c>
      <c r="JC1" s="154">
        <f t="shared" si="6"/>
        <v>62</v>
      </c>
      <c r="JD1" s="154">
        <f t="shared" si="6"/>
        <v>62</v>
      </c>
      <c r="JE1" s="154">
        <f t="shared" si="6"/>
        <v>62</v>
      </c>
      <c r="JF1" s="154">
        <f t="shared" si="6"/>
        <v>62</v>
      </c>
      <c r="JG1" s="154">
        <f t="shared" si="6"/>
        <v>62</v>
      </c>
      <c r="JH1" s="154">
        <f t="shared" si="6"/>
        <v>62</v>
      </c>
      <c r="JI1" s="154">
        <f t="shared" si="6"/>
        <v>62</v>
      </c>
      <c r="JJ1" s="154">
        <f t="shared" si="6"/>
        <v>62</v>
      </c>
      <c r="JK1" s="154">
        <f t="shared" si="6"/>
        <v>62</v>
      </c>
      <c r="JL1" s="154">
        <f t="shared" si="6"/>
        <v>62</v>
      </c>
      <c r="JM1" s="154">
        <f t="shared" si="6"/>
        <v>62</v>
      </c>
      <c r="JN1" s="154">
        <f t="shared" si="6"/>
        <v>62</v>
      </c>
      <c r="JO1" s="154">
        <f t="shared" si="6"/>
        <v>63</v>
      </c>
      <c r="JP1" s="154">
        <f t="shared" si="6"/>
        <v>63</v>
      </c>
      <c r="JQ1" s="154">
        <f t="shared" si="6"/>
        <v>63</v>
      </c>
      <c r="JR1" s="154">
        <f t="shared" si="6"/>
        <v>63</v>
      </c>
      <c r="JS1" s="154">
        <f t="shared" si="6"/>
        <v>63</v>
      </c>
      <c r="JT1" s="154">
        <f t="shared" si="6"/>
        <v>63</v>
      </c>
      <c r="JU1" s="154">
        <f t="shared" si="6"/>
        <v>63</v>
      </c>
      <c r="JV1" s="154">
        <f t="shared" si="6"/>
        <v>63</v>
      </c>
      <c r="JW1" s="154">
        <f t="shared" si="6"/>
        <v>63</v>
      </c>
      <c r="JX1" s="154">
        <f t="shared" si="6"/>
        <v>63</v>
      </c>
      <c r="JY1" s="154">
        <f t="shared" si="6"/>
        <v>63</v>
      </c>
      <c r="JZ1" s="154">
        <f t="shared" si="6"/>
        <v>63</v>
      </c>
      <c r="KA1" s="154">
        <f t="shared" si="6"/>
        <v>63</v>
      </c>
      <c r="KB1" s="154">
        <f t="shared" si="6"/>
        <v>63</v>
      </c>
      <c r="KC1" s="154">
        <f t="shared" si="6"/>
        <v>63</v>
      </c>
      <c r="KD1" s="154">
        <f t="shared" si="6"/>
        <v>64</v>
      </c>
      <c r="KE1" s="154">
        <f t="shared" si="6"/>
        <v>64</v>
      </c>
      <c r="KF1" s="154">
        <f t="shared" si="6"/>
        <v>64</v>
      </c>
      <c r="KG1" s="154">
        <f t="shared" si="6"/>
        <v>64</v>
      </c>
      <c r="KH1" s="154">
        <f t="shared" si="6"/>
        <v>64</v>
      </c>
      <c r="KI1" s="154">
        <f t="shared" si="6"/>
        <v>64</v>
      </c>
      <c r="KJ1" s="154">
        <f t="shared" si="6"/>
        <v>64</v>
      </c>
      <c r="KK1" s="154">
        <f t="shared" si="6"/>
        <v>64</v>
      </c>
      <c r="KL1" s="154">
        <f t="shared" si="6"/>
        <v>64</v>
      </c>
      <c r="KM1" s="154">
        <f t="shared" ref="KM1:MX1" si="7">IF(KM3=5,KL1+1,KL1)</f>
        <v>64</v>
      </c>
      <c r="KN1" s="154">
        <f t="shared" si="7"/>
        <v>64</v>
      </c>
      <c r="KO1" s="154">
        <f t="shared" si="7"/>
        <v>64</v>
      </c>
      <c r="KP1" s="154">
        <f t="shared" si="7"/>
        <v>64</v>
      </c>
      <c r="KQ1" s="154">
        <f t="shared" si="7"/>
        <v>64</v>
      </c>
      <c r="KR1" s="154">
        <f t="shared" si="7"/>
        <v>64</v>
      </c>
      <c r="KS1" s="154">
        <f t="shared" si="7"/>
        <v>65</v>
      </c>
      <c r="KT1" s="154">
        <f t="shared" si="7"/>
        <v>65</v>
      </c>
      <c r="KU1" s="154">
        <f t="shared" si="7"/>
        <v>65</v>
      </c>
      <c r="KV1" s="154">
        <f t="shared" si="7"/>
        <v>65</v>
      </c>
      <c r="KW1" s="154">
        <f t="shared" si="7"/>
        <v>65</v>
      </c>
      <c r="KX1" s="154">
        <f t="shared" si="7"/>
        <v>65</v>
      </c>
      <c r="KY1" s="154">
        <f t="shared" si="7"/>
        <v>65</v>
      </c>
      <c r="KZ1" s="154">
        <f t="shared" si="7"/>
        <v>65</v>
      </c>
      <c r="LA1" s="154">
        <f t="shared" si="7"/>
        <v>65</v>
      </c>
      <c r="LB1" s="154">
        <f t="shared" si="7"/>
        <v>65</v>
      </c>
      <c r="LC1" s="154">
        <f t="shared" si="7"/>
        <v>65</v>
      </c>
      <c r="LD1" s="154">
        <f t="shared" si="7"/>
        <v>65</v>
      </c>
      <c r="LE1" s="154">
        <f t="shared" si="7"/>
        <v>65</v>
      </c>
      <c r="LF1" s="154">
        <f t="shared" si="7"/>
        <v>65</v>
      </c>
      <c r="LG1" s="154">
        <f t="shared" si="7"/>
        <v>65</v>
      </c>
      <c r="LH1" s="154">
        <f t="shared" si="7"/>
        <v>66</v>
      </c>
      <c r="LI1" s="154">
        <f t="shared" si="7"/>
        <v>66</v>
      </c>
      <c r="LJ1" s="154">
        <f t="shared" si="7"/>
        <v>66</v>
      </c>
      <c r="LK1" s="154">
        <f t="shared" si="7"/>
        <v>66</v>
      </c>
      <c r="LL1" s="154">
        <f t="shared" si="7"/>
        <v>66</v>
      </c>
      <c r="LM1" s="154">
        <f t="shared" si="7"/>
        <v>66</v>
      </c>
      <c r="LN1" s="154">
        <f t="shared" si="7"/>
        <v>66</v>
      </c>
      <c r="LO1" s="154">
        <f t="shared" si="7"/>
        <v>66</v>
      </c>
      <c r="LP1" s="154">
        <f t="shared" si="7"/>
        <v>66</v>
      </c>
      <c r="LQ1" s="154">
        <f t="shared" si="7"/>
        <v>66</v>
      </c>
      <c r="LR1" s="154">
        <f t="shared" si="7"/>
        <v>66</v>
      </c>
      <c r="LS1" s="154">
        <f t="shared" si="7"/>
        <v>66</v>
      </c>
      <c r="LT1" s="154">
        <f t="shared" si="7"/>
        <v>66</v>
      </c>
      <c r="LU1" s="154">
        <f t="shared" si="7"/>
        <v>66</v>
      </c>
      <c r="LV1" s="154">
        <f t="shared" si="7"/>
        <v>66</v>
      </c>
      <c r="LW1" s="154">
        <f t="shared" si="7"/>
        <v>67</v>
      </c>
      <c r="LX1" s="154">
        <f t="shared" si="7"/>
        <v>67</v>
      </c>
      <c r="LY1" s="154">
        <f t="shared" si="7"/>
        <v>67</v>
      </c>
      <c r="LZ1" s="154">
        <f t="shared" si="7"/>
        <v>67</v>
      </c>
      <c r="MA1" s="154">
        <f t="shared" si="7"/>
        <v>67</v>
      </c>
      <c r="MB1" s="154">
        <f t="shared" si="7"/>
        <v>67</v>
      </c>
      <c r="MC1" s="154">
        <f t="shared" si="7"/>
        <v>67</v>
      </c>
      <c r="MD1" s="154">
        <f t="shared" si="7"/>
        <v>67</v>
      </c>
      <c r="ME1" s="154">
        <f t="shared" si="7"/>
        <v>67</v>
      </c>
      <c r="MF1" s="154">
        <f t="shared" si="7"/>
        <v>67</v>
      </c>
      <c r="MG1" s="154">
        <f t="shared" si="7"/>
        <v>67</v>
      </c>
      <c r="MH1" s="154">
        <f t="shared" si="7"/>
        <v>67</v>
      </c>
      <c r="MI1" s="154">
        <f t="shared" si="7"/>
        <v>67</v>
      </c>
      <c r="MJ1" s="154">
        <f t="shared" si="7"/>
        <v>67</v>
      </c>
      <c r="MK1" s="154">
        <f t="shared" si="7"/>
        <v>67</v>
      </c>
      <c r="ML1" s="154">
        <f t="shared" si="7"/>
        <v>68</v>
      </c>
      <c r="MM1" s="154">
        <f t="shared" si="7"/>
        <v>68</v>
      </c>
      <c r="MN1" s="154">
        <f t="shared" si="7"/>
        <v>68</v>
      </c>
      <c r="MO1" s="154">
        <f t="shared" si="7"/>
        <v>68</v>
      </c>
      <c r="MP1" s="154">
        <f t="shared" si="7"/>
        <v>68</v>
      </c>
      <c r="MQ1" s="154">
        <f t="shared" si="7"/>
        <v>68</v>
      </c>
      <c r="MR1" s="154">
        <f t="shared" si="7"/>
        <v>68</v>
      </c>
      <c r="MS1" s="154">
        <f t="shared" si="7"/>
        <v>68</v>
      </c>
      <c r="MT1" s="154">
        <f t="shared" si="7"/>
        <v>68</v>
      </c>
      <c r="MU1" s="154">
        <f t="shared" si="7"/>
        <v>68</v>
      </c>
      <c r="MV1" s="154">
        <f t="shared" si="7"/>
        <v>68</v>
      </c>
      <c r="MW1" s="154">
        <f t="shared" si="7"/>
        <v>68</v>
      </c>
      <c r="MX1" s="154">
        <f t="shared" si="7"/>
        <v>68</v>
      </c>
      <c r="MY1" s="154">
        <f t="shared" ref="MY1:PJ1" si="8">IF(MY3=5,MX1+1,MX1)</f>
        <v>68</v>
      </c>
      <c r="MZ1" s="154">
        <f t="shared" si="8"/>
        <v>68</v>
      </c>
      <c r="NA1" s="154">
        <f t="shared" si="8"/>
        <v>69</v>
      </c>
      <c r="NB1" s="154">
        <f t="shared" si="8"/>
        <v>69</v>
      </c>
      <c r="NC1" s="154">
        <f t="shared" si="8"/>
        <v>69</v>
      </c>
      <c r="ND1" s="154">
        <f t="shared" si="8"/>
        <v>69</v>
      </c>
      <c r="NE1" s="154">
        <f t="shared" si="8"/>
        <v>69</v>
      </c>
      <c r="NF1" s="154">
        <f t="shared" si="8"/>
        <v>69</v>
      </c>
      <c r="NG1" s="154">
        <f t="shared" si="8"/>
        <v>69</v>
      </c>
      <c r="NH1" s="154">
        <f t="shared" si="8"/>
        <v>69</v>
      </c>
      <c r="NI1" s="154">
        <f t="shared" si="8"/>
        <v>69</v>
      </c>
      <c r="NJ1" s="154">
        <f t="shared" si="8"/>
        <v>69</v>
      </c>
      <c r="NK1" s="154">
        <f t="shared" si="8"/>
        <v>69</v>
      </c>
      <c r="NL1" s="154">
        <f t="shared" si="8"/>
        <v>69</v>
      </c>
      <c r="NM1" s="154">
        <f t="shared" si="8"/>
        <v>69</v>
      </c>
      <c r="NN1" s="154">
        <f t="shared" si="8"/>
        <v>69</v>
      </c>
      <c r="NO1" s="154">
        <f t="shared" si="8"/>
        <v>69</v>
      </c>
      <c r="NP1" s="154">
        <f t="shared" si="8"/>
        <v>70</v>
      </c>
      <c r="NQ1" s="154">
        <f t="shared" si="8"/>
        <v>70</v>
      </c>
      <c r="NR1" s="154">
        <f t="shared" si="8"/>
        <v>70</v>
      </c>
      <c r="NS1" s="154">
        <f t="shared" si="8"/>
        <v>70</v>
      </c>
      <c r="NT1" s="154">
        <f t="shared" si="8"/>
        <v>70</v>
      </c>
      <c r="NU1" s="154">
        <f t="shared" si="8"/>
        <v>70</v>
      </c>
      <c r="NV1" s="154">
        <f t="shared" si="8"/>
        <v>70</v>
      </c>
      <c r="NW1" s="154">
        <f t="shared" si="8"/>
        <v>70</v>
      </c>
      <c r="NX1" s="154">
        <f t="shared" si="8"/>
        <v>70</v>
      </c>
      <c r="NY1" s="154">
        <f t="shared" si="8"/>
        <v>70</v>
      </c>
      <c r="NZ1" s="154">
        <f t="shared" si="8"/>
        <v>70</v>
      </c>
      <c r="OA1" s="154">
        <f t="shared" si="8"/>
        <v>70</v>
      </c>
      <c r="OB1" s="154">
        <f t="shared" si="8"/>
        <v>70</v>
      </c>
      <c r="OC1" s="154">
        <f t="shared" si="8"/>
        <v>70</v>
      </c>
      <c r="OD1" s="154">
        <f t="shared" si="8"/>
        <v>70</v>
      </c>
      <c r="OE1" s="154">
        <f t="shared" si="8"/>
        <v>71</v>
      </c>
      <c r="OF1" s="154">
        <f t="shared" si="8"/>
        <v>71</v>
      </c>
      <c r="OG1" s="154">
        <f t="shared" si="8"/>
        <v>71</v>
      </c>
      <c r="OH1" s="154">
        <f t="shared" si="8"/>
        <v>71</v>
      </c>
      <c r="OI1" s="154">
        <f t="shared" si="8"/>
        <v>71</v>
      </c>
      <c r="OJ1" s="154">
        <f t="shared" si="8"/>
        <v>71</v>
      </c>
      <c r="OK1" s="154">
        <f t="shared" si="8"/>
        <v>71</v>
      </c>
      <c r="OL1" s="154">
        <f t="shared" si="8"/>
        <v>71</v>
      </c>
      <c r="OM1" s="154">
        <f t="shared" si="8"/>
        <v>71</v>
      </c>
      <c r="ON1" s="154">
        <f t="shared" si="8"/>
        <v>71</v>
      </c>
      <c r="OO1" s="154">
        <f t="shared" si="8"/>
        <v>71</v>
      </c>
      <c r="OP1" s="154">
        <f t="shared" si="8"/>
        <v>71</v>
      </c>
      <c r="OQ1" s="154">
        <f t="shared" si="8"/>
        <v>71</v>
      </c>
      <c r="OR1" s="154">
        <f t="shared" si="8"/>
        <v>71</v>
      </c>
      <c r="OS1" s="154">
        <f t="shared" si="8"/>
        <v>71</v>
      </c>
      <c r="OT1" s="154">
        <f t="shared" si="8"/>
        <v>72</v>
      </c>
      <c r="OU1" s="154">
        <f t="shared" si="8"/>
        <v>72</v>
      </c>
      <c r="OV1" s="154">
        <f t="shared" si="8"/>
        <v>72</v>
      </c>
      <c r="OW1" s="154">
        <f t="shared" si="8"/>
        <v>72</v>
      </c>
      <c r="OX1" s="154">
        <f t="shared" si="8"/>
        <v>72</v>
      </c>
      <c r="OY1" s="154">
        <f t="shared" si="8"/>
        <v>72</v>
      </c>
      <c r="OZ1" s="154">
        <f t="shared" si="8"/>
        <v>72</v>
      </c>
      <c r="PA1" s="154">
        <f t="shared" si="8"/>
        <v>72</v>
      </c>
      <c r="PB1" s="154">
        <f t="shared" si="8"/>
        <v>72</v>
      </c>
      <c r="PC1" s="154">
        <f t="shared" si="8"/>
        <v>72</v>
      </c>
      <c r="PD1" s="154">
        <f t="shared" si="8"/>
        <v>72</v>
      </c>
      <c r="PE1" s="154">
        <f t="shared" si="8"/>
        <v>72</v>
      </c>
      <c r="PF1" s="154">
        <f t="shared" si="8"/>
        <v>72</v>
      </c>
      <c r="PG1" s="154">
        <f t="shared" si="8"/>
        <v>72</v>
      </c>
      <c r="PH1" s="154">
        <f t="shared" si="8"/>
        <v>72</v>
      </c>
      <c r="PI1" s="154">
        <f t="shared" si="8"/>
        <v>73</v>
      </c>
      <c r="PJ1" s="154">
        <f t="shared" si="8"/>
        <v>73</v>
      </c>
      <c r="PK1" s="154">
        <f t="shared" ref="PK1:RV1" si="9">IF(PK3=5,PJ1+1,PJ1)</f>
        <v>73</v>
      </c>
      <c r="PL1" s="154">
        <f t="shared" si="9"/>
        <v>73</v>
      </c>
      <c r="PM1" s="154">
        <f t="shared" si="9"/>
        <v>73</v>
      </c>
      <c r="PN1" s="154">
        <f t="shared" si="9"/>
        <v>73</v>
      </c>
      <c r="PO1" s="154">
        <f t="shared" si="9"/>
        <v>73</v>
      </c>
      <c r="PP1" s="154">
        <f t="shared" si="9"/>
        <v>73</v>
      </c>
      <c r="PQ1" s="154">
        <f t="shared" si="9"/>
        <v>73</v>
      </c>
      <c r="PR1" s="154">
        <f t="shared" si="9"/>
        <v>73</v>
      </c>
      <c r="PS1" s="154">
        <f t="shared" si="9"/>
        <v>73</v>
      </c>
      <c r="PT1" s="154">
        <f t="shared" si="9"/>
        <v>73</v>
      </c>
      <c r="PU1" s="154">
        <f t="shared" si="9"/>
        <v>73</v>
      </c>
      <c r="PV1" s="154">
        <f t="shared" si="9"/>
        <v>73</v>
      </c>
      <c r="PW1" s="154">
        <f t="shared" si="9"/>
        <v>73</v>
      </c>
      <c r="PX1" s="154">
        <f t="shared" si="9"/>
        <v>74</v>
      </c>
      <c r="PY1" s="154">
        <f t="shared" si="9"/>
        <v>74</v>
      </c>
      <c r="PZ1" s="154">
        <f t="shared" si="9"/>
        <v>74</v>
      </c>
      <c r="QA1" s="154">
        <f t="shared" si="9"/>
        <v>74</v>
      </c>
      <c r="QB1" s="154">
        <f t="shared" si="9"/>
        <v>74</v>
      </c>
      <c r="QC1" s="154">
        <f t="shared" si="9"/>
        <v>74</v>
      </c>
      <c r="QD1" s="154">
        <f t="shared" si="9"/>
        <v>74</v>
      </c>
      <c r="QE1" s="154">
        <f t="shared" si="9"/>
        <v>74</v>
      </c>
      <c r="QF1" s="154">
        <f t="shared" si="9"/>
        <v>74</v>
      </c>
      <c r="QG1" s="154">
        <f t="shared" si="9"/>
        <v>74</v>
      </c>
      <c r="QH1" s="154">
        <f t="shared" si="9"/>
        <v>74</v>
      </c>
      <c r="QI1" s="154">
        <f t="shared" si="9"/>
        <v>74</v>
      </c>
      <c r="QJ1" s="154">
        <f t="shared" si="9"/>
        <v>74</v>
      </c>
      <c r="QK1" s="154">
        <f t="shared" si="9"/>
        <v>74</v>
      </c>
      <c r="QL1" s="154">
        <f t="shared" si="9"/>
        <v>74</v>
      </c>
      <c r="QM1" s="154">
        <f t="shared" si="9"/>
        <v>75</v>
      </c>
      <c r="QN1" s="154">
        <f t="shared" si="9"/>
        <v>75</v>
      </c>
      <c r="QO1" s="154">
        <f t="shared" si="9"/>
        <v>75</v>
      </c>
      <c r="QP1" s="154">
        <f t="shared" si="9"/>
        <v>75</v>
      </c>
      <c r="QQ1" s="154">
        <f t="shared" si="9"/>
        <v>75</v>
      </c>
      <c r="QR1" s="154">
        <f t="shared" si="9"/>
        <v>75</v>
      </c>
      <c r="QS1" s="154">
        <f t="shared" si="9"/>
        <v>75</v>
      </c>
      <c r="QT1" s="154">
        <f t="shared" si="9"/>
        <v>75</v>
      </c>
      <c r="QU1" s="154">
        <f t="shared" si="9"/>
        <v>75</v>
      </c>
      <c r="QV1" s="154">
        <f t="shared" si="9"/>
        <v>75</v>
      </c>
      <c r="QW1" s="154">
        <f t="shared" si="9"/>
        <v>75</v>
      </c>
      <c r="QX1" s="154">
        <f t="shared" si="9"/>
        <v>75</v>
      </c>
      <c r="QY1" s="154">
        <f t="shared" si="9"/>
        <v>75</v>
      </c>
      <c r="QZ1" s="154">
        <f t="shared" si="9"/>
        <v>75</v>
      </c>
      <c r="RA1" s="154">
        <f t="shared" si="9"/>
        <v>75</v>
      </c>
      <c r="RB1" s="154">
        <f t="shared" si="9"/>
        <v>76</v>
      </c>
      <c r="RC1" s="154">
        <f t="shared" si="9"/>
        <v>76</v>
      </c>
      <c r="RD1" s="154">
        <f t="shared" si="9"/>
        <v>76</v>
      </c>
      <c r="RE1" s="154">
        <f t="shared" si="9"/>
        <v>76</v>
      </c>
      <c r="RF1" s="154">
        <f t="shared" si="9"/>
        <v>76</v>
      </c>
      <c r="RG1" s="154">
        <f t="shared" si="9"/>
        <v>76</v>
      </c>
      <c r="RH1" s="154">
        <f t="shared" si="9"/>
        <v>76</v>
      </c>
      <c r="RI1" s="154">
        <f t="shared" si="9"/>
        <v>76</v>
      </c>
      <c r="RJ1" s="154">
        <f t="shared" si="9"/>
        <v>76</v>
      </c>
      <c r="RK1" s="154">
        <f t="shared" si="9"/>
        <v>76</v>
      </c>
      <c r="RL1" s="154">
        <f t="shared" si="9"/>
        <v>76</v>
      </c>
      <c r="RM1" s="154">
        <f t="shared" si="9"/>
        <v>76</v>
      </c>
      <c r="RN1" s="154">
        <f t="shared" si="9"/>
        <v>76</v>
      </c>
      <c r="RO1" s="154">
        <f t="shared" si="9"/>
        <v>76</v>
      </c>
      <c r="RP1" s="154">
        <f t="shared" si="9"/>
        <v>76</v>
      </c>
      <c r="RQ1" s="154">
        <f t="shared" si="9"/>
        <v>77</v>
      </c>
      <c r="RR1" s="154">
        <f t="shared" si="9"/>
        <v>77</v>
      </c>
      <c r="RS1" s="154">
        <f t="shared" si="9"/>
        <v>77</v>
      </c>
      <c r="RT1" s="154">
        <f t="shared" si="9"/>
        <v>77</v>
      </c>
      <c r="RU1" s="154">
        <f t="shared" si="9"/>
        <v>77</v>
      </c>
      <c r="RV1" s="154">
        <f t="shared" si="9"/>
        <v>77</v>
      </c>
      <c r="RW1" s="154">
        <f t="shared" ref="RW1:UH1" si="10">IF(RW3=5,RV1+1,RV1)</f>
        <v>77</v>
      </c>
      <c r="RX1" s="154">
        <f t="shared" si="10"/>
        <v>77</v>
      </c>
      <c r="RY1" s="154">
        <f t="shared" si="10"/>
        <v>77</v>
      </c>
      <c r="RZ1" s="154">
        <f t="shared" si="10"/>
        <v>77</v>
      </c>
      <c r="SA1" s="154">
        <f t="shared" si="10"/>
        <v>77</v>
      </c>
      <c r="SB1" s="154">
        <f t="shared" si="10"/>
        <v>77</v>
      </c>
      <c r="SC1" s="154">
        <f t="shared" si="10"/>
        <v>77</v>
      </c>
      <c r="SD1" s="154">
        <f t="shared" si="10"/>
        <v>77</v>
      </c>
      <c r="SE1" s="154">
        <f t="shared" si="10"/>
        <v>77</v>
      </c>
      <c r="SF1" s="154">
        <f t="shared" si="10"/>
        <v>78</v>
      </c>
      <c r="SG1" s="154">
        <f t="shared" si="10"/>
        <v>78</v>
      </c>
      <c r="SH1" s="154">
        <f t="shared" si="10"/>
        <v>78</v>
      </c>
      <c r="SI1" s="154">
        <f t="shared" si="10"/>
        <v>78</v>
      </c>
      <c r="SJ1" s="154">
        <f t="shared" si="10"/>
        <v>78</v>
      </c>
      <c r="SK1" s="154">
        <f t="shared" si="10"/>
        <v>78</v>
      </c>
      <c r="SL1" s="154">
        <f t="shared" si="10"/>
        <v>78</v>
      </c>
      <c r="SM1" s="154">
        <f t="shared" si="10"/>
        <v>78</v>
      </c>
      <c r="SN1" s="154">
        <f t="shared" si="10"/>
        <v>78</v>
      </c>
      <c r="SO1" s="154">
        <f t="shared" si="10"/>
        <v>78</v>
      </c>
      <c r="SP1" s="154">
        <f t="shared" si="10"/>
        <v>78</v>
      </c>
      <c r="SQ1" s="154">
        <f t="shared" si="10"/>
        <v>78</v>
      </c>
      <c r="SR1" s="154">
        <f t="shared" si="10"/>
        <v>78</v>
      </c>
      <c r="SS1" s="154">
        <f t="shared" si="10"/>
        <v>78</v>
      </c>
      <c r="ST1" s="154">
        <f t="shared" si="10"/>
        <v>78</v>
      </c>
      <c r="SU1" s="154">
        <f t="shared" si="10"/>
        <v>79</v>
      </c>
      <c r="SV1" s="154">
        <f t="shared" si="10"/>
        <v>79</v>
      </c>
      <c r="SW1" s="154">
        <f t="shared" si="10"/>
        <v>79</v>
      </c>
      <c r="SX1" s="154">
        <f t="shared" si="10"/>
        <v>79</v>
      </c>
      <c r="SY1" s="154">
        <f t="shared" si="10"/>
        <v>79</v>
      </c>
      <c r="SZ1" s="154">
        <f t="shared" si="10"/>
        <v>79</v>
      </c>
      <c r="TA1" s="154">
        <f t="shared" si="10"/>
        <v>79</v>
      </c>
      <c r="TB1" s="154">
        <f t="shared" si="10"/>
        <v>79</v>
      </c>
      <c r="TC1" s="154">
        <f t="shared" si="10"/>
        <v>79</v>
      </c>
      <c r="TD1" s="154">
        <f t="shared" si="10"/>
        <v>79</v>
      </c>
      <c r="TE1" s="154">
        <f t="shared" si="10"/>
        <v>79</v>
      </c>
      <c r="TF1" s="154">
        <f t="shared" si="10"/>
        <v>79</v>
      </c>
      <c r="TG1" s="154">
        <f t="shared" si="10"/>
        <v>79</v>
      </c>
      <c r="TH1" s="154">
        <f t="shared" si="10"/>
        <v>79</v>
      </c>
      <c r="TI1" s="154">
        <f t="shared" si="10"/>
        <v>79</v>
      </c>
      <c r="TJ1" s="154">
        <f t="shared" si="10"/>
        <v>80</v>
      </c>
      <c r="TK1" s="154">
        <f t="shared" si="10"/>
        <v>80</v>
      </c>
      <c r="TL1" s="154">
        <f t="shared" si="10"/>
        <v>80</v>
      </c>
      <c r="TM1" s="154">
        <f t="shared" si="10"/>
        <v>80</v>
      </c>
      <c r="TN1" s="154">
        <f t="shared" si="10"/>
        <v>80</v>
      </c>
      <c r="TO1" s="154">
        <f t="shared" si="10"/>
        <v>80</v>
      </c>
      <c r="TP1" s="154">
        <f t="shared" si="10"/>
        <v>80</v>
      </c>
      <c r="TQ1" s="154">
        <f t="shared" si="10"/>
        <v>80</v>
      </c>
      <c r="TR1" s="154">
        <f t="shared" si="10"/>
        <v>80</v>
      </c>
      <c r="TS1" s="154">
        <f t="shared" si="10"/>
        <v>80</v>
      </c>
      <c r="TT1" s="154">
        <f t="shared" si="10"/>
        <v>80</v>
      </c>
      <c r="TU1" s="154">
        <f t="shared" si="10"/>
        <v>80</v>
      </c>
      <c r="TV1" s="154">
        <f t="shared" si="10"/>
        <v>80</v>
      </c>
      <c r="TW1" s="154">
        <f t="shared" si="10"/>
        <v>80</v>
      </c>
      <c r="TX1" s="154">
        <f t="shared" si="10"/>
        <v>80</v>
      </c>
      <c r="TY1" s="154">
        <f t="shared" si="10"/>
        <v>81</v>
      </c>
      <c r="TZ1" s="154">
        <f t="shared" si="10"/>
        <v>81</v>
      </c>
      <c r="UA1" s="154">
        <f t="shared" si="10"/>
        <v>81</v>
      </c>
      <c r="UB1" s="154">
        <f t="shared" si="10"/>
        <v>81</v>
      </c>
      <c r="UC1" s="154">
        <f t="shared" si="10"/>
        <v>81</v>
      </c>
      <c r="UD1" s="154">
        <f t="shared" si="10"/>
        <v>81</v>
      </c>
      <c r="UE1" s="154">
        <f t="shared" si="10"/>
        <v>81</v>
      </c>
      <c r="UF1" s="154">
        <f t="shared" si="10"/>
        <v>81</v>
      </c>
      <c r="UG1" s="154">
        <f t="shared" si="10"/>
        <v>81</v>
      </c>
      <c r="UH1" s="154">
        <f t="shared" si="10"/>
        <v>81</v>
      </c>
      <c r="UI1" s="154">
        <f t="shared" ref="UI1:VQ1" si="11">IF(UI3=5,UH1+1,UH1)</f>
        <v>81</v>
      </c>
      <c r="UJ1" s="154">
        <f t="shared" si="11"/>
        <v>81</v>
      </c>
      <c r="UK1" s="154">
        <f t="shared" si="11"/>
        <v>81</v>
      </c>
      <c r="UL1" s="154">
        <f t="shared" si="11"/>
        <v>81</v>
      </c>
      <c r="UM1" s="154">
        <f t="shared" si="11"/>
        <v>81</v>
      </c>
      <c r="UN1" s="154">
        <f t="shared" si="11"/>
        <v>82</v>
      </c>
      <c r="UO1" s="154">
        <f t="shared" si="11"/>
        <v>82</v>
      </c>
      <c r="UP1" s="154">
        <f t="shared" si="11"/>
        <v>82</v>
      </c>
      <c r="UQ1" s="154">
        <f t="shared" si="11"/>
        <v>82</v>
      </c>
      <c r="UR1" s="154">
        <f t="shared" si="11"/>
        <v>82</v>
      </c>
      <c r="US1" s="154">
        <f t="shared" si="11"/>
        <v>82</v>
      </c>
      <c r="UT1" s="154">
        <f t="shared" si="11"/>
        <v>82</v>
      </c>
      <c r="UU1" s="154">
        <f t="shared" si="11"/>
        <v>82</v>
      </c>
      <c r="UV1" s="154">
        <f t="shared" si="11"/>
        <v>82</v>
      </c>
      <c r="UW1" s="154">
        <f t="shared" si="11"/>
        <v>82</v>
      </c>
      <c r="UX1" s="154">
        <f t="shared" si="11"/>
        <v>82</v>
      </c>
      <c r="UY1" s="154">
        <f t="shared" si="11"/>
        <v>82</v>
      </c>
      <c r="UZ1" s="154">
        <f t="shared" si="11"/>
        <v>82</v>
      </c>
      <c r="VA1" s="154">
        <f t="shared" si="11"/>
        <v>82</v>
      </c>
      <c r="VB1" s="154">
        <f t="shared" si="11"/>
        <v>82</v>
      </c>
      <c r="VC1" s="154">
        <f t="shared" si="11"/>
        <v>83</v>
      </c>
      <c r="VD1" s="154">
        <f t="shared" si="11"/>
        <v>83</v>
      </c>
      <c r="VE1" s="154">
        <f t="shared" si="11"/>
        <v>83</v>
      </c>
      <c r="VF1" s="154">
        <f t="shared" si="11"/>
        <v>83</v>
      </c>
      <c r="VG1" s="154">
        <f t="shared" si="11"/>
        <v>83</v>
      </c>
      <c r="VH1" s="154">
        <f t="shared" si="11"/>
        <v>83</v>
      </c>
      <c r="VI1" s="154">
        <f t="shared" si="11"/>
        <v>83</v>
      </c>
      <c r="VJ1" s="154">
        <f t="shared" si="11"/>
        <v>83</v>
      </c>
      <c r="VK1" s="154">
        <f t="shared" si="11"/>
        <v>83</v>
      </c>
      <c r="VL1" s="154">
        <f t="shared" si="11"/>
        <v>83</v>
      </c>
      <c r="VM1" s="154">
        <f t="shared" si="11"/>
        <v>83</v>
      </c>
      <c r="VN1" s="154">
        <f t="shared" si="11"/>
        <v>83</v>
      </c>
      <c r="VO1" s="154">
        <f t="shared" si="11"/>
        <v>83</v>
      </c>
      <c r="VP1" s="154">
        <f t="shared" si="11"/>
        <v>83</v>
      </c>
      <c r="VQ1" s="154">
        <f t="shared" si="11"/>
        <v>83</v>
      </c>
      <c r="VR1" s="78">
        <v>92</v>
      </c>
      <c r="VS1" s="154">
        <f t="shared" ref="VS1:YD1" si="12">IF(VS3=5,VR1+1,VR1)</f>
        <v>92</v>
      </c>
      <c r="VT1" s="154">
        <f t="shared" si="12"/>
        <v>92</v>
      </c>
      <c r="VU1" s="154">
        <f t="shared" si="12"/>
        <v>92</v>
      </c>
      <c r="VV1" s="154">
        <f t="shared" si="12"/>
        <v>92</v>
      </c>
      <c r="VW1" s="154">
        <f t="shared" si="12"/>
        <v>92</v>
      </c>
      <c r="VX1" s="154">
        <f t="shared" si="12"/>
        <v>92</v>
      </c>
      <c r="VY1" s="154">
        <f t="shared" si="12"/>
        <v>92</v>
      </c>
      <c r="VZ1" s="154">
        <f t="shared" si="12"/>
        <v>92</v>
      </c>
      <c r="WA1" s="154">
        <f t="shared" si="12"/>
        <v>92</v>
      </c>
      <c r="WB1" s="154">
        <f t="shared" si="12"/>
        <v>92</v>
      </c>
      <c r="WC1" s="154">
        <f t="shared" si="12"/>
        <v>92</v>
      </c>
      <c r="WD1" s="154">
        <f t="shared" si="12"/>
        <v>92</v>
      </c>
      <c r="WE1" s="154">
        <f t="shared" si="12"/>
        <v>92</v>
      </c>
      <c r="WF1" s="154">
        <f t="shared" si="12"/>
        <v>92</v>
      </c>
      <c r="WG1" s="154">
        <f t="shared" si="12"/>
        <v>93</v>
      </c>
      <c r="WH1" s="154">
        <f t="shared" si="12"/>
        <v>93</v>
      </c>
      <c r="WI1" s="154">
        <f t="shared" si="12"/>
        <v>93</v>
      </c>
      <c r="WJ1" s="154">
        <f t="shared" si="12"/>
        <v>93</v>
      </c>
      <c r="WK1" s="154">
        <f t="shared" si="12"/>
        <v>93</v>
      </c>
      <c r="WL1" s="154">
        <f t="shared" si="12"/>
        <v>93</v>
      </c>
      <c r="WM1" s="154">
        <f t="shared" si="12"/>
        <v>93</v>
      </c>
      <c r="WN1" s="154">
        <f t="shared" si="12"/>
        <v>93</v>
      </c>
      <c r="WO1" s="154">
        <f t="shared" si="12"/>
        <v>93</v>
      </c>
      <c r="WP1" s="154">
        <f t="shared" si="12"/>
        <v>93</v>
      </c>
      <c r="WQ1" s="154">
        <f t="shared" si="12"/>
        <v>93</v>
      </c>
      <c r="WR1" s="154">
        <f t="shared" si="12"/>
        <v>93</v>
      </c>
      <c r="WS1" s="154">
        <f t="shared" si="12"/>
        <v>93</v>
      </c>
      <c r="WT1" s="154">
        <f t="shared" si="12"/>
        <v>93</v>
      </c>
      <c r="WU1" s="154">
        <f t="shared" si="12"/>
        <v>93</v>
      </c>
      <c r="WV1" s="154">
        <f t="shared" si="12"/>
        <v>94</v>
      </c>
      <c r="WW1" s="154">
        <f t="shared" si="12"/>
        <v>94</v>
      </c>
      <c r="WX1" s="154">
        <f t="shared" si="12"/>
        <v>94</v>
      </c>
      <c r="WY1" s="154">
        <f t="shared" si="12"/>
        <v>94</v>
      </c>
      <c r="WZ1" s="154">
        <f t="shared" si="12"/>
        <v>94</v>
      </c>
      <c r="XA1" s="154">
        <f t="shared" si="12"/>
        <v>94</v>
      </c>
      <c r="XB1" s="154">
        <f t="shared" si="12"/>
        <v>94</v>
      </c>
      <c r="XC1" s="154">
        <f t="shared" si="12"/>
        <v>94</v>
      </c>
      <c r="XD1" s="154">
        <f t="shared" si="12"/>
        <v>94</v>
      </c>
      <c r="XE1" s="154">
        <f t="shared" si="12"/>
        <v>94</v>
      </c>
      <c r="XF1" s="154">
        <f t="shared" si="12"/>
        <v>94</v>
      </c>
      <c r="XG1" s="154">
        <f t="shared" si="12"/>
        <v>94</v>
      </c>
      <c r="XH1" s="154">
        <f t="shared" si="12"/>
        <v>94</v>
      </c>
      <c r="XI1" s="154">
        <f t="shared" si="12"/>
        <v>94</v>
      </c>
      <c r="XJ1" s="154">
        <f t="shared" si="12"/>
        <v>94</v>
      </c>
      <c r="XK1" s="154">
        <f t="shared" si="12"/>
        <v>95</v>
      </c>
      <c r="XL1" s="154">
        <f t="shared" si="12"/>
        <v>95</v>
      </c>
      <c r="XM1" s="154">
        <f t="shared" si="12"/>
        <v>95</v>
      </c>
      <c r="XN1" s="154">
        <f t="shared" si="12"/>
        <v>95</v>
      </c>
      <c r="XO1" s="154">
        <f t="shared" si="12"/>
        <v>95</v>
      </c>
      <c r="XP1" s="154">
        <f t="shared" si="12"/>
        <v>95</v>
      </c>
      <c r="XQ1" s="154">
        <f t="shared" si="12"/>
        <v>95</v>
      </c>
      <c r="XR1" s="154">
        <f t="shared" si="12"/>
        <v>95</v>
      </c>
      <c r="XS1" s="154">
        <f t="shared" si="12"/>
        <v>95</v>
      </c>
      <c r="XT1" s="154">
        <f t="shared" si="12"/>
        <v>95</v>
      </c>
      <c r="XU1" s="154">
        <f t="shared" si="12"/>
        <v>95</v>
      </c>
      <c r="XV1" s="154">
        <f t="shared" si="12"/>
        <v>95</v>
      </c>
      <c r="XW1" s="154">
        <f t="shared" si="12"/>
        <v>95</v>
      </c>
      <c r="XX1" s="154">
        <f t="shared" si="12"/>
        <v>95</v>
      </c>
      <c r="XY1" s="154">
        <f t="shared" si="12"/>
        <v>95</v>
      </c>
      <c r="XZ1" s="154">
        <f t="shared" si="12"/>
        <v>96</v>
      </c>
      <c r="YA1" s="154">
        <f t="shared" si="12"/>
        <v>96</v>
      </c>
      <c r="YB1" s="154">
        <f t="shared" si="12"/>
        <v>96</v>
      </c>
      <c r="YC1" s="154">
        <f t="shared" si="12"/>
        <v>96</v>
      </c>
      <c r="YD1" s="154">
        <f t="shared" si="12"/>
        <v>96</v>
      </c>
      <c r="YE1" s="154">
        <f t="shared" ref="YE1:AAP1" si="13">IF(YE3=5,YD1+1,YD1)</f>
        <v>96</v>
      </c>
      <c r="YF1" s="154">
        <f t="shared" si="13"/>
        <v>96</v>
      </c>
      <c r="YG1" s="154">
        <f t="shared" si="13"/>
        <v>96</v>
      </c>
      <c r="YH1" s="154">
        <f t="shared" si="13"/>
        <v>96</v>
      </c>
      <c r="YI1" s="154">
        <f t="shared" si="13"/>
        <v>96</v>
      </c>
      <c r="YJ1" s="154">
        <f t="shared" si="13"/>
        <v>96</v>
      </c>
      <c r="YK1" s="154">
        <f t="shared" si="13"/>
        <v>96</v>
      </c>
      <c r="YL1" s="154">
        <f t="shared" si="13"/>
        <v>96</v>
      </c>
      <c r="YM1" s="154">
        <f t="shared" si="13"/>
        <v>96</v>
      </c>
      <c r="YN1" s="154">
        <f t="shared" si="13"/>
        <v>96</v>
      </c>
      <c r="YO1" s="154">
        <f t="shared" si="13"/>
        <v>97</v>
      </c>
      <c r="YP1" s="154">
        <f t="shared" si="13"/>
        <v>97</v>
      </c>
      <c r="YQ1" s="154">
        <f t="shared" si="13"/>
        <v>97</v>
      </c>
      <c r="YR1" s="154">
        <f t="shared" si="13"/>
        <v>97</v>
      </c>
      <c r="YS1" s="154">
        <f t="shared" si="13"/>
        <v>97</v>
      </c>
      <c r="YT1" s="154">
        <f t="shared" si="13"/>
        <v>97</v>
      </c>
      <c r="YU1" s="154">
        <f t="shared" si="13"/>
        <v>97</v>
      </c>
      <c r="YV1" s="154">
        <f t="shared" si="13"/>
        <v>97</v>
      </c>
      <c r="YW1" s="154">
        <f t="shared" si="13"/>
        <v>97</v>
      </c>
      <c r="YX1" s="154">
        <f t="shared" si="13"/>
        <v>97</v>
      </c>
      <c r="YY1" s="154">
        <f t="shared" si="13"/>
        <v>97</v>
      </c>
      <c r="YZ1" s="154">
        <f t="shared" si="13"/>
        <v>97</v>
      </c>
      <c r="ZA1" s="154">
        <f t="shared" si="13"/>
        <v>97</v>
      </c>
      <c r="ZB1" s="154">
        <f t="shared" si="13"/>
        <v>97</v>
      </c>
      <c r="ZC1" s="154">
        <f t="shared" si="13"/>
        <v>97</v>
      </c>
      <c r="ZD1" s="154">
        <f t="shared" si="13"/>
        <v>98</v>
      </c>
      <c r="ZE1" s="154">
        <f t="shared" si="13"/>
        <v>98</v>
      </c>
      <c r="ZF1" s="154">
        <f t="shared" si="13"/>
        <v>98</v>
      </c>
      <c r="ZG1" s="154">
        <f t="shared" si="13"/>
        <v>98</v>
      </c>
      <c r="ZH1" s="154">
        <f t="shared" si="13"/>
        <v>98</v>
      </c>
      <c r="ZI1" s="154">
        <f t="shared" si="13"/>
        <v>98</v>
      </c>
      <c r="ZJ1" s="154">
        <f t="shared" si="13"/>
        <v>98</v>
      </c>
      <c r="ZK1" s="154">
        <f t="shared" si="13"/>
        <v>98</v>
      </c>
      <c r="ZL1" s="154">
        <f t="shared" si="13"/>
        <v>98</v>
      </c>
      <c r="ZM1" s="154">
        <f t="shared" si="13"/>
        <v>98</v>
      </c>
      <c r="ZN1" s="154">
        <f t="shared" si="13"/>
        <v>98</v>
      </c>
      <c r="ZO1" s="154">
        <f t="shared" si="13"/>
        <v>98</v>
      </c>
      <c r="ZP1" s="154">
        <f t="shared" si="13"/>
        <v>98</v>
      </c>
      <c r="ZQ1" s="154">
        <f t="shared" si="13"/>
        <v>98</v>
      </c>
      <c r="ZR1" s="154">
        <f t="shared" si="13"/>
        <v>98</v>
      </c>
      <c r="ZS1" s="154">
        <f t="shared" si="13"/>
        <v>99</v>
      </c>
      <c r="ZT1" s="154">
        <f t="shared" si="13"/>
        <v>99</v>
      </c>
      <c r="ZU1" s="154">
        <f t="shared" si="13"/>
        <v>99</v>
      </c>
      <c r="ZV1" s="154">
        <f t="shared" si="13"/>
        <v>99</v>
      </c>
      <c r="ZW1" s="154">
        <f t="shared" si="13"/>
        <v>99</v>
      </c>
      <c r="ZX1" s="154">
        <f t="shared" si="13"/>
        <v>99</v>
      </c>
      <c r="ZY1" s="154">
        <f t="shared" si="13"/>
        <v>99</v>
      </c>
      <c r="ZZ1" s="154">
        <f t="shared" si="13"/>
        <v>99</v>
      </c>
      <c r="AAA1" s="154">
        <f t="shared" si="13"/>
        <v>99</v>
      </c>
      <c r="AAB1" s="154">
        <f t="shared" si="13"/>
        <v>99</v>
      </c>
      <c r="AAC1" s="154">
        <f t="shared" si="13"/>
        <v>99</v>
      </c>
      <c r="AAD1" s="154">
        <f t="shared" si="13"/>
        <v>99</v>
      </c>
      <c r="AAE1" s="154">
        <f t="shared" si="13"/>
        <v>99</v>
      </c>
      <c r="AAF1" s="154">
        <f t="shared" si="13"/>
        <v>99</v>
      </c>
      <c r="AAG1" s="154">
        <f t="shared" si="13"/>
        <v>99</v>
      </c>
      <c r="AAH1" s="154">
        <f t="shared" si="13"/>
        <v>100</v>
      </c>
      <c r="AAI1" s="154">
        <f t="shared" si="13"/>
        <v>100</v>
      </c>
      <c r="AAJ1" s="154">
        <f t="shared" si="13"/>
        <v>100</v>
      </c>
      <c r="AAK1" s="154">
        <f t="shared" si="13"/>
        <v>100</v>
      </c>
      <c r="AAL1" s="154">
        <f t="shared" si="13"/>
        <v>100</v>
      </c>
      <c r="AAM1" s="154">
        <f t="shared" si="13"/>
        <v>100</v>
      </c>
      <c r="AAN1" s="154">
        <f t="shared" si="13"/>
        <v>100</v>
      </c>
      <c r="AAO1" s="154">
        <f t="shared" si="13"/>
        <v>100</v>
      </c>
      <c r="AAP1" s="154">
        <f t="shared" si="13"/>
        <v>100</v>
      </c>
      <c r="AAQ1" s="154">
        <f t="shared" ref="AAQ1:ADB1" si="14">IF(AAQ3=5,AAP1+1,AAP1)</f>
        <v>100</v>
      </c>
      <c r="AAR1" s="154">
        <f t="shared" si="14"/>
        <v>100</v>
      </c>
      <c r="AAS1" s="154">
        <f t="shared" si="14"/>
        <v>100</v>
      </c>
      <c r="AAT1" s="154">
        <f t="shared" si="14"/>
        <v>100</v>
      </c>
      <c r="AAU1" s="154">
        <f t="shared" si="14"/>
        <v>100</v>
      </c>
      <c r="AAV1" s="154">
        <f t="shared" si="14"/>
        <v>100</v>
      </c>
      <c r="AAW1" s="154">
        <f t="shared" si="14"/>
        <v>101</v>
      </c>
      <c r="AAX1" s="154">
        <f t="shared" si="14"/>
        <v>101</v>
      </c>
      <c r="AAY1" s="154">
        <f t="shared" si="14"/>
        <v>101</v>
      </c>
      <c r="AAZ1" s="154">
        <f t="shared" si="14"/>
        <v>101</v>
      </c>
      <c r="ABA1" s="154">
        <f t="shared" si="14"/>
        <v>101</v>
      </c>
      <c r="ABB1" s="154">
        <f t="shared" si="14"/>
        <v>101</v>
      </c>
      <c r="ABC1" s="154">
        <f t="shared" si="14"/>
        <v>101</v>
      </c>
      <c r="ABD1" s="154">
        <f t="shared" si="14"/>
        <v>101</v>
      </c>
      <c r="ABE1" s="154">
        <f t="shared" si="14"/>
        <v>101</v>
      </c>
      <c r="ABF1" s="154">
        <f t="shared" si="14"/>
        <v>101</v>
      </c>
      <c r="ABG1" s="154">
        <f t="shared" si="14"/>
        <v>101</v>
      </c>
      <c r="ABH1" s="154">
        <f t="shared" si="14"/>
        <v>101</v>
      </c>
      <c r="ABI1" s="154">
        <f t="shared" si="14"/>
        <v>101</v>
      </c>
      <c r="ABJ1" s="154">
        <f t="shared" si="14"/>
        <v>101</v>
      </c>
      <c r="ABK1" s="154">
        <f t="shared" si="14"/>
        <v>101</v>
      </c>
      <c r="ABL1" s="154">
        <f t="shared" si="14"/>
        <v>102</v>
      </c>
      <c r="ABM1" s="154">
        <f t="shared" si="14"/>
        <v>102</v>
      </c>
      <c r="ABN1" s="154">
        <f t="shared" si="14"/>
        <v>102</v>
      </c>
      <c r="ABO1" s="154">
        <f t="shared" si="14"/>
        <v>102</v>
      </c>
      <c r="ABP1" s="154">
        <f t="shared" si="14"/>
        <v>102</v>
      </c>
      <c r="ABQ1" s="154">
        <f t="shared" si="14"/>
        <v>102</v>
      </c>
      <c r="ABR1" s="154">
        <f t="shared" si="14"/>
        <v>102</v>
      </c>
      <c r="ABS1" s="154">
        <f t="shared" si="14"/>
        <v>102</v>
      </c>
      <c r="ABT1" s="154">
        <f t="shared" si="14"/>
        <v>102</v>
      </c>
      <c r="ABU1" s="154">
        <f t="shared" si="14"/>
        <v>102</v>
      </c>
      <c r="ABV1" s="154">
        <f t="shared" si="14"/>
        <v>102</v>
      </c>
      <c r="ABW1" s="154">
        <f t="shared" si="14"/>
        <v>102</v>
      </c>
      <c r="ABX1" s="154">
        <f t="shared" si="14"/>
        <v>102</v>
      </c>
      <c r="ABY1" s="154">
        <f t="shared" si="14"/>
        <v>102</v>
      </c>
      <c r="ABZ1" s="154">
        <f t="shared" si="14"/>
        <v>102</v>
      </c>
      <c r="ACA1" s="154">
        <f t="shared" si="14"/>
        <v>103</v>
      </c>
      <c r="ACB1" s="154">
        <f t="shared" si="14"/>
        <v>103</v>
      </c>
      <c r="ACC1" s="154">
        <f t="shared" si="14"/>
        <v>103</v>
      </c>
      <c r="ACD1" s="154">
        <f t="shared" si="14"/>
        <v>103</v>
      </c>
      <c r="ACE1" s="154">
        <f t="shared" si="14"/>
        <v>103</v>
      </c>
      <c r="ACF1" s="154">
        <f t="shared" si="14"/>
        <v>103</v>
      </c>
      <c r="ACG1" s="154">
        <f t="shared" si="14"/>
        <v>103</v>
      </c>
      <c r="ACH1" s="154">
        <f t="shared" si="14"/>
        <v>103</v>
      </c>
      <c r="ACI1" s="154">
        <f t="shared" si="14"/>
        <v>103</v>
      </c>
      <c r="ACJ1" s="154">
        <f t="shared" si="14"/>
        <v>103</v>
      </c>
      <c r="ACK1" s="154">
        <f t="shared" si="14"/>
        <v>103</v>
      </c>
      <c r="ACL1" s="154">
        <f t="shared" si="14"/>
        <v>103</v>
      </c>
      <c r="ACM1" s="154">
        <f t="shared" si="14"/>
        <v>103</v>
      </c>
      <c r="ACN1" s="154">
        <f t="shared" si="14"/>
        <v>103</v>
      </c>
      <c r="ACO1" s="154">
        <f t="shared" si="14"/>
        <v>103</v>
      </c>
      <c r="ACP1" s="154">
        <f t="shared" si="14"/>
        <v>104</v>
      </c>
      <c r="ACQ1" s="154">
        <f t="shared" si="14"/>
        <v>104</v>
      </c>
      <c r="ACR1" s="154">
        <f t="shared" si="14"/>
        <v>104</v>
      </c>
      <c r="ACS1" s="154">
        <f t="shared" si="14"/>
        <v>104</v>
      </c>
      <c r="ACT1" s="154">
        <f t="shared" si="14"/>
        <v>104</v>
      </c>
      <c r="ACU1" s="154">
        <f t="shared" si="14"/>
        <v>104</v>
      </c>
      <c r="ACV1" s="154">
        <f t="shared" si="14"/>
        <v>104</v>
      </c>
      <c r="ACW1" s="154">
        <f t="shared" si="14"/>
        <v>104</v>
      </c>
      <c r="ACX1" s="154">
        <f t="shared" si="14"/>
        <v>104</v>
      </c>
      <c r="ACY1" s="154">
        <f t="shared" si="14"/>
        <v>104</v>
      </c>
      <c r="ACZ1" s="154">
        <f t="shared" si="14"/>
        <v>104</v>
      </c>
      <c r="ADA1" s="154">
        <f t="shared" si="14"/>
        <v>104</v>
      </c>
      <c r="ADB1" s="154">
        <f t="shared" si="14"/>
        <v>104</v>
      </c>
      <c r="ADC1" s="154">
        <f t="shared" ref="ADC1:AFN1" si="15">IF(ADC3=5,ADB1+1,ADB1)</f>
        <v>104</v>
      </c>
      <c r="ADD1" s="154">
        <f t="shared" si="15"/>
        <v>104</v>
      </c>
      <c r="ADE1" s="154">
        <f t="shared" si="15"/>
        <v>105</v>
      </c>
      <c r="ADF1" s="154">
        <f t="shared" si="15"/>
        <v>105</v>
      </c>
      <c r="ADG1" s="154">
        <f t="shared" si="15"/>
        <v>105</v>
      </c>
      <c r="ADH1" s="154">
        <f t="shared" si="15"/>
        <v>105</v>
      </c>
      <c r="ADI1" s="154">
        <f t="shared" si="15"/>
        <v>105</v>
      </c>
      <c r="ADJ1" s="154">
        <f t="shared" si="15"/>
        <v>105</v>
      </c>
      <c r="ADK1" s="154">
        <f t="shared" si="15"/>
        <v>105</v>
      </c>
      <c r="ADL1" s="154">
        <f t="shared" si="15"/>
        <v>105</v>
      </c>
      <c r="ADM1" s="154">
        <f t="shared" si="15"/>
        <v>105</v>
      </c>
      <c r="ADN1" s="154">
        <f t="shared" si="15"/>
        <v>105</v>
      </c>
      <c r="ADO1" s="154">
        <f t="shared" si="15"/>
        <v>105</v>
      </c>
      <c r="ADP1" s="154">
        <f t="shared" si="15"/>
        <v>105</v>
      </c>
      <c r="ADQ1" s="154">
        <f t="shared" si="15"/>
        <v>105</v>
      </c>
      <c r="ADR1" s="154">
        <f t="shared" si="15"/>
        <v>105</v>
      </c>
      <c r="ADS1" s="154">
        <f t="shared" si="15"/>
        <v>105</v>
      </c>
      <c r="ADT1" s="154">
        <f t="shared" si="15"/>
        <v>106</v>
      </c>
      <c r="ADU1" s="154">
        <f t="shared" si="15"/>
        <v>106</v>
      </c>
      <c r="ADV1" s="154">
        <f t="shared" si="15"/>
        <v>106</v>
      </c>
      <c r="ADW1" s="154">
        <f t="shared" si="15"/>
        <v>106</v>
      </c>
      <c r="ADX1" s="154">
        <f t="shared" si="15"/>
        <v>106</v>
      </c>
      <c r="ADY1" s="154">
        <f t="shared" si="15"/>
        <v>106</v>
      </c>
      <c r="ADZ1" s="154">
        <f t="shared" si="15"/>
        <v>106</v>
      </c>
      <c r="AEA1" s="154">
        <f t="shared" si="15"/>
        <v>106</v>
      </c>
      <c r="AEB1" s="154">
        <f t="shared" si="15"/>
        <v>106</v>
      </c>
      <c r="AEC1" s="154">
        <f t="shared" si="15"/>
        <v>106</v>
      </c>
      <c r="AED1" s="154">
        <f t="shared" si="15"/>
        <v>106</v>
      </c>
      <c r="AEE1" s="154">
        <f t="shared" si="15"/>
        <v>106</v>
      </c>
      <c r="AEF1" s="154">
        <f t="shared" si="15"/>
        <v>106</v>
      </c>
      <c r="AEG1" s="154">
        <f t="shared" si="15"/>
        <v>106</v>
      </c>
      <c r="AEH1" s="154">
        <f t="shared" si="15"/>
        <v>106</v>
      </c>
      <c r="AEI1" s="154">
        <f t="shared" si="15"/>
        <v>107</v>
      </c>
      <c r="AEJ1" s="154">
        <f t="shared" si="15"/>
        <v>107</v>
      </c>
      <c r="AEK1" s="154">
        <f t="shared" si="15"/>
        <v>107</v>
      </c>
      <c r="AEL1" s="154">
        <f t="shared" si="15"/>
        <v>107</v>
      </c>
      <c r="AEM1" s="154">
        <f t="shared" si="15"/>
        <v>107</v>
      </c>
      <c r="AEN1" s="154">
        <f t="shared" si="15"/>
        <v>107</v>
      </c>
      <c r="AEO1" s="154">
        <f t="shared" si="15"/>
        <v>107</v>
      </c>
      <c r="AEP1" s="154">
        <f t="shared" si="15"/>
        <v>107</v>
      </c>
      <c r="AEQ1" s="154">
        <f t="shared" si="15"/>
        <v>107</v>
      </c>
      <c r="AER1" s="154">
        <f t="shared" si="15"/>
        <v>107</v>
      </c>
      <c r="AES1" s="154">
        <f t="shared" si="15"/>
        <v>107</v>
      </c>
      <c r="AET1" s="154">
        <f t="shared" si="15"/>
        <v>107</v>
      </c>
      <c r="AEU1" s="154">
        <f t="shared" si="15"/>
        <v>107</v>
      </c>
      <c r="AEV1" s="154">
        <f t="shared" si="15"/>
        <v>107</v>
      </c>
      <c r="AEW1" s="154">
        <f t="shared" si="15"/>
        <v>107</v>
      </c>
      <c r="AEX1" s="154">
        <f t="shared" si="15"/>
        <v>108</v>
      </c>
      <c r="AEY1" s="154">
        <f t="shared" si="15"/>
        <v>108</v>
      </c>
      <c r="AEZ1" s="154">
        <f t="shared" si="15"/>
        <v>108</v>
      </c>
      <c r="AFA1" s="154">
        <f t="shared" si="15"/>
        <v>108</v>
      </c>
      <c r="AFB1" s="154">
        <f t="shared" si="15"/>
        <v>108</v>
      </c>
      <c r="AFC1" s="154">
        <f t="shared" si="15"/>
        <v>108</v>
      </c>
      <c r="AFD1" s="154">
        <f t="shared" si="15"/>
        <v>108</v>
      </c>
      <c r="AFE1" s="154">
        <f t="shared" si="15"/>
        <v>108</v>
      </c>
      <c r="AFF1" s="154">
        <f t="shared" si="15"/>
        <v>108</v>
      </c>
      <c r="AFG1" s="154">
        <f t="shared" si="15"/>
        <v>108</v>
      </c>
      <c r="AFH1" s="154">
        <f t="shared" si="15"/>
        <v>108</v>
      </c>
      <c r="AFI1" s="154">
        <f t="shared" si="15"/>
        <v>108</v>
      </c>
      <c r="AFJ1" s="154">
        <f t="shared" si="15"/>
        <v>108</v>
      </c>
      <c r="AFK1" s="154">
        <f t="shared" si="15"/>
        <v>108</v>
      </c>
      <c r="AFL1" s="154">
        <f t="shared" si="15"/>
        <v>108</v>
      </c>
      <c r="AFM1" s="154">
        <f t="shared" si="15"/>
        <v>109</v>
      </c>
      <c r="AFN1" s="154">
        <f t="shared" si="15"/>
        <v>109</v>
      </c>
      <c r="AFO1" s="154">
        <f t="shared" ref="AFO1:AHZ1" si="16">IF(AFO3=5,AFN1+1,AFN1)</f>
        <v>109</v>
      </c>
      <c r="AFP1" s="154">
        <f t="shared" si="16"/>
        <v>109</v>
      </c>
      <c r="AFQ1" s="154">
        <f t="shared" si="16"/>
        <v>109</v>
      </c>
      <c r="AFR1" s="154">
        <f t="shared" si="16"/>
        <v>109</v>
      </c>
      <c r="AFS1" s="154">
        <f t="shared" si="16"/>
        <v>109</v>
      </c>
      <c r="AFT1" s="154">
        <f t="shared" si="16"/>
        <v>109</v>
      </c>
      <c r="AFU1" s="154">
        <f t="shared" si="16"/>
        <v>109</v>
      </c>
      <c r="AFV1" s="154">
        <f t="shared" si="16"/>
        <v>109</v>
      </c>
      <c r="AFW1" s="154">
        <f t="shared" si="16"/>
        <v>109</v>
      </c>
      <c r="AFX1" s="154">
        <f t="shared" si="16"/>
        <v>109</v>
      </c>
      <c r="AFY1" s="154">
        <f t="shared" si="16"/>
        <v>109</v>
      </c>
      <c r="AFZ1" s="154">
        <f t="shared" si="16"/>
        <v>109</v>
      </c>
      <c r="AGA1" s="154">
        <f t="shared" si="16"/>
        <v>109</v>
      </c>
      <c r="AGB1" s="154">
        <f t="shared" si="16"/>
        <v>110</v>
      </c>
      <c r="AGC1" s="154">
        <f t="shared" si="16"/>
        <v>110</v>
      </c>
      <c r="AGD1" s="154">
        <f t="shared" si="16"/>
        <v>110</v>
      </c>
      <c r="AGE1" s="154">
        <f t="shared" si="16"/>
        <v>110</v>
      </c>
      <c r="AGF1" s="154">
        <f t="shared" si="16"/>
        <v>110</v>
      </c>
      <c r="AGG1" s="154">
        <f t="shared" si="16"/>
        <v>110</v>
      </c>
      <c r="AGH1" s="154">
        <f t="shared" si="16"/>
        <v>110</v>
      </c>
      <c r="AGI1" s="154">
        <f t="shared" si="16"/>
        <v>110</v>
      </c>
      <c r="AGJ1" s="154">
        <f t="shared" si="16"/>
        <v>110</v>
      </c>
      <c r="AGK1" s="154">
        <f t="shared" si="16"/>
        <v>110</v>
      </c>
      <c r="AGL1" s="154">
        <f t="shared" si="16"/>
        <v>110</v>
      </c>
      <c r="AGM1" s="154">
        <f t="shared" si="16"/>
        <v>110</v>
      </c>
      <c r="AGN1" s="154">
        <f t="shared" si="16"/>
        <v>110</v>
      </c>
      <c r="AGO1" s="154">
        <f t="shared" si="16"/>
        <v>110</v>
      </c>
      <c r="AGP1" s="154">
        <f t="shared" si="16"/>
        <v>110</v>
      </c>
      <c r="AGQ1" s="154">
        <f t="shared" si="16"/>
        <v>111</v>
      </c>
      <c r="AGR1" s="154">
        <f t="shared" si="16"/>
        <v>111</v>
      </c>
      <c r="AGS1" s="154">
        <f t="shared" si="16"/>
        <v>111</v>
      </c>
      <c r="AGT1" s="154">
        <f t="shared" si="16"/>
        <v>111</v>
      </c>
      <c r="AGU1" s="154">
        <f t="shared" si="16"/>
        <v>111</v>
      </c>
      <c r="AGV1" s="154">
        <f t="shared" si="16"/>
        <v>111</v>
      </c>
      <c r="AGW1" s="154">
        <f t="shared" si="16"/>
        <v>111</v>
      </c>
      <c r="AGX1" s="154">
        <f t="shared" si="16"/>
        <v>111</v>
      </c>
      <c r="AGY1" s="154">
        <f t="shared" si="16"/>
        <v>111</v>
      </c>
      <c r="AGZ1" s="154">
        <f t="shared" si="16"/>
        <v>111</v>
      </c>
      <c r="AHA1" s="154">
        <f t="shared" si="16"/>
        <v>111</v>
      </c>
      <c r="AHB1" s="154">
        <f t="shared" si="16"/>
        <v>111</v>
      </c>
      <c r="AHC1" s="154">
        <f t="shared" si="16"/>
        <v>111</v>
      </c>
      <c r="AHD1" s="154">
        <f t="shared" si="16"/>
        <v>111</v>
      </c>
      <c r="AHE1" s="154">
        <f t="shared" si="16"/>
        <v>111</v>
      </c>
      <c r="AHF1" s="154">
        <f t="shared" si="16"/>
        <v>112</v>
      </c>
      <c r="AHG1" s="154">
        <f t="shared" si="16"/>
        <v>112</v>
      </c>
      <c r="AHH1" s="154">
        <f t="shared" si="16"/>
        <v>112</v>
      </c>
      <c r="AHI1" s="154">
        <f t="shared" si="16"/>
        <v>112</v>
      </c>
      <c r="AHJ1" s="154">
        <f t="shared" si="16"/>
        <v>112</v>
      </c>
      <c r="AHK1" s="154">
        <f t="shared" si="16"/>
        <v>112</v>
      </c>
      <c r="AHL1" s="154">
        <f t="shared" si="16"/>
        <v>112</v>
      </c>
      <c r="AHM1" s="154">
        <f t="shared" si="16"/>
        <v>112</v>
      </c>
      <c r="AHN1" s="154">
        <f t="shared" si="16"/>
        <v>112</v>
      </c>
      <c r="AHO1" s="154">
        <f t="shared" si="16"/>
        <v>112</v>
      </c>
      <c r="AHP1" s="154">
        <f t="shared" si="16"/>
        <v>112</v>
      </c>
      <c r="AHQ1" s="154">
        <f t="shared" si="16"/>
        <v>112</v>
      </c>
      <c r="AHR1" s="154">
        <f t="shared" si="16"/>
        <v>112</v>
      </c>
      <c r="AHS1" s="154">
        <f t="shared" si="16"/>
        <v>112</v>
      </c>
      <c r="AHT1" s="154">
        <f t="shared" si="16"/>
        <v>112</v>
      </c>
      <c r="AHU1" s="154">
        <f t="shared" si="16"/>
        <v>113</v>
      </c>
      <c r="AHV1" s="154">
        <f t="shared" si="16"/>
        <v>113</v>
      </c>
      <c r="AHW1" s="154">
        <f t="shared" si="16"/>
        <v>113</v>
      </c>
      <c r="AHX1" s="154">
        <f t="shared" si="16"/>
        <v>113</v>
      </c>
      <c r="AHY1" s="154">
        <f t="shared" si="16"/>
        <v>113</v>
      </c>
      <c r="AHZ1" s="154">
        <f t="shared" si="16"/>
        <v>113</v>
      </c>
      <c r="AIA1" s="154">
        <f t="shared" ref="AIA1:AKL1" si="17">IF(AIA3=5,AHZ1+1,AHZ1)</f>
        <v>113</v>
      </c>
      <c r="AIB1" s="154">
        <f t="shared" si="17"/>
        <v>113</v>
      </c>
      <c r="AIC1" s="154">
        <f t="shared" si="17"/>
        <v>113</v>
      </c>
      <c r="AID1" s="154">
        <f t="shared" si="17"/>
        <v>113</v>
      </c>
      <c r="AIE1" s="154">
        <f t="shared" si="17"/>
        <v>113</v>
      </c>
      <c r="AIF1" s="154">
        <f t="shared" si="17"/>
        <v>113</v>
      </c>
      <c r="AIG1" s="154">
        <f t="shared" si="17"/>
        <v>113</v>
      </c>
      <c r="AIH1" s="154">
        <f t="shared" si="17"/>
        <v>113</v>
      </c>
      <c r="AII1" s="154">
        <f t="shared" si="17"/>
        <v>113</v>
      </c>
      <c r="AIJ1" s="154">
        <f t="shared" si="17"/>
        <v>114</v>
      </c>
      <c r="AIK1" s="154">
        <f t="shared" si="17"/>
        <v>114</v>
      </c>
      <c r="AIL1" s="154">
        <f t="shared" si="17"/>
        <v>114</v>
      </c>
      <c r="AIM1" s="154">
        <f t="shared" si="17"/>
        <v>114</v>
      </c>
      <c r="AIN1" s="154">
        <f t="shared" si="17"/>
        <v>114</v>
      </c>
      <c r="AIO1" s="154">
        <f t="shared" si="17"/>
        <v>114</v>
      </c>
      <c r="AIP1" s="154">
        <f t="shared" si="17"/>
        <v>114</v>
      </c>
      <c r="AIQ1" s="154">
        <f t="shared" si="17"/>
        <v>114</v>
      </c>
      <c r="AIR1" s="154">
        <f t="shared" si="17"/>
        <v>114</v>
      </c>
      <c r="AIS1" s="154">
        <f t="shared" si="17"/>
        <v>114</v>
      </c>
      <c r="AIT1" s="154">
        <f t="shared" si="17"/>
        <v>114</v>
      </c>
      <c r="AIU1" s="154">
        <f t="shared" si="17"/>
        <v>114</v>
      </c>
      <c r="AIV1" s="154">
        <f t="shared" si="17"/>
        <v>114</v>
      </c>
      <c r="AIW1" s="154">
        <f t="shared" si="17"/>
        <v>114</v>
      </c>
      <c r="AIX1" s="154">
        <f t="shared" si="17"/>
        <v>114</v>
      </c>
      <c r="AIY1" s="154">
        <f t="shared" si="17"/>
        <v>115</v>
      </c>
      <c r="AIZ1" s="154">
        <f t="shared" si="17"/>
        <v>115</v>
      </c>
      <c r="AJA1" s="154">
        <f t="shared" si="17"/>
        <v>115</v>
      </c>
      <c r="AJB1" s="154">
        <f t="shared" si="17"/>
        <v>115</v>
      </c>
      <c r="AJC1" s="154">
        <f t="shared" si="17"/>
        <v>115</v>
      </c>
      <c r="AJD1" s="154">
        <f t="shared" si="17"/>
        <v>115</v>
      </c>
      <c r="AJE1" s="154">
        <f t="shared" si="17"/>
        <v>115</v>
      </c>
      <c r="AJF1" s="154">
        <f t="shared" si="17"/>
        <v>115</v>
      </c>
      <c r="AJG1" s="154">
        <f t="shared" si="17"/>
        <v>115</v>
      </c>
      <c r="AJH1" s="154">
        <f t="shared" si="17"/>
        <v>115</v>
      </c>
      <c r="AJI1" s="154">
        <f t="shared" si="17"/>
        <v>115</v>
      </c>
      <c r="AJJ1" s="154">
        <f t="shared" si="17"/>
        <v>115</v>
      </c>
      <c r="AJK1" s="154">
        <f t="shared" si="17"/>
        <v>115</v>
      </c>
      <c r="AJL1" s="154">
        <f t="shared" si="17"/>
        <v>115</v>
      </c>
      <c r="AJM1" s="154">
        <f t="shared" si="17"/>
        <v>115</v>
      </c>
      <c r="AJN1" s="154">
        <f t="shared" si="17"/>
        <v>116</v>
      </c>
      <c r="AJO1" s="154">
        <f t="shared" si="17"/>
        <v>116</v>
      </c>
      <c r="AJP1" s="154">
        <f t="shared" si="17"/>
        <v>116</v>
      </c>
      <c r="AJQ1" s="154">
        <f t="shared" si="17"/>
        <v>116</v>
      </c>
      <c r="AJR1" s="154">
        <f t="shared" si="17"/>
        <v>116</v>
      </c>
      <c r="AJS1" s="154">
        <f t="shared" si="17"/>
        <v>116</v>
      </c>
      <c r="AJT1" s="154">
        <f t="shared" si="17"/>
        <v>116</v>
      </c>
      <c r="AJU1" s="154">
        <f t="shared" si="17"/>
        <v>116</v>
      </c>
      <c r="AJV1" s="154">
        <f t="shared" si="17"/>
        <v>116</v>
      </c>
      <c r="AJW1" s="154">
        <f t="shared" si="17"/>
        <v>116</v>
      </c>
      <c r="AJX1" s="154">
        <f t="shared" si="17"/>
        <v>116</v>
      </c>
      <c r="AJY1" s="154">
        <f t="shared" si="17"/>
        <v>116</v>
      </c>
      <c r="AJZ1" s="154">
        <f t="shared" si="17"/>
        <v>116</v>
      </c>
      <c r="AKA1" s="154">
        <f t="shared" si="17"/>
        <v>116</v>
      </c>
      <c r="AKB1" s="154">
        <f t="shared" si="17"/>
        <v>116</v>
      </c>
      <c r="AKC1" s="154">
        <f t="shared" si="17"/>
        <v>117</v>
      </c>
      <c r="AKD1" s="154">
        <f t="shared" si="17"/>
        <v>117</v>
      </c>
      <c r="AKE1" s="154">
        <f t="shared" si="17"/>
        <v>117</v>
      </c>
      <c r="AKF1" s="154">
        <f t="shared" si="17"/>
        <v>117</v>
      </c>
      <c r="AKG1" s="154">
        <f t="shared" si="17"/>
        <v>117</v>
      </c>
      <c r="AKH1" s="154">
        <f t="shared" si="17"/>
        <v>117</v>
      </c>
      <c r="AKI1" s="154">
        <f t="shared" si="17"/>
        <v>117</v>
      </c>
      <c r="AKJ1" s="154">
        <f t="shared" si="17"/>
        <v>117</v>
      </c>
      <c r="AKK1" s="154">
        <f t="shared" si="17"/>
        <v>117</v>
      </c>
      <c r="AKL1" s="154">
        <f t="shared" si="17"/>
        <v>117</v>
      </c>
      <c r="AKM1" s="154">
        <f t="shared" ref="AKM1:AMX1" si="18">IF(AKM3=5,AKL1+1,AKL1)</f>
        <v>117</v>
      </c>
      <c r="AKN1" s="154">
        <f t="shared" si="18"/>
        <v>117</v>
      </c>
      <c r="AKO1" s="154">
        <f t="shared" si="18"/>
        <v>117</v>
      </c>
      <c r="AKP1" s="154">
        <f t="shared" si="18"/>
        <v>117</v>
      </c>
      <c r="AKQ1" s="154">
        <f t="shared" si="18"/>
        <v>117</v>
      </c>
      <c r="AKR1" s="154">
        <f t="shared" si="18"/>
        <v>118</v>
      </c>
      <c r="AKS1" s="154">
        <f t="shared" si="18"/>
        <v>118</v>
      </c>
      <c r="AKT1" s="154">
        <f t="shared" si="18"/>
        <v>118</v>
      </c>
      <c r="AKU1" s="154">
        <f t="shared" si="18"/>
        <v>118</v>
      </c>
      <c r="AKV1" s="154">
        <f t="shared" si="18"/>
        <v>118</v>
      </c>
      <c r="AKW1" s="154">
        <f t="shared" si="18"/>
        <v>118</v>
      </c>
      <c r="AKX1" s="154">
        <f t="shared" si="18"/>
        <v>118</v>
      </c>
      <c r="AKY1" s="154">
        <f t="shared" si="18"/>
        <v>118</v>
      </c>
      <c r="AKZ1" s="154">
        <f t="shared" si="18"/>
        <v>118</v>
      </c>
      <c r="ALA1" s="154">
        <f t="shared" si="18"/>
        <v>118</v>
      </c>
      <c r="ALB1" s="154">
        <f t="shared" si="18"/>
        <v>118</v>
      </c>
      <c r="ALC1" s="154">
        <f t="shared" si="18"/>
        <v>118</v>
      </c>
      <c r="ALD1" s="154">
        <f t="shared" si="18"/>
        <v>118</v>
      </c>
      <c r="ALE1" s="154">
        <f t="shared" si="18"/>
        <v>118</v>
      </c>
      <c r="ALF1" s="154">
        <f t="shared" si="18"/>
        <v>118</v>
      </c>
      <c r="ALG1" s="154">
        <f t="shared" si="18"/>
        <v>119</v>
      </c>
      <c r="ALH1" s="154">
        <f t="shared" si="18"/>
        <v>119</v>
      </c>
      <c r="ALI1" s="154">
        <f t="shared" si="18"/>
        <v>119</v>
      </c>
      <c r="ALJ1" s="154">
        <f t="shared" si="18"/>
        <v>119</v>
      </c>
      <c r="ALK1" s="154">
        <f t="shared" si="18"/>
        <v>119</v>
      </c>
      <c r="ALL1" s="154">
        <f t="shared" si="18"/>
        <v>119</v>
      </c>
      <c r="ALM1" s="154">
        <f t="shared" si="18"/>
        <v>119</v>
      </c>
      <c r="ALN1" s="154">
        <f t="shared" si="18"/>
        <v>119</v>
      </c>
      <c r="ALO1" s="154">
        <f t="shared" si="18"/>
        <v>119</v>
      </c>
      <c r="ALP1" s="154">
        <f t="shared" si="18"/>
        <v>119</v>
      </c>
      <c r="ALQ1" s="154">
        <f t="shared" si="18"/>
        <v>119</v>
      </c>
      <c r="ALR1" s="154">
        <f t="shared" si="18"/>
        <v>119</v>
      </c>
      <c r="ALS1" s="154">
        <f t="shared" si="18"/>
        <v>119</v>
      </c>
      <c r="ALT1" s="154">
        <f t="shared" si="18"/>
        <v>119</v>
      </c>
      <c r="ALU1" s="154">
        <f t="shared" si="18"/>
        <v>119</v>
      </c>
      <c r="ALV1" s="154">
        <f t="shared" si="18"/>
        <v>120</v>
      </c>
      <c r="ALW1" s="154">
        <f t="shared" si="18"/>
        <v>120</v>
      </c>
      <c r="ALX1" s="154">
        <f t="shared" si="18"/>
        <v>120</v>
      </c>
      <c r="ALY1" s="154">
        <f t="shared" si="18"/>
        <v>120</v>
      </c>
      <c r="ALZ1" s="154">
        <f t="shared" si="18"/>
        <v>120</v>
      </c>
      <c r="AMA1" s="154">
        <f t="shared" si="18"/>
        <v>120</v>
      </c>
      <c r="AMB1" s="154">
        <f t="shared" si="18"/>
        <v>120</v>
      </c>
      <c r="AMC1" s="154">
        <f t="shared" si="18"/>
        <v>120</v>
      </c>
      <c r="AMD1" s="154">
        <f t="shared" si="18"/>
        <v>120</v>
      </c>
      <c r="AME1" s="154">
        <f t="shared" si="18"/>
        <v>120</v>
      </c>
      <c r="AMF1" s="154">
        <f t="shared" si="18"/>
        <v>120</v>
      </c>
      <c r="AMG1" s="154">
        <f t="shared" si="18"/>
        <v>120</v>
      </c>
      <c r="AMH1" s="154">
        <f t="shared" si="18"/>
        <v>120</v>
      </c>
      <c r="AMI1" s="154">
        <f t="shared" si="18"/>
        <v>120</v>
      </c>
      <c r="AMJ1" s="154">
        <f t="shared" si="18"/>
        <v>120</v>
      </c>
      <c r="AMK1" s="154">
        <f t="shared" si="18"/>
        <v>121</v>
      </c>
      <c r="AML1" s="154">
        <f t="shared" si="18"/>
        <v>121</v>
      </c>
      <c r="AMM1" s="154">
        <f t="shared" si="18"/>
        <v>121</v>
      </c>
      <c r="AMN1" s="154">
        <f t="shared" si="18"/>
        <v>121</v>
      </c>
      <c r="AMO1" s="154">
        <f t="shared" si="18"/>
        <v>121</v>
      </c>
      <c r="AMP1" s="154">
        <f t="shared" si="18"/>
        <v>121</v>
      </c>
      <c r="AMQ1" s="154">
        <f t="shared" si="18"/>
        <v>121</v>
      </c>
      <c r="AMR1" s="154">
        <f t="shared" si="18"/>
        <v>121</v>
      </c>
      <c r="AMS1" s="154">
        <f t="shared" si="18"/>
        <v>121</v>
      </c>
      <c r="AMT1" s="154">
        <f t="shared" si="18"/>
        <v>121</v>
      </c>
      <c r="AMU1" s="154">
        <f t="shared" si="18"/>
        <v>121</v>
      </c>
      <c r="AMV1" s="154">
        <f t="shared" si="18"/>
        <v>121</v>
      </c>
      <c r="AMW1" s="154">
        <f t="shared" si="18"/>
        <v>121</v>
      </c>
      <c r="AMX1" s="154">
        <f t="shared" si="18"/>
        <v>121</v>
      </c>
      <c r="AMY1" s="154">
        <f t="shared" ref="AMY1:APG1" si="19">IF(AMY3=5,AMX1+1,AMX1)</f>
        <v>121</v>
      </c>
      <c r="AMZ1" s="154">
        <f t="shared" si="19"/>
        <v>122</v>
      </c>
      <c r="ANA1" s="154">
        <f t="shared" si="19"/>
        <v>122</v>
      </c>
      <c r="ANB1" s="154">
        <f t="shared" si="19"/>
        <v>122</v>
      </c>
      <c r="ANC1" s="154">
        <f t="shared" si="19"/>
        <v>122</v>
      </c>
      <c r="AND1" s="154">
        <f t="shared" si="19"/>
        <v>122</v>
      </c>
      <c r="ANE1" s="154">
        <f t="shared" si="19"/>
        <v>122</v>
      </c>
      <c r="ANF1" s="154">
        <f t="shared" si="19"/>
        <v>122</v>
      </c>
      <c r="ANG1" s="154">
        <f t="shared" si="19"/>
        <v>122</v>
      </c>
      <c r="ANH1" s="154">
        <f t="shared" si="19"/>
        <v>122</v>
      </c>
      <c r="ANI1" s="154">
        <f t="shared" si="19"/>
        <v>122</v>
      </c>
      <c r="ANJ1" s="154">
        <f t="shared" si="19"/>
        <v>122</v>
      </c>
      <c r="ANK1" s="154">
        <f t="shared" si="19"/>
        <v>122</v>
      </c>
      <c r="ANL1" s="154">
        <f t="shared" si="19"/>
        <v>122</v>
      </c>
      <c r="ANM1" s="154">
        <f t="shared" si="19"/>
        <v>122</v>
      </c>
      <c r="ANN1" s="154">
        <f t="shared" si="19"/>
        <v>122</v>
      </c>
      <c r="ANO1" s="154">
        <f t="shared" si="19"/>
        <v>123</v>
      </c>
      <c r="ANP1" s="154">
        <f t="shared" si="19"/>
        <v>123</v>
      </c>
      <c r="ANQ1" s="154">
        <f t="shared" si="19"/>
        <v>123</v>
      </c>
      <c r="ANR1" s="154">
        <f t="shared" si="19"/>
        <v>123</v>
      </c>
      <c r="ANS1" s="154">
        <f t="shared" si="19"/>
        <v>123</v>
      </c>
      <c r="ANT1" s="154">
        <f t="shared" si="19"/>
        <v>123</v>
      </c>
      <c r="ANU1" s="154">
        <f t="shared" si="19"/>
        <v>123</v>
      </c>
      <c r="ANV1" s="154">
        <f t="shared" si="19"/>
        <v>123</v>
      </c>
      <c r="ANW1" s="154">
        <f t="shared" si="19"/>
        <v>123</v>
      </c>
      <c r="ANX1" s="154">
        <f t="shared" si="19"/>
        <v>123</v>
      </c>
      <c r="ANY1" s="154">
        <f t="shared" si="19"/>
        <v>123</v>
      </c>
      <c r="ANZ1" s="154">
        <f t="shared" si="19"/>
        <v>123</v>
      </c>
      <c r="AOA1" s="154">
        <f t="shared" si="19"/>
        <v>123</v>
      </c>
      <c r="AOB1" s="154">
        <f t="shared" si="19"/>
        <v>123</v>
      </c>
      <c r="AOC1" s="154">
        <f t="shared" si="19"/>
        <v>123</v>
      </c>
      <c r="AOD1" s="154">
        <f t="shared" si="19"/>
        <v>124</v>
      </c>
      <c r="AOE1" s="154">
        <f t="shared" si="19"/>
        <v>124</v>
      </c>
      <c r="AOF1" s="154">
        <f t="shared" si="19"/>
        <v>124</v>
      </c>
      <c r="AOG1" s="154">
        <f t="shared" si="19"/>
        <v>124</v>
      </c>
      <c r="AOH1" s="154">
        <f t="shared" si="19"/>
        <v>124</v>
      </c>
      <c r="AOI1" s="154">
        <f t="shared" si="19"/>
        <v>124</v>
      </c>
      <c r="AOJ1" s="154">
        <f t="shared" si="19"/>
        <v>124</v>
      </c>
      <c r="AOK1" s="154">
        <f t="shared" si="19"/>
        <v>124</v>
      </c>
      <c r="AOL1" s="154">
        <f t="shared" si="19"/>
        <v>124</v>
      </c>
      <c r="AOM1" s="154">
        <f t="shared" si="19"/>
        <v>124</v>
      </c>
      <c r="AON1" s="154">
        <f t="shared" si="19"/>
        <v>124</v>
      </c>
      <c r="AOO1" s="154">
        <f t="shared" si="19"/>
        <v>124</v>
      </c>
      <c r="AOP1" s="154">
        <f t="shared" si="19"/>
        <v>124</v>
      </c>
      <c r="AOQ1" s="154">
        <f t="shared" si="19"/>
        <v>124</v>
      </c>
      <c r="AOR1" s="154">
        <f t="shared" si="19"/>
        <v>124</v>
      </c>
      <c r="AOS1" s="154">
        <f t="shared" si="19"/>
        <v>125</v>
      </c>
      <c r="AOT1" s="154">
        <f t="shared" si="19"/>
        <v>125</v>
      </c>
      <c r="AOU1" s="154">
        <f t="shared" si="19"/>
        <v>125</v>
      </c>
      <c r="AOV1" s="154">
        <f t="shared" si="19"/>
        <v>125</v>
      </c>
      <c r="AOW1" s="154">
        <f t="shared" si="19"/>
        <v>125</v>
      </c>
      <c r="AOX1" s="154">
        <f t="shared" si="19"/>
        <v>125</v>
      </c>
      <c r="AOY1" s="154">
        <f t="shared" si="19"/>
        <v>125</v>
      </c>
      <c r="AOZ1" s="154">
        <f t="shared" si="19"/>
        <v>125</v>
      </c>
      <c r="APA1" s="154">
        <f t="shared" si="19"/>
        <v>125</v>
      </c>
      <c r="APB1" s="154">
        <f t="shared" si="19"/>
        <v>125</v>
      </c>
      <c r="APC1" s="154">
        <f t="shared" si="19"/>
        <v>125</v>
      </c>
      <c r="APD1" s="154">
        <f t="shared" si="19"/>
        <v>125</v>
      </c>
      <c r="APE1" s="154">
        <f t="shared" si="19"/>
        <v>125</v>
      </c>
      <c r="APF1" s="154">
        <f t="shared" si="19"/>
        <v>125</v>
      </c>
      <c r="APG1" s="154">
        <f t="shared" si="19"/>
        <v>125</v>
      </c>
      <c r="APH1" s="78">
        <v>127</v>
      </c>
      <c r="API1" s="154">
        <v>127</v>
      </c>
      <c r="APJ1" s="154">
        <v>127</v>
      </c>
      <c r="APK1" s="154">
        <v>127</v>
      </c>
      <c r="APL1" s="78">
        <v>137</v>
      </c>
      <c r="APM1" s="154">
        <f t="shared" ref="APM1:ARX1" si="20">IF(APM3=5,APL1+1,APL1)</f>
        <v>137</v>
      </c>
      <c r="APN1" s="154">
        <f t="shared" si="20"/>
        <v>137</v>
      </c>
      <c r="APO1" s="154">
        <f t="shared" si="20"/>
        <v>137</v>
      </c>
      <c r="APP1" s="154">
        <f t="shared" si="20"/>
        <v>137</v>
      </c>
      <c r="APQ1" s="154">
        <f t="shared" si="20"/>
        <v>137</v>
      </c>
      <c r="APR1" s="154">
        <f t="shared" si="20"/>
        <v>137</v>
      </c>
      <c r="APS1" s="154">
        <f t="shared" si="20"/>
        <v>137</v>
      </c>
      <c r="APT1" s="154">
        <f t="shared" si="20"/>
        <v>137</v>
      </c>
      <c r="APU1" s="154">
        <f t="shared" si="20"/>
        <v>137</v>
      </c>
      <c r="APV1" s="154">
        <f t="shared" si="20"/>
        <v>137</v>
      </c>
      <c r="APW1" s="154">
        <f t="shared" si="20"/>
        <v>137</v>
      </c>
      <c r="APX1" s="154">
        <f t="shared" si="20"/>
        <v>137</v>
      </c>
      <c r="APY1" s="154">
        <f t="shared" si="20"/>
        <v>137</v>
      </c>
      <c r="APZ1" s="154">
        <f t="shared" si="20"/>
        <v>137</v>
      </c>
      <c r="AQA1" s="154">
        <f t="shared" si="20"/>
        <v>138</v>
      </c>
      <c r="AQB1" s="154">
        <f t="shared" si="20"/>
        <v>138</v>
      </c>
      <c r="AQC1" s="154">
        <f t="shared" si="20"/>
        <v>138</v>
      </c>
      <c r="AQD1" s="154">
        <f t="shared" si="20"/>
        <v>138</v>
      </c>
      <c r="AQE1" s="154">
        <f t="shared" si="20"/>
        <v>138</v>
      </c>
      <c r="AQF1" s="154">
        <f t="shared" si="20"/>
        <v>138</v>
      </c>
      <c r="AQG1" s="154">
        <f t="shared" si="20"/>
        <v>138</v>
      </c>
      <c r="AQH1" s="154">
        <f t="shared" si="20"/>
        <v>138</v>
      </c>
      <c r="AQI1" s="154">
        <f t="shared" si="20"/>
        <v>138</v>
      </c>
      <c r="AQJ1" s="154">
        <f t="shared" si="20"/>
        <v>138</v>
      </c>
      <c r="AQK1" s="154">
        <f t="shared" si="20"/>
        <v>138</v>
      </c>
      <c r="AQL1" s="154">
        <f t="shared" si="20"/>
        <v>138</v>
      </c>
      <c r="AQM1" s="154">
        <f t="shared" si="20"/>
        <v>138</v>
      </c>
      <c r="AQN1" s="154">
        <f t="shared" si="20"/>
        <v>138</v>
      </c>
      <c r="AQO1" s="154">
        <f t="shared" si="20"/>
        <v>138</v>
      </c>
      <c r="AQP1" s="154">
        <f t="shared" si="20"/>
        <v>139</v>
      </c>
      <c r="AQQ1" s="154">
        <f t="shared" si="20"/>
        <v>139</v>
      </c>
      <c r="AQR1" s="154">
        <f t="shared" si="20"/>
        <v>139</v>
      </c>
      <c r="AQS1" s="154">
        <f t="shared" si="20"/>
        <v>139</v>
      </c>
      <c r="AQT1" s="154">
        <f t="shared" si="20"/>
        <v>139</v>
      </c>
      <c r="AQU1" s="154">
        <f t="shared" si="20"/>
        <v>139</v>
      </c>
      <c r="AQV1" s="154">
        <f t="shared" si="20"/>
        <v>139</v>
      </c>
      <c r="AQW1" s="154">
        <f t="shared" si="20"/>
        <v>139</v>
      </c>
      <c r="AQX1" s="154">
        <f t="shared" si="20"/>
        <v>139</v>
      </c>
      <c r="AQY1" s="154">
        <f t="shared" si="20"/>
        <v>139</v>
      </c>
      <c r="AQZ1" s="154">
        <f t="shared" si="20"/>
        <v>139</v>
      </c>
      <c r="ARA1" s="154">
        <f t="shared" si="20"/>
        <v>139</v>
      </c>
      <c r="ARB1" s="154">
        <f t="shared" si="20"/>
        <v>139</v>
      </c>
      <c r="ARC1" s="154">
        <f t="shared" si="20"/>
        <v>139</v>
      </c>
      <c r="ARD1" s="154">
        <f t="shared" si="20"/>
        <v>139</v>
      </c>
      <c r="ARE1" s="154">
        <f t="shared" si="20"/>
        <v>140</v>
      </c>
      <c r="ARF1" s="154">
        <f t="shared" si="20"/>
        <v>140</v>
      </c>
      <c r="ARG1" s="154">
        <f t="shared" si="20"/>
        <v>140</v>
      </c>
      <c r="ARH1" s="154">
        <f t="shared" si="20"/>
        <v>140</v>
      </c>
      <c r="ARI1" s="154">
        <f t="shared" si="20"/>
        <v>140</v>
      </c>
      <c r="ARJ1" s="154">
        <f t="shared" si="20"/>
        <v>140</v>
      </c>
      <c r="ARK1" s="154">
        <f t="shared" si="20"/>
        <v>140</v>
      </c>
      <c r="ARL1" s="154">
        <f t="shared" si="20"/>
        <v>140</v>
      </c>
      <c r="ARM1" s="154">
        <f t="shared" si="20"/>
        <v>140</v>
      </c>
      <c r="ARN1" s="154">
        <f t="shared" si="20"/>
        <v>140</v>
      </c>
      <c r="ARO1" s="154">
        <f t="shared" si="20"/>
        <v>140</v>
      </c>
      <c r="ARP1" s="154">
        <f t="shared" si="20"/>
        <v>140</v>
      </c>
      <c r="ARQ1" s="154">
        <f t="shared" si="20"/>
        <v>140</v>
      </c>
      <c r="ARR1" s="154">
        <f t="shared" si="20"/>
        <v>140</v>
      </c>
      <c r="ARS1" s="154">
        <f t="shared" si="20"/>
        <v>140</v>
      </c>
      <c r="ART1" s="154">
        <f t="shared" si="20"/>
        <v>141</v>
      </c>
      <c r="ARU1" s="154">
        <f t="shared" si="20"/>
        <v>141</v>
      </c>
      <c r="ARV1" s="154">
        <f t="shared" si="20"/>
        <v>141</v>
      </c>
      <c r="ARW1" s="154">
        <f t="shared" si="20"/>
        <v>141</v>
      </c>
      <c r="ARX1" s="154">
        <f t="shared" si="20"/>
        <v>141</v>
      </c>
      <c r="ARY1" s="154">
        <f t="shared" ref="ARY1:AUJ1" si="21">IF(ARY3=5,ARX1+1,ARX1)</f>
        <v>141</v>
      </c>
      <c r="ARZ1" s="154">
        <f t="shared" si="21"/>
        <v>141</v>
      </c>
      <c r="ASA1" s="154">
        <f t="shared" si="21"/>
        <v>141</v>
      </c>
      <c r="ASB1" s="154">
        <f t="shared" si="21"/>
        <v>141</v>
      </c>
      <c r="ASC1" s="154">
        <f t="shared" si="21"/>
        <v>141</v>
      </c>
      <c r="ASD1" s="154">
        <f t="shared" si="21"/>
        <v>141</v>
      </c>
      <c r="ASE1" s="154">
        <f t="shared" si="21"/>
        <v>141</v>
      </c>
      <c r="ASF1" s="154">
        <f t="shared" si="21"/>
        <v>141</v>
      </c>
      <c r="ASG1" s="154">
        <f t="shared" si="21"/>
        <v>141</v>
      </c>
      <c r="ASH1" s="154">
        <f t="shared" si="21"/>
        <v>141</v>
      </c>
      <c r="ASI1" s="154">
        <f t="shared" si="21"/>
        <v>142</v>
      </c>
      <c r="ASJ1" s="154">
        <f t="shared" si="21"/>
        <v>142</v>
      </c>
      <c r="ASK1" s="154">
        <f t="shared" si="21"/>
        <v>142</v>
      </c>
      <c r="ASL1" s="154">
        <f t="shared" si="21"/>
        <v>142</v>
      </c>
      <c r="ASM1" s="154">
        <f t="shared" si="21"/>
        <v>142</v>
      </c>
      <c r="ASN1" s="154">
        <f t="shared" si="21"/>
        <v>142</v>
      </c>
      <c r="ASO1" s="154">
        <f t="shared" si="21"/>
        <v>142</v>
      </c>
      <c r="ASP1" s="154">
        <f t="shared" si="21"/>
        <v>142</v>
      </c>
      <c r="ASQ1" s="154">
        <f t="shared" si="21"/>
        <v>142</v>
      </c>
      <c r="ASR1" s="154">
        <f t="shared" si="21"/>
        <v>142</v>
      </c>
      <c r="ASS1" s="154">
        <f t="shared" si="21"/>
        <v>142</v>
      </c>
      <c r="AST1" s="154">
        <f t="shared" si="21"/>
        <v>142</v>
      </c>
      <c r="ASU1" s="154">
        <f t="shared" si="21"/>
        <v>142</v>
      </c>
      <c r="ASV1" s="154">
        <f t="shared" si="21"/>
        <v>142</v>
      </c>
      <c r="ASW1" s="154">
        <f t="shared" si="21"/>
        <v>142</v>
      </c>
      <c r="ASX1" s="154">
        <f t="shared" si="21"/>
        <v>143</v>
      </c>
      <c r="ASY1" s="154">
        <f t="shared" si="21"/>
        <v>143</v>
      </c>
      <c r="ASZ1" s="154">
        <f t="shared" si="21"/>
        <v>143</v>
      </c>
      <c r="ATA1" s="154">
        <f t="shared" si="21"/>
        <v>143</v>
      </c>
      <c r="ATB1" s="154">
        <f t="shared" si="21"/>
        <v>143</v>
      </c>
      <c r="ATC1" s="154">
        <f t="shared" si="21"/>
        <v>143</v>
      </c>
      <c r="ATD1" s="154">
        <f t="shared" si="21"/>
        <v>143</v>
      </c>
      <c r="ATE1" s="154">
        <f t="shared" si="21"/>
        <v>143</v>
      </c>
      <c r="ATF1" s="154">
        <f t="shared" si="21"/>
        <v>143</v>
      </c>
      <c r="ATG1" s="154">
        <f t="shared" si="21"/>
        <v>143</v>
      </c>
      <c r="ATH1" s="154">
        <f t="shared" si="21"/>
        <v>143</v>
      </c>
      <c r="ATI1" s="154">
        <f t="shared" si="21"/>
        <v>143</v>
      </c>
      <c r="ATJ1" s="154">
        <f t="shared" si="21"/>
        <v>143</v>
      </c>
      <c r="ATK1" s="154">
        <f t="shared" si="21"/>
        <v>143</v>
      </c>
      <c r="ATL1" s="154">
        <f t="shared" si="21"/>
        <v>143</v>
      </c>
      <c r="ATM1" s="154">
        <f t="shared" si="21"/>
        <v>144</v>
      </c>
      <c r="ATN1" s="154">
        <f t="shared" si="21"/>
        <v>144</v>
      </c>
      <c r="ATO1" s="154">
        <f t="shared" si="21"/>
        <v>144</v>
      </c>
      <c r="ATP1" s="154">
        <f t="shared" si="21"/>
        <v>144</v>
      </c>
      <c r="ATQ1" s="154">
        <f t="shared" si="21"/>
        <v>144</v>
      </c>
      <c r="ATR1" s="154">
        <f t="shared" si="21"/>
        <v>144</v>
      </c>
      <c r="ATS1" s="154">
        <f t="shared" si="21"/>
        <v>144</v>
      </c>
      <c r="ATT1" s="154">
        <f t="shared" si="21"/>
        <v>144</v>
      </c>
      <c r="ATU1" s="154">
        <f t="shared" si="21"/>
        <v>144</v>
      </c>
      <c r="ATV1" s="154">
        <f t="shared" si="21"/>
        <v>144</v>
      </c>
      <c r="ATW1" s="154">
        <f t="shared" si="21"/>
        <v>144</v>
      </c>
      <c r="ATX1" s="154">
        <f t="shared" si="21"/>
        <v>144</v>
      </c>
      <c r="ATY1" s="154">
        <f t="shared" si="21"/>
        <v>144</v>
      </c>
      <c r="ATZ1" s="154">
        <f t="shared" si="21"/>
        <v>144</v>
      </c>
      <c r="AUA1" s="154">
        <f t="shared" si="21"/>
        <v>144</v>
      </c>
      <c r="AUB1" s="154">
        <f t="shared" si="21"/>
        <v>145</v>
      </c>
      <c r="AUC1" s="154">
        <f t="shared" si="21"/>
        <v>145</v>
      </c>
      <c r="AUD1" s="154">
        <f t="shared" si="21"/>
        <v>145</v>
      </c>
      <c r="AUE1" s="154">
        <f t="shared" si="21"/>
        <v>145</v>
      </c>
      <c r="AUF1" s="154">
        <f t="shared" si="21"/>
        <v>145</v>
      </c>
      <c r="AUG1" s="154">
        <f t="shared" si="21"/>
        <v>145</v>
      </c>
      <c r="AUH1" s="154">
        <f t="shared" si="21"/>
        <v>145</v>
      </c>
      <c r="AUI1" s="154">
        <f t="shared" si="21"/>
        <v>145</v>
      </c>
      <c r="AUJ1" s="154">
        <f t="shared" si="21"/>
        <v>145</v>
      </c>
      <c r="AUK1" s="154">
        <f t="shared" ref="AUK1:AWV1" si="22">IF(AUK3=5,AUJ1+1,AUJ1)</f>
        <v>145</v>
      </c>
      <c r="AUL1" s="154">
        <f t="shared" si="22"/>
        <v>145</v>
      </c>
      <c r="AUM1" s="154">
        <f t="shared" si="22"/>
        <v>145</v>
      </c>
      <c r="AUN1" s="154">
        <f t="shared" si="22"/>
        <v>145</v>
      </c>
      <c r="AUO1" s="154">
        <f t="shared" si="22"/>
        <v>145</v>
      </c>
      <c r="AUP1" s="154">
        <f t="shared" si="22"/>
        <v>145</v>
      </c>
      <c r="AUQ1" s="154">
        <f t="shared" si="22"/>
        <v>146</v>
      </c>
      <c r="AUR1" s="154">
        <f t="shared" si="22"/>
        <v>146</v>
      </c>
      <c r="AUS1" s="154">
        <f t="shared" si="22"/>
        <v>146</v>
      </c>
      <c r="AUT1" s="154">
        <f t="shared" si="22"/>
        <v>146</v>
      </c>
      <c r="AUU1" s="154">
        <f t="shared" si="22"/>
        <v>146</v>
      </c>
      <c r="AUV1" s="154">
        <f t="shared" si="22"/>
        <v>146</v>
      </c>
      <c r="AUW1" s="154">
        <f t="shared" si="22"/>
        <v>146</v>
      </c>
      <c r="AUX1" s="154">
        <f t="shared" si="22"/>
        <v>146</v>
      </c>
      <c r="AUY1" s="154">
        <f t="shared" si="22"/>
        <v>146</v>
      </c>
      <c r="AUZ1" s="154">
        <f t="shared" si="22"/>
        <v>146</v>
      </c>
      <c r="AVA1" s="154">
        <f t="shared" si="22"/>
        <v>146</v>
      </c>
      <c r="AVB1" s="154">
        <f t="shared" si="22"/>
        <v>146</v>
      </c>
      <c r="AVC1" s="154">
        <f t="shared" si="22"/>
        <v>146</v>
      </c>
      <c r="AVD1" s="154">
        <f t="shared" si="22"/>
        <v>146</v>
      </c>
      <c r="AVE1" s="154">
        <f t="shared" si="22"/>
        <v>146</v>
      </c>
      <c r="AVF1" s="154">
        <f t="shared" si="22"/>
        <v>147</v>
      </c>
      <c r="AVG1" s="154">
        <f t="shared" si="22"/>
        <v>147</v>
      </c>
      <c r="AVH1" s="154">
        <f t="shared" si="22"/>
        <v>147</v>
      </c>
      <c r="AVI1" s="154">
        <f t="shared" si="22"/>
        <v>147</v>
      </c>
      <c r="AVJ1" s="154">
        <f t="shared" si="22"/>
        <v>147</v>
      </c>
      <c r="AVK1" s="154">
        <f t="shared" si="22"/>
        <v>147</v>
      </c>
      <c r="AVL1" s="154">
        <f t="shared" si="22"/>
        <v>147</v>
      </c>
      <c r="AVM1" s="154">
        <f t="shared" si="22"/>
        <v>147</v>
      </c>
      <c r="AVN1" s="154">
        <f t="shared" si="22"/>
        <v>147</v>
      </c>
      <c r="AVO1" s="154">
        <f t="shared" si="22"/>
        <v>147</v>
      </c>
      <c r="AVP1" s="154">
        <f t="shared" si="22"/>
        <v>147</v>
      </c>
      <c r="AVQ1" s="154">
        <f t="shared" si="22"/>
        <v>147</v>
      </c>
      <c r="AVR1" s="154">
        <f t="shared" si="22"/>
        <v>147</v>
      </c>
      <c r="AVS1" s="154">
        <f t="shared" si="22"/>
        <v>147</v>
      </c>
      <c r="AVT1" s="154">
        <f t="shared" si="22"/>
        <v>147</v>
      </c>
      <c r="AVU1" s="154">
        <f t="shared" si="22"/>
        <v>148</v>
      </c>
      <c r="AVV1" s="154">
        <f t="shared" si="22"/>
        <v>148</v>
      </c>
      <c r="AVW1" s="154">
        <f t="shared" si="22"/>
        <v>148</v>
      </c>
      <c r="AVX1" s="154">
        <f t="shared" si="22"/>
        <v>148</v>
      </c>
      <c r="AVY1" s="154">
        <f t="shared" si="22"/>
        <v>148</v>
      </c>
      <c r="AVZ1" s="154">
        <f t="shared" si="22"/>
        <v>148</v>
      </c>
      <c r="AWA1" s="154">
        <f t="shared" si="22"/>
        <v>148</v>
      </c>
      <c r="AWB1" s="154">
        <f t="shared" si="22"/>
        <v>148</v>
      </c>
      <c r="AWC1" s="154">
        <f t="shared" si="22"/>
        <v>148</v>
      </c>
      <c r="AWD1" s="154">
        <f t="shared" si="22"/>
        <v>148</v>
      </c>
      <c r="AWE1" s="154">
        <f t="shared" si="22"/>
        <v>148</v>
      </c>
      <c r="AWF1" s="154">
        <f t="shared" si="22"/>
        <v>148</v>
      </c>
      <c r="AWG1" s="154">
        <f t="shared" si="22"/>
        <v>148</v>
      </c>
      <c r="AWH1" s="154">
        <f t="shared" si="22"/>
        <v>148</v>
      </c>
      <c r="AWI1" s="154">
        <f t="shared" si="22"/>
        <v>148</v>
      </c>
      <c r="AWJ1" s="154">
        <f t="shared" si="22"/>
        <v>149</v>
      </c>
      <c r="AWK1" s="154">
        <f t="shared" si="22"/>
        <v>149</v>
      </c>
      <c r="AWL1" s="154">
        <f t="shared" si="22"/>
        <v>149</v>
      </c>
      <c r="AWM1" s="154">
        <f t="shared" si="22"/>
        <v>149</v>
      </c>
      <c r="AWN1" s="154">
        <f t="shared" si="22"/>
        <v>149</v>
      </c>
      <c r="AWO1" s="154">
        <f t="shared" si="22"/>
        <v>149</v>
      </c>
      <c r="AWP1" s="154">
        <f t="shared" si="22"/>
        <v>149</v>
      </c>
      <c r="AWQ1" s="154">
        <f t="shared" si="22"/>
        <v>149</v>
      </c>
      <c r="AWR1" s="154">
        <f t="shared" si="22"/>
        <v>149</v>
      </c>
      <c r="AWS1" s="154">
        <f t="shared" si="22"/>
        <v>149</v>
      </c>
      <c r="AWT1" s="154">
        <f t="shared" si="22"/>
        <v>149</v>
      </c>
      <c r="AWU1" s="154">
        <f t="shared" si="22"/>
        <v>149</v>
      </c>
      <c r="AWV1" s="154">
        <f t="shared" si="22"/>
        <v>149</v>
      </c>
      <c r="AWW1" s="154">
        <f t="shared" ref="AWW1:AXM1" si="23">IF(AWW3=5,AWV1+1,AWV1)</f>
        <v>149</v>
      </c>
      <c r="AWX1" s="154">
        <f t="shared" si="23"/>
        <v>149</v>
      </c>
      <c r="AWY1" s="154">
        <f t="shared" si="23"/>
        <v>150</v>
      </c>
      <c r="AWZ1" s="154">
        <f t="shared" si="23"/>
        <v>150</v>
      </c>
      <c r="AXA1" s="154">
        <f t="shared" si="23"/>
        <v>150</v>
      </c>
      <c r="AXB1" s="154">
        <f t="shared" si="23"/>
        <v>150</v>
      </c>
      <c r="AXC1" s="154">
        <f t="shared" si="23"/>
        <v>150</v>
      </c>
      <c r="AXD1" s="154">
        <f t="shared" si="23"/>
        <v>150</v>
      </c>
      <c r="AXE1" s="154">
        <f t="shared" si="23"/>
        <v>150</v>
      </c>
      <c r="AXF1" s="154">
        <f t="shared" si="23"/>
        <v>150</v>
      </c>
      <c r="AXG1" s="154">
        <f t="shared" si="23"/>
        <v>150</v>
      </c>
      <c r="AXH1" s="154">
        <f t="shared" si="23"/>
        <v>150</v>
      </c>
      <c r="AXI1" s="154">
        <f t="shared" si="23"/>
        <v>150</v>
      </c>
      <c r="AXJ1" s="154">
        <f t="shared" si="23"/>
        <v>150</v>
      </c>
      <c r="AXK1" s="154">
        <f t="shared" si="23"/>
        <v>150</v>
      </c>
      <c r="AXL1" s="154">
        <f t="shared" si="23"/>
        <v>150</v>
      </c>
      <c r="AXM1" s="154">
        <f t="shared" si="23"/>
        <v>150</v>
      </c>
      <c r="AXN1" s="78">
        <v>159</v>
      </c>
      <c r="AXO1" s="154">
        <f t="shared" ref="AXO1:AZZ1" si="24">IF(AXO3=5,AXN1+1,AXN1)</f>
        <v>159</v>
      </c>
      <c r="AXP1" s="154">
        <f t="shared" si="24"/>
        <v>159</v>
      </c>
      <c r="AXQ1" s="154">
        <f t="shared" si="24"/>
        <v>159</v>
      </c>
      <c r="AXR1" s="154">
        <f t="shared" si="24"/>
        <v>159</v>
      </c>
      <c r="AXS1" s="154">
        <f t="shared" si="24"/>
        <v>159</v>
      </c>
      <c r="AXT1" s="154">
        <f t="shared" si="24"/>
        <v>159</v>
      </c>
      <c r="AXU1" s="154">
        <f t="shared" si="24"/>
        <v>159</v>
      </c>
      <c r="AXV1" s="154">
        <f t="shared" si="24"/>
        <v>159</v>
      </c>
      <c r="AXW1" s="154">
        <f t="shared" si="24"/>
        <v>159</v>
      </c>
      <c r="AXX1" s="154">
        <f t="shared" si="24"/>
        <v>159</v>
      </c>
      <c r="AXY1" s="154">
        <f t="shared" si="24"/>
        <v>159</v>
      </c>
      <c r="AXZ1" s="154">
        <f t="shared" si="24"/>
        <v>159</v>
      </c>
      <c r="AYA1" s="154">
        <f t="shared" si="24"/>
        <v>159</v>
      </c>
      <c r="AYB1" s="154">
        <f t="shared" si="24"/>
        <v>160</v>
      </c>
      <c r="AYC1" s="154">
        <f t="shared" si="24"/>
        <v>160</v>
      </c>
      <c r="AYD1" s="154">
        <f t="shared" si="24"/>
        <v>160</v>
      </c>
      <c r="AYE1" s="154">
        <f t="shared" si="24"/>
        <v>160</v>
      </c>
      <c r="AYF1" s="154">
        <f t="shared" si="24"/>
        <v>160</v>
      </c>
      <c r="AYG1" s="154">
        <f t="shared" si="24"/>
        <v>160</v>
      </c>
      <c r="AYH1" s="154">
        <f t="shared" si="24"/>
        <v>160</v>
      </c>
      <c r="AYI1" s="154">
        <f t="shared" si="24"/>
        <v>160</v>
      </c>
      <c r="AYJ1" s="154">
        <f t="shared" si="24"/>
        <v>160</v>
      </c>
      <c r="AYK1" s="154">
        <f t="shared" si="24"/>
        <v>160</v>
      </c>
      <c r="AYL1" s="154">
        <f t="shared" si="24"/>
        <v>160</v>
      </c>
      <c r="AYM1" s="154">
        <f t="shared" si="24"/>
        <v>160</v>
      </c>
      <c r="AYN1" s="154">
        <f t="shared" si="24"/>
        <v>160</v>
      </c>
      <c r="AYO1" s="154">
        <f t="shared" si="24"/>
        <v>160</v>
      </c>
      <c r="AYP1" s="154">
        <f t="shared" si="24"/>
        <v>161</v>
      </c>
      <c r="AYQ1" s="154">
        <f t="shared" si="24"/>
        <v>161</v>
      </c>
      <c r="AYR1" s="154">
        <f t="shared" si="24"/>
        <v>161</v>
      </c>
      <c r="AYS1" s="154">
        <f t="shared" si="24"/>
        <v>161</v>
      </c>
      <c r="AYT1" s="154">
        <f t="shared" si="24"/>
        <v>161</v>
      </c>
      <c r="AYU1" s="154">
        <f t="shared" si="24"/>
        <v>161</v>
      </c>
      <c r="AYV1" s="154">
        <f t="shared" si="24"/>
        <v>161</v>
      </c>
      <c r="AYW1" s="154">
        <f t="shared" si="24"/>
        <v>161</v>
      </c>
      <c r="AYX1" s="154">
        <f t="shared" si="24"/>
        <v>161</v>
      </c>
      <c r="AYY1" s="154">
        <f t="shared" si="24"/>
        <v>161</v>
      </c>
      <c r="AYZ1" s="154">
        <f t="shared" si="24"/>
        <v>161</v>
      </c>
      <c r="AZA1" s="154">
        <f t="shared" si="24"/>
        <v>161</v>
      </c>
      <c r="AZB1" s="154">
        <f t="shared" si="24"/>
        <v>161</v>
      </c>
      <c r="AZC1" s="154">
        <f t="shared" si="24"/>
        <v>161</v>
      </c>
      <c r="AZD1" s="154">
        <f t="shared" si="24"/>
        <v>162</v>
      </c>
      <c r="AZE1" s="154">
        <f t="shared" si="24"/>
        <v>162</v>
      </c>
      <c r="AZF1" s="154">
        <f t="shared" si="24"/>
        <v>162</v>
      </c>
      <c r="AZG1" s="154">
        <f t="shared" si="24"/>
        <v>162</v>
      </c>
      <c r="AZH1" s="154">
        <f t="shared" si="24"/>
        <v>162</v>
      </c>
      <c r="AZI1" s="154">
        <f t="shared" si="24"/>
        <v>162</v>
      </c>
      <c r="AZJ1" s="154">
        <f t="shared" si="24"/>
        <v>162</v>
      </c>
      <c r="AZK1" s="154">
        <f t="shared" si="24"/>
        <v>162</v>
      </c>
      <c r="AZL1" s="154">
        <f t="shared" si="24"/>
        <v>162</v>
      </c>
      <c r="AZM1" s="154">
        <f t="shared" si="24"/>
        <v>162</v>
      </c>
      <c r="AZN1" s="154">
        <f t="shared" si="24"/>
        <v>162</v>
      </c>
      <c r="AZO1" s="154">
        <f t="shared" si="24"/>
        <v>162</v>
      </c>
      <c r="AZP1" s="154">
        <f t="shared" si="24"/>
        <v>162</v>
      </c>
      <c r="AZQ1" s="154">
        <f t="shared" si="24"/>
        <v>162</v>
      </c>
      <c r="AZR1" s="154">
        <f t="shared" si="24"/>
        <v>163</v>
      </c>
      <c r="AZS1" s="154">
        <f t="shared" si="24"/>
        <v>163</v>
      </c>
      <c r="AZT1" s="154">
        <f t="shared" si="24"/>
        <v>163</v>
      </c>
      <c r="AZU1" s="154">
        <f t="shared" si="24"/>
        <v>163</v>
      </c>
      <c r="AZV1" s="154">
        <f t="shared" si="24"/>
        <v>163</v>
      </c>
      <c r="AZW1" s="154">
        <f t="shared" si="24"/>
        <v>163</v>
      </c>
      <c r="AZX1" s="154">
        <f t="shared" si="24"/>
        <v>163</v>
      </c>
      <c r="AZY1" s="154">
        <f t="shared" si="24"/>
        <v>163</v>
      </c>
      <c r="AZZ1" s="154">
        <f t="shared" si="24"/>
        <v>163</v>
      </c>
      <c r="BAA1" s="154">
        <f t="shared" ref="BAA1:BAE1" si="25">IF(BAA3=5,AZZ1+1,AZZ1)</f>
        <v>163</v>
      </c>
      <c r="BAB1" s="154">
        <f t="shared" si="25"/>
        <v>163</v>
      </c>
      <c r="BAC1" s="154">
        <f t="shared" si="25"/>
        <v>163</v>
      </c>
      <c r="BAD1" s="154">
        <f t="shared" si="25"/>
        <v>163</v>
      </c>
      <c r="BAE1" s="154">
        <f t="shared" si="25"/>
        <v>163</v>
      </c>
      <c r="BAF1" s="78">
        <v>173</v>
      </c>
      <c r="BAG1" s="154">
        <f t="shared" ref="BAG1:BAZ1" si="26">IF(BAG3=5,BAF1+1,BAF1)</f>
        <v>173</v>
      </c>
      <c r="BAH1" s="154">
        <f t="shared" si="26"/>
        <v>173</v>
      </c>
      <c r="BAI1" s="154">
        <f t="shared" si="26"/>
        <v>173</v>
      </c>
      <c r="BAJ1" s="154">
        <f t="shared" si="26"/>
        <v>173</v>
      </c>
      <c r="BAK1" s="154">
        <f t="shared" si="26"/>
        <v>173</v>
      </c>
      <c r="BAL1" s="154">
        <f t="shared" si="26"/>
        <v>173</v>
      </c>
      <c r="BAM1" s="154">
        <f t="shared" si="26"/>
        <v>173</v>
      </c>
      <c r="BAN1" s="154">
        <f t="shared" si="26"/>
        <v>173</v>
      </c>
      <c r="BAO1" s="154">
        <f t="shared" si="26"/>
        <v>173</v>
      </c>
      <c r="BAP1" s="154">
        <f t="shared" si="26"/>
        <v>173</v>
      </c>
      <c r="BAQ1" s="154">
        <f t="shared" si="26"/>
        <v>173</v>
      </c>
      <c r="BAR1" s="154">
        <f t="shared" si="26"/>
        <v>173</v>
      </c>
      <c r="BAS1" s="154">
        <f t="shared" si="26"/>
        <v>173</v>
      </c>
      <c r="BAT1" s="154">
        <f t="shared" si="26"/>
        <v>174</v>
      </c>
      <c r="BAU1" s="154">
        <f t="shared" si="26"/>
        <v>174</v>
      </c>
      <c r="BAV1" s="154">
        <f t="shared" si="26"/>
        <v>174</v>
      </c>
      <c r="BAW1" s="154">
        <f t="shared" si="26"/>
        <v>174</v>
      </c>
      <c r="BAX1" s="154">
        <f t="shared" si="26"/>
        <v>174</v>
      </c>
      <c r="BAY1" s="154">
        <f t="shared" si="26"/>
        <v>174</v>
      </c>
      <c r="BAZ1" s="154">
        <f t="shared" si="26"/>
        <v>174</v>
      </c>
      <c r="BBA1" s="78">
        <v>183</v>
      </c>
      <c r="BBB1" s="154">
        <f t="shared" ref="BBB1:BDM1" si="27">IF(BBB3=5,BBA1+1,BBA1)</f>
        <v>183</v>
      </c>
      <c r="BBC1" s="154">
        <f t="shared" si="27"/>
        <v>183</v>
      </c>
      <c r="BBD1" s="154">
        <f t="shared" si="27"/>
        <v>183</v>
      </c>
      <c r="BBE1" s="154">
        <f t="shared" si="27"/>
        <v>183</v>
      </c>
      <c r="BBF1" s="154">
        <f t="shared" si="27"/>
        <v>183</v>
      </c>
      <c r="BBG1" s="154">
        <f t="shared" si="27"/>
        <v>183</v>
      </c>
      <c r="BBH1" s="154">
        <f t="shared" si="27"/>
        <v>183</v>
      </c>
      <c r="BBI1" s="154">
        <f t="shared" si="27"/>
        <v>183</v>
      </c>
      <c r="BBJ1" s="154">
        <f t="shared" si="27"/>
        <v>183</v>
      </c>
      <c r="BBK1" s="154">
        <f t="shared" si="27"/>
        <v>183</v>
      </c>
      <c r="BBL1" s="154">
        <f t="shared" si="27"/>
        <v>183</v>
      </c>
      <c r="BBM1" s="154">
        <f t="shared" si="27"/>
        <v>183</v>
      </c>
      <c r="BBN1" s="154">
        <f t="shared" si="27"/>
        <v>183</v>
      </c>
      <c r="BBO1" s="154">
        <f t="shared" si="27"/>
        <v>184</v>
      </c>
      <c r="BBP1" s="154">
        <f t="shared" si="27"/>
        <v>184</v>
      </c>
      <c r="BBQ1" s="154">
        <f t="shared" si="27"/>
        <v>184</v>
      </c>
      <c r="BBR1" s="154">
        <f t="shared" si="27"/>
        <v>184</v>
      </c>
      <c r="BBS1" s="154">
        <f t="shared" si="27"/>
        <v>184</v>
      </c>
      <c r="BBT1" s="154">
        <f t="shared" si="27"/>
        <v>184</v>
      </c>
      <c r="BBU1" s="154">
        <f t="shared" si="27"/>
        <v>184</v>
      </c>
      <c r="BBV1" s="154">
        <f t="shared" si="27"/>
        <v>184</v>
      </c>
      <c r="BBW1" s="154">
        <f t="shared" si="27"/>
        <v>184</v>
      </c>
      <c r="BBX1" s="154">
        <f t="shared" si="27"/>
        <v>184</v>
      </c>
      <c r="BBY1" s="154">
        <f t="shared" si="27"/>
        <v>184</v>
      </c>
      <c r="BBZ1" s="154">
        <f t="shared" si="27"/>
        <v>184</v>
      </c>
      <c r="BCA1" s="154">
        <f t="shared" si="27"/>
        <v>184</v>
      </c>
      <c r="BCB1" s="154">
        <f t="shared" si="27"/>
        <v>184</v>
      </c>
      <c r="BCC1" s="154">
        <f t="shared" si="27"/>
        <v>185</v>
      </c>
      <c r="BCD1" s="154">
        <f t="shared" si="27"/>
        <v>185</v>
      </c>
      <c r="BCE1" s="154">
        <f t="shared" si="27"/>
        <v>185</v>
      </c>
      <c r="BCF1" s="154">
        <f t="shared" si="27"/>
        <v>185</v>
      </c>
      <c r="BCG1" s="154">
        <f t="shared" si="27"/>
        <v>185</v>
      </c>
      <c r="BCH1" s="154">
        <f t="shared" si="27"/>
        <v>185</v>
      </c>
      <c r="BCI1" s="154">
        <f t="shared" si="27"/>
        <v>185</v>
      </c>
      <c r="BCJ1" s="154">
        <f t="shared" si="27"/>
        <v>185</v>
      </c>
      <c r="BCK1" s="154">
        <f t="shared" si="27"/>
        <v>185</v>
      </c>
      <c r="BCL1" s="154">
        <f t="shared" si="27"/>
        <v>185</v>
      </c>
      <c r="BCM1" s="154">
        <f t="shared" si="27"/>
        <v>185</v>
      </c>
      <c r="BCN1" s="154">
        <f t="shared" si="27"/>
        <v>185</v>
      </c>
      <c r="BCO1" s="154">
        <f t="shared" si="27"/>
        <v>185</v>
      </c>
      <c r="BCP1" s="154">
        <f t="shared" si="27"/>
        <v>185</v>
      </c>
      <c r="BCQ1" s="154">
        <f t="shared" si="27"/>
        <v>186</v>
      </c>
      <c r="BCR1" s="154">
        <f t="shared" si="27"/>
        <v>186</v>
      </c>
      <c r="BCS1" s="154">
        <f t="shared" si="27"/>
        <v>186</v>
      </c>
      <c r="BCT1" s="154">
        <f t="shared" si="27"/>
        <v>186</v>
      </c>
      <c r="BCU1" s="154">
        <f t="shared" si="27"/>
        <v>186</v>
      </c>
      <c r="BCV1" s="154">
        <f t="shared" si="27"/>
        <v>186</v>
      </c>
      <c r="BCW1" s="154">
        <f t="shared" si="27"/>
        <v>186</v>
      </c>
      <c r="BCX1" s="154">
        <f t="shared" si="27"/>
        <v>186</v>
      </c>
      <c r="BCY1" s="154">
        <f t="shared" si="27"/>
        <v>186</v>
      </c>
      <c r="BCZ1" s="154">
        <f t="shared" si="27"/>
        <v>186</v>
      </c>
      <c r="BDA1" s="154">
        <f t="shared" si="27"/>
        <v>186</v>
      </c>
      <c r="BDB1" s="154">
        <f t="shared" si="27"/>
        <v>186</v>
      </c>
      <c r="BDC1" s="154">
        <f t="shared" si="27"/>
        <v>186</v>
      </c>
      <c r="BDD1" s="154">
        <f t="shared" si="27"/>
        <v>186</v>
      </c>
      <c r="BDE1" s="154">
        <f t="shared" si="27"/>
        <v>187</v>
      </c>
      <c r="BDF1" s="154">
        <f t="shared" si="27"/>
        <v>187</v>
      </c>
      <c r="BDG1" s="154">
        <f t="shared" si="27"/>
        <v>187</v>
      </c>
      <c r="BDH1" s="154">
        <f t="shared" si="27"/>
        <v>187</v>
      </c>
      <c r="BDI1" s="154">
        <f t="shared" si="27"/>
        <v>187</v>
      </c>
      <c r="BDJ1" s="154">
        <f t="shared" si="27"/>
        <v>187</v>
      </c>
      <c r="BDK1" s="154">
        <f t="shared" si="27"/>
        <v>187</v>
      </c>
      <c r="BDL1" s="154">
        <f t="shared" si="27"/>
        <v>187</v>
      </c>
      <c r="BDM1" s="154">
        <f t="shared" si="27"/>
        <v>187</v>
      </c>
      <c r="BDN1" s="154">
        <f t="shared" ref="BDN1:BFY1" si="28">IF(BDN3=5,BDM1+1,BDM1)</f>
        <v>187</v>
      </c>
      <c r="BDO1" s="154">
        <f t="shared" si="28"/>
        <v>187</v>
      </c>
      <c r="BDP1" s="154">
        <f t="shared" si="28"/>
        <v>187</v>
      </c>
      <c r="BDQ1" s="154">
        <f t="shared" si="28"/>
        <v>187</v>
      </c>
      <c r="BDR1" s="154">
        <f t="shared" si="28"/>
        <v>187</v>
      </c>
      <c r="BDS1" s="154">
        <f t="shared" si="28"/>
        <v>188</v>
      </c>
      <c r="BDT1" s="154">
        <f t="shared" si="28"/>
        <v>188</v>
      </c>
      <c r="BDU1" s="154">
        <f t="shared" si="28"/>
        <v>188</v>
      </c>
      <c r="BDV1" s="154">
        <f t="shared" si="28"/>
        <v>188</v>
      </c>
      <c r="BDW1" s="154">
        <f t="shared" si="28"/>
        <v>188</v>
      </c>
      <c r="BDX1" s="154">
        <f t="shared" si="28"/>
        <v>188</v>
      </c>
      <c r="BDY1" s="154">
        <f t="shared" si="28"/>
        <v>188</v>
      </c>
      <c r="BDZ1" s="154">
        <f t="shared" si="28"/>
        <v>188</v>
      </c>
      <c r="BEA1" s="154">
        <f t="shared" si="28"/>
        <v>188</v>
      </c>
      <c r="BEB1" s="154">
        <f t="shared" si="28"/>
        <v>188</v>
      </c>
      <c r="BEC1" s="154">
        <f t="shared" si="28"/>
        <v>188</v>
      </c>
      <c r="BED1" s="154">
        <f t="shared" si="28"/>
        <v>188</v>
      </c>
      <c r="BEE1" s="154">
        <f t="shared" si="28"/>
        <v>188</v>
      </c>
      <c r="BEF1" s="154">
        <f t="shared" si="28"/>
        <v>188</v>
      </c>
      <c r="BEG1" s="154">
        <f t="shared" si="28"/>
        <v>189</v>
      </c>
      <c r="BEH1" s="154">
        <f t="shared" si="28"/>
        <v>189</v>
      </c>
      <c r="BEI1" s="154">
        <f t="shared" si="28"/>
        <v>189</v>
      </c>
      <c r="BEJ1" s="154">
        <f t="shared" si="28"/>
        <v>189</v>
      </c>
      <c r="BEK1" s="154">
        <f t="shared" si="28"/>
        <v>189</v>
      </c>
      <c r="BEL1" s="154">
        <f t="shared" si="28"/>
        <v>189</v>
      </c>
      <c r="BEM1" s="154">
        <f t="shared" si="28"/>
        <v>189</v>
      </c>
      <c r="BEN1" s="154">
        <f t="shared" si="28"/>
        <v>189</v>
      </c>
      <c r="BEO1" s="154">
        <f t="shared" si="28"/>
        <v>189</v>
      </c>
      <c r="BEP1" s="154">
        <f t="shared" si="28"/>
        <v>189</v>
      </c>
      <c r="BEQ1" s="154">
        <f t="shared" si="28"/>
        <v>189</v>
      </c>
      <c r="BER1" s="154">
        <f t="shared" si="28"/>
        <v>189</v>
      </c>
      <c r="BES1" s="154">
        <f t="shared" si="28"/>
        <v>189</v>
      </c>
      <c r="BET1" s="154">
        <f t="shared" si="28"/>
        <v>189</v>
      </c>
      <c r="BEU1" s="154">
        <f t="shared" si="28"/>
        <v>190</v>
      </c>
      <c r="BEV1" s="154">
        <f t="shared" si="28"/>
        <v>190</v>
      </c>
      <c r="BEW1" s="154">
        <f t="shared" si="28"/>
        <v>190</v>
      </c>
      <c r="BEX1" s="154">
        <f t="shared" si="28"/>
        <v>190</v>
      </c>
      <c r="BEY1" s="154">
        <f t="shared" si="28"/>
        <v>190</v>
      </c>
      <c r="BEZ1" s="154">
        <f t="shared" si="28"/>
        <v>190</v>
      </c>
      <c r="BFA1" s="154">
        <f t="shared" si="28"/>
        <v>190</v>
      </c>
      <c r="BFB1" s="154">
        <f t="shared" si="28"/>
        <v>190</v>
      </c>
      <c r="BFC1" s="154">
        <f t="shared" si="28"/>
        <v>190</v>
      </c>
      <c r="BFD1" s="154">
        <f t="shared" si="28"/>
        <v>190</v>
      </c>
      <c r="BFE1" s="154">
        <f t="shared" si="28"/>
        <v>190</v>
      </c>
      <c r="BFF1" s="154">
        <f t="shared" si="28"/>
        <v>190</v>
      </c>
      <c r="BFG1" s="154">
        <f t="shared" si="28"/>
        <v>190</v>
      </c>
      <c r="BFH1" s="154">
        <f t="shared" si="28"/>
        <v>190</v>
      </c>
      <c r="BFI1" s="154">
        <f t="shared" si="28"/>
        <v>191</v>
      </c>
      <c r="BFJ1" s="154">
        <f t="shared" si="28"/>
        <v>191</v>
      </c>
      <c r="BFK1" s="154">
        <f t="shared" si="28"/>
        <v>191</v>
      </c>
      <c r="BFL1" s="154">
        <f t="shared" si="28"/>
        <v>191</v>
      </c>
      <c r="BFM1" s="154">
        <f t="shared" si="28"/>
        <v>191</v>
      </c>
      <c r="BFN1" s="154">
        <f t="shared" si="28"/>
        <v>191</v>
      </c>
      <c r="BFO1" s="154">
        <f t="shared" si="28"/>
        <v>191</v>
      </c>
      <c r="BFP1" s="154">
        <f t="shared" si="28"/>
        <v>191</v>
      </c>
      <c r="BFQ1" s="154">
        <f t="shared" si="28"/>
        <v>191</v>
      </c>
      <c r="BFR1" s="154">
        <f t="shared" si="28"/>
        <v>191</v>
      </c>
      <c r="BFS1" s="154">
        <f t="shared" si="28"/>
        <v>191</v>
      </c>
      <c r="BFT1" s="154">
        <f t="shared" si="28"/>
        <v>191</v>
      </c>
      <c r="BFU1" s="154">
        <f t="shared" si="28"/>
        <v>191</v>
      </c>
      <c r="BFV1" s="154">
        <f t="shared" si="28"/>
        <v>191</v>
      </c>
      <c r="BFW1" s="154">
        <f t="shared" si="28"/>
        <v>192</v>
      </c>
      <c r="BFX1" s="154">
        <f t="shared" si="28"/>
        <v>192</v>
      </c>
      <c r="BFY1" s="154">
        <f t="shared" si="28"/>
        <v>192</v>
      </c>
      <c r="BFZ1" s="154">
        <f t="shared" ref="BFZ1:BGJ1" si="29">IF(BFZ3=5,BFY1+1,BFY1)</f>
        <v>192</v>
      </c>
      <c r="BGA1" s="154">
        <f t="shared" si="29"/>
        <v>192</v>
      </c>
      <c r="BGB1" s="154">
        <f t="shared" si="29"/>
        <v>192</v>
      </c>
      <c r="BGC1" s="154">
        <f t="shared" si="29"/>
        <v>192</v>
      </c>
      <c r="BGD1" s="154">
        <f t="shared" si="29"/>
        <v>192</v>
      </c>
      <c r="BGE1" s="154">
        <f t="shared" si="29"/>
        <v>192</v>
      </c>
      <c r="BGF1" s="154">
        <f t="shared" si="29"/>
        <v>192</v>
      </c>
      <c r="BGG1" s="154">
        <f t="shared" si="29"/>
        <v>192</v>
      </c>
      <c r="BGH1" s="154">
        <f t="shared" si="29"/>
        <v>192</v>
      </c>
      <c r="BGI1" s="154">
        <f t="shared" si="29"/>
        <v>192</v>
      </c>
      <c r="BGJ1" s="154">
        <f t="shared" si="29"/>
        <v>192</v>
      </c>
      <c r="BGK1" s="78">
        <v>201</v>
      </c>
      <c r="BGL1" s="154">
        <f t="shared" ref="BGL1:BHE1" si="30">IF(BGL3=5,BGK1+1,BGK1)</f>
        <v>201</v>
      </c>
      <c r="BGM1" s="154">
        <f t="shared" si="30"/>
        <v>201</v>
      </c>
      <c r="BGN1" s="154">
        <f t="shared" si="30"/>
        <v>201</v>
      </c>
      <c r="BGO1" s="154">
        <f t="shared" si="30"/>
        <v>201</v>
      </c>
      <c r="BGP1" s="154">
        <f t="shared" si="30"/>
        <v>201</v>
      </c>
      <c r="BGQ1" s="154">
        <f t="shared" si="30"/>
        <v>201</v>
      </c>
      <c r="BGR1" s="154">
        <f t="shared" si="30"/>
        <v>201</v>
      </c>
      <c r="BGS1" s="154">
        <f t="shared" si="30"/>
        <v>201</v>
      </c>
      <c r="BGT1" s="154">
        <f t="shared" si="30"/>
        <v>201</v>
      </c>
      <c r="BGU1" s="154">
        <f t="shared" si="30"/>
        <v>201</v>
      </c>
      <c r="BGV1" s="154">
        <f t="shared" si="30"/>
        <v>201</v>
      </c>
      <c r="BGW1" s="154">
        <f t="shared" si="30"/>
        <v>201</v>
      </c>
      <c r="BGX1" s="154">
        <f t="shared" si="30"/>
        <v>201</v>
      </c>
      <c r="BGY1" s="154">
        <f t="shared" si="30"/>
        <v>202</v>
      </c>
      <c r="BGZ1" s="154">
        <f t="shared" si="30"/>
        <v>202</v>
      </c>
      <c r="BHA1" s="154">
        <f t="shared" si="30"/>
        <v>202</v>
      </c>
      <c r="BHB1" s="154">
        <f t="shared" si="30"/>
        <v>202</v>
      </c>
      <c r="BHC1" s="154">
        <f t="shared" si="30"/>
        <v>202</v>
      </c>
      <c r="BHD1" s="154">
        <f t="shared" si="30"/>
        <v>202</v>
      </c>
      <c r="BHE1" s="154">
        <f t="shared" si="30"/>
        <v>202</v>
      </c>
      <c r="BHF1" s="78">
        <v>216</v>
      </c>
      <c r="BHG1" s="154">
        <f t="shared" ref="BHG1:BJR1" si="31">IF(BHG3=5,BHF1+1,BHF1)</f>
        <v>216</v>
      </c>
      <c r="BHH1" s="154">
        <f t="shared" si="31"/>
        <v>216</v>
      </c>
      <c r="BHI1" s="154">
        <f t="shared" si="31"/>
        <v>216</v>
      </c>
      <c r="BHJ1" s="154">
        <f t="shared" si="31"/>
        <v>216</v>
      </c>
      <c r="BHK1" s="154">
        <f t="shared" si="31"/>
        <v>216</v>
      </c>
      <c r="BHL1" s="154">
        <f t="shared" si="31"/>
        <v>216</v>
      </c>
      <c r="BHM1" s="154">
        <f t="shared" si="31"/>
        <v>216</v>
      </c>
      <c r="BHN1" s="154">
        <f t="shared" si="31"/>
        <v>217</v>
      </c>
      <c r="BHO1" s="154">
        <f t="shared" si="31"/>
        <v>217</v>
      </c>
      <c r="BHP1" s="154">
        <f t="shared" si="31"/>
        <v>217</v>
      </c>
      <c r="BHQ1" s="154">
        <f t="shared" si="31"/>
        <v>217</v>
      </c>
      <c r="BHR1" s="154">
        <f t="shared" si="31"/>
        <v>217</v>
      </c>
      <c r="BHS1" s="154">
        <f t="shared" si="31"/>
        <v>217</v>
      </c>
      <c r="BHT1" s="154">
        <f t="shared" si="31"/>
        <v>217</v>
      </c>
      <c r="BHU1" s="154">
        <f t="shared" si="31"/>
        <v>217</v>
      </c>
      <c r="BHV1" s="154">
        <f t="shared" si="31"/>
        <v>218</v>
      </c>
      <c r="BHW1" s="154">
        <f t="shared" si="31"/>
        <v>218</v>
      </c>
      <c r="BHX1" s="154">
        <f t="shared" si="31"/>
        <v>218</v>
      </c>
      <c r="BHY1" s="154">
        <f t="shared" si="31"/>
        <v>218</v>
      </c>
      <c r="BHZ1" s="154">
        <f t="shared" si="31"/>
        <v>218</v>
      </c>
      <c r="BIA1" s="154">
        <f t="shared" si="31"/>
        <v>218</v>
      </c>
      <c r="BIB1" s="154">
        <f t="shared" si="31"/>
        <v>218</v>
      </c>
      <c r="BIC1" s="154">
        <f t="shared" si="31"/>
        <v>218</v>
      </c>
      <c r="BID1" s="154">
        <f t="shared" si="31"/>
        <v>219</v>
      </c>
      <c r="BIE1" s="154">
        <f t="shared" si="31"/>
        <v>219</v>
      </c>
      <c r="BIF1" s="154">
        <f t="shared" si="31"/>
        <v>219</v>
      </c>
      <c r="BIG1" s="154">
        <f t="shared" si="31"/>
        <v>219</v>
      </c>
      <c r="BIH1" s="154">
        <f t="shared" si="31"/>
        <v>219</v>
      </c>
      <c r="BII1" s="154">
        <f t="shared" si="31"/>
        <v>219</v>
      </c>
      <c r="BIJ1" s="154">
        <f t="shared" si="31"/>
        <v>219</v>
      </c>
      <c r="BIK1" s="154">
        <f t="shared" si="31"/>
        <v>219</v>
      </c>
      <c r="BIL1" s="154">
        <f t="shared" si="31"/>
        <v>220</v>
      </c>
      <c r="BIM1" s="154">
        <f t="shared" si="31"/>
        <v>220</v>
      </c>
      <c r="BIN1" s="154">
        <f t="shared" si="31"/>
        <v>220</v>
      </c>
      <c r="BIO1" s="154">
        <f t="shared" si="31"/>
        <v>220</v>
      </c>
      <c r="BIP1" s="154">
        <f t="shared" si="31"/>
        <v>220</v>
      </c>
      <c r="BIQ1" s="154">
        <f t="shared" si="31"/>
        <v>220</v>
      </c>
      <c r="BIR1" s="154">
        <f t="shared" si="31"/>
        <v>220</v>
      </c>
      <c r="BIS1" s="154">
        <f t="shared" si="31"/>
        <v>220</v>
      </c>
      <c r="BIT1" s="154">
        <f t="shared" si="31"/>
        <v>221</v>
      </c>
      <c r="BIU1" s="154">
        <f t="shared" si="31"/>
        <v>221</v>
      </c>
      <c r="BIV1" s="154">
        <f t="shared" si="31"/>
        <v>221</v>
      </c>
      <c r="BIW1" s="154">
        <f t="shared" si="31"/>
        <v>221</v>
      </c>
      <c r="BIX1" s="154">
        <f t="shared" si="31"/>
        <v>221</v>
      </c>
      <c r="BIY1" s="154">
        <f t="shared" si="31"/>
        <v>221</v>
      </c>
      <c r="BIZ1" s="154">
        <f t="shared" si="31"/>
        <v>221</v>
      </c>
      <c r="BJA1" s="154">
        <f t="shared" si="31"/>
        <v>221</v>
      </c>
      <c r="BJB1" s="154">
        <f t="shared" si="31"/>
        <v>222</v>
      </c>
      <c r="BJC1" s="154">
        <f t="shared" si="31"/>
        <v>222</v>
      </c>
      <c r="BJD1" s="154">
        <f t="shared" si="31"/>
        <v>222</v>
      </c>
      <c r="BJE1" s="154">
        <f t="shared" si="31"/>
        <v>222</v>
      </c>
      <c r="BJF1" s="154">
        <f t="shared" si="31"/>
        <v>222</v>
      </c>
      <c r="BJG1" s="154">
        <f t="shared" si="31"/>
        <v>222</v>
      </c>
      <c r="BJH1" s="154">
        <f t="shared" si="31"/>
        <v>222</v>
      </c>
      <c r="BJI1" s="154">
        <f t="shared" si="31"/>
        <v>222</v>
      </c>
      <c r="BJJ1" s="154">
        <f t="shared" si="31"/>
        <v>223</v>
      </c>
      <c r="BJK1" s="154">
        <f t="shared" si="31"/>
        <v>223</v>
      </c>
      <c r="BJL1" s="154">
        <f t="shared" si="31"/>
        <v>223</v>
      </c>
      <c r="BJM1" s="154">
        <f t="shared" si="31"/>
        <v>223</v>
      </c>
      <c r="BJN1" s="154">
        <f t="shared" si="31"/>
        <v>223</v>
      </c>
      <c r="BJO1" s="154">
        <f t="shared" si="31"/>
        <v>223</v>
      </c>
      <c r="BJP1" s="154">
        <f t="shared" si="31"/>
        <v>223</v>
      </c>
      <c r="BJQ1" s="154">
        <f t="shared" si="31"/>
        <v>223</v>
      </c>
      <c r="BJR1" s="154">
        <f t="shared" si="31"/>
        <v>224</v>
      </c>
      <c r="BJS1" s="154">
        <f t="shared" ref="BJS1:BLE1" si="32">IF(BJS3=5,BJR1+1,BJR1)</f>
        <v>224</v>
      </c>
      <c r="BJT1" s="154">
        <f t="shared" si="32"/>
        <v>224</v>
      </c>
      <c r="BJU1" s="154">
        <f t="shared" si="32"/>
        <v>224</v>
      </c>
      <c r="BJV1" s="154">
        <f t="shared" si="32"/>
        <v>224</v>
      </c>
      <c r="BJW1" s="154">
        <f t="shared" si="32"/>
        <v>224</v>
      </c>
      <c r="BJX1" s="154">
        <f t="shared" si="32"/>
        <v>224</v>
      </c>
      <c r="BJY1" s="154">
        <f t="shared" si="32"/>
        <v>224</v>
      </c>
      <c r="BJZ1" s="154">
        <f t="shared" si="32"/>
        <v>225</v>
      </c>
      <c r="BKA1" s="154">
        <f t="shared" si="32"/>
        <v>225</v>
      </c>
      <c r="BKB1" s="154">
        <f t="shared" si="32"/>
        <v>225</v>
      </c>
      <c r="BKC1" s="154">
        <f t="shared" si="32"/>
        <v>225</v>
      </c>
      <c r="BKD1" s="154">
        <f t="shared" si="32"/>
        <v>225</v>
      </c>
      <c r="BKE1" s="154">
        <f t="shared" si="32"/>
        <v>225</v>
      </c>
      <c r="BKF1" s="154">
        <f t="shared" si="32"/>
        <v>225</v>
      </c>
      <c r="BKG1" s="154">
        <f t="shared" si="32"/>
        <v>225</v>
      </c>
      <c r="BKH1" s="154">
        <f t="shared" si="32"/>
        <v>226</v>
      </c>
      <c r="BKI1" s="154">
        <f t="shared" si="32"/>
        <v>226</v>
      </c>
      <c r="BKJ1" s="154">
        <f t="shared" si="32"/>
        <v>226</v>
      </c>
      <c r="BKK1" s="154">
        <f t="shared" si="32"/>
        <v>226</v>
      </c>
      <c r="BKL1" s="154">
        <f t="shared" si="32"/>
        <v>226</v>
      </c>
      <c r="BKM1" s="154">
        <f t="shared" si="32"/>
        <v>226</v>
      </c>
      <c r="BKN1" s="154">
        <f t="shared" si="32"/>
        <v>226</v>
      </c>
      <c r="BKO1" s="154">
        <f t="shared" si="32"/>
        <v>226</v>
      </c>
      <c r="BKP1" s="154">
        <f t="shared" si="32"/>
        <v>227</v>
      </c>
      <c r="BKQ1" s="154">
        <f t="shared" si="32"/>
        <v>227</v>
      </c>
      <c r="BKR1" s="154">
        <f t="shared" si="32"/>
        <v>227</v>
      </c>
      <c r="BKS1" s="154">
        <f t="shared" si="32"/>
        <v>227</v>
      </c>
      <c r="BKT1" s="154">
        <f t="shared" si="32"/>
        <v>227</v>
      </c>
      <c r="BKU1" s="154">
        <f t="shared" si="32"/>
        <v>227</v>
      </c>
      <c r="BKV1" s="154">
        <f t="shared" si="32"/>
        <v>227</v>
      </c>
      <c r="BKW1" s="154">
        <f t="shared" si="32"/>
        <v>227</v>
      </c>
      <c r="BKX1" s="154">
        <f t="shared" si="32"/>
        <v>228</v>
      </c>
      <c r="BKY1" s="154">
        <f t="shared" si="32"/>
        <v>228</v>
      </c>
      <c r="BKZ1" s="154">
        <f t="shared" si="32"/>
        <v>228</v>
      </c>
      <c r="BLA1" s="154">
        <f t="shared" si="32"/>
        <v>228</v>
      </c>
      <c r="BLB1" s="154">
        <f t="shared" si="32"/>
        <v>228</v>
      </c>
      <c r="BLC1" s="154">
        <f t="shared" si="32"/>
        <v>228</v>
      </c>
      <c r="BLD1" s="154">
        <f t="shared" si="32"/>
        <v>228</v>
      </c>
      <c r="BLE1" s="154">
        <f t="shared" si="32"/>
        <v>228</v>
      </c>
      <c r="BLF1" s="78">
        <v>239</v>
      </c>
      <c r="BLG1" s="154">
        <f t="shared" ref="BLG1:BNR1" si="33">IF(BLG3=5,BLF1+1,BLF1)</f>
        <v>239</v>
      </c>
      <c r="BLH1" s="154">
        <f t="shared" si="33"/>
        <v>239</v>
      </c>
      <c r="BLI1" s="154">
        <f t="shared" si="33"/>
        <v>239</v>
      </c>
      <c r="BLJ1" s="154">
        <f t="shared" si="33"/>
        <v>239</v>
      </c>
      <c r="BLK1" s="154">
        <f t="shared" si="33"/>
        <v>239</v>
      </c>
      <c r="BLL1" s="154">
        <f t="shared" si="33"/>
        <v>239</v>
      </c>
      <c r="BLM1" s="154">
        <f t="shared" si="33"/>
        <v>239</v>
      </c>
      <c r="BLN1" s="154">
        <f t="shared" si="33"/>
        <v>239</v>
      </c>
      <c r="BLO1" s="154">
        <f t="shared" si="33"/>
        <v>239</v>
      </c>
      <c r="BLP1" s="154">
        <f t="shared" si="33"/>
        <v>239</v>
      </c>
      <c r="BLQ1" s="154">
        <f t="shared" si="33"/>
        <v>239</v>
      </c>
      <c r="BLR1" s="154">
        <f t="shared" si="33"/>
        <v>239</v>
      </c>
      <c r="BLS1" s="154">
        <f t="shared" si="33"/>
        <v>239</v>
      </c>
      <c r="BLT1" s="154">
        <f t="shared" si="33"/>
        <v>239</v>
      </c>
      <c r="BLU1" s="154">
        <f t="shared" si="33"/>
        <v>240</v>
      </c>
      <c r="BLV1" s="154">
        <f t="shared" si="33"/>
        <v>240</v>
      </c>
      <c r="BLW1" s="154">
        <f t="shared" si="33"/>
        <v>240</v>
      </c>
      <c r="BLX1" s="154">
        <f t="shared" si="33"/>
        <v>240</v>
      </c>
      <c r="BLY1" s="154">
        <f t="shared" si="33"/>
        <v>240</v>
      </c>
      <c r="BLZ1" s="154">
        <f t="shared" si="33"/>
        <v>240</v>
      </c>
      <c r="BMA1" s="154">
        <f t="shared" si="33"/>
        <v>240</v>
      </c>
      <c r="BMB1" s="154">
        <f t="shared" si="33"/>
        <v>240</v>
      </c>
      <c r="BMC1" s="154">
        <f t="shared" si="33"/>
        <v>240</v>
      </c>
      <c r="BMD1" s="154">
        <f t="shared" si="33"/>
        <v>240</v>
      </c>
      <c r="BME1" s="154">
        <f t="shared" si="33"/>
        <v>240</v>
      </c>
      <c r="BMF1" s="154">
        <f t="shared" si="33"/>
        <v>240</v>
      </c>
      <c r="BMG1" s="154">
        <f t="shared" si="33"/>
        <v>240</v>
      </c>
      <c r="BMH1" s="154">
        <f t="shared" si="33"/>
        <v>240</v>
      </c>
      <c r="BMI1" s="154">
        <f t="shared" si="33"/>
        <v>240</v>
      </c>
      <c r="BMJ1" s="154">
        <f t="shared" si="33"/>
        <v>241</v>
      </c>
      <c r="BMK1" s="154">
        <f t="shared" si="33"/>
        <v>241</v>
      </c>
      <c r="BML1" s="154">
        <f t="shared" si="33"/>
        <v>241</v>
      </c>
      <c r="BMM1" s="154">
        <f t="shared" si="33"/>
        <v>241</v>
      </c>
      <c r="BMN1" s="154">
        <f t="shared" si="33"/>
        <v>241</v>
      </c>
      <c r="BMO1" s="154">
        <f t="shared" si="33"/>
        <v>241</v>
      </c>
      <c r="BMP1" s="154">
        <f t="shared" si="33"/>
        <v>241</v>
      </c>
      <c r="BMQ1" s="154">
        <f t="shared" si="33"/>
        <v>241</v>
      </c>
      <c r="BMR1" s="154">
        <f t="shared" si="33"/>
        <v>241</v>
      </c>
      <c r="BMS1" s="154">
        <f t="shared" si="33"/>
        <v>241</v>
      </c>
      <c r="BMT1" s="154">
        <f t="shared" si="33"/>
        <v>241</v>
      </c>
      <c r="BMU1" s="154">
        <f t="shared" si="33"/>
        <v>241</v>
      </c>
      <c r="BMV1" s="154">
        <f t="shared" si="33"/>
        <v>241</v>
      </c>
      <c r="BMW1" s="154">
        <f t="shared" si="33"/>
        <v>241</v>
      </c>
      <c r="BMX1" s="154">
        <f t="shared" si="33"/>
        <v>241</v>
      </c>
      <c r="BMY1" s="154">
        <f t="shared" si="33"/>
        <v>242</v>
      </c>
      <c r="BMZ1" s="154">
        <f t="shared" si="33"/>
        <v>242</v>
      </c>
      <c r="BNA1" s="154">
        <f t="shared" si="33"/>
        <v>242</v>
      </c>
      <c r="BNB1" s="154">
        <f t="shared" si="33"/>
        <v>242</v>
      </c>
      <c r="BNC1" s="154">
        <f t="shared" si="33"/>
        <v>242</v>
      </c>
      <c r="BND1" s="154">
        <f t="shared" si="33"/>
        <v>242</v>
      </c>
      <c r="BNE1" s="154">
        <f t="shared" si="33"/>
        <v>242</v>
      </c>
      <c r="BNF1" s="154">
        <f t="shared" si="33"/>
        <v>242</v>
      </c>
      <c r="BNG1" s="154">
        <f t="shared" si="33"/>
        <v>242</v>
      </c>
      <c r="BNH1" s="154">
        <f t="shared" si="33"/>
        <v>242</v>
      </c>
      <c r="BNI1" s="154">
        <f t="shared" si="33"/>
        <v>242</v>
      </c>
      <c r="BNJ1" s="154">
        <f t="shared" si="33"/>
        <v>242</v>
      </c>
      <c r="BNK1" s="154">
        <f t="shared" si="33"/>
        <v>242</v>
      </c>
      <c r="BNL1" s="154">
        <f t="shared" si="33"/>
        <v>242</v>
      </c>
      <c r="BNM1" s="154">
        <f t="shared" si="33"/>
        <v>242</v>
      </c>
      <c r="BNN1" s="154">
        <f t="shared" si="33"/>
        <v>243</v>
      </c>
      <c r="BNO1" s="154">
        <f t="shared" si="33"/>
        <v>243</v>
      </c>
      <c r="BNP1" s="154">
        <f t="shared" si="33"/>
        <v>243</v>
      </c>
      <c r="BNQ1" s="154">
        <f t="shared" si="33"/>
        <v>243</v>
      </c>
      <c r="BNR1" s="154">
        <f t="shared" si="33"/>
        <v>243</v>
      </c>
      <c r="BNS1" s="154">
        <f t="shared" ref="BNS1:BOB1" si="34">IF(BNS3=5,BNR1+1,BNR1)</f>
        <v>243</v>
      </c>
      <c r="BNT1" s="154">
        <f t="shared" si="34"/>
        <v>243</v>
      </c>
      <c r="BNU1" s="154">
        <f t="shared" si="34"/>
        <v>243</v>
      </c>
      <c r="BNV1" s="154">
        <f t="shared" si="34"/>
        <v>243</v>
      </c>
      <c r="BNW1" s="154">
        <f t="shared" si="34"/>
        <v>243</v>
      </c>
      <c r="BNX1" s="154">
        <f t="shared" si="34"/>
        <v>243</v>
      </c>
      <c r="BNY1" s="154">
        <f t="shared" si="34"/>
        <v>243</v>
      </c>
      <c r="BNZ1" s="154">
        <f t="shared" si="34"/>
        <v>243</v>
      </c>
      <c r="BOA1" s="154">
        <f t="shared" si="34"/>
        <v>243</v>
      </c>
      <c r="BOB1" s="154">
        <f t="shared" si="34"/>
        <v>243</v>
      </c>
      <c r="BOC1" s="78">
        <v>254</v>
      </c>
      <c r="BOD1" s="154">
        <f t="shared" ref="BOD1:BPU1" si="35">IF(BOD3=5,BOC1+1,BOC1)</f>
        <v>254</v>
      </c>
      <c r="BOE1" s="154">
        <f t="shared" si="35"/>
        <v>254</v>
      </c>
      <c r="BOF1" s="154">
        <f t="shared" si="35"/>
        <v>254</v>
      </c>
      <c r="BOG1" s="154">
        <f t="shared" si="35"/>
        <v>254</v>
      </c>
      <c r="BOH1" s="154">
        <f t="shared" si="35"/>
        <v>254</v>
      </c>
      <c r="BOI1" s="154">
        <f t="shared" si="35"/>
        <v>254</v>
      </c>
      <c r="BOJ1" s="154">
        <f t="shared" si="35"/>
        <v>254</v>
      </c>
      <c r="BOK1" s="154">
        <f t="shared" si="35"/>
        <v>254</v>
      </c>
      <c r="BOL1" s="154">
        <f t="shared" si="35"/>
        <v>254</v>
      </c>
      <c r="BOM1" s="154">
        <f t="shared" si="35"/>
        <v>254</v>
      </c>
      <c r="BON1" s="154">
        <f t="shared" si="35"/>
        <v>254</v>
      </c>
      <c r="BOO1" s="154">
        <f t="shared" si="35"/>
        <v>254</v>
      </c>
      <c r="BOP1" s="154">
        <f t="shared" si="35"/>
        <v>254</v>
      </c>
      <c r="BOQ1" s="154">
        <f t="shared" si="35"/>
        <v>254</v>
      </c>
      <c r="BOR1" s="154">
        <f t="shared" si="35"/>
        <v>255</v>
      </c>
      <c r="BOS1" s="154">
        <f t="shared" si="35"/>
        <v>255</v>
      </c>
      <c r="BOT1" s="154">
        <f t="shared" si="35"/>
        <v>255</v>
      </c>
      <c r="BOU1" s="154">
        <f t="shared" si="35"/>
        <v>255</v>
      </c>
      <c r="BOV1" s="154">
        <f t="shared" si="35"/>
        <v>255</v>
      </c>
      <c r="BOW1" s="154">
        <f t="shared" si="35"/>
        <v>255</v>
      </c>
      <c r="BOX1" s="154">
        <f t="shared" si="35"/>
        <v>255</v>
      </c>
      <c r="BOY1" s="154">
        <f t="shared" si="35"/>
        <v>255</v>
      </c>
      <c r="BOZ1" s="154">
        <f t="shared" si="35"/>
        <v>255</v>
      </c>
      <c r="BPA1" s="154">
        <f t="shared" si="35"/>
        <v>255</v>
      </c>
      <c r="BPB1" s="154">
        <f t="shared" si="35"/>
        <v>255</v>
      </c>
      <c r="BPC1" s="154">
        <f t="shared" si="35"/>
        <v>255</v>
      </c>
      <c r="BPD1" s="154">
        <f t="shared" si="35"/>
        <v>255</v>
      </c>
      <c r="BPE1" s="154">
        <f t="shared" si="35"/>
        <v>255</v>
      </c>
      <c r="BPF1" s="154">
        <f t="shared" si="35"/>
        <v>255</v>
      </c>
      <c r="BPG1" s="154">
        <f t="shared" si="35"/>
        <v>256</v>
      </c>
      <c r="BPH1" s="154">
        <f t="shared" si="35"/>
        <v>256</v>
      </c>
      <c r="BPI1" s="154">
        <f t="shared" si="35"/>
        <v>256</v>
      </c>
      <c r="BPJ1" s="154">
        <f t="shared" si="35"/>
        <v>256</v>
      </c>
      <c r="BPK1" s="154">
        <f t="shared" si="35"/>
        <v>256</v>
      </c>
      <c r="BPL1" s="154">
        <f t="shared" si="35"/>
        <v>256</v>
      </c>
      <c r="BPM1" s="154">
        <f t="shared" si="35"/>
        <v>256</v>
      </c>
      <c r="BPN1" s="154">
        <f t="shared" si="35"/>
        <v>256</v>
      </c>
      <c r="BPO1" s="154">
        <f t="shared" si="35"/>
        <v>256</v>
      </c>
      <c r="BPP1" s="154">
        <f t="shared" si="35"/>
        <v>256</v>
      </c>
      <c r="BPQ1" s="154">
        <f t="shared" si="35"/>
        <v>256</v>
      </c>
      <c r="BPR1" s="154">
        <f t="shared" si="35"/>
        <v>256</v>
      </c>
      <c r="BPS1" s="154">
        <f t="shared" si="35"/>
        <v>256</v>
      </c>
      <c r="BPT1" s="154">
        <f t="shared" si="35"/>
        <v>256</v>
      </c>
      <c r="BPU1" s="154">
        <f t="shared" si="35"/>
        <v>256</v>
      </c>
      <c r="BPV1" s="78">
        <v>269</v>
      </c>
      <c r="BPW1" s="154">
        <f t="shared" ref="BPW1:BSH1" si="36">IF(BPW3=5,BPV1+1,BPV1)</f>
        <v>269</v>
      </c>
      <c r="BPX1" s="154">
        <f t="shared" si="36"/>
        <v>269</v>
      </c>
      <c r="BPY1" s="154">
        <f t="shared" si="36"/>
        <v>269</v>
      </c>
      <c r="BPZ1" s="154">
        <f t="shared" si="36"/>
        <v>269</v>
      </c>
      <c r="BQA1" s="154">
        <f t="shared" si="36"/>
        <v>269</v>
      </c>
      <c r="BQB1" s="154">
        <f t="shared" si="36"/>
        <v>269</v>
      </c>
      <c r="BQC1" s="154">
        <f t="shared" si="36"/>
        <v>269</v>
      </c>
      <c r="BQD1" s="154">
        <f t="shared" si="36"/>
        <v>269</v>
      </c>
      <c r="BQE1" s="154">
        <f t="shared" si="36"/>
        <v>269</v>
      </c>
      <c r="BQF1" s="154">
        <f t="shared" si="36"/>
        <v>269</v>
      </c>
      <c r="BQG1" s="154">
        <f t="shared" si="36"/>
        <v>269</v>
      </c>
      <c r="BQH1" s="154">
        <f t="shared" si="36"/>
        <v>269</v>
      </c>
      <c r="BQI1" s="154">
        <f t="shared" si="36"/>
        <v>269</v>
      </c>
      <c r="BQJ1" s="154">
        <f t="shared" si="36"/>
        <v>269</v>
      </c>
      <c r="BQK1" s="154">
        <f t="shared" si="36"/>
        <v>270</v>
      </c>
      <c r="BQL1" s="154">
        <f t="shared" si="36"/>
        <v>270</v>
      </c>
      <c r="BQM1" s="154">
        <f t="shared" si="36"/>
        <v>270</v>
      </c>
      <c r="BQN1" s="154">
        <f t="shared" si="36"/>
        <v>270</v>
      </c>
      <c r="BQO1" s="154">
        <f t="shared" si="36"/>
        <v>270</v>
      </c>
      <c r="BQP1" s="154">
        <f t="shared" si="36"/>
        <v>270</v>
      </c>
      <c r="BQQ1" s="154">
        <f t="shared" si="36"/>
        <v>270</v>
      </c>
      <c r="BQR1" s="154">
        <f t="shared" si="36"/>
        <v>270</v>
      </c>
      <c r="BQS1" s="154">
        <f t="shared" si="36"/>
        <v>270</v>
      </c>
      <c r="BQT1" s="154">
        <f t="shared" si="36"/>
        <v>270</v>
      </c>
      <c r="BQU1" s="154">
        <f t="shared" si="36"/>
        <v>270</v>
      </c>
      <c r="BQV1" s="154">
        <f t="shared" si="36"/>
        <v>270</v>
      </c>
      <c r="BQW1" s="154">
        <f t="shared" si="36"/>
        <v>270</v>
      </c>
      <c r="BQX1" s="154">
        <f t="shared" si="36"/>
        <v>270</v>
      </c>
      <c r="BQY1" s="154">
        <f t="shared" si="36"/>
        <v>270</v>
      </c>
      <c r="BQZ1" s="154">
        <f t="shared" si="36"/>
        <v>271</v>
      </c>
      <c r="BRA1" s="154">
        <f t="shared" si="36"/>
        <v>271</v>
      </c>
      <c r="BRB1" s="154">
        <f t="shared" si="36"/>
        <v>271</v>
      </c>
      <c r="BRC1" s="154">
        <f t="shared" si="36"/>
        <v>271</v>
      </c>
      <c r="BRD1" s="154">
        <f t="shared" si="36"/>
        <v>271</v>
      </c>
      <c r="BRE1" s="154">
        <f t="shared" si="36"/>
        <v>271</v>
      </c>
      <c r="BRF1" s="154">
        <f t="shared" si="36"/>
        <v>271</v>
      </c>
      <c r="BRG1" s="154">
        <f t="shared" si="36"/>
        <v>271</v>
      </c>
      <c r="BRH1" s="154">
        <f t="shared" si="36"/>
        <v>271</v>
      </c>
      <c r="BRI1" s="154">
        <f t="shared" si="36"/>
        <v>271</v>
      </c>
      <c r="BRJ1" s="154">
        <f t="shared" si="36"/>
        <v>271</v>
      </c>
      <c r="BRK1" s="154">
        <f t="shared" si="36"/>
        <v>271</v>
      </c>
      <c r="BRL1" s="154">
        <f t="shared" si="36"/>
        <v>271</v>
      </c>
      <c r="BRM1" s="154">
        <f t="shared" si="36"/>
        <v>271</v>
      </c>
      <c r="BRN1" s="154">
        <f t="shared" si="36"/>
        <v>271</v>
      </c>
      <c r="BRO1" s="154">
        <f t="shared" si="36"/>
        <v>272</v>
      </c>
      <c r="BRP1" s="154">
        <f t="shared" si="36"/>
        <v>272</v>
      </c>
      <c r="BRQ1" s="154">
        <f t="shared" si="36"/>
        <v>272</v>
      </c>
      <c r="BRR1" s="154">
        <f t="shared" si="36"/>
        <v>272</v>
      </c>
      <c r="BRS1" s="154">
        <f t="shared" si="36"/>
        <v>272</v>
      </c>
      <c r="BRT1" s="154">
        <f t="shared" si="36"/>
        <v>272</v>
      </c>
      <c r="BRU1" s="154">
        <f t="shared" si="36"/>
        <v>272</v>
      </c>
      <c r="BRV1" s="154">
        <f t="shared" si="36"/>
        <v>272</v>
      </c>
      <c r="BRW1" s="154">
        <f t="shared" si="36"/>
        <v>272</v>
      </c>
      <c r="BRX1" s="154">
        <f t="shared" si="36"/>
        <v>272</v>
      </c>
      <c r="BRY1" s="154">
        <f t="shared" si="36"/>
        <v>272</v>
      </c>
      <c r="BRZ1" s="154">
        <f t="shared" si="36"/>
        <v>272</v>
      </c>
      <c r="BSA1" s="154">
        <f t="shared" si="36"/>
        <v>272</v>
      </c>
      <c r="BSB1" s="154">
        <f t="shared" si="36"/>
        <v>272</v>
      </c>
      <c r="BSC1" s="154">
        <f t="shared" si="36"/>
        <v>272</v>
      </c>
      <c r="BSD1" s="154">
        <f t="shared" si="36"/>
        <v>273</v>
      </c>
      <c r="BSE1" s="154">
        <f t="shared" si="36"/>
        <v>273</v>
      </c>
      <c r="BSF1" s="154">
        <f t="shared" si="36"/>
        <v>273</v>
      </c>
      <c r="BSG1" s="154">
        <f t="shared" si="36"/>
        <v>273</v>
      </c>
      <c r="BSH1" s="154">
        <f t="shared" si="36"/>
        <v>273</v>
      </c>
      <c r="BSI1" s="154">
        <f t="shared" ref="BSI1:BSR1" si="37">IF(BSI3=5,BSH1+1,BSH1)</f>
        <v>273</v>
      </c>
      <c r="BSJ1" s="154">
        <f t="shared" si="37"/>
        <v>273</v>
      </c>
      <c r="BSK1" s="154">
        <f t="shared" si="37"/>
        <v>273</v>
      </c>
      <c r="BSL1" s="154">
        <f t="shared" si="37"/>
        <v>273</v>
      </c>
      <c r="BSM1" s="154">
        <f t="shared" si="37"/>
        <v>273</v>
      </c>
      <c r="BSN1" s="154">
        <f t="shared" si="37"/>
        <v>273</v>
      </c>
      <c r="BSO1" s="154">
        <f t="shared" si="37"/>
        <v>273</v>
      </c>
      <c r="BSP1" s="154">
        <f t="shared" si="37"/>
        <v>273</v>
      </c>
      <c r="BSQ1" s="154">
        <f t="shared" si="37"/>
        <v>273</v>
      </c>
      <c r="BSR1" s="154">
        <f t="shared" si="37"/>
        <v>273</v>
      </c>
      <c r="BSS1" s="78">
        <v>288</v>
      </c>
      <c r="BST1" s="154">
        <f t="shared" ref="BST1:BVE1" si="38">IF(BST3=5,BSS1+1,BSS1)</f>
        <v>288</v>
      </c>
      <c r="BSU1" s="154">
        <f t="shared" si="38"/>
        <v>288</v>
      </c>
      <c r="BSV1" s="154">
        <f t="shared" si="38"/>
        <v>288</v>
      </c>
      <c r="BSW1" s="154">
        <f t="shared" si="38"/>
        <v>288</v>
      </c>
      <c r="BSX1" s="154">
        <f t="shared" si="38"/>
        <v>288</v>
      </c>
      <c r="BSY1" s="154">
        <f t="shared" si="38"/>
        <v>288</v>
      </c>
      <c r="BSZ1" s="154">
        <f t="shared" si="38"/>
        <v>288</v>
      </c>
      <c r="BTA1" s="154">
        <f t="shared" si="38"/>
        <v>288</v>
      </c>
      <c r="BTB1" s="154">
        <f t="shared" si="38"/>
        <v>288</v>
      </c>
      <c r="BTC1" s="154">
        <f t="shared" si="38"/>
        <v>288</v>
      </c>
      <c r="BTD1" s="154">
        <f t="shared" si="38"/>
        <v>288</v>
      </c>
      <c r="BTE1" s="154">
        <f t="shared" si="38"/>
        <v>288</v>
      </c>
      <c r="BTF1" s="154">
        <f t="shared" si="38"/>
        <v>288</v>
      </c>
      <c r="BTG1" s="154">
        <f t="shared" si="38"/>
        <v>288</v>
      </c>
      <c r="BTH1" s="154">
        <f t="shared" si="38"/>
        <v>289</v>
      </c>
      <c r="BTI1" s="154">
        <f t="shared" si="38"/>
        <v>289</v>
      </c>
      <c r="BTJ1" s="154">
        <f t="shared" si="38"/>
        <v>289</v>
      </c>
      <c r="BTK1" s="154">
        <f t="shared" si="38"/>
        <v>289</v>
      </c>
      <c r="BTL1" s="154">
        <f t="shared" si="38"/>
        <v>289</v>
      </c>
      <c r="BTM1" s="154">
        <f t="shared" si="38"/>
        <v>289</v>
      </c>
      <c r="BTN1" s="154">
        <f t="shared" si="38"/>
        <v>289</v>
      </c>
      <c r="BTO1" s="154">
        <f t="shared" si="38"/>
        <v>289</v>
      </c>
      <c r="BTP1" s="154">
        <f t="shared" si="38"/>
        <v>289</v>
      </c>
      <c r="BTQ1" s="154">
        <f t="shared" si="38"/>
        <v>289</v>
      </c>
      <c r="BTR1" s="154">
        <f t="shared" si="38"/>
        <v>289</v>
      </c>
      <c r="BTS1" s="154">
        <f t="shared" si="38"/>
        <v>289</v>
      </c>
      <c r="BTT1" s="154">
        <f t="shared" si="38"/>
        <v>289</v>
      </c>
      <c r="BTU1" s="154">
        <f t="shared" si="38"/>
        <v>289</v>
      </c>
      <c r="BTV1" s="154">
        <f t="shared" si="38"/>
        <v>289</v>
      </c>
      <c r="BTW1" s="154">
        <f t="shared" si="38"/>
        <v>290</v>
      </c>
      <c r="BTX1" s="154">
        <f t="shared" si="38"/>
        <v>290</v>
      </c>
      <c r="BTY1" s="154">
        <f t="shared" si="38"/>
        <v>290</v>
      </c>
      <c r="BTZ1" s="154">
        <f t="shared" si="38"/>
        <v>290</v>
      </c>
      <c r="BUA1" s="154">
        <f t="shared" si="38"/>
        <v>290</v>
      </c>
      <c r="BUB1" s="154">
        <f t="shared" si="38"/>
        <v>290</v>
      </c>
      <c r="BUC1" s="154">
        <f t="shared" si="38"/>
        <v>290</v>
      </c>
      <c r="BUD1" s="154">
        <f t="shared" si="38"/>
        <v>290</v>
      </c>
      <c r="BUE1" s="154">
        <f t="shared" si="38"/>
        <v>290</v>
      </c>
      <c r="BUF1" s="154">
        <f t="shared" si="38"/>
        <v>290</v>
      </c>
      <c r="BUG1" s="154">
        <f t="shared" si="38"/>
        <v>290</v>
      </c>
      <c r="BUH1" s="154">
        <f t="shared" si="38"/>
        <v>290</v>
      </c>
      <c r="BUI1" s="154">
        <f t="shared" si="38"/>
        <v>290</v>
      </c>
      <c r="BUJ1" s="154">
        <f t="shared" si="38"/>
        <v>290</v>
      </c>
      <c r="BUK1" s="154">
        <f t="shared" si="38"/>
        <v>290</v>
      </c>
      <c r="BUL1" s="154">
        <f t="shared" si="38"/>
        <v>291</v>
      </c>
      <c r="BUM1" s="154">
        <f t="shared" si="38"/>
        <v>291</v>
      </c>
      <c r="BUN1" s="154">
        <f t="shared" si="38"/>
        <v>291</v>
      </c>
      <c r="BUO1" s="154">
        <f t="shared" si="38"/>
        <v>291</v>
      </c>
      <c r="BUP1" s="154">
        <f t="shared" si="38"/>
        <v>291</v>
      </c>
      <c r="BUQ1" s="154">
        <f t="shared" si="38"/>
        <v>291</v>
      </c>
      <c r="BUR1" s="154">
        <f t="shared" si="38"/>
        <v>291</v>
      </c>
      <c r="BUS1" s="154">
        <f t="shared" si="38"/>
        <v>291</v>
      </c>
      <c r="BUT1" s="154">
        <f t="shared" si="38"/>
        <v>291</v>
      </c>
      <c r="BUU1" s="154">
        <f t="shared" si="38"/>
        <v>291</v>
      </c>
      <c r="BUV1" s="154">
        <f t="shared" si="38"/>
        <v>291</v>
      </c>
      <c r="BUW1" s="154">
        <f t="shared" si="38"/>
        <v>291</v>
      </c>
      <c r="BUX1" s="154">
        <f t="shared" si="38"/>
        <v>291</v>
      </c>
      <c r="BUY1" s="154">
        <f t="shared" si="38"/>
        <v>291</v>
      </c>
      <c r="BUZ1" s="154">
        <f t="shared" si="38"/>
        <v>291</v>
      </c>
      <c r="BVA1" s="154">
        <f t="shared" si="38"/>
        <v>292</v>
      </c>
      <c r="BVB1" s="154">
        <f t="shared" si="38"/>
        <v>292</v>
      </c>
      <c r="BVC1" s="154">
        <f t="shared" si="38"/>
        <v>292</v>
      </c>
      <c r="BVD1" s="154">
        <f t="shared" si="38"/>
        <v>292</v>
      </c>
      <c r="BVE1" s="154">
        <f t="shared" si="38"/>
        <v>292</v>
      </c>
      <c r="BVF1" s="154">
        <f t="shared" ref="BVF1:BVO1" si="39">IF(BVF3=5,BVE1+1,BVE1)</f>
        <v>292</v>
      </c>
      <c r="BVG1" s="154">
        <f t="shared" si="39"/>
        <v>292</v>
      </c>
      <c r="BVH1" s="154">
        <f t="shared" si="39"/>
        <v>292</v>
      </c>
      <c r="BVI1" s="154">
        <f t="shared" si="39"/>
        <v>292</v>
      </c>
      <c r="BVJ1" s="154">
        <f t="shared" si="39"/>
        <v>292</v>
      </c>
      <c r="BVK1" s="154">
        <f t="shared" si="39"/>
        <v>292</v>
      </c>
      <c r="BVL1" s="154">
        <f t="shared" si="39"/>
        <v>292</v>
      </c>
      <c r="BVM1" s="154">
        <f t="shared" si="39"/>
        <v>292</v>
      </c>
      <c r="BVN1" s="154">
        <f t="shared" si="39"/>
        <v>292</v>
      </c>
      <c r="BVO1" s="154">
        <f t="shared" si="39"/>
        <v>292</v>
      </c>
      <c r="BVP1" s="78">
        <v>300</v>
      </c>
      <c r="BVQ1" s="154">
        <f t="shared" ref="BVQ1:BYB1" si="40">IF(BVQ3=5,BVP1+1,BVP1)</f>
        <v>300</v>
      </c>
      <c r="BVR1" s="154">
        <f t="shared" si="40"/>
        <v>300</v>
      </c>
      <c r="BVS1" s="154">
        <f t="shared" si="40"/>
        <v>300</v>
      </c>
      <c r="BVT1" s="154">
        <f t="shared" si="40"/>
        <v>300</v>
      </c>
      <c r="BVU1" s="154">
        <f t="shared" si="40"/>
        <v>300</v>
      </c>
      <c r="BVV1" s="154">
        <f t="shared" si="40"/>
        <v>300</v>
      </c>
      <c r="BVW1" s="154">
        <f t="shared" si="40"/>
        <v>300</v>
      </c>
      <c r="BVX1" s="154">
        <f t="shared" si="40"/>
        <v>300</v>
      </c>
      <c r="BVY1" s="154">
        <f t="shared" si="40"/>
        <v>300</v>
      </c>
      <c r="BVZ1" s="154">
        <f t="shared" si="40"/>
        <v>300</v>
      </c>
      <c r="BWA1" s="154">
        <f t="shared" si="40"/>
        <v>300</v>
      </c>
      <c r="BWB1" s="154">
        <f t="shared" si="40"/>
        <v>300</v>
      </c>
      <c r="BWC1" s="154">
        <f t="shared" si="40"/>
        <v>300</v>
      </c>
      <c r="BWD1" s="154">
        <f t="shared" si="40"/>
        <v>300</v>
      </c>
      <c r="BWE1" s="154">
        <f t="shared" si="40"/>
        <v>301</v>
      </c>
      <c r="BWF1" s="154">
        <f t="shared" si="40"/>
        <v>301</v>
      </c>
      <c r="BWG1" s="154">
        <f t="shared" si="40"/>
        <v>301</v>
      </c>
      <c r="BWH1" s="154">
        <f t="shared" si="40"/>
        <v>301</v>
      </c>
      <c r="BWI1" s="154">
        <f t="shared" si="40"/>
        <v>301</v>
      </c>
      <c r="BWJ1" s="154">
        <f t="shared" si="40"/>
        <v>301</v>
      </c>
      <c r="BWK1" s="154">
        <f t="shared" si="40"/>
        <v>301</v>
      </c>
      <c r="BWL1" s="154">
        <f t="shared" si="40"/>
        <v>301</v>
      </c>
      <c r="BWM1" s="154">
        <f t="shared" si="40"/>
        <v>301</v>
      </c>
      <c r="BWN1" s="154">
        <f t="shared" si="40"/>
        <v>301</v>
      </c>
      <c r="BWO1" s="154">
        <f t="shared" si="40"/>
        <v>301</v>
      </c>
      <c r="BWP1" s="154">
        <f t="shared" si="40"/>
        <v>301</v>
      </c>
      <c r="BWQ1" s="154">
        <f t="shared" si="40"/>
        <v>301</v>
      </c>
      <c r="BWR1" s="154">
        <f t="shared" si="40"/>
        <v>301</v>
      </c>
      <c r="BWS1" s="154">
        <f t="shared" si="40"/>
        <v>301</v>
      </c>
      <c r="BWT1" s="154">
        <f t="shared" si="40"/>
        <v>302</v>
      </c>
      <c r="BWU1" s="154">
        <f t="shared" si="40"/>
        <v>302</v>
      </c>
      <c r="BWV1" s="154">
        <f t="shared" si="40"/>
        <v>302</v>
      </c>
      <c r="BWW1" s="154">
        <f t="shared" si="40"/>
        <v>302</v>
      </c>
      <c r="BWX1" s="154">
        <f t="shared" si="40"/>
        <v>302</v>
      </c>
      <c r="BWY1" s="154">
        <f t="shared" si="40"/>
        <v>302</v>
      </c>
      <c r="BWZ1" s="154">
        <f t="shared" si="40"/>
        <v>302</v>
      </c>
      <c r="BXA1" s="154">
        <f t="shared" si="40"/>
        <v>302</v>
      </c>
      <c r="BXB1" s="154">
        <f t="shared" si="40"/>
        <v>302</v>
      </c>
      <c r="BXC1" s="154">
        <f t="shared" si="40"/>
        <v>302</v>
      </c>
      <c r="BXD1" s="154">
        <f t="shared" si="40"/>
        <v>302</v>
      </c>
      <c r="BXE1" s="154">
        <f t="shared" si="40"/>
        <v>302</v>
      </c>
      <c r="BXF1" s="154">
        <f t="shared" si="40"/>
        <v>302</v>
      </c>
      <c r="BXG1" s="154">
        <f t="shared" si="40"/>
        <v>302</v>
      </c>
      <c r="BXH1" s="154">
        <f t="shared" si="40"/>
        <v>302</v>
      </c>
      <c r="BXI1" s="154">
        <f t="shared" si="40"/>
        <v>303</v>
      </c>
      <c r="BXJ1" s="154">
        <f t="shared" si="40"/>
        <v>303</v>
      </c>
      <c r="BXK1" s="154">
        <f t="shared" si="40"/>
        <v>303</v>
      </c>
      <c r="BXL1" s="154">
        <f t="shared" si="40"/>
        <v>303</v>
      </c>
      <c r="BXM1" s="154">
        <f t="shared" si="40"/>
        <v>303</v>
      </c>
      <c r="BXN1" s="154">
        <f t="shared" si="40"/>
        <v>303</v>
      </c>
      <c r="BXO1" s="154">
        <f t="shared" si="40"/>
        <v>303</v>
      </c>
      <c r="BXP1" s="154">
        <f t="shared" si="40"/>
        <v>303</v>
      </c>
      <c r="BXQ1" s="154">
        <f t="shared" si="40"/>
        <v>303</v>
      </c>
      <c r="BXR1" s="154">
        <f t="shared" si="40"/>
        <v>303</v>
      </c>
      <c r="BXS1" s="154">
        <f t="shared" si="40"/>
        <v>303</v>
      </c>
      <c r="BXT1" s="154">
        <f t="shared" si="40"/>
        <v>303</v>
      </c>
      <c r="BXU1" s="154">
        <f t="shared" si="40"/>
        <v>303</v>
      </c>
      <c r="BXV1" s="154">
        <f t="shared" si="40"/>
        <v>303</v>
      </c>
      <c r="BXW1" s="154">
        <f t="shared" si="40"/>
        <v>303</v>
      </c>
      <c r="BXX1" s="154">
        <f t="shared" si="40"/>
        <v>304</v>
      </c>
      <c r="BXY1" s="154">
        <f t="shared" si="40"/>
        <v>304</v>
      </c>
      <c r="BXZ1" s="154">
        <f t="shared" si="40"/>
        <v>304</v>
      </c>
      <c r="BYA1" s="154">
        <f t="shared" si="40"/>
        <v>304</v>
      </c>
      <c r="BYB1" s="154">
        <f t="shared" si="40"/>
        <v>304</v>
      </c>
      <c r="BYC1" s="154">
        <f t="shared" ref="BYC1:BZA1" si="41">IF(BYC3=5,BYB1+1,BYB1)</f>
        <v>304</v>
      </c>
      <c r="BYD1" s="154">
        <f t="shared" si="41"/>
        <v>304</v>
      </c>
      <c r="BYE1" s="154">
        <f t="shared" si="41"/>
        <v>304</v>
      </c>
      <c r="BYF1" s="154">
        <f t="shared" si="41"/>
        <v>304</v>
      </c>
      <c r="BYG1" s="154">
        <f t="shared" si="41"/>
        <v>304</v>
      </c>
      <c r="BYH1" s="154">
        <f t="shared" si="41"/>
        <v>304</v>
      </c>
      <c r="BYI1" s="154">
        <f t="shared" si="41"/>
        <v>304</v>
      </c>
      <c r="BYJ1" s="154">
        <f t="shared" si="41"/>
        <v>304</v>
      </c>
      <c r="BYK1" s="154">
        <f t="shared" si="41"/>
        <v>304</v>
      </c>
      <c r="BYL1" s="154">
        <f t="shared" si="41"/>
        <v>304</v>
      </c>
      <c r="BYM1" s="154">
        <f t="shared" si="41"/>
        <v>305</v>
      </c>
      <c r="BYN1" s="154">
        <f t="shared" si="41"/>
        <v>305</v>
      </c>
      <c r="BYO1" s="154">
        <f t="shared" si="41"/>
        <v>305</v>
      </c>
      <c r="BYP1" s="154">
        <f t="shared" si="41"/>
        <v>305</v>
      </c>
      <c r="BYQ1" s="154">
        <f t="shared" si="41"/>
        <v>305</v>
      </c>
      <c r="BYR1" s="154">
        <f t="shared" si="41"/>
        <v>305</v>
      </c>
      <c r="BYS1" s="154">
        <f t="shared" si="41"/>
        <v>305</v>
      </c>
      <c r="BYT1" s="154">
        <f t="shared" si="41"/>
        <v>305</v>
      </c>
      <c r="BYU1" s="154">
        <f t="shared" si="41"/>
        <v>305</v>
      </c>
      <c r="BYV1" s="154">
        <f t="shared" si="41"/>
        <v>305</v>
      </c>
      <c r="BYW1" s="154">
        <f t="shared" si="41"/>
        <v>305</v>
      </c>
      <c r="BYX1" s="154">
        <f t="shared" si="41"/>
        <v>305</v>
      </c>
      <c r="BYY1" s="154">
        <f t="shared" si="41"/>
        <v>305</v>
      </c>
      <c r="BYZ1" s="154">
        <f t="shared" si="41"/>
        <v>305</v>
      </c>
      <c r="BZA1" s="154">
        <f t="shared" si="41"/>
        <v>305</v>
      </c>
      <c r="BZB1" s="78">
        <v>315</v>
      </c>
      <c r="BZC1" s="154">
        <f t="shared" ref="BZC1:CBN1" si="42">IF(BZC3=5,BZB1+1,BZB1)</f>
        <v>315</v>
      </c>
      <c r="BZD1" s="154">
        <f t="shared" si="42"/>
        <v>315</v>
      </c>
      <c r="BZE1" s="154">
        <f t="shared" si="42"/>
        <v>315</v>
      </c>
      <c r="BZF1" s="154">
        <f t="shared" si="42"/>
        <v>315</v>
      </c>
      <c r="BZG1" s="154">
        <f t="shared" si="42"/>
        <v>315</v>
      </c>
      <c r="BZH1" s="154">
        <f t="shared" si="42"/>
        <v>315</v>
      </c>
      <c r="BZI1" s="154">
        <f t="shared" si="42"/>
        <v>315</v>
      </c>
      <c r="BZJ1" s="154">
        <f t="shared" si="42"/>
        <v>315</v>
      </c>
      <c r="BZK1" s="154">
        <f t="shared" si="42"/>
        <v>315</v>
      </c>
      <c r="BZL1" s="154">
        <f t="shared" si="42"/>
        <v>315</v>
      </c>
      <c r="BZM1" s="154">
        <f t="shared" si="42"/>
        <v>315</v>
      </c>
      <c r="BZN1" s="154">
        <f t="shared" si="42"/>
        <v>315</v>
      </c>
      <c r="BZO1" s="154">
        <f t="shared" si="42"/>
        <v>316</v>
      </c>
      <c r="BZP1" s="154">
        <f t="shared" si="42"/>
        <v>316</v>
      </c>
      <c r="BZQ1" s="154">
        <f t="shared" si="42"/>
        <v>316</v>
      </c>
      <c r="BZR1" s="154">
        <f t="shared" si="42"/>
        <v>316</v>
      </c>
      <c r="BZS1" s="154">
        <f t="shared" si="42"/>
        <v>316</v>
      </c>
      <c r="BZT1" s="154">
        <f t="shared" si="42"/>
        <v>316</v>
      </c>
      <c r="BZU1" s="154">
        <f t="shared" si="42"/>
        <v>316</v>
      </c>
      <c r="BZV1" s="154">
        <f t="shared" si="42"/>
        <v>316</v>
      </c>
      <c r="BZW1" s="154">
        <f t="shared" si="42"/>
        <v>316</v>
      </c>
      <c r="BZX1" s="154">
        <f t="shared" si="42"/>
        <v>316</v>
      </c>
      <c r="BZY1" s="154">
        <f t="shared" si="42"/>
        <v>316</v>
      </c>
      <c r="BZZ1" s="154">
        <f t="shared" si="42"/>
        <v>316</v>
      </c>
      <c r="CAA1" s="154">
        <f t="shared" si="42"/>
        <v>316</v>
      </c>
      <c r="CAB1" s="154">
        <f t="shared" si="42"/>
        <v>317</v>
      </c>
      <c r="CAC1" s="154">
        <f t="shared" si="42"/>
        <v>317</v>
      </c>
      <c r="CAD1" s="154">
        <f t="shared" si="42"/>
        <v>317</v>
      </c>
      <c r="CAE1" s="154">
        <f t="shared" si="42"/>
        <v>317</v>
      </c>
      <c r="CAF1" s="154">
        <f t="shared" si="42"/>
        <v>317</v>
      </c>
      <c r="CAG1" s="154">
        <f t="shared" si="42"/>
        <v>317</v>
      </c>
      <c r="CAH1" s="154">
        <f t="shared" si="42"/>
        <v>317</v>
      </c>
      <c r="CAI1" s="154">
        <f t="shared" si="42"/>
        <v>317</v>
      </c>
      <c r="CAJ1" s="154">
        <f t="shared" si="42"/>
        <v>317</v>
      </c>
      <c r="CAK1" s="154">
        <f t="shared" si="42"/>
        <v>317</v>
      </c>
      <c r="CAL1" s="154">
        <f t="shared" si="42"/>
        <v>317</v>
      </c>
      <c r="CAM1" s="154">
        <f t="shared" si="42"/>
        <v>317</v>
      </c>
      <c r="CAN1" s="154">
        <f t="shared" si="42"/>
        <v>317</v>
      </c>
      <c r="CAO1" s="154">
        <f t="shared" si="42"/>
        <v>318</v>
      </c>
      <c r="CAP1" s="154">
        <f t="shared" si="42"/>
        <v>318</v>
      </c>
      <c r="CAQ1" s="154">
        <f t="shared" si="42"/>
        <v>318</v>
      </c>
      <c r="CAR1" s="154">
        <f t="shared" si="42"/>
        <v>318</v>
      </c>
      <c r="CAS1" s="154">
        <f t="shared" si="42"/>
        <v>318</v>
      </c>
      <c r="CAT1" s="154">
        <f t="shared" si="42"/>
        <v>318</v>
      </c>
      <c r="CAU1" s="154">
        <f t="shared" si="42"/>
        <v>318</v>
      </c>
      <c r="CAV1" s="154">
        <f t="shared" si="42"/>
        <v>318</v>
      </c>
      <c r="CAW1" s="154">
        <f t="shared" si="42"/>
        <v>318</v>
      </c>
      <c r="CAX1" s="154">
        <f t="shared" si="42"/>
        <v>318</v>
      </c>
      <c r="CAY1" s="154">
        <f t="shared" si="42"/>
        <v>318</v>
      </c>
      <c r="CAZ1" s="154">
        <f t="shared" si="42"/>
        <v>318</v>
      </c>
      <c r="CBA1" s="154">
        <f t="shared" si="42"/>
        <v>318</v>
      </c>
      <c r="CBB1" s="154">
        <f t="shared" si="42"/>
        <v>319</v>
      </c>
      <c r="CBC1" s="154">
        <f t="shared" si="42"/>
        <v>319</v>
      </c>
      <c r="CBD1" s="154">
        <f t="shared" si="42"/>
        <v>319</v>
      </c>
      <c r="CBE1" s="154">
        <f t="shared" si="42"/>
        <v>319</v>
      </c>
      <c r="CBF1" s="154">
        <f t="shared" si="42"/>
        <v>319</v>
      </c>
      <c r="CBG1" s="154">
        <f t="shared" si="42"/>
        <v>319</v>
      </c>
      <c r="CBH1" s="154">
        <f t="shared" si="42"/>
        <v>319</v>
      </c>
      <c r="CBI1" s="154">
        <f t="shared" si="42"/>
        <v>319</v>
      </c>
      <c r="CBJ1" s="154">
        <f t="shared" si="42"/>
        <v>319</v>
      </c>
      <c r="CBK1" s="154">
        <f t="shared" si="42"/>
        <v>319</v>
      </c>
      <c r="CBL1" s="154">
        <f t="shared" si="42"/>
        <v>319</v>
      </c>
      <c r="CBM1" s="154">
        <f t="shared" si="42"/>
        <v>319</v>
      </c>
      <c r="CBN1" s="154">
        <f t="shared" si="42"/>
        <v>319</v>
      </c>
      <c r="CBO1" s="154">
        <f t="shared" ref="CBO1:CDZ1" si="43">IF(CBO3=5,CBN1+1,CBN1)</f>
        <v>320</v>
      </c>
      <c r="CBP1" s="154">
        <f t="shared" si="43"/>
        <v>320</v>
      </c>
      <c r="CBQ1" s="154">
        <f t="shared" si="43"/>
        <v>320</v>
      </c>
      <c r="CBR1" s="154">
        <f t="shared" si="43"/>
        <v>320</v>
      </c>
      <c r="CBS1" s="154">
        <f t="shared" si="43"/>
        <v>320</v>
      </c>
      <c r="CBT1" s="154">
        <f t="shared" si="43"/>
        <v>320</v>
      </c>
      <c r="CBU1" s="154">
        <f t="shared" si="43"/>
        <v>320</v>
      </c>
      <c r="CBV1" s="154">
        <f t="shared" si="43"/>
        <v>320</v>
      </c>
      <c r="CBW1" s="154">
        <f t="shared" si="43"/>
        <v>320</v>
      </c>
      <c r="CBX1" s="154">
        <f t="shared" si="43"/>
        <v>320</v>
      </c>
      <c r="CBY1" s="154">
        <f t="shared" si="43"/>
        <v>320</v>
      </c>
      <c r="CBZ1" s="154">
        <f t="shared" si="43"/>
        <v>320</v>
      </c>
      <c r="CCA1" s="154">
        <f t="shared" si="43"/>
        <v>320</v>
      </c>
      <c r="CCB1" s="154">
        <f t="shared" si="43"/>
        <v>321</v>
      </c>
      <c r="CCC1" s="154">
        <f t="shared" si="43"/>
        <v>321</v>
      </c>
      <c r="CCD1" s="154">
        <f t="shared" si="43"/>
        <v>321</v>
      </c>
      <c r="CCE1" s="154">
        <f t="shared" si="43"/>
        <v>321</v>
      </c>
      <c r="CCF1" s="154">
        <f t="shared" si="43"/>
        <v>321</v>
      </c>
      <c r="CCG1" s="154">
        <f t="shared" si="43"/>
        <v>321</v>
      </c>
      <c r="CCH1" s="154">
        <f t="shared" si="43"/>
        <v>321</v>
      </c>
      <c r="CCI1" s="154">
        <f t="shared" si="43"/>
        <v>321</v>
      </c>
      <c r="CCJ1" s="154">
        <f t="shared" si="43"/>
        <v>321</v>
      </c>
      <c r="CCK1" s="154">
        <f t="shared" si="43"/>
        <v>321</v>
      </c>
      <c r="CCL1" s="154">
        <f t="shared" si="43"/>
        <v>321</v>
      </c>
      <c r="CCM1" s="154">
        <f t="shared" si="43"/>
        <v>321</v>
      </c>
      <c r="CCN1" s="154">
        <f t="shared" si="43"/>
        <v>321</v>
      </c>
      <c r="CCO1" s="154">
        <f t="shared" si="43"/>
        <v>322</v>
      </c>
      <c r="CCP1" s="154">
        <f t="shared" si="43"/>
        <v>322</v>
      </c>
      <c r="CCQ1" s="154">
        <f t="shared" si="43"/>
        <v>322</v>
      </c>
      <c r="CCR1" s="154">
        <f t="shared" si="43"/>
        <v>322</v>
      </c>
      <c r="CCS1" s="154">
        <f t="shared" si="43"/>
        <v>322</v>
      </c>
      <c r="CCT1" s="154">
        <f t="shared" si="43"/>
        <v>322</v>
      </c>
      <c r="CCU1" s="154">
        <f t="shared" si="43"/>
        <v>322</v>
      </c>
      <c r="CCV1" s="154">
        <f t="shared" si="43"/>
        <v>322</v>
      </c>
      <c r="CCW1" s="154">
        <f t="shared" si="43"/>
        <v>322</v>
      </c>
      <c r="CCX1" s="154">
        <f t="shared" si="43"/>
        <v>322</v>
      </c>
      <c r="CCY1" s="154">
        <f t="shared" si="43"/>
        <v>322</v>
      </c>
      <c r="CCZ1" s="154">
        <f t="shared" si="43"/>
        <v>322</v>
      </c>
      <c r="CDA1" s="154">
        <f t="shared" si="43"/>
        <v>322</v>
      </c>
      <c r="CDB1" s="154">
        <f t="shared" si="43"/>
        <v>323</v>
      </c>
      <c r="CDC1" s="154">
        <f t="shared" si="43"/>
        <v>323</v>
      </c>
      <c r="CDD1" s="154">
        <f t="shared" si="43"/>
        <v>323</v>
      </c>
      <c r="CDE1" s="154">
        <f t="shared" si="43"/>
        <v>323</v>
      </c>
      <c r="CDF1" s="154">
        <f t="shared" si="43"/>
        <v>323</v>
      </c>
      <c r="CDG1" s="154">
        <f t="shared" si="43"/>
        <v>323</v>
      </c>
      <c r="CDH1" s="154">
        <f t="shared" si="43"/>
        <v>323</v>
      </c>
      <c r="CDI1" s="154">
        <f t="shared" si="43"/>
        <v>323</v>
      </c>
      <c r="CDJ1" s="154">
        <f t="shared" si="43"/>
        <v>323</v>
      </c>
      <c r="CDK1" s="154">
        <f t="shared" si="43"/>
        <v>323</v>
      </c>
      <c r="CDL1" s="154">
        <f t="shared" si="43"/>
        <v>323</v>
      </c>
      <c r="CDM1" s="154">
        <f t="shared" si="43"/>
        <v>323</v>
      </c>
      <c r="CDN1" s="154">
        <f t="shared" si="43"/>
        <v>323</v>
      </c>
      <c r="CDO1" s="154">
        <f t="shared" si="43"/>
        <v>324</v>
      </c>
      <c r="CDP1" s="154">
        <f t="shared" si="43"/>
        <v>324</v>
      </c>
      <c r="CDQ1" s="154">
        <f t="shared" si="43"/>
        <v>324</v>
      </c>
      <c r="CDR1" s="154">
        <f t="shared" si="43"/>
        <v>324</v>
      </c>
      <c r="CDS1" s="154">
        <f t="shared" si="43"/>
        <v>324</v>
      </c>
      <c r="CDT1" s="154">
        <f t="shared" si="43"/>
        <v>324</v>
      </c>
      <c r="CDU1" s="154">
        <f t="shared" si="43"/>
        <v>324</v>
      </c>
      <c r="CDV1" s="154">
        <f t="shared" si="43"/>
        <v>324</v>
      </c>
      <c r="CDW1" s="154">
        <f t="shared" si="43"/>
        <v>324</v>
      </c>
      <c r="CDX1" s="154">
        <f t="shared" si="43"/>
        <v>324</v>
      </c>
      <c r="CDY1" s="154">
        <f t="shared" si="43"/>
        <v>324</v>
      </c>
      <c r="CDZ1" s="154">
        <f t="shared" si="43"/>
        <v>324</v>
      </c>
      <c r="CEA1" s="154">
        <f t="shared" ref="CEA1:CFN1" si="44">IF(CEA3=5,CDZ1+1,CDZ1)</f>
        <v>324</v>
      </c>
      <c r="CEB1" s="154">
        <f t="shared" si="44"/>
        <v>325</v>
      </c>
      <c r="CEC1" s="154">
        <f t="shared" si="44"/>
        <v>325</v>
      </c>
      <c r="CED1" s="154">
        <f t="shared" si="44"/>
        <v>325</v>
      </c>
      <c r="CEE1" s="154">
        <f t="shared" si="44"/>
        <v>325</v>
      </c>
      <c r="CEF1" s="154">
        <f t="shared" si="44"/>
        <v>325</v>
      </c>
      <c r="CEG1" s="154">
        <f t="shared" si="44"/>
        <v>325</v>
      </c>
      <c r="CEH1" s="154">
        <f t="shared" si="44"/>
        <v>325</v>
      </c>
      <c r="CEI1" s="154">
        <f t="shared" si="44"/>
        <v>325</v>
      </c>
      <c r="CEJ1" s="154">
        <f t="shared" si="44"/>
        <v>325</v>
      </c>
      <c r="CEK1" s="154">
        <f t="shared" si="44"/>
        <v>325</v>
      </c>
      <c r="CEL1" s="154">
        <f t="shared" si="44"/>
        <v>325</v>
      </c>
      <c r="CEM1" s="154">
        <f t="shared" si="44"/>
        <v>325</v>
      </c>
      <c r="CEN1" s="154">
        <f t="shared" si="44"/>
        <v>325</v>
      </c>
      <c r="CEO1" s="154">
        <f t="shared" si="44"/>
        <v>326</v>
      </c>
      <c r="CEP1" s="154">
        <f t="shared" si="44"/>
        <v>326</v>
      </c>
      <c r="CEQ1" s="154">
        <f t="shared" si="44"/>
        <v>326</v>
      </c>
      <c r="CER1" s="154">
        <f t="shared" si="44"/>
        <v>326</v>
      </c>
      <c r="CES1" s="154">
        <f t="shared" si="44"/>
        <v>326</v>
      </c>
      <c r="CET1" s="154">
        <f t="shared" si="44"/>
        <v>326</v>
      </c>
      <c r="CEU1" s="154">
        <f t="shared" si="44"/>
        <v>326</v>
      </c>
      <c r="CEV1" s="154">
        <f t="shared" si="44"/>
        <v>326</v>
      </c>
      <c r="CEW1" s="154">
        <f t="shared" si="44"/>
        <v>326</v>
      </c>
      <c r="CEX1" s="154">
        <f t="shared" si="44"/>
        <v>326</v>
      </c>
      <c r="CEY1" s="154">
        <f t="shared" si="44"/>
        <v>326</v>
      </c>
      <c r="CEZ1" s="154">
        <f t="shared" si="44"/>
        <v>326</v>
      </c>
      <c r="CFA1" s="154">
        <f t="shared" si="44"/>
        <v>326</v>
      </c>
      <c r="CFB1" s="154">
        <f t="shared" si="44"/>
        <v>327</v>
      </c>
      <c r="CFC1" s="154">
        <f t="shared" si="44"/>
        <v>327</v>
      </c>
      <c r="CFD1" s="154">
        <f t="shared" si="44"/>
        <v>327</v>
      </c>
      <c r="CFE1" s="154">
        <f t="shared" si="44"/>
        <v>327</v>
      </c>
      <c r="CFF1" s="154">
        <f t="shared" si="44"/>
        <v>327</v>
      </c>
      <c r="CFG1" s="154">
        <f t="shared" si="44"/>
        <v>327</v>
      </c>
      <c r="CFH1" s="154">
        <f t="shared" si="44"/>
        <v>327</v>
      </c>
      <c r="CFI1" s="154">
        <f t="shared" si="44"/>
        <v>327</v>
      </c>
      <c r="CFJ1" s="154">
        <f t="shared" si="44"/>
        <v>327</v>
      </c>
      <c r="CFK1" s="154">
        <f t="shared" si="44"/>
        <v>327</v>
      </c>
      <c r="CFL1" s="154">
        <f t="shared" si="44"/>
        <v>327</v>
      </c>
      <c r="CFM1" s="154">
        <f t="shared" si="44"/>
        <v>327</v>
      </c>
      <c r="CFN1" s="154">
        <f t="shared" si="44"/>
        <v>327</v>
      </c>
      <c r="CFO1" s="78">
        <v>334</v>
      </c>
      <c r="CFP1" s="154">
        <f t="shared" ref="CFP1:CIA1" si="45">IF(CFP3=5,CFO1+1,CFO1)</f>
        <v>334</v>
      </c>
      <c r="CFQ1" s="154">
        <f t="shared" si="45"/>
        <v>334</v>
      </c>
      <c r="CFR1" s="154">
        <f t="shared" si="45"/>
        <v>334</v>
      </c>
      <c r="CFS1" s="154">
        <f t="shared" si="45"/>
        <v>334</v>
      </c>
      <c r="CFT1" s="154">
        <f t="shared" si="45"/>
        <v>334</v>
      </c>
      <c r="CFU1" s="154">
        <f t="shared" si="45"/>
        <v>335</v>
      </c>
      <c r="CFV1" s="154">
        <f t="shared" si="45"/>
        <v>335</v>
      </c>
      <c r="CFW1" s="154">
        <f t="shared" si="45"/>
        <v>335</v>
      </c>
      <c r="CFX1" s="154">
        <f t="shared" si="45"/>
        <v>335</v>
      </c>
      <c r="CFY1" s="154">
        <f t="shared" si="45"/>
        <v>335</v>
      </c>
      <c r="CFZ1" s="154">
        <f t="shared" si="45"/>
        <v>335</v>
      </c>
      <c r="CGA1" s="154">
        <f t="shared" si="45"/>
        <v>336</v>
      </c>
      <c r="CGB1" s="154">
        <f t="shared" si="45"/>
        <v>336</v>
      </c>
      <c r="CGC1" s="154">
        <f t="shared" si="45"/>
        <v>336</v>
      </c>
      <c r="CGD1" s="154">
        <f t="shared" si="45"/>
        <v>336</v>
      </c>
      <c r="CGE1" s="154">
        <f t="shared" si="45"/>
        <v>336</v>
      </c>
      <c r="CGF1" s="154">
        <f t="shared" si="45"/>
        <v>336</v>
      </c>
      <c r="CGG1" s="154">
        <f t="shared" si="45"/>
        <v>337</v>
      </c>
      <c r="CGH1" s="154">
        <f t="shared" si="45"/>
        <v>337</v>
      </c>
      <c r="CGI1" s="154">
        <f t="shared" si="45"/>
        <v>337</v>
      </c>
      <c r="CGJ1" s="154">
        <f t="shared" si="45"/>
        <v>337</v>
      </c>
      <c r="CGK1" s="154">
        <f t="shared" si="45"/>
        <v>337</v>
      </c>
      <c r="CGL1" s="154">
        <f t="shared" si="45"/>
        <v>337</v>
      </c>
      <c r="CGM1" s="154">
        <f t="shared" si="45"/>
        <v>338</v>
      </c>
      <c r="CGN1" s="154">
        <f t="shared" si="45"/>
        <v>338</v>
      </c>
      <c r="CGO1" s="154">
        <f t="shared" si="45"/>
        <v>338</v>
      </c>
      <c r="CGP1" s="154">
        <f t="shared" si="45"/>
        <v>338</v>
      </c>
      <c r="CGQ1" s="154">
        <f t="shared" si="45"/>
        <v>338</v>
      </c>
      <c r="CGR1" s="154">
        <f t="shared" si="45"/>
        <v>338</v>
      </c>
      <c r="CGS1" s="154">
        <f t="shared" si="45"/>
        <v>339</v>
      </c>
      <c r="CGT1" s="154">
        <f t="shared" si="45"/>
        <v>339</v>
      </c>
      <c r="CGU1" s="154">
        <f t="shared" si="45"/>
        <v>339</v>
      </c>
      <c r="CGV1" s="154">
        <f t="shared" si="45"/>
        <v>339</v>
      </c>
      <c r="CGW1" s="154">
        <f t="shared" si="45"/>
        <v>339</v>
      </c>
      <c r="CGX1" s="154">
        <f t="shared" si="45"/>
        <v>339</v>
      </c>
      <c r="CGY1" s="154">
        <f t="shared" si="45"/>
        <v>340</v>
      </c>
      <c r="CGZ1" s="154">
        <f t="shared" si="45"/>
        <v>340</v>
      </c>
      <c r="CHA1" s="154">
        <f t="shared" si="45"/>
        <v>340</v>
      </c>
      <c r="CHB1" s="154">
        <f t="shared" si="45"/>
        <v>340</v>
      </c>
      <c r="CHC1" s="154">
        <f t="shared" si="45"/>
        <v>340</v>
      </c>
      <c r="CHD1" s="154">
        <f t="shared" si="45"/>
        <v>340</v>
      </c>
      <c r="CHE1" s="154">
        <f t="shared" si="45"/>
        <v>341</v>
      </c>
      <c r="CHF1" s="154">
        <f t="shared" si="45"/>
        <v>341</v>
      </c>
      <c r="CHG1" s="154">
        <f t="shared" si="45"/>
        <v>341</v>
      </c>
      <c r="CHH1" s="154">
        <f t="shared" si="45"/>
        <v>341</v>
      </c>
      <c r="CHI1" s="154">
        <f t="shared" si="45"/>
        <v>341</v>
      </c>
      <c r="CHJ1" s="154">
        <f t="shared" si="45"/>
        <v>341</v>
      </c>
      <c r="CHK1" s="154">
        <f t="shared" si="45"/>
        <v>342</v>
      </c>
      <c r="CHL1" s="154">
        <f t="shared" si="45"/>
        <v>342</v>
      </c>
      <c r="CHM1" s="154">
        <f t="shared" si="45"/>
        <v>342</v>
      </c>
      <c r="CHN1" s="154">
        <f t="shared" si="45"/>
        <v>342</v>
      </c>
      <c r="CHO1" s="154">
        <f t="shared" si="45"/>
        <v>342</v>
      </c>
      <c r="CHP1" s="154">
        <f t="shared" si="45"/>
        <v>342</v>
      </c>
      <c r="CHQ1" s="154">
        <f t="shared" si="45"/>
        <v>343</v>
      </c>
      <c r="CHR1" s="154">
        <f t="shared" si="45"/>
        <v>343</v>
      </c>
      <c r="CHS1" s="154">
        <f t="shared" si="45"/>
        <v>343</v>
      </c>
      <c r="CHT1" s="154">
        <f t="shared" si="45"/>
        <v>343</v>
      </c>
      <c r="CHU1" s="154">
        <f t="shared" si="45"/>
        <v>343</v>
      </c>
      <c r="CHV1" s="154">
        <f t="shared" si="45"/>
        <v>343</v>
      </c>
      <c r="CHW1" s="154">
        <f t="shared" si="45"/>
        <v>344</v>
      </c>
      <c r="CHX1" s="154">
        <f t="shared" si="45"/>
        <v>344</v>
      </c>
      <c r="CHY1" s="154">
        <f t="shared" si="45"/>
        <v>344</v>
      </c>
      <c r="CHZ1" s="154">
        <f t="shared" si="45"/>
        <v>344</v>
      </c>
      <c r="CIA1" s="154">
        <f t="shared" si="45"/>
        <v>344</v>
      </c>
      <c r="CIB1" s="154">
        <f t="shared" ref="CIB1:CKM1" si="46">IF(CIB3=5,CIA1+1,CIA1)</f>
        <v>344</v>
      </c>
      <c r="CIC1" s="154">
        <f t="shared" si="46"/>
        <v>345</v>
      </c>
      <c r="CID1" s="154">
        <f t="shared" si="46"/>
        <v>345</v>
      </c>
      <c r="CIE1" s="154">
        <f t="shared" si="46"/>
        <v>345</v>
      </c>
      <c r="CIF1" s="154">
        <f t="shared" si="46"/>
        <v>345</v>
      </c>
      <c r="CIG1" s="154">
        <f t="shared" si="46"/>
        <v>345</v>
      </c>
      <c r="CIH1" s="154">
        <f t="shared" si="46"/>
        <v>345</v>
      </c>
      <c r="CII1" s="154">
        <f t="shared" si="46"/>
        <v>346</v>
      </c>
      <c r="CIJ1" s="154">
        <f t="shared" si="46"/>
        <v>346</v>
      </c>
      <c r="CIK1" s="154">
        <f t="shared" si="46"/>
        <v>346</v>
      </c>
      <c r="CIL1" s="154">
        <f t="shared" si="46"/>
        <v>346</v>
      </c>
      <c r="CIM1" s="154">
        <f t="shared" si="46"/>
        <v>346</v>
      </c>
      <c r="CIN1" s="154">
        <f t="shared" si="46"/>
        <v>346</v>
      </c>
      <c r="CIO1" s="154">
        <f t="shared" si="46"/>
        <v>347</v>
      </c>
      <c r="CIP1" s="154">
        <f t="shared" si="46"/>
        <v>347</v>
      </c>
      <c r="CIQ1" s="154">
        <f t="shared" si="46"/>
        <v>347</v>
      </c>
      <c r="CIR1" s="154">
        <f t="shared" si="46"/>
        <v>347</v>
      </c>
      <c r="CIS1" s="154">
        <f t="shared" si="46"/>
        <v>347</v>
      </c>
      <c r="CIT1" s="154">
        <f t="shared" si="46"/>
        <v>347</v>
      </c>
      <c r="CIU1" s="154">
        <f t="shared" si="46"/>
        <v>348</v>
      </c>
      <c r="CIV1" s="154">
        <f t="shared" si="46"/>
        <v>348</v>
      </c>
      <c r="CIW1" s="154">
        <f t="shared" si="46"/>
        <v>348</v>
      </c>
      <c r="CIX1" s="154">
        <f t="shared" si="46"/>
        <v>348</v>
      </c>
      <c r="CIY1" s="154">
        <f t="shared" si="46"/>
        <v>348</v>
      </c>
      <c r="CIZ1" s="154">
        <f t="shared" si="46"/>
        <v>348</v>
      </c>
      <c r="CJA1" s="154">
        <f t="shared" si="46"/>
        <v>349</v>
      </c>
      <c r="CJB1" s="154">
        <f t="shared" si="46"/>
        <v>349</v>
      </c>
      <c r="CJC1" s="154">
        <f t="shared" si="46"/>
        <v>349</v>
      </c>
      <c r="CJD1" s="154">
        <f t="shared" si="46"/>
        <v>349</v>
      </c>
      <c r="CJE1" s="154">
        <f t="shared" si="46"/>
        <v>349</v>
      </c>
      <c r="CJF1" s="154">
        <f t="shared" si="46"/>
        <v>349</v>
      </c>
      <c r="CJG1" s="154">
        <f t="shared" si="46"/>
        <v>350</v>
      </c>
      <c r="CJH1" s="154">
        <f t="shared" si="46"/>
        <v>350</v>
      </c>
      <c r="CJI1" s="154">
        <f t="shared" si="46"/>
        <v>350</v>
      </c>
      <c r="CJJ1" s="154">
        <f t="shared" si="46"/>
        <v>350</v>
      </c>
      <c r="CJK1" s="154">
        <f t="shared" si="46"/>
        <v>350</v>
      </c>
      <c r="CJL1" s="154">
        <f t="shared" si="46"/>
        <v>350</v>
      </c>
      <c r="CJM1" s="154">
        <f t="shared" si="46"/>
        <v>351</v>
      </c>
      <c r="CJN1" s="154">
        <f t="shared" si="46"/>
        <v>351</v>
      </c>
      <c r="CJO1" s="154">
        <f t="shared" si="46"/>
        <v>351</v>
      </c>
      <c r="CJP1" s="154">
        <f t="shared" si="46"/>
        <v>351</v>
      </c>
      <c r="CJQ1" s="154">
        <f t="shared" si="46"/>
        <v>351</v>
      </c>
      <c r="CJR1" s="154">
        <f t="shared" si="46"/>
        <v>351</v>
      </c>
      <c r="CJS1" s="154">
        <f t="shared" si="46"/>
        <v>352</v>
      </c>
      <c r="CJT1" s="154">
        <f t="shared" si="46"/>
        <v>352</v>
      </c>
      <c r="CJU1" s="154">
        <f t="shared" si="46"/>
        <v>352</v>
      </c>
      <c r="CJV1" s="154">
        <f t="shared" si="46"/>
        <v>352</v>
      </c>
      <c r="CJW1" s="154">
        <f t="shared" si="46"/>
        <v>352</v>
      </c>
      <c r="CJX1" s="154">
        <f t="shared" si="46"/>
        <v>352</v>
      </c>
      <c r="CJY1" s="154">
        <f t="shared" si="46"/>
        <v>353</v>
      </c>
      <c r="CJZ1" s="154">
        <f t="shared" si="46"/>
        <v>353</v>
      </c>
      <c r="CKA1" s="154">
        <f t="shared" si="46"/>
        <v>353</v>
      </c>
      <c r="CKB1" s="154">
        <f t="shared" si="46"/>
        <v>353</v>
      </c>
      <c r="CKC1" s="154">
        <f t="shared" si="46"/>
        <v>353</v>
      </c>
      <c r="CKD1" s="154">
        <f t="shared" si="46"/>
        <v>353</v>
      </c>
      <c r="CKE1" s="154">
        <f t="shared" si="46"/>
        <v>354</v>
      </c>
      <c r="CKF1" s="154">
        <f t="shared" si="46"/>
        <v>354</v>
      </c>
      <c r="CKG1" s="154">
        <f t="shared" si="46"/>
        <v>354</v>
      </c>
      <c r="CKH1" s="154">
        <f t="shared" si="46"/>
        <v>354</v>
      </c>
      <c r="CKI1" s="154">
        <f t="shared" si="46"/>
        <v>354</v>
      </c>
      <c r="CKJ1" s="154">
        <f t="shared" si="46"/>
        <v>354</v>
      </c>
      <c r="CKK1" s="154">
        <f t="shared" si="46"/>
        <v>355</v>
      </c>
      <c r="CKL1" s="154">
        <f t="shared" si="46"/>
        <v>355</v>
      </c>
      <c r="CKM1" s="154">
        <f t="shared" si="46"/>
        <v>355</v>
      </c>
      <c r="CKN1" s="154">
        <f t="shared" ref="CKN1:CMY1" si="47">IF(CKN3=5,CKM1+1,CKM1)</f>
        <v>355</v>
      </c>
      <c r="CKO1" s="154">
        <f t="shared" si="47"/>
        <v>355</v>
      </c>
      <c r="CKP1" s="154">
        <f t="shared" si="47"/>
        <v>355</v>
      </c>
      <c r="CKQ1" s="154">
        <f t="shared" si="47"/>
        <v>356</v>
      </c>
      <c r="CKR1" s="154">
        <f t="shared" si="47"/>
        <v>356</v>
      </c>
      <c r="CKS1" s="154">
        <f t="shared" si="47"/>
        <v>356</v>
      </c>
      <c r="CKT1" s="154">
        <f t="shared" si="47"/>
        <v>356</v>
      </c>
      <c r="CKU1" s="154">
        <f t="shared" si="47"/>
        <v>356</v>
      </c>
      <c r="CKV1" s="154">
        <f t="shared" si="47"/>
        <v>356</v>
      </c>
      <c r="CKW1" s="154">
        <f t="shared" si="47"/>
        <v>357</v>
      </c>
      <c r="CKX1" s="154">
        <f t="shared" si="47"/>
        <v>357</v>
      </c>
      <c r="CKY1" s="154">
        <f t="shared" si="47"/>
        <v>357</v>
      </c>
      <c r="CKZ1" s="154">
        <f t="shared" si="47"/>
        <v>357</v>
      </c>
      <c r="CLA1" s="154">
        <f t="shared" si="47"/>
        <v>357</v>
      </c>
      <c r="CLB1" s="154">
        <f t="shared" si="47"/>
        <v>357</v>
      </c>
      <c r="CLC1" s="154">
        <f t="shared" si="47"/>
        <v>358</v>
      </c>
      <c r="CLD1" s="154">
        <f t="shared" si="47"/>
        <v>358</v>
      </c>
      <c r="CLE1" s="154">
        <f t="shared" si="47"/>
        <v>358</v>
      </c>
      <c r="CLF1" s="154">
        <f t="shared" si="47"/>
        <v>358</v>
      </c>
      <c r="CLG1" s="154">
        <f t="shared" si="47"/>
        <v>358</v>
      </c>
      <c r="CLH1" s="154">
        <f t="shared" si="47"/>
        <v>358</v>
      </c>
      <c r="CLI1" s="154">
        <f t="shared" si="47"/>
        <v>359</v>
      </c>
      <c r="CLJ1" s="154">
        <f t="shared" si="47"/>
        <v>359</v>
      </c>
      <c r="CLK1" s="154">
        <f t="shared" si="47"/>
        <v>359</v>
      </c>
      <c r="CLL1" s="154">
        <f t="shared" si="47"/>
        <v>359</v>
      </c>
      <c r="CLM1" s="154">
        <f t="shared" si="47"/>
        <v>359</v>
      </c>
      <c r="CLN1" s="154">
        <f t="shared" si="47"/>
        <v>359</v>
      </c>
      <c r="CLO1" s="154">
        <f t="shared" si="47"/>
        <v>360</v>
      </c>
      <c r="CLP1" s="154">
        <f t="shared" si="47"/>
        <v>360</v>
      </c>
      <c r="CLQ1" s="154">
        <f t="shared" si="47"/>
        <v>360</v>
      </c>
      <c r="CLR1" s="154">
        <f t="shared" si="47"/>
        <v>360</v>
      </c>
      <c r="CLS1" s="154">
        <f t="shared" si="47"/>
        <v>360</v>
      </c>
      <c r="CLT1" s="154">
        <f t="shared" si="47"/>
        <v>360</v>
      </c>
      <c r="CLU1" s="154">
        <f t="shared" si="47"/>
        <v>361</v>
      </c>
      <c r="CLV1" s="154">
        <f t="shared" si="47"/>
        <v>361</v>
      </c>
      <c r="CLW1" s="154">
        <f t="shared" si="47"/>
        <v>361</v>
      </c>
      <c r="CLX1" s="154">
        <f t="shared" si="47"/>
        <v>361</v>
      </c>
      <c r="CLY1" s="154">
        <f t="shared" si="47"/>
        <v>361</v>
      </c>
      <c r="CLZ1" s="154">
        <f t="shared" si="47"/>
        <v>361</v>
      </c>
      <c r="CMA1" s="154">
        <f t="shared" si="47"/>
        <v>362</v>
      </c>
      <c r="CMB1" s="154">
        <f t="shared" si="47"/>
        <v>362</v>
      </c>
      <c r="CMC1" s="154">
        <f t="shared" si="47"/>
        <v>362</v>
      </c>
      <c r="CMD1" s="154">
        <f t="shared" si="47"/>
        <v>362</v>
      </c>
      <c r="CME1" s="154">
        <f t="shared" si="47"/>
        <v>362</v>
      </c>
      <c r="CMF1" s="154">
        <f t="shared" si="47"/>
        <v>362</v>
      </c>
      <c r="CMG1" s="154">
        <f t="shared" si="47"/>
        <v>363</v>
      </c>
      <c r="CMH1" s="154">
        <f t="shared" si="47"/>
        <v>363</v>
      </c>
      <c r="CMI1" s="154">
        <f t="shared" si="47"/>
        <v>363</v>
      </c>
      <c r="CMJ1" s="154">
        <f t="shared" si="47"/>
        <v>363</v>
      </c>
      <c r="CMK1" s="154">
        <f t="shared" si="47"/>
        <v>363</v>
      </c>
      <c r="CML1" s="154">
        <f t="shared" si="47"/>
        <v>363</v>
      </c>
      <c r="CMM1" s="154">
        <f t="shared" si="47"/>
        <v>364</v>
      </c>
      <c r="CMN1" s="154">
        <f t="shared" si="47"/>
        <v>364</v>
      </c>
      <c r="CMO1" s="154">
        <f t="shared" si="47"/>
        <v>364</v>
      </c>
      <c r="CMP1" s="154">
        <f t="shared" si="47"/>
        <v>364</v>
      </c>
      <c r="CMQ1" s="154">
        <f t="shared" si="47"/>
        <v>364</v>
      </c>
      <c r="CMR1" s="154">
        <f t="shared" si="47"/>
        <v>364</v>
      </c>
      <c r="CMS1" s="154">
        <f t="shared" si="47"/>
        <v>365</v>
      </c>
      <c r="CMT1" s="154">
        <f t="shared" si="47"/>
        <v>365</v>
      </c>
      <c r="CMU1" s="154">
        <f t="shared" si="47"/>
        <v>365</v>
      </c>
      <c r="CMV1" s="154">
        <f t="shared" si="47"/>
        <v>365</v>
      </c>
      <c r="CMW1" s="154">
        <f t="shared" si="47"/>
        <v>365</v>
      </c>
      <c r="CMX1" s="154">
        <f t="shared" si="47"/>
        <v>365</v>
      </c>
      <c r="CMY1" s="154">
        <f t="shared" si="47"/>
        <v>366</v>
      </c>
      <c r="CMZ1" s="154">
        <f t="shared" ref="CMZ1:CPK1" si="48">IF(CMZ3=5,CMY1+1,CMY1)</f>
        <v>366</v>
      </c>
      <c r="CNA1" s="154">
        <f t="shared" si="48"/>
        <v>366</v>
      </c>
      <c r="CNB1" s="154">
        <f t="shared" si="48"/>
        <v>366</v>
      </c>
      <c r="CNC1" s="154">
        <f t="shared" si="48"/>
        <v>366</v>
      </c>
      <c r="CND1" s="154">
        <f t="shared" si="48"/>
        <v>366</v>
      </c>
      <c r="CNE1" s="154">
        <f t="shared" si="48"/>
        <v>367</v>
      </c>
      <c r="CNF1" s="154">
        <f t="shared" si="48"/>
        <v>367</v>
      </c>
      <c r="CNG1" s="154">
        <f t="shared" si="48"/>
        <v>367</v>
      </c>
      <c r="CNH1" s="154">
        <f t="shared" si="48"/>
        <v>367</v>
      </c>
      <c r="CNI1" s="154">
        <f t="shared" si="48"/>
        <v>367</v>
      </c>
      <c r="CNJ1" s="154">
        <f t="shared" si="48"/>
        <v>367</v>
      </c>
      <c r="CNK1" s="154">
        <f t="shared" si="48"/>
        <v>368</v>
      </c>
      <c r="CNL1" s="154">
        <f t="shared" si="48"/>
        <v>368</v>
      </c>
      <c r="CNM1" s="154">
        <f t="shared" si="48"/>
        <v>368</v>
      </c>
      <c r="CNN1" s="154">
        <f t="shared" si="48"/>
        <v>368</v>
      </c>
      <c r="CNO1" s="154">
        <f t="shared" si="48"/>
        <v>368</v>
      </c>
      <c r="CNP1" s="154">
        <f t="shared" si="48"/>
        <v>368</v>
      </c>
      <c r="CNQ1" s="154">
        <f t="shared" si="48"/>
        <v>369</v>
      </c>
      <c r="CNR1" s="154">
        <f t="shared" si="48"/>
        <v>369</v>
      </c>
      <c r="CNS1" s="154">
        <f t="shared" si="48"/>
        <v>369</v>
      </c>
      <c r="CNT1" s="154">
        <f t="shared" si="48"/>
        <v>369</v>
      </c>
      <c r="CNU1" s="154">
        <f t="shared" si="48"/>
        <v>369</v>
      </c>
      <c r="CNV1" s="154">
        <f t="shared" si="48"/>
        <v>369</v>
      </c>
      <c r="CNW1" s="154">
        <f t="shared" si="48"/>
        <v>370</v>
      </c>
      <c r="CNX1" s="154">
        <f t="shared" si="48"/>
        <v>370</v>
      </c>
      <c r="CNY1" s="154">
        <f t="shared" si="48"/>
        <v>370</v>
      </c>
      <c r="CNZ1" s="154">
        <f t="shared" si="48"/>
        <v>370</v>
      </c>
      <c r="COA1" s="154">
        <f t="shared" si="48"/>
        <v>370</v>
      </c>
      <c r="COB1" s="154">
        <f t="shared" si="48"/>
        <v>370</v>
      </c>
      <c r="COC1" s="154">
        <f t="shared" si="48"/>
        <v>371</v>
      </c>
      <c r="COD1" s="154">
        <f t="shared" si="48"/>
        <v>371</v>
      </c>
      <c r="COE1" s="154">
        <f t="shared" si="48"/>
        <v>371</v>
      </c>
      <c r="COF1" s="154">
        <f t="shared" si="48"/>
        <v>371</v>
      </c>
      <c r="COG1" s="154">
        <f t="shared" si="48"/>
        <v>371</v>
      </c>
      <c r="COH1" s="154">
        <f t="shared" si="48"/>
        <v>371</v>
      </c>
      <c r="COI1" s="154">
        <f t="shared" si="48"/>
        <v>372</v>
      </c>
      <c r="COJ1" s="154">
        <f t="shared" si="48"/>
        <v>372</v>
      </c>
      <c r="COK1" s="154">
        <f t="shared" si="48"/>
        <v>372</v>
      </c>
      <c r="COL1" s="154">
        <f t="shared" si="48"/>
        <v>372</v>
      </c>
      <c r="COM1" s="154">
        <f t="shared" si="48"/>
        <v>372</v>
      </c>
      <c r="CON1" s="154">
        <f t="shared" si="48"/>
        <v>372</v>
      </c>
      <c r="COO1" s="154">
        <f t="shared" si="48"/>
        <v>373</v>
      </c>
      <c r="COP1" s="154">
        <f t="shared" si="48"/>
        <v>373</v>
      </c>
      <c r="COQ1" s="154">
        <f t="shared" si="48"/>
        <v>373</v>
      </c>
      <c r="COR1" s="154">
        <f t="shared" si="48"/>
        <v>373</v>
      </c>
      <c r="COS1" s="154">
        <f t="shared" si="48"/>
        <v>373</v>
      </c>
      <c r="COT1" s="154">
        <f t="shared" si="48"/>
        <v>373</v>
      </c>
      <c r="COU1" s="154">
        <f t="shared" si="48"/>
        <v>374</v>
      </c>
      <c r="COV1" s="154">
        <f t="shared" si="48"/>
        <v>374</v>
      </c>
      <c r="COW1" s="154">
        <f t="shared" si="48"/>
        <v>374</v>
      </c>
      <c r="COX1" s="154">
        <f t="shared" si="48"/>
        <v>374</v>
      </c>
      <c r="COY1" s="154">
        <f t="shared" si="48"/>
        <v>374</v>
      </c>
      <c r="COZ1" s="154">
        <f t="shared" si="48"/>
        <v>374</v>
      </c>
      <c r="CPA1" s="154">
        <f t="shared" si="48"/>
        <v>375</v>
      </c>
      <c r="CPB1" s="154">
        <f t="shared" si="48"/>
        <v>375</v>
      </c>
      <c r="CPC1" s="154">
        <f t="shared" si="48"/>
        <v>375</v>
      </c>
      <c r="CPD1" s="154">
        <f t="shared" si="48"/>
        <v>375</v>
      </c>
      <c r="CPE1" s="154">
        <f t="shared" si="48"/>
        <v>375</v>
      </c>
      <c r="CPF1" s="154">
        <f t="shared" si="48"/>
        <v>375</v>
      </c>
      <c r="CPG1" s="154">
        <f t="shared" si="48"/>
        <v>376</v>
      </c>
      <c r="CPH1" s="154">
        <f t="shared" si="48"/>
        <v>376</v>
      </c>
      <c r="CPI1" s="154">
        <f t="shared" si="48"/>
        <v>376</v>
      </c>
      <c r="CPJ1" s="154">
        <f t="shared" si="48"/>
        <v>376</v>
      </c>
      <c r="CPK1" s="154">
        <f t="shared" si="48"/>
        <v>376</v>
      </c>
      <c r="CPL1" s="154">
        <f t="shared" ref="CPL1:CPR1" si="49">IF(CPL3=5,CPK1+1,CPK1)</f>
        <v>376</v>
      </c>
      <c r="CPM1" s="154">
        <f t="shared" si="49"/>
        <v>377</v>
      </c>
      <c r="CPN1" s="154">
        <f t="shared" si="49"/>
        <v>377</v>
      </c>
      <c r="CPO1" s="154">
        <f t="shared" si="49"/>
        <v>377</v>
      </c>
      <c r="CPP1" s="154">
        <f t="shared" si="49"/>
        <v>377</v>
      </c>
      <c r="CPQ1" s="154">
        <f t="shared" si="49"/>
        <v>377</v>
      </c>
      <c r="CPR1" s="154">
        <f t="shared" si="49"/>
        <v>377</v>
      </c>
      <c r="CPS1" s="78">
        <v>385</v>
      </c>
      <c r="CPT1" s="154">
        <f t="shared" ref="CPT1:CSE1" si="50">IF(CPT3=5,CPS1+1,CPS1)</f>
        <v>385</v>
      </c>
      <c r="CPU1" s="154">
        <f t="shared" si="50"/>
        <v>385</v>
      </c>
      <c r="CPV1" s="154">
        <f t="shared" si="50"/>
        <v>385</v>
      </c>
      <c r="CPW1" s="154">
        <f t="shared" si="50"/>
        <v>385</v>
      </c>
      <c r="CPX1" s="154">
        <f t="shared" si="50"/>
        <v>385</v>
      </c>
      <c r="CPY1" s="154">
        <f t="shared" si="50"/>
        <v>385</v>
      </c>
      <c r="CPZ1" s="154">
        <f t="shared" si="50"/>
        <v>385</v>
      </c>
      <c r="CQA1" s="154">
        <f t="shared" si="50"/>
        <v>385</v>
      </c>
      <c r="CQB1" s="154">
        <f t="shared" si="50"/>
        <v>385</v>
      </c>
      <c r="CQC1" s="154">
        <f t="shared" si="50"/>
        <v>385</v>
      </c>
      <c r="CQD1" s="154">
        <f t="shared" si="50"/>
        <v>385</v>
      </c>
      <c r="CQE1" s="154">
        <f t="shared" si="50"/>
        <v>385</v>
      </c>
      <c r="CQF1" s="154">
        <f t="shared" si="50"/>
        <v>385</v>
      </c>
      <c r="CQG1" s="154">
        <f t="shared" si="50"/>
        <v>385</v>
      </c>
      <c r="CQH1" s="154">
        <f t="shared" si="50"/>
        <v>386</v>
      </c>
      <c r="CQI1" s="154">
        <f t="shared" si="50"/>
        <v>386</v>
      </c>
      <c r="CQJ1" s="154">
        <f t="shared" si="50"/>
        <v>386</v>
      </c>
      <c r="CQK1" s="154">
        <f t="shared" si="50"/>
        <v>386</v>
      </c>
      <c r="CQL1" s="154">
        <f t="shared" si="50"/>
        <v>386</v>
      </c>
      <c r="CQM1" s="154">
        <f t="shared" si="50"/>
        <v>386</v>
      </c>
      <c r="CQN1" s="154">
        <f t="shared" si="50"/>
        <v>386</v>
      </c>
      <c r="CQO1" s="154">
        <f t="shared" si="50"/>
        <v>386</v>
      </c>
      <c r="CQP1" s="154">
        <f t="shared" si="50"/>
        <v>386</v>
      </c>
      <c r="CQQ1" s="154">
        <f t="shared" si="50"/>
        <v>386</v>
      </c>
      <c r="CQR1" s="154">
        <f t="shared" si="50"/>
        <v>386</v>
      </c>
      <c r="CQS1" s="154">
        <f t="shared" si="50"/>
        <v>386</v>
      </c>
      <c r="CQT1" s="154">
        <f t="shared" si="50"/>
        <v>386</v>
      </c>
      <c r="CQU1" s="154">
        <f t="shared" si="50"/>
        <v>386</v>
      </c>
      <c r="CQV1" s="154">
        <f t="shared" si="50"/>
        <v>386</v>
      </c>
      <c r="CQW1" s="154">
        <f t="shared" si="50"/>
        <v>387</v>
      </c>
      <c r="CQX1" s="154">
        <f t="shared" si="50"/>
        <v>387</v>
      </c>
      <c r="CQY1" s="154">
        <f t="shared" si="50"/>
        <v>387</v>
      </c>
      <c r="CQZ1" s="154">
        <f t="shared" si="50"/>
        <v>387</v>
      </c>
      <c r="CRA1" s="154">
        <f t="shared" si="50"/>
        <v>387</v>
      </c>
      <c r="CRB1" s="154">
        <f t="shared" si="50"/>
        <v>387</v>
      </c>
      <c r="CRC1" s="154">
        <f t="shared" si="50"/>
        <v>387</v>
      </c>
      <c r="CRD1" s="154">
        <f t="shared" si="50"/>
        <v>387</v>
      </c>
      <c r="CRE1" s="154">
        <f t="shared" si="50"/>
        <v>387</v>
      </c>
      <c r="CRF1" s="154">
        <f t="shared" si="50"/>
        <v>387</v>
      </c>
      <c r="CRG1" s="154">
        <f t="shared" si="50"/>
        <v>387</v>
      </c>
      <c r="CRH1" s="154">
        <f t="shared" si="50"/>
        <v>387</v>
      </c>
      <c r="CRI1" s="154">
        <f t="shared" si="50"/>
        <v>387</v>
      </c>
      <c r="CRJ1" s="154">
        <f t="shared" si="50"/>
        <v>387</v>
      </c>
      <c r="CRK1" s="154">
        <f t="shared" si="50"/>
        <v>387</v>
      </c>
      <c r="CRL1" s="154">
        <f t="shared" si="50"/>
        <v>388</v>
      </c>
      <c r="CRM1" s="154">
        <f t="shared" si="50"/>
        <v>388</v>
      </c>
      <c r="CRN1" s="154">
        <f t="shared" si="50"/>
        <v>388</v>
      </c>
      <c r="CRO1" s="154">
        <f t="shared" si="50"/>
        <v>388</v>
      </c>
      <c r="CRP1" s="154">
        <f t="shared" si="50"/>
        <v>388</v>
      </c>
      <c r="CRQ1" s="154">
        <f t="shared" si="50"/>
        <v>388</v>
      </c>
      <c r="CRR1" s="154">
        <f t="shared" si="50"/>
        <v>388</v>
      </c>
      <c r="CRS1" s="154">
        <f t="shared" si="50"/>
        <v>388</v>
      </c>
      <c r="CRT1" s="154">
        <f t="shared" si="50"/>
        <v>388</v>
      </c>
      <c r="CRU1" s="154">
        <f t="shared" si="50"/>
        <v>388</v>
      </c>
      <c r="CRV1" s="154">
        <f t="shared" si="50"/>
        <v>388</v>
      </c>
      <c r="CRW1" s="154">
        <f t="shared" si="50"/>
        <v>388</v>
      </c>
      <c r="CRX1" s="154">
        <f t="shared" si="50"/>
        <v>388</v>
      </c>
      <c r="CRY1" s="154">
        <f t="shared" si="50"/>
        <v>388</v>
      </c>
      <c r="CRZ1" s="154">
        <f t="shared" si="50"/>
        <v>388</v>
      </c>
      <c r="CSA1" s="154">
        <f t="shared" si="50"/>
        <v>389</v>
      </c>
      <c r="CSB1" s="154">
        <f t="shared" si="50"/>
        <v>389</v>
      </c>
      <c r="CSC1" s="154">
        <f t="shared" si="50"/>
        <v>389</v>
      </c>
      <c r="CSD1" s="154">
        <f t="shared" si="50"/>
        <v>389</v>
      </c>
      <c r="CSE1" s="154">
        <f t="shared" si="50"/>
        <v>389</v>
      </c>
      <c r="CSF1" s="154">
        <f t="shared" ref="CSF1:CUQ1" si="51">IF(CSF3=5,CSE1+1,CSE1)</f>
        <v>389</v>
      </c>
      <c r="CSG1" s="154">
        <f t="shared" si="51"/>
        <v>389</v>
      </c>
      <c r="CSH1" s="154">
        <f t="shared" si="51"/>
        <v>389</v>
      </c>
      <c r="CSI1" s="154">
        <f t="shared" si="51"/>
        <v>389</v>
      </c>
      <c r="CSJ1" s="154">
        <f t="shared" si="51"/>
        <v>389</v>
      </c>
      <c r="CSK1" s="154">
        <f t="shared" si="51"/>
        <v>389</v>
      </c>
      <c r="CSL1" s="154">
        <f t="shared" si="51"/>
        <v>389</v>
      </c>
      <c r="CSM1" s="154">
        <f t="shared" si="51"/>
        <v>389</v>
      </c>
      <c r="CSN1" s="154">
        <f t="shared" si="51"/>
        <v>389</v>
      </c>
      <c r="CSO1" s="154">
        <f t="shared" si="51"/>
        <v>389</v>
      </c>
      <c r="CSP1" s="154">
        <f t="shared" si="51"/>
        <v>390</v>
      </c>
      <c r="CSQ1" s="154">
        <f t="shared" si="51"/>
        <v>390</v>
      </c>
      <c r="CSR1" s="154">
        <f t="shared" si="51"/>
        <v>390</v>
      </c>
      <c r="CSS1" s="154">
        <f t="shared" si="51"/>
        <v>390</v>
      </c>
      <c r="CST1" s="154">
        <f t="shared" si="51"/>
        <v>390</v>
      </c>
      <c r="CSU1" s="154">
        <f t="shared" si="51"/>
        <v>390</v>
      </c>
      <c r="CSV1" s="154">
        <f t="shared" si="51"/>
        <v>390</v>
      </c>
      <c r="CSW1" s="154">
        <f t="shared" si="51"/>
        <v>390</v>
      </c>
      <c r="CSX1" s="154">
        <f t="shared" si="51"/>
        <v>390</v>
      </c>
      <c r="CSY1" s="154">
        <f t="shared" si="51"/>
        <v>390</v>
      </c>
      <c r="CSZ1" s="154">
        <f t="shared" si="51"/>
        <v>390</v>
      </c>
      <c r="CTA1" s="154">
        <f t="shared" si="51"/>
        <v>390</v>
      </c>
      <c r="CTB1" s="154">
        <f t="shared" si="51"/>
        <v>390</v>
      </c>
      <c r="CTC1" s="154">
        <f t="shared" si="51"/>
        <v>390</v>
      </c>
      <c r="CTD1" s="154">
        <f t="shared" si="51"/>
        <v>390</v>
      </c>
      <c r="CTE1" s="154">
        <f t="shared" si="51"/>
        <v>391</v>
      </c>
      <c r="CTF1" s="154">
        <f t="shared" si="51"/>
        <v>391</v>
      </c>
      <c r="CTG1" s="154">
        <f t="shared" si="51"/>
        <v>391</v>
      </c>
      <c r="CTH1" s="154">
        <f t="shared" si="51"/>
        <v>391</v>
      </c>
      <c r="CTI1" s="154">
        <f t="shared" si="51"/>
        <v>391</v>
      </c>
      <c r="CTJ1" s="154">
        <f t="shared" si="51"/>
        <v>391</v>
      </c>
      <c r="CTK1" s="154">
        <f t="shared" si="51"/>
        <v>391</v>
      </c>
      <c r="CTL1" s="154">
        <f t="shared" si="51"/>
        <v>391</v>
      </c>
      <c r="CTM1" s="154">
        <f t="shared" si="51"/>
        <v>391</v>
      </c>
      <c r="CTN1" s="154">
        <f t="shared" si="51"/>
        <v>391</v>
      </c>
      <c r="CTO1" s="154">
        <f t="shared" si="51"/>
        <v>391</v>
      </c>
      <c r="CTP1" s="154">
        <f t="shared" si="51"/>
        <v>391</v>
      </c>
      <c r="CTQ1" s="154">
        <f t="shared" si="51"/>
        <v>391</v>
      </c>
      <c r="CTR1" s="154">
        <f t="shared" si="51"/>
        <v>391</v>
      </c>
      <c r="CTS1" s="154">
        <f t="shared" si="51"/>
        <v>391</v>
      </c>
      <c r="CTT1" s="154">
        <f t="shared" si="51"/>
        <v>392</v>
      </c>
      <c r="CTU1" s="154">
        <f t="shared" si="51"/>
        <v>392</v>
      </c>
      <c r="CTV1" s="154">
        <f t="shared" si="51"/>
        <v>392</v>
      </c>
      <c r="CTW1" s="154">
        <f t="shared" si="51"/>
        <v>392</v>
      </c>
      <c r="CTX1" s="154">
        <f t="shared" si="51"/>
        <v>392</v>
      </c>
      <c r="CTY1" s="154">
        <f t="shared" si="51"/>
        <v>392</v>
      </c>
      <c r="CTZ1" s="154">
        <f t="shared" si="51"/>
        <v>392</v>
      </c>
      <c r="CUA1" s="154">
        <f t="shared" si="51"/>
        <v>392</v>
      </c>
      <c r="CUB1" s="154">
        <f t="shared" si="51"/>
        <v>392</v>
      </c>
      <c r="CUC1" s="154">
        <f t="shared" si="51"/>
        <v>392</v>
      </c>
      <c r="CUD1" s="154">
        <f t="shared" si="51"/>
        <v>392</v>
      </c>
      <c r="CUE1" s="154">
        <f t="shared" si="51"/>
        <v>392</v>
      </c>
      <c r="CUF1" s="154">
        <f t="shared" si="51"/>
        <v>392</v>
      </c>
      <c r="CUG1" s="154">
        <f t="shared" si="51"/>
        <v>392</v>
      </c>
      <c r="CUH1" s="154">
        <f t="shared" si="51"/>
        <v>392</v>
      </c>
      <c r="CUI1" s="154">
        <f t="shared" si="51"/>
        <v>393</v>
      </c>
      <c r="CUJ1" s="154">
        <f t="shared" si="51"/>
        <v>393</v>
      </c>
      <c r="CUK1" s="154">
        <f t="shared" si="51"/>
        <v>393</v>
      </c>
      <c r="CUL1" s="154">
        <f t="shared" si="51"/>
        <v>393</v>
      </c>
      <c r="CUM1" s="154">
        <f t="shared" si="51"/>
        <v>393</v>
      </c>
      <c r="CUN1" s="154">
        <f t="shared" si="51"/>
        <v>393</v>
      </c>
      <c r="CUO1" s="154">
        <f t="shared" si="51"/>
        <v>393</v>
      </c>
      <c r="CUP1" s="154">
        <f t="shared" si="51"/>
        <v>393</v>
      </c>
      <c r="CUQ1" s="154">
        <f t="shared" si="51"/>
        <v>393</v>
      </c>
      <c r="CUR1" s="154">
        <f t="shared" ref="CUR1:CXC1" si="52">IF(CUR3=5,CUQ1+1,CUQ1)</f>
        <v>393</v>
      </c>
      <c r="CUS1" s="154">
        <f t="shared" si="52"/>
        <v>393</v>
      </c>
      <c r="CUT1" s="154">
        <f t="shared" si="52"/>
        <v>393</v>
      </c>
      <c r="CUU1" s="154">
        <f t="shared" si="52"/>
        <v>393</v>
      </c>
      <c r="CUV1" s="154">
        <f t="shared" si="52"/>
        <v>393</v>
      </c>
      <c r="CUW1" s="154">
        <f t="shared" si="52"/>
        <v>393</v>
      </c>
      <c r="CUX1" s="154">
        <f t="shared" si="52"/>
        <v>394</v>
      </c>
      <c r="CUY1" s="154">
        <f t="shared" si="52"/>
        <v>394</v>
      </c>
      <c r="CUZ1" s="154">
        <f t="shared" si="52"/>
        <v>394</v>
      </c>
      <c r="CVA1" s="154">
        <f t="shared" si="52"/>
        <v>394</v>
      </c>
      <c r="CVB1" s="154">
        <f t="shared" si="52"/>
        <v>394</v>
      </c>
      <c r="CVC1" s="154">
        <f t="shared" si="52"/>
        <v>394</v>
      </c>
      <c r="CVD1" s="154">
        <f t="shared" si="52"/>
        <v>394</v>
      </c>
      <c r="CVE1" s="154">
        <f t="shared" si="52"/>
        <v>394</v>
      </c>
      <c r="CVF1" s="154">
        <f t="shared" si="52"/>
        <v>394</v>
      </c>
      <c r="CVG1" s="154">
        <f t="shared" si="52"/>
        <v>394</v>
      </c>
      <c r="CVH1" s="154">
        <f t="shared" si="52"/>
        <v>394</v>
      </c>
      <c r="CVI1" s="154">
        <f t="shared" si="52"/>
        <v>394</v>
      </c>
      <c r="CVJ1" s="154">
        <f t="shared" si="52"/>
        <v>394</v>
      </c>
      <c r="CVK1" s="154">
        <f t="shared" si="52"/>
        <v>394</v>
      </c>
      <c r="CVL1" s="154">
        <f t="shared" si="52"/>
        <v>394</v>
      </c>
      <c r="CVM1" s="154">
        <f t="shared" si="52"/>
        <v>395</v>
      </c>
      <c r="CVN1" s="154">
        <f t="shared" si="52"/>
        <v>395</v>
      </c>
      <c r="CVO1" s="154">
        <f t="shared" si="52"/>
        <v>395</v>
      </c>
      <c r="CVP1" s="154">
        <f t="shared" si="52"/>
        <v>395</v>
      </c>
      <c r="CVQ1" s="154">
        <f t="shared" si="52"/>
        <v>395</v>
      </c>
      <c r="CVR1" s="154">
        <f t="shared" si="52"/>
        <v>395</v>
      </c>
      <c r="CVS1" s="154">
        <f t="shared" si="52"/>
        <v>395</v>
      </c>
      <c r="CVT1" s="154">
        <f t="shared" si="52"/>
        <v>395</v>
      </c>
      <c r="CVU1" s="154">
        <f t="shared" si="52"/>
        <v>395</v>
      </c>
      <c r="CVV1" s="154">
        <f t="shared" si="52"/>
        <v>395</v>
      </c>
      <c r="CVW1" s="154">
        <f t="shared" si="52"/>
        <v>395</v>
      </c>
      <c r="CVX1" s="154">
        <f t="shared" si="52"/>
        <v>395</v>
      </c>
      <c r="CVY1" s="154">
        <f t="shared" si="52"/>
        <v>395</v>
      </c>
      <c r="CVZ1" s="154">
        <f t="shared" si="52"/>
        <v>395</v>
      </c>
      <c r="CWA1" s="154">
        <f t="shared" si="52"/>
        <v>395</v>
      </c>
      <c r="CWB1" s="154">
        <f t="shared" si="52"/>
        <v>396</v>
      </c>
      <c r="CWC1" s="154">
        <f t="shared" si="52"/>
        <v>396</v>
      </c>
      <c r="CWD1" s="154">
        <f t="shared" si="52"/>
        <v>396</v>
      </c>
      <c r="CWE1" s="154">
        <f t="shared" si="52"/>
        <v>396</v>
      </c>
      <c r="CWF1" s="154">
        <f t="shared" si="52"/>
        <v>396</v>
      </c>
      <c r="CWG1" s="154">
        <f t="shared" si="52"/>
        <v>396</v>
      </c>
      <c r="CWH1" s="154">
        <f t="shared" si="52"/>
        <v>396</v>
      </c>
      <c r="CWI1" s="154">
        <f t="shared" si="52"/>
        <v>396</v>
      </c>
      <c r="CWJ1" s="154">
        <f t="shared" si="52"/>
        <v>396</v>
      </c>
      <c r="CWK1" s="154">
        <f t="shared" si="52"/>
        <v>396</v>
      </c>
      <c r="CWL1" s="154">
        <f t="shared" si="52"/>
        <v>396</v>
      </c>
      <c r="CWM1" s="154">
        <f t="shared" si="52"/>
        <v>396</v>
      </c>
      <c r="CWN1" s="154">
        <f t="shared" si="52"/>
        <v>396</v>
      </c>
      <c r="CWO1" s="154">
        <f t="shared" si="52"/>
        <v>396</v>
      </c>
      <c r="CWP1" s="154">
        <f t="shared" si="52"/>
        <v>396</v>
      </c>
      <c r="CWQ1" s="154">
        <f t="shared" si="52"/>
        <v>397</v>
      </c>
      <c r="CWR1" s="154">
        <f t="shared" si="52"/>
        <v>397</v>
      </c>
      <c r="CWS1" s="154">
        <f t="shared" si="52"/>
        <v>397</v>
      </c>
      <c r="CWT1" s="154">
        <f t="shared" si="52"/>
        <v>397</v>
      </c>
      <c r="CWU1" s="154">
        <f t="shared" si="52"/>
        <v>397</v>
      </c>
      <c r="CWV1" s="154">
        <f t="shared" si="52"/>
        <v>397</v>
      </c>
      <c r="CWW1" s="154">
        <f t="shared" si="52"/>
        <v>397</v>
      </c>
      <c r="CWX1" s="154">
        <f t="shared" si="52"/>
        <v>397</v>
      </c>
      <c r="CWY1" s="154">
        <f t="shared" si="52"/>
        <v>397</v>
      </c>
      <c r="CWZ1" s="154">
        <f t="shared" si="52"/>
        <v>397</v>
      </c>
      <c r="CXA1" s="154">
        <f t="shared" si="52"/>
        <v>397</v>
      </c>
      <c r="CXB1" s="154">
        <f t="shared" si="52"/>
        <v>397</v>
      </c>
      <c r="CXC1" s="154">
        <f t="shared" si="52"/>
        <v>397</v>
      </c>
      <c r="CXD1" s="154">
        <f t="shared" ref="CXD1:CZO1" si="53">IF(CXD3=5,CXC1+1,CXC1)</f>
        <v>397</v>
      </c>
      <c r="CXE1" s="154">
        <f t="shared" si="53"/>
        <v>397</v>
      </c>
      <c r="CXF1" s="154">
        <f t="shared" si="53"/>
        <v>398</v>
      </c>
      <c r="CXG1" s="154">
        <f t="shared" si="53"/>
        <v>398</v>
      </c>
      <c r="CXH1" s="154">
        <f t="shared" si="53"/>
        <v>398</v>
      </c>
      <c r="CXI1" s="154">
        <f t="shared" si="53"/>
        <v>398</v>
      </c>
      <c r="CXJ1" s="154">
        <f t="shared" si="53"/>
        <v>398</v>
      </c>
      <c r="CXK1" s="154">
        <f t="shared" si="53"/>
        <v>398</v>
      </c>
      <c r="CXL1" s="154">
        <f t="shared" si="53"/>
        <v>398</v>
      </c>
      <c r="CXM1" s="154">
        <f t="shared" si="53"/>
        <v>398</v>
      </c>
      <c r="CXN1" s="154">
        <f t="shared" si="53"/>
        <v>398</v>
      </c>
      <c r="CXO1" s="154">
        <f t="shared" si="53"/>
        <v>398</v>
      </c>
      <c r="CXP1" s="154">
        <f t="shared" si="53"/>
        <v>398</v>
      </c>
      <c r="CXQ1" s="154">
        <f t="shared" si="53"/>
        <v>398</v>
      </c>
      <c r="CXR1" s="154">
        <f t="shared" si="53"/>
        <v>398</v>
      </c>
      <c r="CXS1" s="154">
        <f t="shared" si="53"/>
        <v>398</v>
      </c>
      <c r="CXT1" s="154">
        <f t="shared" si="53"/>
        <v>398</v>
      </c>
      <c r="CXU1" s="154">
        <f t="shared" si="53"/>
        <v>399</v>
      </c>
      <c r="CXV1" s="154">
        <f t="shared" si="53"/>
        <v>399</v>
      </c>
      <c r="CXW1" s="154">
        <f t="shared" si="53"/>
        <v>399</v>
      </c>
      <c r="CXX1" s="154">
        <f t="shared" si="53"/>
        <v>399</v>
      </c>
      <c r="CXY1" s="154">
        <f t="shared" si="53"/>
        <v>399</v>
      </c>
      <c r="CXZ1" s="154">
        <f t="shared" si="53"/>
        <v>399</v>
      </c>
      <c r="CYA1" s="154">
        <f t="shared" si="53"/>
        <v>399</v>
      </c>
      <c r="CYB1" s="154">
        <f t="shared" si="53"/>
        <v>399</v>
      </c>
      <c r="CYC1" s="154">
        <f t="shared" si="53"/>
        <v>399</v>
      </c>
      <c r="CYD1" s="154">
        <f t="shared" si="53"/>
        <v>399</v>
      </c>
      <c r="CYE1" s="154">
        <f t="shared" si="53"/>
        <v>399</v>
      </c>
      <c r="CYF1" s="154">
        <f t="shared" si="53"/>
        <v>399</v>
      </c>
      <c r="CYG1" s="154">
        <f t="shared" si="53"/>
        <v>399</v>
      </c>
      <c r="CYH1" s="154">
        <f t="shared" si="53"/>
        <v>399</v>
      </c>
      <c r="CYI1" s="154">
        <f t="shared" si="53"/>
        <v>399</v>
      </c>
      <c r="CYJ1" s="154">
        <f t="shared" si="53"/>
        <v>400</v>
      </c>
      <c r="CYK1" s="154">
        <f t="shared" si="53"/>
        <v>400</v>
      </c>
      <c r="CYL1" s="154">
        <f t="shared" si="53"/>
        <v>400</v>
      </c>
      <c r="CYM1" s="154">
        <f t="shared" si="53"/>
        <v>400</v>
      </c>
      <c r="CYN1" s="154">
        <f t="shared" si="53"/>
        <v>400</v>
      </c>
      <c r="CYO1" s="154">
        <f t="shared" si="53"/>
        <v>400</v>
      </c>
      <c r="CYP1" s="154">
        <f t="shared" si="53"/>
        <v>400</v>
      </c>
      <c r="CYQ1" s="154">
        <f t="shared" si="53"/>
        <v>400</v>
      </c>
      <c r="CYR1" s="154">
        <f t="shared" si="53"/>
        <v>400</v>
      </c>
      <c r="CYS1" s="154">
        <f t="shared" si="53"/>
        <v>400</v>
      </c>
      <c r="CYT1" s="154">
        <f t="shared" si="53"/>
        <v>400</v>
      </c>
      <c r="CYU1" s="154">
        <f t="shared" si="53"/>
        <v>400</v>
      </c>
      <c r="CYV1" s="154">
        <f t="shared" si="53"/>
        <v>400</v>
      </c>
      <c r="CYW1" s="154">
        <f t="shared" si="53"/>
        <v>400</v>
      </c>
      <c r="CYX1" s="154">
        <f t="shared" si="53"/>
        <v>400</v>
      </c>
      <c r="CYY1" s="154">
        <f t="shared" si="53"/>
        <v>401</v>
      </c>
      <c r="CYZ1" s="154">
        <f t="shared" si="53"/>
        <v>401</v>
      </c>
      <c r="CZA1" s="154">
        <f t="shared" si="53"/>
        <v>401</v>
      </c>
      <c r="CZB1" s="154">
        <f t="shared" si="53"/>
        <v>401</v>
      </c>
      <c r="CZC1" s="154">
        <f t="shared" si="53"/>
        <v>401</v>
      </c>
      <c r="CZD1" s="154">
        <f t="shared" si="53"/>
        <v>401</v>
      </c>
      <c r="CZE1" s="154">
        <f t="shared" si="53"/>
        <v>401</v>
      </c>
      <c r="CZF1" s="154">
        <f t="shared" si="53"/>
        <v>401</v>
      </c>
      <c r="CZG1" s="154">
        <f t="shared" si="53"/>
        <v>401</v>
      </c>
      <c r="CZH1" s="154">
        <f t="shared" si="53"/>
        <v>401</v>
      </c>
      <c r="CZI1" s="154">
        <f t="shared" si="53"/>
        <v>401</v>
      </c>
      <c r="CZJ1" s="154">
        <f t="shared" si="53"/>
        <v>401</v>
      </c>
      <c r="CZK1" s="154">
        <f t="shared" si="53"/>
        <v>401</v>
      </c>
      <c r="CZL1" s="154">
        <f t="shared" si="53"/>
        <v>401</v>
      </c>
      <c r="CZM1" s="154">
        <f t="shared" si="53"/>
        <v>401</v>
      </c>
      <c r="CZN1" s="154">
        <f t="shared" si="53"/>
        <v>402</v>
      </c>
      <c r="CZO1" s="154">
        <f t="shared" si="53"/>
        <v>402</v>
      </c>
      <c r="CZP1" s="154">
        <f t="shared" ref="CZP1:DCA1" si="54">IF(CZP3=5,CZO1+1,CZO1)</f>
        <v>402</v>
      </c>
      <c r="CZQ1" s="154">
        <f t="shared" si="54"/>
        <v>402</v>
      </c>
      <c r="CZR1" s="154">
        <f t="shared" si="54"/>
        <v>402</v>
      </c>
      <c r="CZS1" s="154">
        <f t="shared" si="54"/>
        <v>402</v>
      </c>
      <c r="CZT1" s="154">
        <f t="shared" si="54"/>
        <v>402</v>
      </c>
      <c r="CZU1" s="154">
        <f t="shared" si="54"/>
        <v>402</v>
      </c>
      <c r="CZV1" s="154">
        <f t="shared" si="54"/>
        <v>402</v>
      </c>
      <c r="CZW1" s="154">
        <f t="shared" si="54"/>
        <v>402</v>
      </c>
      <c r="CZX1" s="154">
        <f t="shared" si="54"/>
        <v>402</v>
      </c>
      <c r="CZY1" s="154">
        <f t="shared" si="54"/>
        <v>402</v>
      </c>
      <c r="CZZ1" s="154">
        <f t="shared" si="54"/>
        <v>402</v>
      </c>
      <c r="DAA1" s="154">
        <f t="shared" si="54"/>
        <v>402</v>
      </c>
      <c r="DAB1" s="154">
        <f t="shared" si="54"/>
        <v>402</v>
      </c>
      <c r="DAC1" s="154">
        <f t="shared" si="54"/>
        <v>403</v>
      </c>
      <c r="DAD1" s="154">
        <f t="shared" si="54"/>
        <v>403</v>
      </c>
      <c r="DAE1" s="154">
        <f t="shared" si="54"/>
        <v>403</v>
      </c>
      <c r="DAF1" s="154">
        <f t="shared" si="54"/>
        <v>403</v>
      </c>
      <c r="DAG1" s="154">
        <f t="shared" si="54"/>
        <v>403</v>
      </c>
      <c r="DAH1" s="154">
        <f t="shared" si="54"/>
        <v>403</v>
      </c>
      <c r="DAI1" s="154">
        <f t="shared" si="54"/>
        <v>403</v>
      </c>
      <c r="DAJ1" s="154">
        <f t="shared" si="54"/>
        <v>403</v>
      </c>
      <c r="DAK1" s="154">
        <f t="shared" si="54"/>
        <v>403</v>
      </c>
      <c r="DAL1" s="154">
        <f t="shared" si="54"/>
        <v>403</v>
      </c>
      <c r="DAM1" s="154">
        <f t="shared" si="54"/>
        <v>403</v>
      </c>
      <c r="DAN1" s="154">
        <f t="shared" si="54"/>
        <v>403</v>
      </c>
      <c r="DAO1" s="154">
        <f t="shared" si="54"/>
        <v>403</v>
      </c>
      <c r="DAP1" s="154">
        <f t="shared" si="54"/>
        <v>403</v>
      </c>
      <c r="DAQ1" s="154">
        <f t="shared" si="54"/>
        <v>403</v>
      </c>
      <c r="DAR1" s="154">
        <f t="shared" si="54"/>
        <v>404</v>
      </c>
      <c r="DAS1" s="154">
        <f t="shared" si="54"/>
        <v>404</v>
      </c>
      <c r="DAT1" s="154">
        <f t="shared" si="54"/>
        <v>404</v>
      </c>
      <c r="DAU1" s="154">
        <f t="shared" si="54"/>
        <v>404</v>
      </c>
      <c r="DAV1" s="154">
        <f t="shared" si="54"/>
        <v>404</v>
      </c>
      <c r="DAW1" s="154">
        <f t="shared" si="54"/>
        <v>404</v>
      </c>
      <c r="DAX1" s="154">
        <f t="shared" si="54"/>
        <v>404</v>
      </c>
      <c r="DAY1" s="154">
        <f t="shared" si="54"/>
        <v>404</v>
      </c>
      <c r="DAZ1" s="154">
        <f t="shared" si="54"/>
        <v>404</v>
      </c>
      <c r="DBA1" s="154">
        <f t="shared" si="54"/>
        <v>404</v>
      </c>
      <c r="DBB1" s="154">
        <f t="shared" si="54"/>
        <v>404</v>
      </c>
      <c r="DBC1" s="154">
        <f t="shared" si="54"/>
        <v>404</v>
      </c>
      <c r="DBD1" s="154">
        <f t="shared" si="54"/>
        <v>404</v>
      </c>
      <c r="DBE1" s="154">
        <f t="shared" si="54"/>
        <v>404</v>
      </c>
      <c r="DBF1" s="154">
        <f t="shared" si="54"/>
        <v>404</v>
      </c>
      <c r="DBG1" s="154">
        <f t="shared" si="54"/>
        <v>405</v>
      </c>
      <c r="DBH1" s="154">
        <f t="shared" si="54"/>
        <v>405</v>
      </c>
      <c r="DBI1" s="154">
        <f t="shared" si="54"/>
        <v>405</v>
      </c>
      <c r="DBJ1" s="154">
        <f t="shared" si="54"/>
        <v>405</v>
      </c>
      <c r="DBK1" s="154">
        <f t="shared" si="54"/>
        <v>405</v>
      </c>
      <c r="DBL1" s="154">
        <f t="shared" si="54"/>
        <v>405</v>
      </c>
      <c r="DBM1" s="154">
        <f t="shared" si="54"/>
        <v>405</v>
      </c>
      <c r="DBN1" s="154">
        <f t="shared" si="54"/>
        <v>405</v>
      </c>
      <c r="DBO1" s="154">
        <f t="shared" si="54"/>
        <v>405</v>
      </c>
      <c r="DBP1" s="154">
        <f t="shared" si="54"/>
        <v>405</v>
      </c>
      <c r="DBQ1" s="154">
        <f t="shared" si="54"/>
        <v>405</v>
      </c>
      <c r="DBR1" s="154">
        <f t="shared" si="54"/>
        <v>405</v>
      </c>
      <c r="DBS1" s="154">
        <f t="shared" si="54"/>
        <v>405</v>
      </c>
      <c r="DBT1" s="154">
        <f t="shared" si="54"/>
        <v>405</v>
      </c>
      <c r="DBU1" s="154">
        <f t="shared" si="54"/>
        <v>405</v>
      </c>
      <c r="DBV1" s="154">
        <f t="shared" si="54"/>
        <v>406</v>
      </c>
      <c r="DBW1" s="154">
        <f t="shared" si="54"/>
        <v>406</v>
      </c>
      <c r="DBX1" s="154">
        <f t="shared" si="54"/>
        <v>406</v>
      </c>
      <c r="DBY1" s="154">
        <f t="shared" si="54"/>
        <v>406</v>
      </c>
      <c r="DBZ1" s="154">
        <f t="shared" si="54"/>
        <v>406</v>
      </c>
      <c r="DCA1" s="154">
        <f t="shared" si="54"/>
        <v>406</v>
      </c>
      <c r="DCB1" s="154">
        <f t="shared" ref="DCB1:DEM1" si="55">IF(DCB3=5,DCA1+1,DCA1)</f>
        <v>406</v>
      </c>
      <c r="DCC1" s="154">
        <f t="shared" si="55"/>
        <v>406</v>
      </c>
      <c r="DCD1" s="154">
        <f t="shared" si="55"/>
        <v>406</v>
      </c>
      <c r="DCE1" s="154">
        <f t="shared" si="55"/>
        <v>406</v>
      </c>
      <c r="DCF1" s="154">
        <f t="shared" si="55"/>
        <v>406</v>
      </c>
      <c r="DCG1" s="154">
        <f t="shared" si="55"/>
        <v>406</v>
      </c>
      <c r="DCH1" s="154">
        <f t="shared" si="55"/>
        <v>406</v>
      </c>
      <c r="DCI1" s="154">
        <f t="shared" si="55"/>
        <v>406</v>
      </c>
      <c r="DCJ1" s="154">
        <f t="shared" si="55"/>
        <v>406</v>
      </c>
      <c r="DCK1" s="154">
        <f t="shared" si="55"/>
        <v>407</v>
      </c>
      <c r="DCL1" s="154">
        <f t="shared" si="55"/>
        <v>407</v>
      </c>
      <c r="DCM1" s="154">
        <f t="shared" si="55"/>
        <v>407</v>
      </c>
      <c r="DCN1" s="154">
        <f t="shared" si="55"/>
        <v>407</v>
      </c>
      <c r="DCO1" s="154">
        <f t="shared" si="55"/>
        <v>407</v>
      </c>
      <c r="DCP1" s="154">
        <f t="shared" si="55"/>
        <v>407</v>
      </c>
      <c r="DCQ1" s="154">
        <f t="shared" si="55"/>
        <v>407</v>
      </c>
      <c r="DCR1" s="154">
        <f t="shared" si="55"/>
        <v>407</v>
      </c>
      <c r="DCS1" s="154">
        <f t="shared" si="55"/>
        <v>407</v>
      </c>
      <c r="DCT1" s="154">
        <f t="shared" si="55"/>
        <v>407</v>
      </c>
      <c r="DCU1" s="154">
        <f t="shared" si="55"/>
        <v>407</v>
      </c>
      <c r="DCV1" s="154">
        <f t="shared" si="55"/>
        <v>407</v>
      </c>
      <c r="DCW1" s="154">
        <f t="shared" si="55"/>
        <v>407</v>
      </c>
      <c r="DCX1" s="154">
        <f t="shared" si="55"/>
        <v>407</v>
      </c>
      <c r="DCY1" s="154">
        <f t="shared" si="55"/>
        <v>407</v>
      </c>
      <c r="DCZ1" s="154">
        <f t="shared" si="55"/>
        <v>408</v>
      </c>
      <c r="DDA1" s="154">
        <f t="shared" si="55"/>
        <v>408</v>
      </c>
      <c r="DDB1" s="154">
        <f t="shared" si="55"/>
        <v>408</v>
      </c>
      <c r="DDC1" s="154">
        <f t="shared" si="55"/>
        <v>408</v>
      </c>
      <c r="DDD1" s="154">
        <f t="shared" si="55"/>
        <v>408</v>
      </c>
      <c r="DDE1" s="154">
        <f t="shared" si="55"/>
        <v>408</v>
      </c>
      <c r="DDF1" s="154">
        <f t="shared" si="55"/>
        <v>408</v>
      </c>
      <c r="DDG1" s="154">
        <f t="shared" si="55"/>
        <v>408</v>
      </c>
      <c r="DDH1" s="154">
        <f t="shared" si="55"/>
        <v>408</v>
      </c>
      <c r="DDI1" s="154">
        <f t="shared" si="55"/>
        <v>408</v>
      </c>
      <c r="DDJ1" s="154">
        <f t="shared" si="55"/>
        <v>408</v>
      </c>
      <c r="DDK1" s="154">
        <f t="shared" si="55"/>
        <v>408</v>
      </c>
      <c r="DDL1" s="154">
        <f t="shared" si="55"/>
        <v>408</v>
      </c>
      <c r="DDM1" s="154">
        <f t="shared" si="55"/>
        <v>408</v>
      </c>
      <c r="DDN1" s="154">
        <f t="shared" si="55"/>
        <v>408</v>
      </c>
      <c r="DDO1" s="154">
        <f t="shared" si="55"/>
        <v>409</v>
      </c>
      <c r="DDP1" s="154">
        <f t="shared" si="55"/>
        <v>409</v>
      </c>
      <c r="DDQ1" s="154">
        <f t="shared" si="55"/>
        <v>409</v>
      </c>
      <c r="DDR1" s="154">
        <f t="shared" si="55"/>
        <v>409</v>
      </c>
      <c r="DDS1" s="154">
        <f t="shared" si="55"/>
        <v>409</v>
      </c>
      <c r="DDT1" s="154">
        <f t="shared" si="55"/>
        <v>409</v>
      </c>
      <c r="DDU1" s="154">
        <f t="shared" si="55"/>
        <v>409</v>
      </c>
      <c r="DDV1" s="154">
        <f t="shared" si="55"/>
        <v>409</v>
      </c>
      <c r="DDW1" s="154">
        <f t="shared" si="55"/>
        <v>409</v>
      </c>
      <c r="DDX1" s="154">
        <f t="shared" si="55"/>
        <v>409</v>
      </c>
      <c r="DDY1" s="154">
        <f t="shared" si="55"/>
        <v>409</v>
      </c>
      <c r="DDZ1" s="154">
        <f t="shared" si="55"/>
        <v>409</v>
      </c>
      <c r="DEA1" s="154">
        <f t="shared" si="55"/>
        <v>409</v>
      </c>
      <c r="DEB1" s="154">
        <f t="shared" si="55"/>
        <v>409</v>
      </c>
      <c r="DEC1" s="154">
        <f t="shared" si="55"/>
        <v>409</v>
      </c>
      <c r="DED1" s="154">
        <f t="shared" si="55"/>
        <v>410</v>
      </c>
      <c r="DEE1" s="154">
        <f t="shared" si="55"/>
        <v>410</v>
      </c>
      <c r="DEF1" s="154">
        <f t="shared" si="55"/>
        <v>410</v>
      </c>
      <c r="DEG1" s="154">
        <f t="shared" si="55"/>
        <v>410</v>
      </c>
      <c r="DEH1" s="154">
        <f t="shared" si="55"/>
        <v>410</v>
      </c>
      <c r="DEI1" s="154">
        <f t="shared" si="55"/>
        <v>410</v>
      </c>
      <c r="DEJ1" s="154">
        <f t="shared" si="55"/>
        <v>410</v>
      </c>
      <c r="DEK1" s="154">
        <f t="shared" si="55"/>
        <v>410</v>
      </c>
      <c r="DEL1" s="154">
        <f t="shared" si="55"/>
        <v>410</v>
      </c>
      <c r="DEM1" s="154">
        <f t="shared" si="55"/>
        <v>410</v>
      </c>
      <c r="DEN1" s="154">
        <f t="shared" ref="DEN1:DGY1" si="56">IF(DEN3=5,DEM1+1,DEM1)</f>
        <v>410</v>
      </c>
      <c r="DEO1" s="154">
        <f t="shared" si="56"/>
        <v>410</v>
      </c>
      <c r="DEP1" s="154">
        <f t="shared" si="56"/>
        <v>410</v>
      </c>
      <c r="DEQ1" s="154">
        <f t="shared" si="56"/>
        <v>410</v>
      </c>
      <c r="DER1" s="154">
        <f t="shared" si="56"/>
        <v>410</v>
      </c>
      <c r="DES1" s="154">
        <f t="shared" si="56"/>
        <v>411</v>
      </c>
      <c r="DET1" s="154">
        <f t="shared" si="56"/>
        <v>411</v>
      </c>
      <c r="DEU1" s="154">
        <f t="shared" si="56"/>
        <v>411</v>
      </c>
      <c r="DEV1" s="154">
        <f t="shared" si="56"/>
        <v>411</v>
      </c>
      <c r="DEW1" s="154">
        <f t="shared" si="56"/>
        <v>411</v>
      </c>
      <c r="DEX1" s="154">
        <f t="shared" si="56"/>
        <v>411</v>
      </c>
      <c r="DEY1" s="154">
        <f t="shared" si="56"/>
        <v>411</v>
      </c>
      <c r="DEZ1" s="154">
        <f t="shared" si="56"/>
        <v>411</v>
      </c>
      <c r="DFA1" s="154">
        <f t="shared" si="56"/>
        <v>411</v>
      </c>
      <c r="DFB1" s="154">
        <f t="shared" si="56"/>
        <v>411</v>
      </c>
      <c r="DFC1" s="154">
        <f t="shared" si="56"/>
        <v>411</v>
      </c>
      <c r="DFD1" s="154">
        <f t="shared" si="56"/>
        <v>411</v>
      </c>
      <c r="DFE1" s="154">
        <f t="shared" si="56"/>
        <v>411</v>
      </c>
      <c r="DFF1" s="154">
        <f t="shared" si="56"/>
        <v>411</v>
      </c>
      <c r="DFG1" s="154">
        <f t="shared" si="56"/>
        <v>411</v>
      </c>
      <c r="DFH1" s="154">
        <f t="shared" si="56"/>
        <v>412</v>
      </c>
      <c r="DFI1" s="154">
        <f t="shared" si="56"/>
        <v>412</v>
      </c>
      <c r="DFJ1" s="154">
        <f t="shared" si="56"/>
        <v>412</v>
      </c>
      <c r="DFK1" s="154">
        <f t="shared" si="56"/>
        <v>412</v>
      </c>
      <c r="DFL1" s="154">
        <f t="shared" si="56"/>
        <v>412</v>
      </c>
      <c r="DFM1" s="154">
        <f t="shared" si="56"/>
        <v>412</v>
      </c>
      <c r="DFN1" s="154">
        <f t="shared" si="56"/>
        <v>412</v>
      </c>
      <c r="DFO1" s="154">
        <f t="shared" si="56"/>
        <v>412</v>
      </c>
      <c r="DFP1" s="154">
        <f t="shared" si="56"/>
        <v>412</v>
      </c>
      <c r="DFQ1" s="154">
        <f t="shared" si="56"/>
        <v>412</v>
      </c>
      <c r="DFR1" s="154">
        <f t="shared" si="56"/>
        <v>412</v>
      </c>
      <c r="DFS1" s="154">
        <f t="shared" si="56"/>
        <v>412</v>
      </c>
      <c r="DFT1" s="154">
        <f t="shared" si="56"/>
        <v>412</v>
      </c>
      <c r="DFU1" s="154">
        <f t="shared" si="56"/>
        <v>412</v>
      </c>
      <c r="DFV1" s="154">
        <f t="shared" si="56"/>
        <v>412</v>
      </c>
      <c r="DFW1" s="154">
        <f t="shared" si="56"/>
        <v>413</v>
      </c>
      <c r="DFX1" s="154">
        <f t="shared" si="56"/>
        <v>413</v>
      </c>
      <c r="DFY1" s="154">
        <f t="shared" si="56"/>
        <v>413</v>
      </c>
      <c r="DFZ1" s="154">
        <f t="shared" si="56"/>
        <v>413</v>
      </c>
      <c r="DGA1" s="154">
        <f t="shared" si="56"/>
        <v>413</v>
      </c>
      <c r="DGB1" s="154">
        <f t="shared" si="56"/>
        <v>413</v>
      </c>
      <c r="DGC1" s="154">
        <f t="shared" si="56"/>
        <v>413</v>
      </c>
      <c r="DGD1" s="154">
        <f t="shared" si="56"/>
        <v>413</v>
      </c>
      <c r="DGE1" s="154">
        <f t="shared" si="56"/>
        <v>413</v>
      </c>
      <c r="DGF1" s="154">
        <f t="shared" si="56"/>
        <v>413</v>
      </c>
      <c r="DGG1" s="154">
        <f t="shared" si="56"/>
        <v>413</v>
      </c>
      <c r="DGH1" s="154">
        <f t="shared" si="56"/>
        <v>413</v>
      </c>
      <c r="DGI1" s="154">
        <f t="shared" si="56"/>
        <v>413</v>
      </c>
      <c r="DGJ1" s="154">
        <f t="shared" si="56"/>
        <v>413</v>
      </c>
      <c r="DGK1" s="154">
        <f t="shared" si="56"/>
        <v>413</v>
      </c>
      <c r="DGL1" s="154">
        <f t="shared" si="56"/>
        <v>414</v>
      </c>
      <c r="DGM1" s="154">
        <f t="shared" si="56"/>
        <v>414</v>
      </c>
      <c r="DGN1" s="154">
        <f t="shared" si="56"/>
        <v>414</v>
      </c>
      <c r="DGO1" s="154">
        <f t="shared" si="56"/>
        <v>414</v>
      </c>
      <c r="DGP1" s="154">
        <f t="shared" si="56"/>
        <v>414</v>
      </c>
      <c r="DGQ1" s="154">
        <f t="shared" si="56"/>
        <v>414</v>
      </c>
      <c r="DGR1" s="154">
        <f t="shared" si="56"/>
        <v>414</v>
      </c>
      <c r="DGS1" s="154">
        <f t="shared" si="56"/>
        <v>414</v>
      </c>
      <c r="DGT1" s="154">
        <f t="shared" si="56"/>
        <v>414</v>
      </c>
      <c r="DGU1" s="154">
        <f t="shared" si="56"/>
        <v>414</v>
      </c>
      <c r="DGV1" s="154">
        <f t="shared" si="56"/>
        <v>414</v>
      </c>
      <c r="DGW1" s="154">
        <f t="shared" si="56"/>
        <v>414</v>
      </c>
      <c r="DGX1" s="154">
        <f t="shared" si="56"/>
        <v>414</v>
      </c>
      <c r="DGY1" s="154">
        <f t="shared" si="56"/>
        <v>414</v>
      </c>
      <c r="DGZ1" s="154">
        <f t="shared" ref="DGZ1:DJK1" si="57">IF(DGZ3=5,DGY1+1,DGY1)</f>
        <v>414</v>
      </c>
      <c r="DHA1" s="154">
        <f t="shared" si="57"/>
        <v>415</v>
      </c>
      <c r="DHB1" s="154">
        <f t="shared" si="57"/>
        <v>415</v>
      </c>
      <c r="DHC1" s="154">
        <f t="shared" si="57"/>
        <v>415</v>
      </c>
      <c r="DHD1" s="154">
        <f t="shared" si="57"/>
        <v>415</v>
      </c>
      <c r="DHE1" s="154">
        <f t="shared" si="57"/>
        <v>415</v>
      </c>
      <c r="DHF1" s="154">
        <f t="shared" si="57"/>
        <v>415</v>
      </c>
      <c r="DHG1" s="154">
        <f t="shared" si="57"/>
        <v>415</v>
      </c>
      <c r="DHH1" s="154">
        <f t="shared" si="57"/>
        <v>415</v>
      </c>
      <c r="DHI1" s="154">
        <f t="shared" si="57"/>
        <v>415</v>
      </c>
      <c r="DHJ1" s="154">
        <f t="shared" si="57"/>
        <v>415</v>
      </c>
      <c r="DHK1" s="154">
        <f t="shared" si="57"/>
        <v>415</v>
      </c>
      <c r="DHL1" s="154">
        <f t="shared" si="57"/>
        <v>415</v>
      </c>
      <c r="DHM1" s="154">
        <f t="shared" si="57"/>
        <v>415</v>
      </c>
      <c r="DHN1" s="154">
        <f t="shared" si="57"/>
        <v>415</v>
      </c>
      <c r="DHO1" s="154">
        <f t="shared" si="57"/>
        <v>415</v>
      </c>
      <c r="DHP1" s="154">
        <f t="shared" si="57"/>
        <v>416</v>
      </c>
      <c r="DHQ1" s="154">
        <f t="shared" si="57"/>
        <v>416</v>
      </c>
      <c r="DHR1" s="154">
        <f t="shared" si="57"/>
        <v>416</v>
      </c>
      <c r="DHS1" s="154">
        <f t="shared" si="57"/>
        <v>416</v>
      </c>
      <c r="DHT1" s="154">
        <f t="shared" si="57"/>
        <v>416</v>
      </c>
      <c r="DHU1" s="154">
        <f t="shared" si="57"/>
        <v>416</v>
      </c>
      <c r="DHV1" s="154">
        <f t="shared" si="57"/>
        <v>416</v>
      </c>
      <c r="DHW1" s="154">
        <f t="shared" si="57"/>
        <v>416</v>
      </c>
      <c r="DHX1" s="154">
        <f t="shared" si="57"/>
        <v>416</v>
      </c>
      <c r="DHY1" s="154">
        <f t="shared" si="57"/>
        <v>416</v>
      </c>
      <c r="DHZ1" s="154">
        <f t="shared" si="57"/>
        <v>416</v>
      </c>
      <c r="DIA1" s="154">
        <f t="shared" si="57"/>
        <v>416</v>
      </c>
      <c r="DIB1" s="154">
        <f t="shared" si="57"/>
        <v>416</v>
      </c>
      <c r="DIC1" s="154">
        <f t="shared" si="57"/>
        <v>416</v>
      </c>
      <c r="DID1" s="154">
        <f t="shared" si="57"/>
        <v>416</v>
      </c>
      <c r="DIE1" s="154">
        <f t="shared" si="57"/>
        <v>417</v>
      </c>
      <c r="DIF1" s="154">
        <f t="shared" si="57"/>
        <v>417</v>
      </c>
      <c r="DIG1" s="154">
        <f t="shared" si="57"/>
        <v>417</v>
      </c>
      <c r="DIH1" s="154">
        <f t="shared" si="57"/>
        <v>417</v>
      </c>
      <c r="DII1" s="154">
        <f t="shared" si="57"/>
        <v>417</v>
      </c>
      <c r="DIJ1" s="154">
        <f t="shared" si="57"/>
        <v>417</v>
      </c>
      <c r="DIK1" s="154">
        <f t="shared" si="57"/>
        <v>417</v>
      </c>
      <c r="DIL1" s="154">
        <f t="shared" si="57"/>
        <v>417</v>
      </c>
      <c r="DIM1" s="154">
        <f t="shared" si="57"/>
        <v>417</v>
      </c>
      <c r="DIN1" s="154">
        <f t="shared" si="57"/>
        <v>417</v>
      </c>
      <c r="DIO1" s="154">
        <f t="shared" si="57"/>
        <v>417</v>
      </c>
      <c r="DIP1" s="154">
        <f t="shared" si="57"/>
        <v>417</v>
      </c>
      <c r="DIQ1" s="154">
        <f t="shared" si="57"/>
        <v>417</v>
      </c>
      <c r="DIR1" s="154">
        <f t="shared" si="57"/>
        <v>417</v>
      </c>
      <c r="DIS1" s="154">
        <f t="shared" si="57"/>
        <v>417</v>
      </c>
      <c r="DIT1" s="154">
        <f t="shared" si="57"/>
        <v>418</v>
      </c>
      <c r="DIU1" s="154">
        <f t="shared" si="57"/>
        <v>418</v>
      </c>
      <c r="DIV1" s="154">
        <f t="shared" si="57"/>
        <v>418</v>
      </c>
      <c r="DIW1" s="154">
        <f t="shared" si="57"/>
        <v>418</v>
      </c>
      <c r="DIX1" s="154">
        <f t="shared" si="57"/>
        <v>418</v>
      </c>
      <c r="DIY1" s="154">
        <f t="shared" si="57"/>
        <v>418</v>
      </c>
      <c r="DIZ1" s="154">
        <f t="shared" si="57"/>
        <v>418</v>
      </c>
      <c r="DJA1" s="154">
        <f t="shared" si="57"/>
        <v>418</v>
      </c>
      <c r="DJB1" s="154">
        <f t="shared" si="57"/>
        <v>418</v>
      </c>
      <c r="DJC1" s="154">
        <f t="shared" si="57"/>
        <v>418</v>
      </c>
      <c r="DJD1" s="154">
        <f t="shared" si="57"/>
        <v>418</v>
      </c>
      <c r="DJE1" s="154">
        <f t="shared" si="57"/>
        <v>418</v>
      </c>
      <c r="DJF1" s="154">
        <f t="shared" si="57"/>
        <v>418</v>
      </c>
      <c r="DJG1" s="154">
        <f t="shared" si="57"/>
        <v>418</v>
      </c>
      <c r="DJH1" s="154">
        <f t="shared" si="57"/>
        <v>418</v>
      </c>
      <c r="DJI1" s="154">
        <f t="shared" si="57"/>
        <v>419</v>
      </c>
      <c r="DJJ1" s="154">
        <f t="shared" si="57"/>
        <v>419</v>
      </c>
      <c r="DJK1" s="154">
        <f t="shared" si="57"/>
        <v>419</v>
      </c>
      <c r="DJL1" s="154">
        <f t="shared" ref="DJL1:DLW1" si="58">IF(DJL3=5,DJK1+1,DJK1)</f>
        <v>419</v>
      </c>
      <c r="DJM1" s="154">
        <f t="shared" si="58"/>
        <v>419</v>
      </c>
      <c r="DJN1" s="154">
        <f t="shared" si="58"/>
        <v>419</v>
      </c>
      <c r="DJO1" s="154">
        <f t="shared" si="58"/>
        <v>419</v>
      </c>
      <c r="DJP1" s="154">
        <f t="shared" si="58"/>
        <v>419</v>
      </c>
      <c r="DJQ1" s="154">
        <f t="shared" si="58"/>
        <v>419</v>
      </c>
      <c r="DJR1" s="154">
        <f t="shared" si="58"/>
        <v>419</v>
      </c>
      <c r="DJS1" s="154">
        <f t="shared" si="58"/>
        <v>419</v>
      </c>
      <c r="DJT1" s="154">
        <f t="shared" si="58"/>
        <v>419</v>
      </c>
      <c r="DJU1" s="154">
        <f t="shared" si="58"/>
        <v>419</v>
      </c>
      <c r="DJV1" s="154">
        <f t="shared" si="58"/>
        <v>419</v>
      </c>
      <c r="DJW1" s="154">
        <f t="shared" si="58"/>
        <v>419</v>
      </c>
      <c r="DJX1" s="154">
        <f t="shared" si="58"/>
        <v>420</v>
      </c>
      <c r="DJY1" s="154">
        <f t="shared" si="58"/>
        <v>420</v>
      </c>
      <c r="DJZ1" s="154">
        <f t="shared" si="58"/>
        <v>420</v>
      </c>
      <c r="DKA1" s="154">
        <f t="shared" si="58"/>
        <v>420</v>
      </c>
      <c r="DKB1" s="154">
        <f t="shared" si="58"/>
        <v>420</v>
      </c>
      <c r="DKC1" s="154">
        <f t="shared" si="58"/>
        <v>420</v>
      </c>
      <c r="DKD1" s="154">
        <f t="shared" si="58"/>
        <v>420</v>
      </c>
      <c r="DKE1" s="154">
        <f t="shared" si="58"/>
        <v>420</v>
      </c>
      <c r="DKF1" s="154">
        <f t="shared" si="58"/>
        <v>420</v>
      </c>
      <c r="DKG1" s="154">
        <f t="shared" si="58"/>
        <v>420</v>
      </c>
      <c r="DKH1" s="154">
        <f t="shared" si="58"/>
        <v>420</v>
      </c>
      <c r="DKI1" s="154">
        <f t="shared" si="58"/>
        <v>420</v>
      </c>
      <c r="DKJ1" s="154">
        <f t="shared" si="58"/>
        <v>420</v>
      </c>
      <c r="DKK1" s="154">
        <f t="shared" si="58"/>
        <v>420</v>
      </c>
      <c r="DKL1" s="154">
        <f t="shared" si="58"/>
        <v>420</v>
      </c>
      <c r="DKM1" s="154">
        <f t="shared" si="58"/>
        <v>421</v>
      </c>
      <c r="DKN1" s="154">
        <f t="shared" si="58"/>
        <v>421</v>
      </c>
      <c r="DKO1" s="154">
        <f t="shared" si="58"/>
        <v>421</v>
      </c>
      <c r="DKP1" s="154">
        <f t="shared" si="58"/>
        <v>421</v>
      </c>
      <c r="DKQ1" s="154">
        <f t="shared" si="58"/>
        <v>421</v>
      </c>
      <c r="DKR1" s="154">
        <f t="shared" si="58"/>
        <v>421</v>
      </c>
      <c r="DKS1" s="154">
        <f t="shared" si="58"/>
        <v>421</v>
      </c>
      <c r="DKT1" s="154">
        <f t="shared" si="58"/>
        <v>421</v>
      </c>
      <c r="DKU1" s="154">
        <f t="shared" si="58"/>
        <v>421</v>
      </c>
      <c r="DKV1" s="154">
        <f t="shared" si="58"/>
        <v>421</v>
      </c>
      <c r="DKW1" s="154">
        <f t="shared" si="58"/>
        <v>421</v>
      </c>
      <c r="DKX1" s="154">
        <f t="shared" si="58"/>
        <v>421</v>
      </c>
      <c r="DKY1" s="154">
        <f t="shared" si="58"/>
        <v>421</v>
      </c>
      <c r="DKZ1" s="154">
        <f t="shared" si="58"/>
        <v>421</v>
      </c>
      <c r="DLA1" s="154">
        <f t="shared" si="58"/>
        <v>421</v>
      </c>
      <c r="DLB1" s="154">
        <f t="shared" si="58"/>
        <v>422</v>
      </c>
      <c r="DLC1" s="154">
        <f t="shared" si="58"/>
        <v>422</v>
      </c>
      <c r="DLD1" s="154">
        <f t="shared" si="58"/>
        <v>422</v>
      </c>
      <c r="DLE1" s="154">
        <f t="shared" si="58"/>
        <v>422</v>
      </c>
      <c r="DLF1" s="154">
        <f t="shared" si="58"/>
        <v>422</v>
      </c>
      <c r="DLG1" s="154">
        <f t="shared" si="58"/>
        <v>422</v>
      </c>
      <c r="DLH1" s="154">
        <f t="shared" si="58"/>
        <v>422</v>
      </c>
      <c r="DLI1" s="154">
        <f t="shared" si="58"/>
        <v>422</v>
      </c>
      <c r="DLJ1" s="154">
        <f t="shared" si="58"/>
        <v>422</v>
      </c>
      <c r="DLK1" s="154">
        <f t="shared" si="58"/>
        <v>422</v>
      </c>
      <c r="DLL1" s="154">
        <f t="shared" si="58"/>
        <v>422</v>
      </c>
      <c r="DLM1" s="154">
        <f t="shared" si="58"/>
        <v>422</v>
      </c>
      <c r="DLN1" s="154">
        <f t="shared" si="58"/>
        <v>422</v>
      </c>
      <c r="DLO1" s="154">
        <f t="shared" si="58"/>
        <v>422</v>
      </c>
      <c r="DLP1" s="154">
        <f t="shared" si="58"/>
        <v>422</v>
      </c>
      <c r="DLQ1" s="154">
        <f t="shared" si="58"/>
        <v>423</v>
      </c>
      <c r="DLR1" s="154">
        <f t="shared" si="58"/>
        <v>423</v>
      </c>
      <c r="DLS1" s="154">
        <f t="shared" si="58"/>
        <v>423</v>
      </c>
      <c r="DLT1" s="154">
        <f t="shared" si="58"/>
        <v>423</v>
      </c>
      <c r="DLU1" s="154">
        <f t="shared" si="58"/>
        <v>423</v>
      </c>
      <c r="DLV1" s="154">
        <f t="shared" si="58"/>
        <v>423</v>
      </c>
      <c r="DLW1" s="154">
        <f t="shared" si="58"/>
        <v>423</v>
      </c>
      <c r="DLX1" s="154">
        <f t="shared" ref="DLX1:DOI1" si="59">IF(DLX3=5,DLW1+1,DLW1)</f>
        <v>423</v>
      </c>
      <c r="DLY1" s="154">
        <f t="shared" si="59"/>
        <v>423</v>
      </c>
      <c r="DLZ1" s="154">
        <f t="shared" si="59"/>
        <v>423</v>
      </c>
      <c r="DMA1" s="154">
        <f t="shared" si="59"/>
        <v>423</v>
      </c>
      <c r="DMB1" s="154">
        <f t="shared" si="59"/>
        <v>423</v>
      </c>
      <c r="DMC1" s="154">
        <f t="shared" si="59"/>
        <v>423</v>
      </c>
      <c r="DMD1" s="154">
        <f t="shared" si="59"/>
        <v>423</v>
      </c>
      <c r="DME1" s="154">
        <f t="shared" si="59"/>
        <v>423</v>
      </c>
      <c r="DMF1" s="154">
        <f t="shared" si="59"/>
        <v>424</v>
      </c>
      <c r="DMG1" s="154">
        <f t="shared" si="59"/>
        <v>424</v>
      </c>
      <c r="DMH1" s="154">
        <f t="shared" si="59"/>
        <v>424</v>
      </c>
      <c r="DMI1" s="154">
        <f t="shared" si="59"/>
        <v>424</v>
      </c>
      <c r="DMJ1" s="154">
        <f t="shared" si="59"/>
        <v>424</v>
      </c>
      <c r="DMK1" s="154">
        <f t="shared" si="59"/>
        <v>424</v>
      </c>
      <c r="DML1" s="154">
        <f t="shared" si="59"/>
        <v>424</v>
      </c>
      <c r="DMM1" s="154">
        <f t="shared" si="59"/>
        <v>424</v>
      </c>
      <c r="DMN1" s="154">
        <f t="shared" si="59"/>
        <v>424</v>
      </c>
      <c r="DMO1" s="154">
        <f t="shared" si="59"/>
        <v>424</v>
      </c>
      <c r="DMP1" s="154">
        <f t="shared" si="59"/>
        <v>424</v>
      </c>
      <c r="DMQ1" s="154">
        <f t="shared" si="59"/>
        <v>424</v>
      </c>
      <c r="DMR1" s="154">
        <f t="shared" si="59"/>
        <v>424</v>
      </c>
      <c r="DMS1" s="154">
        <f t="shared" si="59"/>
        <v>424</v>
      </c>
      <c r="DMT1" s="154">
        <f t="shared" si="59"/>
        <v>424</v>
      </c>
      <c r="DMU1" s="154">
        <f t="shared" si="59"/>
        <v>425</v>
      </c>
      <c r="DMV1" s="154">
        <f t="shared" si="59"/>
        <v>425</v>
      </c>
      <c r="DMW1" s="154">
        <f t="shared" si="59"/>
        <v>425</v>
      </c>
      <c r="DMX1" s="154">
        <f t="shared" si="59"/>
        <v>425</v>
      </c>
      <c r="DMY1" s="154">
        <f t="shared" si="59"/>
        <v>425</v>
      </c>
      <c r="DMZ1" s="154">
        <f t="shared" si="59"/>
        <v>425</v>
      </c>
      <c r="DNA1" s="154">
        <f t="shared" si="59"/>
        <v>425</v>
      </c>
      <c r="DNB1" s="154">
        <f t="shared" si="59"/>
        <v>425</v>
      </c>
      <c r="DNC1" s="154">
        <f t="shared" si="59"/>
        <v>425</v>
      </c>
      <c r="DND1" s="154">
        <f t="shared" si="59"/>
        <v>425</v>
      </c>
      <c r="DNE1" s="154">
        <f t="shared" si="59"/>
        <v>425</v>
      </c>
      <c r="DNF1" s="154">
        <f t="shared" si="59"/>
        <v>425</v>
      </c>
      <c r="DNG1" s="154">
        <f t="shared" si="59"/>
        <v>425</v>
      </c>
      <c r="DNH1" s="154">
        <f t="shared" si="59"/>
        <v>425</v>
      </c>
      <c r="DNI1" s="154">
        <f t="shared" si="59"/>
        <v>425</v>
      </c>
      <c r="DNJ1" s="154">
        <f t="shared" si="59"/>
        <v>426</v>
      </c>
      <c r="DNK1" s="154">
        <f t="shared" si="59"/>
        <v>426</v>
      </c>
      <c r="DNL1" s="154">
        <f t="shared" si="59"/>
        <v>426</v>
      </c>
      <c r="DNM1" s="154">
        <f t="shared" si="59"/>
        <v>426</v>
      </c>
      <c r="DNN1" s="154">
        <f t="shared" si="59"/>
        <v>426</v>
      </c>
      <c r="DNO1" s="154">
        <f t="shared" si="59"/>
        <v>426</v>
      </c>
      <c r="DNP1" s="154">
        <f t="shared" si="59"/>
        <v>426</v>
      </c>
      <c r="DNQ1" s="154">
        <f t="shared" si="59"/>
        <v>426</v>
      </c>
      <c r="DNR1" s="154">
        <f t="shared" si="59"/>
        <v>426</v>
      </c>
      <c r="DNS1" s="154">
        <f t="shared" si="59"/>
        <v>426</v>
      </c>
      <c r="DNT1" s="154">
        <f t="shared" si="59"/>
        <v>426</v>
      </c>
      <c r="DNU1" s="154">
        <f t="shared" si="59"/>
        <v>426</v>
      </c>
      <c r="DNV1" s="154">
        <f t="shared" si="59"/>
        <v>426</v>
      </c>
      <c r="DNW1" s="154">
        <f t="shared" si="59"/>
        <v>426</v>
      </c>
      <c r="DNX1" s="154">
        <f t="shared" si="59"/>
        <v>426</v>
      </c>
      <c r="DNY1" s="154">
        <f t="shared" si="59"/>
        <v>427</v>
      </c>
      <c r="DNZ1" s="154">
        <f t="shared" si="59"/>
        <v>427</v>
      </c>
      <c r="DOA1" s="154">
        <f t="shared" si="59"/>
        <v>427</v>
      </c>
      <c r="DOB1" s="154">
        <f t="shared" si="59"/>
        <v>427</v>
      </c>
      <c r="DOC1" s="154">
        <f t="shared" si="59"/>
        <v>427</v>
      </c>
      <c r="DOD1" s="154">
        <f t="shared" si="59"/>
        <v>427</v>
      </c>
      <c r="DOE1" s="154">
        <f t="shared" si="59"/>
        <v>427</v>
      </c>
      <c r="DOF1" s="154">
        <f t="shared" si="59"/>
        <v>427</v>
      </c>
      <c r="DOG1" s="154">
        <f t="shared" si="59"/>
        <v>427</v>
      </c>
      <c r="DOH1" s="154">
        <f t="shared" si="59"/>
        <v>427</v>
      </c>
      <c r="DOI1" s="154">
        <f t="shared" si="59"/>
        <v>427</v>
      </c>
      <c r="DOJ1" s="154">
        <f t="shared" ref="DOJ1:DPB1" si="60">IF(DOJ3=5,DOI1+1,DOI1)</f>
        <v>427</v>
      </c>
      <c r="DOK1" s="154">
        <f t="shared" si="60"/>
        <v>427</v>
      </c>
      <c r="DOL1" s="154">
        <f t="shared" si="60"/>
        <v>427</v>
      </c>
      <c r="DOM1" s="154">
        <f t="shared" si="60"/>
        <v>427</v>
      </c>
      <c r="DON1" s="154">
        <f t="shared" si="60"/>
        <v>428</v>
      </c>
      <c r="DOO1" s="154">
        <f t="shared" si="60"/>
        <v>428</v>
      </c>
      <c r="DOP1" s="154">
        <f t="shared" si="60"/>
        <v>428</v>
      </c>
      <c r="DOQ1" s="154">
        <f t="shared" si="60"/>
        <v>428</v>
      </c>
      <c r="DOR1" s="154">
        <f t="shared" si="60"/>
        <v>428</v>
      </c>
      <c r="DOS1" s="154">
        <f t="shared" si="60"/>
        <v>428</v>
      </c>
      <c r="DOT1" s="154">
        <f t="shared" si="60"/>
        <v>428</v>
      </c>
      <c r="DOU1" s="154">
        <f t="shared" si="60"/>
        <v>428</v>
      </c>
      <c r="DOV1" s="154">
        <f t="shared" si="60"/>
        <v>428</v>
      </c>
      <c r="DOW1" s="154">
        <f t="shared" si="60"/>
        <v>428</v>
      </c>
      <c r="DOX1" s="154">
        <f t="shared" si="60"/>
        <v>428</v>
      </c>
      <c r="DOY1" s="154">
        <f t="shared" si="60"/>
        <v>428</v>
      </c>
      <c r="DOZ1" s="154">
        <f t="shared" si="60"/>
        <v>428</v>
      </c>
      <c r="DPA1" s="154">
        <f t="shared" si="60"/>
        <v>428</v>
      </c>
      <c r="DPB1" s="154">
        <f t="shared" si="60"/>
        <v>428</v>
      </c>
      <c r="DPC1" s="78">
        <v>445</v>
      </c>
      <c r="DPD1" s="154">
        <f t="shared" ref="DPD1:DRO1" si="61">IF(DPD3=5,DPC1+1,DPC1)</f>
        <v>445</v>
      </c>
      <c r="DPE1" s="154">
        <f t="shared" si="61"/>
        <v>445</v>
      </c>
      <c r="DPF1" s="154">
        <f t="shared" si="61"/>
        <v>445</v>
      </c>
      <c r="DPG1" s="154">
        <f t="shared" si="61"/>
        <v>445</v>
      </c>
      <c r="DPH1" s="154">
        <f t="shared" si="61"/>
        <v>445</v>
      </c>
      <c r="DPI1" s="154">
        <f t="shared" si="61"/>
        <v>445</v>
      </c>
      <c r="DPJ1" s="154">
        <f t="shared" si="61"/>
        <v>445</v>
      </c>
      <c r="DPK1" s="154">
        <f t="shared" si="61"/>
        <v>445</v>
      </c>
      <c r="DPL1" s="154">
        <f t="shared" si="61"/>
        <v>446</v>
      </c>
      <c r="DPM1" s="154">
        <f t="shared" si="61"/>
        <v>446</v>
      </c>
      <c r="DPN1" s="154">
        <f t="shared" si="61"/>
        <v>446</v>
      </c>
      <c r="DPO1" s="154">
        <f t="shared" si="61"/>
        <v>446</v>
      </c>
      <c r="DPP1" s="154">
        <f t="shared" si="61"/>
        <v>446</v>
      </c>
      <c r="DPQ1" s="154">
        <f t="shared" si="61"/>
        <v>446</v>
      </c>
      <c r="DPR1" s="154">
        <f t="shared" si="61"/>
        <v>446</v>
      </c>
      <c r="DPS1" s="154">
        <f t="shared" si="61"/>
        <v>446</v>
      </c>
      <c r="DPT1" s="154">
        <f t="shared" si="61"/>
        <v>446</v>
      </c>
      <c r="DPU1" s="154">
        <f t="shared" si="61"/>
        <v>447</v>
      </c>
      <c r="DPV1" s="154">
        <f t="shared" si="61"/>
        <v>447</v>
      </c>
      <c r="DPW1" s="154">
        <f t="shared" si="61"/>
        <v>447</v>
      </c>
      <c r="DPX1" s="154">
        <f t="shared" si="61"/>
        <v>447</v>
      </c>
      <c r="DPY1" s="154">
        <f t="shared" si="61"/>
        <v>447</v>
      </c>
      <c r="DPZ1" s="154">
        <f t="shared" si="61"/>
        <v>447</v>
      </c>
      <c r="DQA1" s="154">
        <f t="shared" si="61"/>
        <v>447</v>
      </c>
      <c r="DQB1" s="154">
        <f t="shared" si="61"/>
        <v>447</v>
      </c>
      <c r="DQC1" s="154">
        <f t="shared" si="61"/>
        <v>447</v>
      </c>
      <c r="DQD1" s="154">
        <f t="shared" si="61"/>
        <v>448</v>
      </c>
      <c r="DQE1" s="154">
        <f t="shared" si="61"/>
        <v>448</v>
      </c>
      <c r="DQF1" s="154">
        <f t="shared" si="61"/>
        <v>448</v>
      </c>
      <c r="DQG1" s="154">
        <f t="shared" si="61"/>
        <v>448</v>
      </c>
      <c r="DQH1" s="154">
        <f t="shared" si="61"/>
        <v>448</v>
      </c>
      <c r="DQI1" s="154">
        <f t="shared" si="61"/>
        <v>448</v>
      </c>
      <c r="DQJ1" s="154">
        <f t="shared" si="61"/>
        <v>448</v>
      </c>
      <c r="DQK1" s="154">
        <f t="shared" si="61"/>
        <v>448</v>
      </c>
      <c r="DQL1" s="154">
        <f t="shared" si="61"/>
        <v>448</v>
      </c>
      <c r="DQM1" s="154">
        <f t="shared" si="61"/>
        <v>449</v>
      </c>
      <c r="DQN1" s="154">
        <f t="shared" si="61"/>
        <v>449</v>
      </c>
      <c r="DQO1" s="154">
        <f t="shared" si="61"/>
        <v>449</v>
      </c>
      <c r="DQP1" s="154">
        <f t="shared" si="61"/>
        <v>449</v>
      </c>
      <c r="DQQ1" s="154">
        <f t="shared" si="61"/>
        <v>449</v>
      </c>
      <c r="DQR1" s="154">
        <f t="shared" si="61"/>
        <v>449</v>
      </c>
      <c r="DQS1" s="154">
        <f t="shared" si="61"/>
        <v>449</v>
      </c>
      <c r="DQT1" s="154">
        <f t="shared" si="61"/>
        <v>449</v>
      </c>
      <c r="DQU1" s="154">
        <f t="shared" si="61"/>
        <v>449</v>
      </c>
      <c r="DQV1" s="154">
        <f t="shared" si="61"/>
        <v>450</v>
      </c>
      <c r="DQW1" s="154">
        <f t="shared" si="61"/>
        <v>450</v>
      </c>
      <c r="DQX1" s="154">
        <f t="shared" si="61"/>
        <v>450</v>
      </c>
      <c r="DQY1" s="154">
        <f t="shared" si="61"/>
        <v>450</v>
      </c>
      <c r="DQZ1" s="154">
        <f t="shared" si="61"/>
        <v>450</v>
      </c>
      <c r="DRA1" s="154">
        <f t="shared" si="61"/>
        <v>450</v>
      </c>
      <c r="DRB1" s="154">
        <f t="shared" si="61"/>
        <v>450</v>
      </c>
      <c r="DRC1" s="154">
        <f t="shared" si="61"/>
        <v>450</v>
      </c>
      <c r="DRD1" s="154">
        <f t="shared" si="61"/>
        <v>450</v>
      </c>
      <c r="DRE1" s="154">
        <f t="shared" si="61"/>
        <v>451</v>
      </c>
      <c r="DRF1" s="154">
        <f t="shared" si="61"/>
        <v>451</v>
      </c>
      <c r="DRG1" s="154">
        <f t="shared" si="61"/>
        <v>451</v>
      </c>
      <c r="DRH1" s="154">
        <f t="shared" si="61"/>
        <v>451</v>
      </c>
      <c r="DRI1" s="154">
        <f t="shared" si="61"/>
        <v>451</v>
      </c>
      <c r="DRJ1" s="154">
        <f t="shared" si="61"/>
        <v>451</v>
      </c>
      <c r="DRK1" s="154">
        <f t="shared" si="61"/>
        <v>451</v>
      </c>
      <c r="DRL1" s="154">
        <f t="shared" si="61"/>
        <v>451</v>
      </c>
      <c r="DRM1" s="154">
        <f t="shared" si="61"/>
        <v>451</v>
      </c>
      <c r="DRN1" s="154">
        <f t="shared" si="61"/>
        <v>452</v>
      </c>
      <c r="DRO1" s="154">
        <f t="shared" si="61"/>
        <v>452</v>
      </c>
      <c r="DRP1" s="154">
        <f t="shared" ref="DRP1:DUA1" si="62">IF(DRP3=5,DRO1+1,DRO1)</f>
        <v>452</v>
      </c>
      <c r="DRQ1" s="154">
        <f t="shared" si="62"/>
        <v>452</v>
      </c>
      <c r="DRR1" s="154">
        <f t="shared" si="62"/>
        <v>452</v>
      </c>
      <c r="DRS1" s="154">
        <f t="shared" si="62"/>
        <v>452</v>
      </c>
      <c r="DRT1" s="154">
        <f t="shared" si="62"/>
        <v>452</v>
      </c>
      <c r="DRU1" s="154">
        <f t="shared" si="62"/>
        <v>452</v>
      </c>
      <c r="DRV1" s="154">
        <f t="shared" si="62"/>
        <v>452</v>
      </c>
      <c r="DRW1" s="154">
        <f t="shared" si="62"/>
        <v>453</v>
      </c>
      <c r="DRX1" s="154">
        <f t="shared" si="62"/>
        <v>453</v>
      </c>
      <c r="DRY1" s="154">
        <f t="shared" si="62"/>
        <v>453</v>
      </c>
      <c r="DRZ1" s="154">
        <f t="shared" si="62"/>
        <v>453</v>
      </c>
      <c r="DSA1" s="154">
        <f t="shared" si="62"/>
        <v>453</v>
      </c>
      <c r="DSB1" s="154">
        <f t="shared" si="62"/>
        <v>453</v>
      </c>
      <c r="DSC1" s="154">
        <f t="shared" si="62"/>
        <v>453</v>
      </c>
      <c r="DSD1" s="154">
        <f t="shared" si="62"/>
        <v>453</v>
      </c>
      <c r="DSE1" s="154">
        <f t="shared" si="62"/>
        <v>453</v>
      </c>
      <c r="DSF1" s="154">
        <f t="shared" si="62"/>
        <v>454</v>
      </c>
      <c r="DSG1" s="154">
        <f t="shared" si="62"/>
        <v>454</v>
      </c>
      <c r="DSH1" s="154">
        <f t="shared" si="62"/>
        <v>454</v>
      </c>
      <c r="DSI1" s="154">
        <f t="shared" si="62"/>
        <v>454</v>
      </c>
      <c r="DSJ1" s="154">
        <f t="shared" si="62"/>
        <v>454</v>
      </c>
      <c r="DSK1" s="154">
        <f t="shared" si="62"/>
        <v>454</v>
      </c>
      <c r="DSL1" s="154">
        <f t="shared" si="62"/>
        <v>454</v>
      </c>
      <c r="DSM1" s="154">
        <f t="shared" si="62"/>
        <v>454</v>
      </c>
      <c r="DSN1" s="154">
        <f t="shared" si="62"/>
        <v>454</v>
      </c>
      <c r="DSO1" s="154">
        <f t="shared" si="62"/>
        <v>455</v>
      </c>
      <c r="DSP1" s="154">
        <f t="shared" si="62"/>
        <v>455</v>
      </c>
      <c r="DSQ1" s="154">
        <f t="shared" si="62"/>
        <v>455</v>
      </c>
      <c r="DSR1" s="154">
        <f t="shared" si="62"/>
        <v>455</v>
      </c>
      <c r="DSS1" s="154">
        <f t="shared" si="62"/>
        <v>455</v>
      </c>
      <c r="DST1" s="154">
        <f t="shared" si="62"/>
        <v>455</v>
      </c>
      <c r="DSU1" s="154">
        <f t="shared" si="62"/>
        <v>455</v>
      </c>
      <c r="DSV1" s="154">
        <f t="shared" si="62"/>
        <v>455</v>
      </c>
      <c r="DSW1" s="154">
        <f t="shared" si="62"/>
        <v>455</v>
      </c>
      <c r="DSX1" s="154">
        <f t="shared" si="62"/>
        <v>456</v>
      </c>
      <c r="DSY1" s="154">
        <f t="shared" si="62"/>
        <v>456</v>
      </c>
      <c r="DSZ1" s="154">
        <f t="shared" si="62"/>
        <v>456</v>
      </c>
      <c r="DTA1" s="154">
        <f t="shared" si="62"/>
        <v>456</v>
      </c>
      <c r="DTB1" s="154">
        <f t="shared" si="62"/>
        <v>456</v>
      </c>
      <c r="DTC1" s="154">
        <f t="shared" si="62"/>
        <v>456</v>
      </c>
      <c r="DTD1" s="154">
        <f t="shared" si="62"/>
        <v>456</v>
      </c>
      <c r="DTE1" s="154">
        <f t="shared" si="62"/>
        <v>456</v>
      </c>
      <c r="DTF1" s="154">
        <f t="shared" si="62"/>
        <v>456</v>
      </c>
      <c r="DTG1" s="154">
        <f t="shared" si="62"/>
        <v>457</v>
      </c>
      <c r="DTH1" s="154">
        <f t="shared" si="62"/>
        <v>457</v>
      </c>
      <c r="DTI1" s="154">
        <f t="shared" si="62"/>
        <v>457</v>
      </c>
      <c r="DTJ1" s="154">
        <f t="shared" si="62"/>
        <v>457</v>
      </c>
      <c r="DTK1" s="154">
        <f t="shared" si="62"/>
        <v>457</v>
      </c>
      <c r="DTL1" s="154">
        <f t="shared" si="62"/>
        <v>457</v>
      </c>
      <c r="DTM1" s="154">
        <f t="shared" si="62"/>
        <v>457</v>
      </c>
      <c r="DTN1" s="154">
        <f t="shared" si="62"/>
        <v>457</v>
      </c>
      <c r="DTO1" s="154">
        <f t="shared" si="62"/>
        <v>457</v>
      </c>
      <c r="DTP1" s="154">
        <f t="shared" si="62"/>
        <v>458</v>
      </c>
      <c r="DTQ1" s="154">
        <f t="shared" si="62"/>
        <v>458</v>
      </c>
      <c r="DTR1" s="154">
        <f t="shared" si="62"/>
        <v>458</v>
      </c>
      <c r="DTS1" s="154">
        <f t="shared" si="62"/>
        <v>458</v>
      </c>
      <c r="DTT1" s="154">
        <f t="shared" si="62"/>
        <v>458</v>
      </c>
      <c r="DTU1" s="154">
        <f t="shared" si="62"/>
        <v>458</v>
      </c>
      <c r="DTV1" s="154">
        <f t="shared" si="62"/>
        <v>458</v>
      </c>
      <c r="DTW1" s="154">
        <f t="shared" si="62"/>
        <v>458</v>
      </c>
      <c r="DTX1" s="154">
        <f t="shared" si="62"/>
        <v>458</v>
      </c>
      <c r="DTY1" s="154">
        <f t="shared" si="62"/>
        <v>459</v>
      </c>
      <c r="DTZ1" s="154">
        <f t="shared" si="62"/>
        <v>459</v>
      </c>
      <c r="DUA1" s="154">
        <f t="shared" si="62"/>
        <v>459</v>
      </c>
      <c r="DUB1" s="154">
        <f t="shared" ref="DUB1:DWM1" si="63">IF(DUB3=5,DUA1+1,DUA1)</f>
        <v>459</v>
      </c>
      <c r="DUC1" s="154">
        <f t="shared" si="63"/>
        <v>459</v>
      </c>
      <c r="DUD1" s="154">
        <f t="shared" si="63"/>
        <v>459</v>
      </c>
      <c r="DUE1" s="154">
        <f t="shared" si="63"/>
        <v>459</v>
      </c>
      <c r="DUF1" s="154">
        <f t="shared" si="63"/>
        <v>459</v>
      </c>
      <c r="DUG1" s="154">
        <f t="shared" si="63"/>
        <v>459</v>
      </c>
      <c r="DUH1" s="154">
        <f t="shared" si="63"/>
        <v>460</v>
      </c>
      <c r="DUI1" s="154">
        <f t="shared" si="63"/>
        <v>460</v>
      </c>
      <c r="DUJ1" s="154">
        <f t="shared" si="63"/>
        <v>460</v>
      </c>
      <c r="DUK1" s="154">
        <f t="shared" si="63"/>
        <v>460</v>
      </c>
      <c r="DUL1" s="154">
        <f t="shared" si="63"/>
        <v>460</v>
      </c>
      <c r="DUM1" s="154">
        <f t="shared" si="63"/>
        <v>460</v>
      </c>
      <c r="DUN1" s="154">
        <f t="shared" si="63"/>
        <v>460</v>
      </c>
      <c r="DUO1" s="154">
        <f t="shared" si="63"/>
        <v>460</v>
      </c>
      <c r="DUP1" s="154">
        <f t="shared" si="63"/>
        <v>460</v>
      </c>
      <c r="DUQ1" s="154">
        <f t="shared" si="63"/>
        <v>461</v>
      </c>
      <c r="DUR1" s="154">
        <f t="shared" si="63"/>
        <v>461</v>
      </c>
      <c r="DUS1" s="154">
        <f t="shared" si="63"/>
        <v>461</v>
      </c>
      <c r="DUT1" s="154">
        <f t="shared" si="63"/>
        <v>461</v>
      </c>
      <c r="DUU1" s="154">
        <f t="shared" si="63"/>
        <v>461</v>
      </c>
      <c r="DUV1" s="154">
        <f t="shared" si="63"/>
        <v>461</v>
      </c>
      <c r="DUW1" s="154">
        <f t="shared" si="63"/>
        <v>461</v>
      </c>
      <c r="DUX1" s="154">
        <f t="shared" si="63"/>
        <v>461</v>
      </c>
      <c r="DUY1" s="154">
        <f t="shared" si="63"/>
        <v>461</v>
      </c>
      <c r="DUZ1" s="154">
        <f t="shared" si="63"/>
        <v>462</v>
      </c>
      <c r="DVA1" s="154">
        <f t="shared" si="63"/>
        <v>462</v>
      </c>
      <c r="DVB1" s="154">
        <f t="shared" si="63"/>
        <v>462</v>
      </c>
      <c r="DVC1" s="154">
        <f t="shared" si="63"/>
        <v>462</v>
      </c>
      <c r="DVD1" s="154">
        <f t="shared" si="63"/>
        <v>462</v>
      </c>
      <c r="DVE1" s="154">
        <f t="shared" si="63"/>
        <v>462</v>
      </c>
      <c r="DVF1" s="154">
        <f t="shared" si="63"/>
        <v>462</v>
      </c>
      <c r="DVG1" s="154">
        <f t="shared" si="63"/>
        <v>462</v>
      </c>
      <c r="DVH1" s="154">
        <f t="shared" si="63"/>
        <v>462</v>
      </c>
      <c r="DVI1" s="154">
        <f t="shared" si="63"/>
        <v>463</v>
      </c>
      <c r="DVJ1" s="154">
        <f t="shared" si="63"/>
        <v>463</v>
      </c>
      <c r="DVK1" s="154">
        <f t="shared" si="63"/>
        <v>463</v>
      </c>
      <c r="DVL1" s="154">
        <f t="shared" si="63"/>
        <v>463</v>
      </c>
      <c r="DVM1" s="154">
        <f t="shared" si="63"/>
        <v>463</v>
      </c>
      <c r="DVN1" s="154">
        <f t="shared" si="63"/>
        <v>463</v>
      </c>
      <c r="DVO1" s="154">
        <f t="shared" si="63"/>
        <v>463</v>
      </c>
      <c r="DVP1" s="154">
        <f t="shared" si="63"/>
        <v>463</v>
      </c>
      <c r="DVQ1" s="154">
        <f t="shared" si="63"/>
        <v>463</v>
      </c>
      <c r="DVR1" s="154">
        <f t="shared" si="63"/>
        <v>464</v>
      </c>
      <c r="DVS1" s="154">
        <f t="shared" si="63"/>
        <v>464</v>
      </c>
      <c r="DVT1" s="154">
        <f t="shared" si="63"/>
        <v>464</v>
      </c>
      <c r="DVU1" s="154">
        <f t="shared" si="63"/>
        <v>464</v>
      </c>
      <c r="DVV1" s="154">
        <f t="shared" si="63"/>
        <v>464</v>
      </c>
      <c r="DVW1" s="154">
        <f t="shared" si="63"/>
        <v>464</v>
      </c>
      <c r="DVX1" s="154">
        <f t="shared" si="63"/>
        <v>464</v>
      </c>
      <c r="DVY1" s="154">
        <f t="shared" si="63"/>
        <v>464</v>
      </c>
      <c r="DVZ1" s="154">
        <f t="shared" si="63"/>
        <v>464</v>
      </c>
      <c r="DWA1" s="154">
        <f t="shared" si="63"/>
        <v>465</v>
      </c>
      <c r="DWB1" s="154">
        <f t="shared" si="63"/>
        <v>465</v>
      </c>
      <c r="DWC1" s="154">
        <f t="shared" si="63"/>
        <v>465</v>
      </c>
      <c r="DWD1" s="154">
        <f t="shared" si="63"/>
        <v>465</v>
      </c>
      <c r="DWE1" s="154">
        <f t="shared" si="63"/>
        <v>465</v>
      </c>
      <c r="DWF1" s="154">
        <f t="shared" si="63"/>
        <v>465</v>
      </c>
      <c r="DWG1" s="154">
        <f t="shared" si="63"/>
        <v>465</v>
      </c>
      <c r="DWH1" s="154">
        <f t="shared" si="63"/>
        <v>465</v>
      </c>
      <c r="DWI1" s="154">
        <f t="shared" si="63"/>
        <v>465</v>
      </c>
      <c r="DWJ1" s="154">
        <f t="shared" si="63"/>
        <v>466</v>
      </c>
      <c r="DWK1" s="154">
        <f t="shared" si="63"/>
        <v>466</v>
      </c>
      <c r="DWL1" s="154">
        <f t="shared" si="63"/>
        <v>466</v>
      </c>
      <c r="DWM1" s="154">
        <f t="shared" si="63"/>
        <v>466</v>
      </c>
      <c r="DWN1" s="154">
        <f t="shared" ref="DWN1:DYY1" si="64">IF(DWN3=5,DWM1+1,DWM1)</f>
        <v>466</v>
      </c>
      <c r="DWO1" s="154">
        <f t="shared" si="64"/>
        <v>466</v>
      </c>
      <c r="DWP1" s="154">
        <f t="shared" si="64"/>
        <v>466</v>
      </c>
      <c r="DWQ1" s="154">
        <f t="shared" si="64"/>
        <v>466</v>
      </c>
      <c r="DWR1" s="154">
        <f t="shared" si="64"/>
        <v>466</v>
      </c>
      <c r="DWS1" s="154">
        <f t="shared" si="64"/>
        <v>467</v>
      </c>
      <c r="DWT1" s="154">
        <f t="shared" si="64"/>
        <v>467</v>
      </c>
      <c r="DWU1" s="154">
        <f t="shared" si="64"/>
        <v>467</v>
      </c>
      <c r="DWV1" s="154">
        <f t="shared" si="64"/>
        <v>467</v>
      </c>
      <c r="DWW1" s="154">
        <f t="shared" si="64"/>
        <v>467</v>
      </c>
      <c r="DWX1" s="154">
        <f t="shared" si="64"/>
        <v>467</v>
      </c>
      <c r="DWY1" s="154">
        <f t="shared" si="64"/>
        <v>467</v>
      </c>
      <c r="DWZ1" s="154">
        <f t="shared" si="64"/>
        <v>467</v>
      </c>
      <c r="DXA1" s="154">
        <f t="shared" si="64"/>
        <v>467</v>
      </c>
      <c r="DXB1" s="154">
        <f t="shared" si="64"/>
        <v>468</v>
      </c>
      <c r="DXC1" s="154">
        <f t="shared" si="64"/>
        <v>468</v>
      </c>
      <c r="DXD1" s="154">
        <f t="shared" si="64"/>
        <v>468</v>
      </c>
      <c r="DXE1" s="154">
        <f t="shared" si="64"/>
        <v>468</v>
      </c>
      <c r="DXF1" s="154">
        <f t="shared" si="64"/>
        <v>468</v>
      </c>
      <c r="DXG1" s="154">
        <f t="shared" si="64"/>
        <v>468</v>
      </c>
      <c r="DXH1" s="154">
        <f t="shared" si="64"/>
        <v>468</v>
      </c>
      <c r="DXI1" s="154">
        <f t="shared" si="64"/>
        <v>468</v>
      </c>
      <c r="DXJ1" s="154">
        <f t="shared" si="64"/>
        <v>468</v>
      </c>
      <c r="DXK1" s="154">
        <f t="shared" si="64"/>
        <v>469</v>
      </c>
      <c r="DXL1" s="154">
        <f t="shared" si="64"/>
        <v>469</v>
      </c>
      <c r="DXM1" s="154">
        <f t="shared" si="64"/>
        <v>469</v>
      </c>
      <c r="DXN1" s="154">
        <f t="shared" si="64"/>
        <v>469</v>
      </c>
      <c r="DXO1" s="154">
        <f t="shared" si="64"/>
        <v>469</v>
      </c>
      <c r="DXP1" s="154">
        <f t="shared" si="64"/>
        <v>469</v>
      </c>
      <c r="DXQ1" s="154">
        <f t="shared" si="64"/>
        <v>469</v>
      </c>
      <c r="DXR1" s="154">
        <f t="shared" si="64"/>
        <v>469</v>
      </c>
      <c r="DXS1" s="154">
        <f t="shared" si="64"/>
        <v>469</v>
      </c>
      <c r="DXT1" s="154">
        <f t="shared" si="64"/>
        <v>470</v>
      </c>
      <c r="DXU1" s="154">
        <f t="shared" si="64"/>
        <v>470</v>
      </c>
      <c r="DXV1" s="154">
        <f t="shared" si="64"/>
        <v>470</v>
      </c>
      <c r="DXW1" s="154">
        <f t="shared" si="64"/>
        <v>470</v>
      </c>
      <c r="DXX1" s="154">
        <f t="shared" si="64"/>
        <v>470</v>
      </c>
      <c r="DXY1" s="154">
        <f t="shared" si="64"/>
        <v>470</v>
      </c>
      <c r="DXZ1" s="154">
        <f t="shared" si="64"/>
        <v>470</v>
      </c>
      <c r="DYA1" s="154">
        <f t="shared" si="64"/>
        <v>470</v>
      </c>
      <c r="DYB1" s="154">
        <f t="shared" si="64"/>
        <v>470</v>
      </c>
      <c r="DYC1" s="154">
        <f t="shared" si="64"/>
        <v>471</v>
      </c>
      <c r="DYD1" s="154">
        <f t="shared" si="64"/>
        <v>471</v>
      </c>
      <c r="DYE1" s="154">
        <f t="shared" si="64"/>
        <v>471</v>
      </c>
      <c r="DYF1" s="154">
        <f t="shared" si="64"/>
        <v>471</v>
      </c>
      <c r="DYG1" s="154">
        <f t="shared" si="64"/>
        <v>471</v>
      </c>
      <c r="DYH1" s="154">
        <f t="shared" si="64"/>
        <v>471</v>
      </c>
      <c r="DYI1" s="154">
        <f t="shared" si="64"/>
        <v>471</v>
      </c>
      <c r="DYJ1" s="154">
        <f t="shared" si="64"/>
        <v>471</v>
      </c>
      <c r="DYK1" s="154">
        <f t="shared" si="64"/>
        <v>471</v>
      </c>
      <c r="DYL1" s="154">
        <f t="shared" si="64"/>
        <v>472</v>
      </c>
      <c r="DYM1" s="154">
        <f t="shared" si="64"/>
        <v>472</v>
      </c>
      <c r="DYN1" s="154">
        <f t="shared" si="64"/>
        <v>472</v>
      </c>
      <c r="DYO1" s="154">
        <f t="shared" si="64"/>
        <v>472</v>
      </c>
      <c r="DYP1" s="154">
        <f t="shared" si="64"/>
        <v>472</v>
      </c>
      <c r="DYQ1" s="154">
        <f t="shared" si="64"/>
        <v>472</v>
      </c>
      <c r="DYR1" s="154">
        <f t="shared" si="64"/>
        <v>472</v>
      </c>
      <c r="DYS1" s="154">
        <f t="shared" si="64"/>
        <v>472</v>
      </c>
      <c r="DYT1" s="154">
        <f t="shared" si="64"/>
        <v>472</v>
      </c>
      <c r="DYU1" s="154">
        <f t="shared" si="64"/>
        <v>473</v>
      </c>
      <c r="DYV1" s="154">
        <f t="shared" si="64"/>
        <v>473</v>
      </c>
      <c r="DYW1" s="154">
        <f t="shared" si="64"/>
        <v>473</v>
      </c>
      <c r="DYX1" s="154">
        <f t="shared" si="64"/>
        <v>473</v>
      </c>
      <c r="DYY1" s="154">
        <f t="shared" si="64"/>
        <v>473</v>
      </c>
      <c r="DYZ1" s="154">
        <f t="shared" ref="DYZ1:EBK1" si="65">IF(DYZ3=5,DYY1+1,DYY1)</f>
        <v>473</v>
      </c>
      <c r="DZA1" s="154">
        <f t="shared" si="65"/>
        <v>473</v>
      </c>
      <c r="DZB1" s="154">
        <f t="shared" si="65"/>
        <v>473</v>
      </c>
      <c r="DZC1" s="154">
        <f t="shared" si="65"/>
        <v>473</v>
      </c>
      <c r="DZD1" s="154">
        <f t="shared" si="65"/>
        <v>474</v>
      </c>
      <c r="DZE1" s="154">
        <f t="shared" si="65"/>
        <v>474</v>
      </c>
      <c r="DZF1" s="154">
        <f t="shared" si="65"/>
        <v>474</v>
      </c>
      <c r="DZG1" s="154">
        <f t="shared" si="65"/>
        <v>474</v>
      </c>
      <c r="DZH1" s="154">
        <f t="shared" si="65"/>
        <v>474</v>
      </c>
      <c r="DZI1" s="154">
        <f t="shared" si="65"/>
        <v>474</v>
      </c>
      <c r="DZJ1" s="154">
        <f t="shared" si="65"/>
        <v>474</v>
      </c>
      <c r="DZK1" s="154">
        <f t="shared" si="65"/>
        <v>474</v>
      </c>
      <c r="DZL1" s="154">
        <f t="shared" si="65"/>
        <v>474</v>
      </c>
      <c r="DZM1" s="154">
        <f t="shared" si="65"/>
        <v>475</v>
      </c>
      <c r="DZN1" s="154">
        <f t="shared" si="65"/>
        <v>475</v>
      </c>
      <c r="DZO1" s="154">
        <f t="shared" si="65"/>
        <v>475</v>
      </c>
      <c r="DZP1" s="154">
        <f t="shared" si="65"/>
        <v>475</v>
      </c>
      <c r="DZQ1" s="154">
        <f t="shared" si="65"/>
        <v>475</v>
      </c>
      <c r="DZR1" s="154">
        <f t="shared" si="65"/>
        <v>475</v>
      </c>
      <c r="DZS1" s="154">
        <f t="shared" si="65"/>
        <v>475</v>
      </c>
      <c r="DZT1" s="154">
        <f t="shared" si="65"/>
        <v>475</v>
      </c>
      <c r="DZU1" s="154">
        <f t="shared" si="65"/>
        <v>475</v>
      </c>
      <c r="DZV1" s="154">
        <f t="shared" si="65"/>
        <v>476</v>
      </c>
      <c r="DZW1" s="154">
        <f t="shared" si="65"/>
        <v>476</v>
      </c>
      <c r="DZX1" s="154">
        <f t="shared" si="65"/>
        <v>476</v>
      </c>
      <c r="DZY1" s="154">
        <f t="shared" si="65"/>
        <v>476</v>
      </c>
      <c r="DZZ1" s="154">
        <f t="shared" si="65"/>
        <v>476</v>
      </c>
      <c r="EAA1" s="154">
        <f t="shared" si="65"/>
        <v>476</v>
      </c>
      <c r="EAB1" s="154">
        <f t="shared" si="65"/>
        <v>476</v>
      </c>
      <c r="EAC1" s="154">
        <f t="shared" si="65"/>
        <v>476</v>
      </c>
      <c r="EAD1" s="154">
        <f t="shared" si="65"/>
        <v>476</v>
      </c>
      <c r="EAE1" s="154">
        <f t="shared" si="65"/>
        <v>477</v>
      </c>
      <c r="EAF1" s="154">
        <f t="shared" si="65"/>
        <v>477</v>
      </c>
      <c r="EAG1" s="154">
        <f t="shared" si="65"/>
        <v>477</v>
      </c>
      <c r="EAH1" s="154">
        <f t="shared" si="65"/>
        <v>477</v>
      </c>
      <c r="EAI1" s="154">
        <f t="shared" si="65"/>
        <v>477</v>
      </c>
      <c r="EAJ1" s="154">
        <f t="shared" si="65"/>
        <v>477</v>
      </c>
      <c r="EAK1" s="154">
        <f t="shared" si="65"/>
        <v>477</v>
      </c>
      <c r="EAL1" s="154">
        <f t="shared" si="65"/>
        <v>477</v>
      </c>
      <c r="EAM1" s="154">
        <f t="shared" si="65"/>
        <v>477</v>
      </c>
      <c r="EAN1" s="154">
        <f t="shared" si="65"/>
        <v>478</v>
      </c>
      <c r="EAO1" s="154">
        <f t="shared" si="65"/>
        <v>478</v>
      </c>
      <c r="EAP1" s="154">
        <f t="shared" si="65"/>
        <v>478</v>
      </c>
      <c r="EAQ1" s="154">
        <f t="shared" si="65"/>
        <v>478</v>
      </c>
      <c r="EAR1" s="154">
        <f t="shared" si="65"/>
        <v>478</v>
      </c>
      <c r="EAS1" s="154">
        <f t="shared" si="65"/>
        <v>478</v>
      </c>
      <c r="EAT1" s="154">
        <f t="shared" si="65"/>
        <v>478</v>
      </c>
      <c r="EAU1" s="154">
        <f t="shared" si="65"/>
        <v>478</v>
      </c>
      <c r="EAV1" s="154">
        <f t="shared" si="65"/>
        <v>478</v>
      </c>
      <c r="EAW1" s="154">
        <f t="shared" si="65"/>
        <v>479</v>
      </c>
      <c r="EAX1" s="154">
        <f t="shared" si="65"/>
        <v>479</v>
      </c>
      <c r="EAY1" s="154">
        <f t="shared" si="65"/>
        <v>479</v>
      </c>
      <c r="EAZ1" s="154">
        <f t="shared" si="65"/>
        <v>479</v>
      </c>
      <c r="EBA1" s="154">
        <f t="shared" si="65"/>
        <v>479</v>
      </c>
      <c r="EBB1" s="154">
        <f t="shared" si="65"/>
        <v>479</v>
      </c>
      <c r="EBC1" s="154">
        <f t="shared" si="65"/>
        <v>479</v>
      </c>
      <c r="EBD1" s="154">
        <f t="shared" si="65"/>
        <v>479</v>
      </c>
      <c r="EBE1" s="154">
        <f t="shared" si="65"/>
        <v>479</v>
      </c>
      <c r="EBF1" s="154">
        <f t="shared" si="65"/>
        <v>480</v>
      </c>
      <c r="EBG1" s="154">
        <f t="shared" si="65"/>
        <v>480</v>
      </c>
      <c r="EBH1" s="154">
        <f t="shared" si="65"/>
        <v>480</v>
      </c>
      <c r="EBI1" s="154">
        <f t="shared" si="65"/>
        <v>480</v>
      </c>
      <c r="EBJ1" s="154">
        <f t="shared" si="65"/>
        <v>480</v>
      </c>
      <c r="EBK1" s="154">
        <f t="shared" si="65"/>
        <v>480</v>
      </c>
      <c r="EBL1" s="154">
        <f t="shared" ref="EBL1:EDG1" si="66">IF(EBL3=5,EBK1+1,EBK1)</f>
        <v>480</v>
      </c>
      <c r="EBM1" s="154">
        <f t="shared" si="66"/>
        <v>480</v>
      </c>
      <c r="EBN1" s="154">
        <f t="shared" si="66"/>
        <v>480</v>
      </c>
      <c r="EBO1" s="154">
        <f t="shared" si="66"/>
        <v>481</v>
      </c>
      <c r="EBP1" s="154">
        <f t="shared" si="66"/>
        <v>481</v>
      </c>
      <c r="EBQ1" s="154">
        <f t="shared" si="66"/>
        <v>481</v>
      </c>
      <c r="EBR1" s="154">
        <f t="shared" si="66"/>
        <v>481</v>
      </c>
      <c r="EBS1" s="154">
        <f t="shared" si="66"/>
        <v>481</v>
      </c>
      <c r="EBT1" s="154">
        <f t="shared" si="66"/>
        <v>481</v>
      </c>
      <c r="EBU1" s="154">
        <f t="shared" si="66"/>
        <v>481</v>
      </c>
      <c r="EBV1" s="154">
        <f t="shared" si="66"/>
        <v>481</v>
      </c>
      <c r="EBW1" s="154">
        <f t="shared" si="66"/>
        <v>481</v>
      </c>
      <c r="EBX1" s="154">
        <f t="shared" si="66"/>
        <v>482</v>
      </c>
      <c r="EBY1" s="154">
        <f t="shared" si="66"/>
        <v>482</v>
      </c>
      <c r="EBZ1" s="154">
        <f t="shared" si="66"/>
        <v>482</v>
      </c>
      <c r="ECA1" s="154">
        <f t="shared" si="66"/>
        <v>482</v>
      </c>
      <c r="ECB1" s="154">
        <f t="shared" si="66"/>
        <v>482</v>
      </c>
      <c r="ECC1" s="154">
        <f t="shared" si="66"/>
        <v>482</v>
      </c>
      <c r="ECD1" s="154">
        <f t="shared" si="66"/>
        <v>482</v>
      </c>
      <c r="ECE1" s="154">
        <f t="shared" si="66"/>
        <v>482</v>
      </c>
      <c r="ECF1" s="154">
        <f t="shared" si="66"/>
        <v>482</v>
      </c>
      <c r="ECG1" s="154">
        <f t="shared" si="66"/>
        <v>483</v>
      </c>
      <c r="ECH1" s="154">
        <f t="shared" si="66"/>
        <v>483</v>
      </c>
      <c r="ECI1" s="154">
        <f t="shared" si="66"/>
        <v>483</v>
      </c>
      <c r="ECJ1" s="154">
        <f t="shared" si="66"/>
        <v>483</v>
      </c>
      <c r="ECK1" s="154">
        <f t="shared" si="66"/>
        <v>483</v>
      </c>
      <c r="ECL1" s="154">
        <f t="shared" si="66"/>
        <v>483</v>
      </c>
      <c r="ECM1" s="154">
        <f t="shared" si="66"/>
        <v>483</v>
      </c>
      <c r="ECN1" s="154">
        <f t="shared" si="66"/>
        <v>483</v>
      </c>
      <c r="ECO1" s="154">
        <f t="shared" si="66"/>
        <v>483</v>
      </c>
      <c r="ECP1" s="154">
        <f t="shared" si="66"/>
        <v>484</v>
      </c>
      <c r="ECQ1" s="154">
        <f t="shared" si="66"/>
        <v>484</v>
      </c>
      <c r="ECR1" s="154">
        <f t="shared" si="66"/>
        <v>484</v>
      </c>
      <c r="ECS1" s="154">
        <f t="shared" si="66"/>
        <v>484</v>
      </c>
      <c r="ECT1" s="154">
        <f t="shared" si="66"/>
        <v>484</v>
      </c>
      <c r="ECU1" s="154">
        <f t="shared" si="66"/>
        <v>484</v>
      </c>
      <c r="ECV1" s="154">
        <f t="shared" si="66"/>
        <v>484</v>
      </c>
      <c r="ECW1" s="154">
        <f t="shared" si="66"/>
        <v>484</v>
      </c>
      <c r="ECX1" s="154">
        <f t="shared" si="66"/>
        <v>484</v>
      </c>
      <c r="ECY1" s="154">
        <f t="shared" si="66"/>
        <v>485</v>
      </c>
      <c r="ECZ1" s="154">
        <f t="shared" si="66"/>
        <v>485</v>
      </c>
      <c r="EDA1" s="154">
        <f t="shared" si="66"/>
        <v>485</v>
      </c>
      <c r="EDB1" s="154">
        <f t="shared" si="66"/>
        <v>485</v>
      </c>
      <c r="EDC1" s="154">
        <f t="shared" si="66"/>
        <v>485</v>
      </c>
      <c r="EDD1" s="154">
        <f t="shared" si="66"/>
        <v>485</v>
      </c>
      <c r="EDE1" s="154">
        <f t="shared" si="66"/>
        <v>485</v>
      </c>
      <c r="EDF1" s="154">
        <f t="shared" si="66"/>
        <v>485</v>
      </c>
      <c r="EDG1" s="154">
        <f t="shared" si="66"/>
        <v>485</v>
      </c>
      <c r="EDH1" s="78">
        <v>498</v>
      </c>
      <c r="EDI1" s="154">
        <f t="shared" ref="EDI1:EED1" si="67">IF(EDI3=5,EDH1+1,EDH1)</f>
        <v>498</v>
      </c>
      <c r="EDJ1" s="154">
        <f t="shared" si="67"/>
        <v>498</v>
      </c>
      <c r="EDK1" s="154">
        <f t="shared" si="67"/>
        <v>498</v>
      </c>
      <c r="EDL1" s="154">
        <f t="shared" si="67"/>
        <v>498</v>
      </c>
      <c r="EDM1" s="154">
        <f t="shared" si="67"/>
        <v>498</v>
      </c>
      <c r="EDN1" s="154">
        <f t="shared" si="67"/>
        <v>498</v>
      </c>
      <c r="EDO1" s="154">
        <f t="shared" si="67"/>
        <v>498</v>
      </c>
      <c r="EDP1" s="154">
        <f t="shared" si="67"/>
        <v>498</v>
      </c>
      <c r="EDQ1" s="154">
        <f t="shared" si="67"/>
        <v>498</v>
      </c>
      <c r="EDR1" s="154">
        <f t="shared" si="67"/>
        <v>498</v>
      </c>
      <c r="EDS1" s="154">
        <f t="shared" si="67"/>
        <v>498</v>
      </c>
      <c r="EDT1" s="154">
        <f t="shared" si="67"/>
        <v>498</v>
      </c>
      <c r="EDU1" s="154">
        <f t="shared" si="67"/>
        <v>498</v>
      </c>
      <c r="EDV1" s="154">
        <f t="shared" si="67"/>
        <v>498</v>
      </c>
      <c r="EDW1" s="154">
        <f t="shared" si="67"/>
        <v>499</v>
      </c>
      <c r="EDX1" s="154">
        <f t="shared" si="67"/>
        <v>499</v>
      </c>
      <c r="EDY1" s="154">
        <f t="shared" si="67"/>
        <v>499</v>
      </c>
      <c r="EDZ1" s="154">
        <f t="shared" si="67"/>
        <v>499</v>
      </c>
      <c r="EEA1" s="154">
        <f t="shared" si="67"/>
        <v>499</v>
      </c>
      <c r="EEB1" s="154">
        <f t="shared" si="67"/>
        <v>499</v>
      </c>
      <c r="EEC1" s="154">
        <f t="shared" si="67"/>
        <v>499</v>
      </c>
      <c r="EED1" s="154">
        <f t="shared" si="67"/>
        <v>499</v>
      </c>
      <c r="EEE1" s="78">
        <v>514</v>
      </c>
      <c r="EEF1" s="154">
        <f t="shared" ref="EEF1:EGQ1" si="68">IF(EEF3=5,EEE1+1,EEE1)</f>
        <v>514</v>
      </c>
      <c r="EEG1" s="154">
        <f t="shared" si="68"/>
        <v>514</v>
      </c>
      <c r="EEH1" s="154">
        <f t="shared" si="68"/>
        <v>514</v>
      </c>
      <c r="EEI1" s="154">
        <f t="shared" si="68"/>
        <v>514</v>
      </c>
      <c r="EEJ1" s="154">
        <f t="shared" si="68"/>
        <v>514</v>
      </c>
      <c r="EEK1" s="154">
        <f t="shared" si="68"/>
        <v>514</v>
      </c>
      <c r="EEL1" s="154">
        <f t="shared" si="68"/>
        <v>514</v>
      </c>
      <c r="EEM1" s="154">
        <f t="shared" si="68"/>
        <v>514</v>
      </c>
      <c r="EEN1" s="154">
        <f t="shared" si="68"/>
        <v>514</v>
      </c>
      <c r="EEO1" s="154">
        <f t="shared" si="68"/>
        <v>514</v>
      </c>
      <c r="EEP1" s="154">
        <f t="shared" si="68"/>
        <v>514</v>
      </c>
      <c r="EEQ1" s="154">
        <f t="shared" si="68"/>
        <v>514</v>
      </c>
      <c r="EER1" s="154">
        <f t="shared" si="68"/>
        <v>514</v>
      </c>
      <c r="EES1" s="154">
        <f t="shared" si="68"/>
        <v>514</v>
      </c>
      <c r="EET1" s="154">
        <f t="shared" si="68"/>
        <v>515</v>
      </c>
      <c r="EEU1" s="154">
        <f t="shared" si="68"/>
        <v>515</v>
      </c>
      <c r="EEV1" s="154">
        <f t="shared" si="68"/>
        <v>515</v>
      </c>
      <c r="EEW1" s="154">
        <f t="shared" si="68"/>
        <v>515</v>
      </c>
      <c r="EEX1" s="154">
        <f t="shared" si="68"/>
        <v>515</v>
      </c>
      <c r="EEY1" s="154">
        <f t="shared" si="68"/>
        <v>515</v>
      </c>
      <c r="EEZ1" s="154">
        <f t="shared" si="68"/>
        <v>515</v>
      </c>
      <c r="EFA1" s="154">
        <f t="shared" si="68"/>
        <v>515</v>
      </c>
      <c r="EFB1" s="154">
        <f t="shared" si="68"/>
        <v>515</v>
      </c>
      <c r="EFC1" s="154">
        <f t="shared" si="68"/>
        <v>515</v>
      </c>
      <c r="EFD1" s="154">
        <f t="shared" si="68"/>
        <v>515</v>
      </c>
      <c r="EFE1" s="154">
        <f t="shared" si="68"/>
        <v>515</v>
      </c>
      <c r="EFF1" s="154">
        <f t="shared" si="68"/>
        <v>515</v>
      </c>
      <c r="EFG1" s="154">
        <f t="shared" si="68"/>
        <v>515</v>
      </c>
      <c r="EFH1" s="154">
        <f t="shared" si="68"/>
        <v>515</v>
      </c>
      <c r="EFI1" s="154">
        <f t="shared" si="68"/>
        <v>516</v>
      </c>
      <c r="EFJ1" s="154">
        <f t="shared" si="68"/>
        <v>516</v>
      </c>
      <c r="EFK1" s="154">
        <f t="shared" si="68"/>
        <v>516</v>
      </c>
      <c r="EFL1" s="154">
        <f t="shared" si="68"/>
        <v>516</v>
      </c>
      <c r="EFM1" s="154">
        <f t="shared" si="68"/>
        <v>516</v>
      </c>
      <c r="EFN1" s="154">
        <f t="shared" si="68"/>
        <v>516</v>
      </c>
      <c r="EFO1" s="154">
        <f t="shared" si="68"/>
        <v>516</v>
      </c>
      <c r="EFP1" s="154">
        <f t="shared" si="68"/>
        <v>516</v>
      </c>
      <c r="EFQ1" s="154">
        <f t="shared" si="68"/>
        <v>516</v>
      </c>
      <c r="EFR1" s="154">
        <f t="shared" si="68"/>
        <v>516</v>
      </c>
      <c r="EFS1" s="154">
        <f t="shared" si="68"/>
        <v>516</v>
      </c>
      <c r="EFT1" s="154">
        <f t="shared" si="68"/>
        <v>516</v>
      </c>
      <c r="EFU1" s="154">
        <f t="shared" si="68"/>
        <v>516</v>
      </c>
      <c r="EFV1" s="154">
        <f t="shared" si="68"/>
        <v>516</v>
      </c>
      <c r="EFW1" s="154">
        <f t="shared" si="68"/>
        <v>516</v>
      </c>
      <c r="EFX1" s="154">
        <f t="shared" si="68"/>
        <v>517</v>
      </c>
      <c r="EFY1" s="154">
        <f t="shared" si="68"/>
        <v>517</v>
      </c>
      <c r="EFZ1" s="154">
        <f t="shared" si="68"/>
        <v>517</v>
      </c>
      <c r="EGA1" s="154">
        <f t="shared" si="68"/>
        <v>517</v>
      </c>
      <c r="EGB1" s="154">
        <f t="shared" si="68"/>
        <v>517</v>
      </c>
      <c r="EGC1" s="154">
        <f t="shared" si="68"/>
        <v>517</v>
      </c>
      <c r="EGD1" s="154">
        <f t="shared" si="68"/>
        <v>517</v>
      </c>
      <c r="EGE1" s="154">
        <f t="shared" si="68"/>
        <v>517</v>
      </c>
      <c r="EGF1" s="154">
        <f t="shared" si="68"/>
        <v>517</v>
      </c>
      <c r="EGG1" s="154">
        <f t="shared" si="68"/>
        <v>517</v>
      </c>
      <c r="EGH1" s="154">
        <f t="shared" si="68"/>
        <v>517</v>
      </c>
      <c r="EGI1" s="154">
        <f t="shared" si="68"/>
        <v>517</v>
      </c>
      <c r="EGJ1" s="154">
        <f t="shared" si="68"/>
        <v>517</v>
      </c>
      <c r="EGK1" s="154">
        <f t="shared" si="68"/>
        <v>517</v>
      </c>
      <c r="EGL1" s="154">
        <f t="shared" si="68"/>
        <v>517</v>
      </c>
      <c r="EGM1" s="154">
        <f t="shared" si="68"/>
        <v>518</v>
      </c>
      <c r="EGN1" s="154">
        <f t="shared" si="68"/>
        <v>518</v>
      </c>
      <c r="EGO1" s="154">
        <f t="shared" si="68"/>
        <v>518</v>
      </c>
      <c r="EGP1" s="154">
        <f t="shared" si="68"/>
        <v>518</v>
      </c>
      <c r="EGQ1" s="154">
        <f t="shared" si="68"/>
        <v>518</v>
      </c>
      <c r="EGR1" s="154">
        <f t="shared" ref="EGR1:EJC1" si="69">IF(EGR3=5,EGQ1+1,EGQ1)</f>
        <v>518</v>
      </c>
      <c r="EGS1" s="154">
        <f t="shared" si="69"/>
        <v>518</v>
      </c>
      <c r="EGT1" s="154">
        <f t="shared" si="69"/>
        <v>518</v>
      </c>
      <c r="EGU1" s="154">
        <f t="shared" si="69"/>
        <v>518</v>
      </c>
      <c r="EGV1" s="154">
        <f t="shared" si="69"/>
        <v>518</v>
      </c>
      <c r="EGW1" s="154">
        <f t="shared" si="69"/>
        <v>518</v>
      </c>
      <c r="EGX1" s="154">
        <f t="shared" si="69"/>
        <v>518</v>
      </c>
      <c r="EGY1" s="154">
        <f t="shared" si="69"/>
        <v>518</v>
      </c>
      <c r="EGZ1" s="154">
        <f t="shared" si="69"/>
        <v>518</v>
      </c>
      <c r="EHA1" s="154">
        <f t="shared" si="69"/>
        <v>518</v>
      </c>
      <c r="EHB1" s="154">
        <f t="shared" si="69"/>
        <v>519</v>
      </c>
      <c r="EHC1" s="154">
        <f t="shared" si="69"/>
        <v>519</v>
      </c>
      <c r="EHD1" s="154">
        <f t="shared" si="69"/>
        <v>519</v>
      </c>
      <c r="EHE1" s="154">
        <f t="shared" si="69"/>
        <v>519</v>
      </c>
      <c r="EHF1" s="154">
        <f t="shared" si="69"/>
        <v>519</v>
      </c>
      <c r="EHG1" s="154">
        <f t="shared" si="69"/>
        <v>519</v>
      </c>
      <c r="EHH1" s="154">
        <f t="shared" si="69"/>
        <v>519</v>
      </c>
      <c r="EHI1" s="154">
        <f t="shared" si="69"/>
        <v>519</v>
      </c>
      <c r="EHJ1" s="154">
        <f t="shared" si="69"/>
        <v>519</v>
      </c>
      <c r="EHK1" s="154">
        <f t="shared" si="69"/>
        <v>519</v>
      </c>
      <c r="EHL1" s="154">
        <f t="shared" si="69"/>
        <v>519</v>
      </c>
      <c r="EHM1" s="154">
        <f t="shared" si="69"/>
        <v>519</v>
      </c>
      <c r="EHN1" s="154">
        <f t="shared" si="69"/>
        <v>519</v>
      </c>
      <c r="EHO1" s="154">
        <f t="shared" si="69"/>
        <v>519</v>
      </c>
      <c r="EHP1" s="154">
        <f t="shared" si="69"/>
        <v>519</v>
      </c>
      <c r="EHQ1" s="154">
        <f t="shared" si="69"/>
        <v>520</v>
      </c>
      <c r="EHR1" s="154">
        <f t="shared" si="69"/>
        <v>520</v>
      </c>
      <c r="EHS1" s="154">
        <f t="shared" si="69"/>
        <v>520</v>
      </c>
      <c r="EHT1" s="154">
        <f t="shared" si="69"/>
        <v>520</v>
      </c>
      <c r="EHU1" s="154">
        <f t="shared" si="69"/>
        <v>520</v>
      </c>
      <c r="EHV1" s="154">
        <f t="shared" si="69"/>
        <v>520</v>
      </c>
      <c r="EHW1" s="154">
        <f t="shared" si="69"/>
        <v>520</v>
      </c>
      <c r="EHX1" s="154">
        <f t="shared" si="69"/>
        <v>520</v>
      </c>
      <c r="EHY1" s="154">
        <f t="shared" si="69"/>
        <v>520</v>
      </c>
      <c r="EHZ1" s="154">
        <f t="shared" si="69"/>
        <v>520</v>
      </c>
      <c r="EIA1" s="154">
        <f t="shared" si="69"/>
        <v>520</v>
      </c>
      <c r="EIB1" s="154">
        <f t="shared" si="69"/>
        <v>520</v>
      </c>
      <c r="EIC1" s="154">
        <f t="shared" si="69"/>
        <v>520</v>
      </c>
      <c r="EID1" s="154">
        <f t="shared" si="69"/>
        <v>520</v>
      </c>
      <c r="EIE1" s="154">
        <f t="shared" si="69"/>
        <v>520</v>
      </c>
      <c r="EIF1" s="154">
        <f t="shared" si="69"/>
        <v>521</v>
      </c>
      <c r="EIG1" s="154">
        <f t="shared" si="69"/>
        <v>521</v>
      </c>
      <c r="EIH1" s="154">
        <f t="shared" si="69"/>
        <v>521</v>
      </c>
      <c r="EII1" s="154">
        <f t="shared" si="69"/>
        <v>521</v>
      </c>
      <c r="EIJ1" s="154">
        <f t="shared" si="69"/>
        <v>521</v>
      </c>
      <c r="EIK1" s="154">
        <f t="shared" si="69"/>
        <v>521</v>
      </c>
      <c r="EIL1" s="154">
        <f t="shared" si="69"/>
        <v>521</v>
      </c>
      <c r="EIM1" s="154">
        <f t="shared" si="69"/>
        <v>521</v>
      </c>
      <c r="EIN1" s="154">
        <f t="shared" si="69"/>
        <v>521</v>
      </c>
      <c r="EIO1" s="154">
        <f t="shared" si="69"/>
        <v>521</v>
      </c>
      <c r="EIP1" s="154">
        <f t="shared" si="69"/>
        <v>521</v>
      </c>
      <c r="EIQ1" s="154">
        <f t="shared" si="69"/>
        <v>521</v>
      </c>
      <c r="EIR1" s="154">
        <f t="shared" si="69"/>
        <v>521</v>
      </c>
      <c r="EIS1" s="154">
        <f t="shared" si="69"/>
        <v>521</v>
      </c>
      <c r="EIT1" s="154">
        <f t="shared" si="69"/>
        <v>521</v>
      </c>
      <c r="EIU1" s="154">
        <f t="shared" si="69"/>
        <v>522</v>
      </c>
      <c r="EIV1" s="154">
        <f t="shared" si="69"/>
        <v>522</v>
      </c>
      <c r="EIW1" s="154">
        <f t="shared" si="69"/>
        <v>522</v>
      </c>
      <c r="EIX1" s="154">
        <f t="shared" si="69"/>
        <v>522</v>
      </c>
      <c r="EIY1" s="154">
        <f t="shared" si="69"/>
        <v>522</v>
      </c>
      <c r="EIZ1" s="154">
        <f t="shared" si="69"/>
        <v>522</v>
      </c>
      <c r="EJA1" s="154">
        <f t="shared" si="69"/>
        <v>522</v>
      </c>
      <c r="EJB1" s="154">
        <f t="shared" si="69"/>
        <v>522</v>
      </c>
      <c r="EJC1" s="154">
        <f t="shared" si="69"/>
        <v>522</v>
      </c>
      <c r="EJD1" s="154">
        <f t="shared" ref="EJD1:ELO1" si="70">IF(EJD3=5,EJC1+1,EJC1)</f>
        <v>522</v>
      </c>
      <c r="EJE1" s="154">
        <f t="shared" si="70"/>
        <v>522</v>
      </c>
      <c r="EJF1" s="154">
        <f t="shared" si="70"/>
        <v>522</v>
      </c>
      <c r="EJG1" s="154">
        <f t="shared" si="70"/>
        <v>522</v>
      </c>
      <c r="EJH1" s="154">
        <f t="shared" si="70"/>
        <v>522</v>
      </c>
      <c r="EJI1" s="154">
        <f t="shared" si="70"/>
        <v>522</v>
      </c>
      <c r="EJJ1" s="154">
        <f t="shared" si="70"/>
        <v>523</v>
      </c>
      <c r="EJK1" s="154">
        <f t="shared" si="70"/>
        <v>523</v>
      </c>
      <c r="EJL1" s="154">
        <f t="shared" si="70"/>
        <v>523</v>
      </c>
      <c r="EJM1" s="154">
        <f t="shared" si="70"/>
        <v>523</v>
      </c>
      <c r="EJN1" s="154">
        <f t="shared" si="70"/>
        <v>523</v>
      </c>
      <c r="EJO1" s="154">
        <f t="shared" si="70"/>
        <v>523</v>
      </c>
      <c r="EJP1" s="154">
        <f t="shared" si="70"/>
        <v>523</v>
      </c>
      <c r="EJQ1" s="154">
        <f t="shared" si="70"/>
        <v>523</v>
      </c>
      <c r="EJR1" s="154">
        <f t="shared" si="70"/>
        <v>523</v>
      </c>
      <c r="EJS1" s="154">
        <f t="shared" si="70"/>
        <v>523</v>
      </c>
      <c r="EJT1" s="154">
        <f t="shared" si="70"/>
        <v>523</v>
      </c>
      <c r="EJU1" s="154">
        <f t="shared" si="70"/>
        <v>523</v>
      </c>
      <c r="EJV1" s="154">
        <f t="shared" si="70"/>
        <v>523</v>
      </c>
      <c r="EJW1" s="154">
        <f t="shared" si="70"/>
        <v>523</v>
      </c>
      <c r="EJX1" s="154">
        <f t="shared" si="70"/>
        <v>523</v>
      </c>
      <c r="EJY1" s="154">
        <f t="shared" si="70"/>
        <v>524</v>
      </c>
      <c r="EJZ1" s="154">
        <f t="shared" si="70"/>
        <v>524</v>
      </c>
      <c r="EKA1" s="154">
        <f t="shared" si="70"/>
        <v>524</v>
      </c>
      <c r="EKB1" s="154">
        <f t="shared" si="70"/>
        <v>524</v>
      </c>
      <c r="EKC1" s="154">
        <f t="shared" si="70"/>
        <v>524</v>
      </c>
      <c r="EKD1" s="154">
        <f t="shared" si="70"/>
        <v>524</v>
      </c>
      <c r="EKE1" s="154">
        <f t="shared" si="70"/>
        <v>524</v>
      </c>
      <c r="EKF1" s="154">
        <f t="shared" si="70"/>
        <v>524</v>
      </c>
      <c r="EKG1" s="154">
        <f t="shared" si="70"/>
        <v>524</v>
      </c>
      <c r="EKH1" s="154">
        <f t="shared" si="70"/>
        <v>524</v>
      </c>
      <c r="EKI1" s="154">
        <f t="shared" si="70"/>
        <v>524</v>
      </c>
      <c r="EKJ1" s="154">
        <f t="shared" si="70"/>
        <v>524</v>
      </c>
      <c r="EKK1" s="154">
        <f t="shared" si="70"/>
        <v>524</v>
      </c>
      <c r="EKL1" s="154">
        <f t="shared" si="70"/>
        <v>524</v>
      </c>
      <c r="EKM1" s="154">
        <f t="shared" si="70"/>
        <v>524</v>
      </c>
      <c r="EKN1" s="154">
        <f t="shared" si="70"/>
        <v>525</v>
      </c>
      <c r="EKO1" s="154">
        <f t="shared" si="70"/>
        <v>525</v>
      </c>
      <c r="EKP1" s="154">
        <f t="shared" si="70"/>
        <v>525</v>
      </c>
      <c r="EKQ1" s="154">
        <f t="shared" si="70"/>
        <v>525</v>
      </c>
      <c r="EKR1" s="154">
        <f t="shared" si="70"/>
        <v>525</v>
      </c>
      <c r="EKS1" s="154">
        <f t="shared" si="70"/>
        <v>525</v>
      </c>
      <c r="EKT1" s="154">
        <f t="shared" si="70"/>
        <v>525</v>
      </c>
      <c r="EKU1" s="154">
        <f t="shared" si="70"/>
        <v>525</v>
      </c>
      <c r="EKV1" s="154">
        <f t="shared" si="70"/>
        <v>525</v>
      </c>
      <c r="EKW1" s="154">
        <f t="shared" si="70"/>
        <v>525</v>
      </c>
      <c r="EKX1" s="154">
        <f t="shared" si="70"/>
        <v>525</v>
      </c>
      <c r="EKY1" s="154">
        <f t="shared" si="70"/>
        <v>525</v>
      </c>
      <c r="EKZ1" s="154">
        <f t="shared" si="70"/>
        <v>525</v>
      </c>
      <c r="ELA1" s="154">
        <f t="shared" si="70"/>
        <v>525</v>
      </c>
      <c r="ELB1" s="154">
        <f t="shared" si="70"/>
        <v>525</v>
      </c>
      <c r="ELC1" s="154">
        <f t="shared" si="70"/>
        <v>526</v>
      </c>
      <c r="ELD1" s="154">
        <f t="shared" si="70"/>
        <v>526</v>
      </c>
      <c r="ELE1" s="154">
        <f t="shared" si="70"/>
        <v>526</v>
      </c>
      <c r="ELF1" s="154">
        <f t="shared" si="70"/>
        <v>526</v>
      </c>
      <c r="ELG1" s="154">
        <f t="shared" si="70"/>
        <v>526</v>
      </c>
      <c r="ELH1" s="154">
        <f t="shared" si="70"/>
        <v>526</v>
      </c>
      <c r="ELI1" s="154">
        <f t="shared" si="70"/>
        <v>526</v>
      </c>
      <c r="ELJ1" s="154">
        <f t="shared" si="70"/>
        <v>526</v>
      </c>
      <c r="ELK1" s="154">
        <f t="shared" si="70"/>
        <v>526</v>
      </c>
      <c r="ELL1" s="154">
        <f t="shared" si="70"/>
        <v>526</v>
      </c>
      <c r="ELM1" s="154">
        <f t="shared" si="70"/>
        <v>526</v>
      </c>
      <c r="ELN1" s="154">
        <f t="shared" si="70"/>
        <v>526</v>
      </c>
      <c r="ELO1" s="154">
        <f t="shared" si="70"/>
        <v>526</v>
      </c>
      <c r="ELP1" s="154">
        <f t="shared" ref="ELP1:EMU1" si="71">IF(ELP3=5,ELO1+1,ELO1)</f>
        <v>526</v>
      </c>
      <c r="ELQ1" s="154">
        <f t="shared" si="71"/>
        <v>526</v>
      </c>
      <c r="ELR1" s="154">
        <f t="shared" si="71"/>
        <v>527</v>
      </c>
      <c r="ELS1" s="154">
        <f t="shared" si="71"/>
        <v>527</v>
      </c>
      <c r="ELT1" s="154">
        <f t="shared" si="71"/>
        <v>527</v>
      </c>
      <c r="ELU1" s="154">
        <f t="shared" si="71"/>
        <v>527</v>
      </c>
      <c r="ELV1" s="154">
        <f t="shared" si="71"/>
        <v>527</v>
      </c>
      <c r="ELW1" s="154">
        <f t="shared" si="71"/>
        <v>527</v>
      </c>
      <c r="ELX1" s="154">
        <f t="shared" si="71"/>
        <v>527</v>
      </c>
      <c r="ELY1" s="154">
        <f t="shared" si="71"/>
        <v>527</v>
      </c>
      <c r="ELZ1" s="154">
        <f t="shared" si="71"/>
        <v>527</v>
      </c>
      <c r="EMA1" s="154">
        <f t="shared" si="71"/>
        <v>527</v>
      </c>
      <c r="EMB1" s="154">
        <f t="shared" si="71"/>
        <v>527</v>
      </c>
      <c r="EMC1" s="154">
        <f t="shared" si="71"/>
        <v>527</v>
      </c>
      <c r="EMD1" s="154">
        <f t="shared" si="71"/>
        <v>527</v>
      </c>
      <c r="EME1" s="154">
        <f t="shared" si="71"/>
        <v>527</v>
      </c>
      <c r="EMF1" s="154">
        <f t="shared" si="71"/>
        <v>527</v>
      </c>
      <c r="EMG1" s="154">
        <f t="shared" si="71"/>
        <v>528</v>
      </c>
      <c r="EMH1" s="154">
        <f t="shared" si="71"/>
        <v>528</v>
      </c>
      <c r="EMI1" s="154">
        <f t="shared" si="71"/>
        <v>528</v>
      </c>
      <c r="EMJ1" s="154">
        <f t="shared" si="71"/>
        <v>528</v>
      </c>
      <c r="EMK1" s="154">
        <f t="shared" si="71"/>
        <v>528</v>
      </c>
      <c r="EML1" s="154">
        <f t="shared" si="71"/>
        <v>528</v>
      </c>
      <c r="EMM1" s="154">
        <f t="shared" si="71"/>
        <v>528</v>
      </c>
      <c r="EMN1" s="154">
        <f t="shared" si="71"/>
        <v>528</v>
      </c>
      <c r="EMO1" s="154">
        <f t="shared" si="71"/>
        <v>528</v>
      </c>
      <c r="EMP1" s="154">
        <f t="shared" si="71"/>
        <v>528</v>
      </c>
      <c r="EMQ1" s="154">
        <f t="shared" si="71"/>
        <v>528</v>
      </c>
      <c r="EMR1" s="154">
        <f t="shared" si="71"/>
        <v>528</v>
      </c>
      <c r="EMS1" s="154">
        <f t="shared" si="71"/>
        <v>528</v>
      </c>
      <c r="EMT1" s="154">
        <f t="shared" si="71"/>
        <v>528</v>
      </c>
      <c r="EMU1" s="154">
        <f t="shared" si="71"/>
        <v>528</v>
      </c>
      <c r="EMV1" s="78">
        <v>539</v>
      </c>
      <c r="EMW1" s="154">
        <f>IF(EMW3=5,EMV1+1,EMV1)</f>
        <v>539</v>
      </c>
      <c r="EMX1" s="154">
        <f t="shared" ref="EMX1:EPI1" si="72">IF(EMX3=5,EMW1+1,EMW1)</f>
        <v>539</v>
      </c>
      <c r="EMY1" s="154">
        <f t="shared" si="72"/>
        <v>539</v>
      </c>
      <c r="EMZ1" s="154">
        <f t="shared" si="72"/>
        <v>539</v>
      </c>
      <c r="ENA1" s="154">
        <f t="shared" si="72"/>
        <v>539</v>
      </c>
      <c r="ENB1" s="154">
        <f t="shared" si="72"/>
        <v>539</v>
      </c>
      <c r="ENC1" s="154">
        <f t="shared" si="72"/>
        <v>539</v>
      </c>
      <c r="END1" s="154">
        <f t="shared" si="72"/>
        <v>539</v>
      </c>
      <c r="ENE1" s="154">
        <f t="shared" si="72"/>
        <v>539</v>
      </c>
      <c r="ENF1" s="154">
        <f t="shared" si="72"/>
        <v>539</v>
      </c>
      <c r="ENG1" s="154">
        <f t="shared" si="72"/>
        <v>539</v>
      </c>
      <c r="ENH1" s="154">
        <f t="shared" si="72"/>
        <v>539</v>
      </c>
      <c r="ENI1" s="154">
        <f t="shared" si="72"/>
        <v>539</v>
      </c>
      <c r="ENJ1" s="154">
        <f t="shared" si="72"/>
        <v>540</v>
      </c>
      <c r="ENK1" s="154">
        <f t="shared" si="72"/>
        <v>540</v>
      </c>
      <c r="ENL1" s="154">
        <f t="shared" si="72"/>
        <v>540</v>
      </c>
      <c r="ENM1" s="154">
        <f t="shared" si="72"/>
        <v>540</v>
      </c>
      <c r="ENN1" s="154">
        <f t="shared" si="72"/>
        <v>540</v>
      </c>
      <c r="ENO1" s="154">
        <f t="shared" si="72"/>
        <v>540</v>
      </c>
      <c r="ENP1" s="154">
        <f t="shared" si="72"/>
        <v>540</v>
      </c>
      <c r="ENQ1" s="154">
        <f t="shared" si="72"/>
        <v>540</v>
      </c>
      <c r="ENR1" s="154">
        <f t="shared" si="72"/>
        <v>540</v>
      </c>
      <c r="ENS1" s="154">
        <f t="shared" si="72"/>
        <v>540</v>
      </c>
      <c r="ENT1" s="154">
        <f t="shared" si="72"/>
        <v>540</v>
      </c>
      <c r="ENU1" s="154">
        <f t="shared" si="72"/>
        <v>540</v>
      </c>
      <c r="ENV1" s="154">
        <f t="shared" si="72"/>
        <v>540</v>
      </c>
      <c r="ENW1" s="154">
        <f t="shared" si="72"/>
        <v>540</v>
      </c>
      <c r="ENX1" s="154">
        <f t="shared" si="72"/>
        <v>541</v>
      </c>
      <c r="ENY1" s="154">
        <f t="shared" si="72"/>
        <v>541</v>
      </c>
      <c r="ENZ1" s="154">
        <f t="shared" si="72"/>
        <v>541</v>
      </c>
      <c r="EOA1" s="154">
        <f t="shared" si="72"/>
        <v>541</v>
      </c>
      <c r="EOB1" s="154">
        <f t="shared" si="72"/>
        <v>541</v>
      </c>
      <c r="EOC1" s="154">
        <f t="shared" si="72"/>
        <v>541</v>
      </c>
      <c r="EOD1" s="154">
        <f t="shared" si="72"/>
        <v>541</v>
      </c>
      <c r="EOE1" s="154">
        <f t="shared" si="72"/>
        <v>541</v>
      </c>
      <c r="EOF1" s="154">
        <f t="shared" si="72"/>
        <v>541</v>
      </c>
      <c r="EOG1" s="154">
        <f t="shared" si="72"/>
        <v>541</v>
      </c>
      <c r="EOH1" s="154">
        <f t="shared" si="72"/>
        <v>541</v>
      </c>
      <c r="EOI1" s="154">
        <f t="shared" si="72"/>
        <v>541</v>
      </c>
      <c r="EOJ1" s="154">
        <f t="shared" si="72"/>
        <v>541</v>
      </c>
      <c r="EOK1" s="154">
        <f t="shared" si="72"/>
        <v>541</v>
      </c>
      <c r="EOL1" s="154">
        <f t="shared" si="72"/>
        <v>542</v>
      </c>
      <c r="EOM1" s="154">
        <f t="shared" si="72"/>
        <v>542</v>
      </c>
      <c r="EON1" s="154">
        <f t="shared" si="72"/>
        <v>542</v>
      </c>
      <c r="EOO1" s="154">
        <f t="shared" si="72"/>
        <v>542</v>
      </c>
      <c r="EOP1" s="154">
        <f t="shared" si="72"/>
        <v>542</v>
      </c>
      <c r="EOQ1" s="154">
        <f t="shared" si="72"/>
        <v>542</v>
      </c>
      <c r="EOR1" s="154">
        <f t="shared" si="72"/>
        <v>542</v>
      </c>
      <c r="EOS1" s="154">
        <f t="shared" si="72"/>
        <v>542</v>
      </c>
      <c r="EOT1" s="154">
        <f t="shared" si="72"/>
        <v>542</v>
      </c>
      <c r="EOU1" s="154">
        <f t="shared" si="72"/>
        <v>542</v>
      </c>
      <c r="EOV1" s="154">
        <f t="shared" si="72"/>
        <v>542</v>
      </c>
      <c r="EOW1" s="154">
        <f t="shared" si="72"/>
        <v>542</v>
      </c>
      <c r="EOX1" s="154">
        <f t="shared" si="72"/>
        <v>542</v>
      </c>
      <c r="EOY1" s="154">
        <f t="shared" si="72"/>
        <v>542</v>
      </c>
      <c r="EOZ1" s="154">
        <f t="shared" si="72"/>
        <v>543</v>
      </c>
      <c r="EPA1" s="154">
        <f t="shared" si="72"/>
        <v>543</v>
      </c>
      <c r="EPB1" s="154">
        <f t="shared" si="72"/>
        <v>543</v>
      </c>
      <c r="EPC1" s="154">
        <f t="shared" si="72"/>
        <v>543</v>
      </c>
      <c r="EPD1" s="154">
        <f t="shared" si="72"/>
        <v>543</v>
      </c>
      <c r="EPE1" s="154">
        <f t="shared" si="72"/>
        <v>543</v>
      </c>
      <c r="EPF1" s="154">
        <f t="shared" si="72"/>
        <v>543</v>
      </c>
      <c r="EPG1" s="154">
        <f t="shared" si="72"/>
        <v>543</v>
      </c>
      <c r="EPH1" s="154">
        <f t="shared" si="72"/>
        <v>543</v>
      </c>
      <c r="EPI1" s="154">
        <f t="shared" si="72"/>
        <v>543</v>
      </c>
      <c r="EPJ1" s="154">
        <f t="shared" ref="EPJ1:ERU1" si="73">IF(EPJ3=5,EPI1+1,EPI1)</f>
        <v>543</v>
      </c>
      <c r="EPK1" s="154">
        <f t="shared" si="73"/>
        <v>543</v>
      </c>
      <c r="EPL1" s="154">
        <f t="shared" si="73"/>
        <v>543</v>
      </c>
      <c r="EPM1" s="154">
        <f t="shared" si="73"/>
        <v>543</v>
      </c>
      <c r="EPN1" s="154">
        <f t="shared" si="73"/>
        <v>544</v>
      </c>
      <c r="EPO1" s="154">
        <f t="shared" si="73"/>
        <v>544</v>
      </c>
      <c r="EPP1" s="154">
        <f t="shared" si="73"/>
        <v>544</v>
      </c>
      <c r="EPQ1" s="154">
        <f t="shared" si="73"/>
        <v>544</v>
      </c>
      <c r="EPR1" s="154">
        <f t="shared" si="73"/>
        <v>544</v>
      </c>
      <c r="EPS1" s="154">
        <f t="shared" si="73"/>
        <v>544</v>
      </c>
      <c r="EPT1" s="154">
        <f t="shared" si="73"/>
        <v>544</v>
      </c>
      <c r="EPU1" s="154">
        <f t="shared" si="73"/>
        <v>544</v>
      </c>
      <c r="EPV1" s="154">
        <f t="shared" si="73"/>
        <v>544</v>
      </c>
      <c r="EPW1" s="154">
        <f t="shared" si="73"/>
        <v>544</v>
      </c>
      <c r="EPX1" s="154">
        <f t="shared" si="73"/>
        <v>544</v>
      </c>
      <c r="EPY1" s="154">
        <f t="shared" si="73"/>
        <v>544</v>
      </c>
      <c r="EPZ1" s="154">
        <f t="shared" si="73"/>
        <v>544</v>
      </c>
      <c r="EQA1" s="154">
        <f t="shared" si="73"/>
        <v>544</v>
      </c>
      <c r="EQB1" s="154">
        <f t="shared" si="73"/>
        <v>545</v>
      </c>
      <c r="EQC1" s="154">
        <f t="shared" si="73"/>
        <v>545</v>
      </c>
      <c r="EQD1" s="154">
        <f t="shared" si="73"/>
        <v>545</v>
      </c>
      <c r="EQE1" s="154">
        <f t="shared" si="73"/>
        <v>545</v>
      </c>
      <c r="EQF1" s="154">
        <f t="shared" si="73"/>
        <v>545</v>
      </c>
      <c r="EQG1" s="154">
        <f t="shared" si="73"/>
        <v>545</v>
      </c>
      <c r="EQH1" s="154">
        <f t="shared" si="73"/>
        <v>545</v>
      </c>
      <c r="EQI1" s="154">
        <f t="shared" si="73"/>
        <v>545</v>
      </c>
      <c r="EQJ1" s="154">
        <f t="shared" si="73"/>
        <v>545</v>
      </c>
      <c r="EQK1" s="154">
        <f t="shared" si="73"/>
        <v>545</v>
      </c>
      <c r="EQL1" s="154">
        <f t="shared" si="73"/>
        <v>545</v>
      </c>
      <c r="EQM1" s="154">
        <f t="shared" si="73"/>
        <v>545</v>
      </c>
      <c r="EQN1" s="154">
        <f t="shared" si="73"/>
        <v>545</v>
      </c>
      <c r="EQO1" s="154">
        <f t="shared" si="73"/>
        <v>545</v>
      </c>
      <c r="EQP1" s="154">
        <f t="shared" si="73"/>
        <v>546</v>
      </c>
      <c r="EQQ1" s="154">
        <f t="shared" si="73"/>
        <v>546</v>
      </c>
      <c r="EQR1" s="154">
        <f t="shared" si="73"/>
        <v>546</v>
      </c>
      <c r="EQS1" s="154">
        <f t="shared" si="73"/>
        <v>546</v>
      </c>
      <c r="EQT1" s="154">
        <f t="shared" si="73"/>
        <v>546</v>
      </c>
      <c r="EQU1" s="154">
        <f t="shared" si="73"/>
        <v>546</v>
      </c>
      <c r="EQV1" s="154">
        <f t="shared" si="73"/>
        <v>546</v>
      </c>
      <c r="EQW1" s="154">
        <f t="shared" si="73"/>
        <v>546</v>
      </c>
      <c r="EQX1" s="154">
        <f t="shared" si="73"/>
        <v>546</v>
      </c>
      <c r="EQY1" s="154">
        <f t="shared" si="73"/>
        <v>546</v>
      </c>
      <c r="EQZ1" s="154">
        <f t="shared" si="73"/>
        <v>546</v>
      </c>
      <c r="ERA1" s="154">
        <f t="shared" si="73"/>
        <v>546</v>
      </c>
      <c r="ERB1" s="154">
        <f t="shared" si="73"/>
        <v>546</v>
      </c>
      <c r="ERC1" s="154">
        <f t="shared" si="73"/>
        <v>546</v>
      </c>
      <c r="ERD1" s="154">
        <f t="shared" si="73"/>
        <v>547</v>
      </c>
      <c r="ERE1" s="154">
        <f t="shared" si="73"/>
        <v>547</v>
      </c>
      <c r="ERF1" s="154">
        <f t="shared" si="73"/>
        <v>547</v>
      </c>
      <c r="ERG1" s="154">
        <f t="shared" si="73"/>
        <v>547</v>
      </c>
      <c r="ERH1" s="154">
        <f t="shared" si="73"/>
        <v>547</v>
      </c>
      <c r="ERI1" s="154">
        <f t="shared" si="73"/>
        <v>547</v>
      </c>
      <c r="ERJ1" s="154">
        <f t="shared" si="73"/>
        <v>547</v>
      </c>
      <c r="ERK1" s="154">
        <f t="shared" si="73"/>
        <v>547</v>
      </c>
      <c r="ERL1" s="154">
        <f t="shared" si="73"/>
        <v>547</v>
      </c>
      <c r="ERM1" s="154">
        <f t="shared" si="73"/>
        <v>547</v>
      </c>
      <c r="ERN1" s="154">
        <f t="shared" si="73"/>
        <v>547</v>
      </c>
      <c r="ERO1" s="154">
        <f t="shared" si="73"/>
        <v>547</v>
      </c>
      <c r="ERP1" s="154">
        <f t="shared" si="73"/>
        <v>547</v>
      </c>
      <c r="ERQ1" s="154">
        <f t="shared" si="73"/>
        <v>547</v>
      </c>
      <c r="ERR1" s="154">
        <f t="shared" si="73"/>
        <v>548</v>
      </c>
      <c r="ERS1" s="154">
        <f t="shared" si="73"/>
        <v>548</v>
      </c>
      <c r="ERT1" s="154">
        <f t="shared" si="73"/>
        <v>548</v>
      </c>
      <c r="ERU1" s="154">
        <f t="shared" si="73"/>
        <v>548</v>
      </c>
      <c r="ERV1" s="154">
        <f t="shared" ref="ERV1:ESE1" si="74">IF(ERV3=5,ERU1+1,ERU1)</f>
        <v>548</v>
      </c>
      <c r="ERW1" s="154">
        <f t="shared" si="74"/>
        <v>548</v>
      </c>
      <c r="ERX1" s="154">
        <f t="shared" si="74"/>
        <v>548</v>
      </c>
      <c r="ERY1" s="154">
        <f t="shared" si="74"/>
        <v>548</v>
      </c>
      <c r="ERZ1" s="154">
        <f t="shared" si="74"/>
        <v>548</v>
      </c>
      <c r="ESA1" s="154">
        <f t="shared" si="74"/>
        <v>548</v>
      </c>
      <c r="ESB1" s="154">
        <f t="shared" si="74"/>
        <v>548</v>
      </c>
      <c r="ESC1" s="154">
        <f t="shared" si="74"/>
        <v>548</v>
      </c>
      <c r="ESD1" s="154">
        <f t="shared" si="74"/>
        <v>548</v>
      </c>
      <c r="ESE1" s="154">
        <f t="shared" si="74"/>
        <v>548</v>
      </c>
      <c r="ESF1" s="78">
        <v>563</v>
      </c>
      <c r="ESG1" s="154">
        <f t="shared" ref="ESG1:EUR1" si="75">IF(ESG3=5,ESF1+1,ESF1)</f>
        <v>563</v>
      </c>
      <c r="ESH1" s="154">
        <f t="shared" si="75"/>
        <v>563</v>
      </c>
      <c r="ESI1" s="154">
        <f t="shared" si="75"/>
        <v>563</v>
      </c>
      <c r="ESJ1" s="154">
        <f t="shared" si="75"/>
        <v>563</v>
      </c>
      <c r="ESK1" s="154">
        <f t="shared" si="75"/>
        <v>564</v>
      </c>
      <c r="ESL1" s="154">
        <f t="shared" si="75"/>
        <v>564</v>
      </c>
      <c r="ESM1" s="154">
        <f t="shared" si="75"/>
        <v>564</v>
      </c>
      <c r="ESN1" s="154">
        <f t="shared" si="75"/>
        <v>564</v>
      </c>
      <c r="ESO1" s="154">
        <f t="shared" si="75"/>
        <v>564</v>
      </c>
      <c r="ESP1" s="154">
        <f t="shared" si="75"/>
        <v>565</v>
      </c>
      <c r="ESQ1" s="154">
        <f t="shared" si="75"/>
        <v>565</v>
      </c>
      <c r="ESR1" s="154">
        <f t="shared" si="75"/>
        <v>565</v>
      </c>
      <c r="ESS1" s="154">
        <f t="shared" si="75"/>
        <v>565</v>
      </c>
      <c r="EST1" s="154">
        <f t="shared" si="75"/>
        <v>565</v>
      </c>
      <c r="ESU1" s="154">
        <f t="shared" si="75"/>
        <v>566</v>
      </c>
      <c r="ESV1" s="154">
        <f t="shared" si="75"/>
        <v>566</v>
      </c>
      <c r="ESW1" s="154">
        <f t="shared" si="75"/>
        <v>566</v>
      </c>
      <c r="ESX1" s="154">
        <f t="shared" si="75"/>
        <v>566</v>
      </c>
      <c r="ESY1" s="154">
        <f t="shared" si="75"/>
        <v>566</v>
      </c>
      <c r="ESZ1" s="154">
        <f t="shared" si="75"/>
        <v>567</v>
      </c>
      <c r="ETA1" s="154">
        <f t="shared" si="75"/>
        <v>567</v>
      </c>
      <c r="ETB1" s="154">
        <f t="shared" si="75"/>
        <v>567</v>
      </c>
      <c r="ETC1" s="154">
        <f t="shared" si="75"/>
        <v>567</v>
      </c>
      <c r="ETD1" s="154">
        <f t="shared" si="75"/>
        <v>567</v>
      </c>
      <c r="ETE1" s="154">
        <f t="shared" si="75"/>
        <v>568</v>
      </c>
      <c r="ETF1" s="154">
        <f t="shared" si="75"/>
        <v>568</v>
      </c>
      <c r="ETG1" s="154">
        <f t="shared" si="75"/>
        <v>568</v>
      </c>
      <c r="ETH1" s="154">
        <f t="shared" si="75"/>
        <v>568</v>
      </c>
      <c r="ETI1" s="154">
        <f t="shared" si="75"/>
        <v>568</v>
      </c>
      <c r="ETJ1" s="154">
        <f t="shared" si="75"/>
        <v>569</v>
      </c>
      <c r="ETK1" s="154">
        <f t="shared" si="75"/>
        <v>569</v>
      </c>
      <c r="ETL1" s="154">
        <f t="shared" si="75"/>
        <v>569</v>
      </c>
      <c r="ETM1" s="154">
        <f t="shared" si="75"/>
        <v>569</v>
      </c>
      <c r="ETN1" s="154">
        <f t="shared" si="75"/>
        <v>569</v>
      </c>
      <c r="ETO1" s="154">
        <f t="shared" si="75"/>
        <v>570</v>
      </c>
      <c r="ETP1" s="154">
        <f t="shared" si="75"/>
        <v>570</v>
      </c>
      <c r="ETQ1" s="154">
        <f t="shared" si="75"/>
        <v>570</v>
      </c>
      <c r="ETR1" s="154">
        <f t="shared" si="75"/>
        <v>570</v>
      </c>
      <c r="ETS1" s="154">
        <f t="shared" si="75"/>
        <v>570</v>
      </c>
      <c r="ETT1" s="154">
        <f t="shared" si="75"/>
        <v>571</v>
      </c>
      <c r="ETU1" s="154">
        <f t="shared" si="75"/>
        <v>571</v>
      </c>
      <c r="ETV1" s="154">
        <f t="shared" si="75"/>
        <v>571</v>
      </c>
      <c r="ETW1" s="154">
        <f t="shared" si="75"/>
        <v>571</v>
      </c>
      <c r="ETX1" s="154">
        <f t="shared" si="75"/>
        <v>571</v>
      </c>
      <c r="ETY1" s="154">
        <f t="shared" si="75"/>
        <v>572</v>
      </c>
      <c r="ETZ1" s="154">
        <f t="shared" si="75"/>
        <v>572</v>
      </c>
      <c r="EUA1" s="154">
        <f t="shared" si="75"/>
        <v>572</v>
      </c>
      <c r="EUB1" s="154">
        <f t="shared" si="75"/>
        <v>572</v>
      </c>
      <c r="EUC1" s="154">
        <f t="shared" si="75"/>
        <v>572</v>
      </c>
      <c r="EUD1" s="154">
        <f t="shared" si="75"/>
        <v>573</v>
      </c>
      <c r="EUE1" s="154">
        <f t="shared" si="75"/>
        <v>573</v>
      </c>
      <c r="EUF1" s="154">
        <f t="shared" si="75"/>
        <v>573</v>
      </c>
      <c r="EUG1" s="154">
        <f t="shared" si="75"/>
        <v>573</v>
      </c>
      <c r="EUH1" s="154">
        <f t="shared" si="75"/>
        <v>573</v>
      </c>
      <c r="EUI1" s="154">
        <f t="shared" si="75"/>
        <v>574</v>
      </c>
      <c r="EUJ1" s="154">
        <f t="shared" si="75"/>
        <v>574</v>
      </c>
      <c r="EUK1" s="154">
        <f t="shared" si="75"/>
        <v>574</v>
      </c>
      <c r="EUL1" s="154">
        <f t="shared" si="75"/>
        <v>574</v>
      </c>
      <c r="EUM1" s="154">
        <f t="shared" si="75"/>
        <v>574</v>
      </c>
      <c r="EUN1" s="154">
        <f t="shared" si="75"/>
        <v>575</v>
      </c>
      <c r="EUO1" s="154">
        <f t="shared" si="75"/>
        <v>575</v>
      </c>
      <c r="EUP1" s="154">
        <f t="shared" si="75"/>
        <v>575</v>
      </c>
      <c r="EUQ1" s="154">
        <f t="shared" si="75"/>
        <v>575</v>
      </c>
      <c r="EUR1" s="154">
        <f t="shared" si="75"/>
        <v>575</v>
      </c>
      <c r="EUS1" s="154">
        <f t="shared" ref="EUS1:EWZ1" si="76">IF(EUS3=5,EUR1+1,EUR1)</f>
        <v>576</v>
      </c>
      <c r="EUT1" s="154">
        <f t="shared" si="76"/>
        <v>576</v>
      </c>
      <c r="EUU1" s="154">
        <f t="shared" si="76"/>
        <v>576</v>
      </c>
      <c r="EUV1" s="154">
        <f t="shared" si="76"/>
        <v>576</v>
      </c>
      <c r="EUW1" s="154">
        <f t="shared" si="76"/>
        <v>576</v>
      </c>
      <c r="EUX1" s="154">
        <f t="shared" si="76"/>
        <v>577</v>
      </c>
      <c r="EUY1" s="154">
        <f t="shared" si="76"/>
        <v>577</v>
      </c>
      <c r="EUZ1" s="154">
        <f t="shared" si="76"/>
        <v>577</v>
      </c>
      <c r="EVA1" s="154">
        <f t="shared" si="76"/>
        <v>577</v>
      </c>
      <c r="EVB1" s="154">
        <f t="shared" si="76"/>
        <v>577</v>
      </c>
      <c r="EVC1" s="154">
        <f t="shared" si="76"/>
        <v>578</v>
      </c>
      <c r="EVD1" s="154">
        <f t="shared" si="76"/>
        <v>578</v>
      </c>
      <c r="EVE1" s="154">
        <f t="shared" si="76"/>
        <v>578</v>
      </c>
      <c r="EVF1" s="154">
        <f t="shared" si="76"/>
        <v>578</v>
      </c>
      <c r="EVG1" s="154">
        <f t="shared" si="76"/>
        <v>578</v>
      </c>
      <c r="EVH1" s="154">
        <f t="shared" si="76"/>
        <v>579</v>
      </c>
      <c r="EVI1" s="154">
        <f t="shared" si="76"/>
        <v>579</v>
      </c>
      <c r="EVJ1" s="154">
        <f t="shared" si="76"/>
        <v>579</v>
      </c>
      <c r="EVK1" s="154">
        <f t="shared" si="76"/>
        <v>579</v>
      </c>
      <c r="EVL1" s="154">
        <f t="shared" si="76"/>
        <v>579</v>
      </c>
      <c r="EVM1" s="154">
        <f t="shared" si="76"/>
        <v>580</v>
      </c>
      <c r="EVN1" s="154">
        <f t="shared" si="76"/>
        <v>580</v>
      </c>
      <c r="EVO1" s="154">
        <f t="shared" si="76"/>
        <v>580</v>
      </c>
      <c r="EVP1" s="154">
        <f t="shared" si="76"/>
        <v>580</v>
      </c>
      <c r="EVQ1" s="154">
        <f t="shared" si="76"/>
        <v>580</v>
      </c>
      <c r="EVR1" s="154">
        <f t="shared" si="76"/>
        <v>581</v>
      </c>
      <c r="EVS1" s="154">
        <f t="shared" si="76"/>
        <v>581</v>
      </c>
      <c r="EVT1" s="154">
        <f t="shared" si="76"/>
        <v>581</v>
      </c>
      <c r="EVU1" s="154">
        <f t="shared" si="76"/>
        <v>581</v>
      </c>
      <c r="EVV1" s="154">
        <f t="shared" si="76"/>
        <v>581</v>
      </c>
      <c r="EVW1" s="154">
        <f t="shared" si="76"/>
        <v>582</v>
      </c>
      <c r="EVX1" s="154">
        <f t="shared" si="76"/>
        <v>582</v>
      </c>
      <c r="EVY1" s="154">
        <f t="shared" si="76"/>
        <v>582</v>
      </c>
      <c r="EVZ1" s="154">
        <f t="shared" si="76"/>
        <v>582</v>
      </c>
      <c r="EWA1" s="154">
        <f t="shared" si="76"/>
        <v>582</v>
      </c>
      <c r="EWB1" s="154">
        <f t="shared" si="76"/>
        <v>583</v>
      </c>
      <c r="EWC1" s="154">
        <f t="shared" si="76"/>
        <v>583</v>
      </c>
      <c r="EWD1" s="154">
        <f t="shared" si="76"/>
        <v>583</v>
      </c>
      <c r="EWE1" s="154">
        <f t="shared" si="76"/>
        <v>583</v>
      </c>
      <c r="EWF1" s="154">
        <f t="shared" si="76"/>
        <v>583</v>
      </c>
      <c r="EWG1" s="154">
        <f t="shared" si="76"/>
        <v>584</v>
      </c>
      <c r="EWH1" s="154">
        <f t="shared" si="76"/>
        <v>584</v>
      </c>
      <c r="EWI1" s="154">
        <f t="shared" si="76"/>
        <v>584</v>
      </c>
      <c r="EWJ1" s="154">
        <f t="shared" si="76"/>
        <v>584</v>
      </c>
      <c r="EWK1" s="154">
        <f t="shared" si="76"/>
        <v>584</v>
      </c>
      <c r="EWL1" s="154">
        <f t="shared" si="76"/>
        <v>585</v>
      </c>
      <c r="EWM1" s="154">
        <f t="shared" si="76"/>
        <v>585</v>
      </c>
      <c r="EWN1" s="154">
        <f t="shared" si="76"/>
        <v>585</v>
      </c>
      <c r="EWO1" s="154">
        <f t="shared" si="76"/>
        <v>585</v>
      </c>
      <c r="EWP1" s="154">
        <f t="shared" si="76"/>
        <v>585</v>
      </c>
      <c r="EWQ1" s="154">
        <f t="shared" si="76"/>
        <v>586</v>
      </c>
      <c r="EWR1" s="154">
        <f t="shared" si="76"/>
        <v>586</v>
      </c>
      <c r="EWS1" s="154">
        <f t="shared" si="76"/>
        <v>586</v>
      </c>
      <c r="EWT1" s="154">
        <f t="shared" si="76"/>
        <v>586</v>
      </c>
      <c r="EWU1" s="154">
        <f t="shared" si="76"/>
        <v>586</v>
      </c>
      <c r="EWV1" s="154">
        <f t="shared" si="76"/>
        <v>587</v>
      </c>
      <c r="EWW1" s="154">
        <f t="shared" si="76"/>
        <v>587</v>
      </c>
      <c r="EWX1" s="154">
        <f t="shared" si="76"/>
        <v>587</v>
      </c>
      <c r="EWY1" s="154">
        <f t="shared" si="76"/>
        <v>587</v>
      </c>
      <c r="EWZ1" s="154">
        <f t="shared" si="76"/>
        <v>587</v>
      </c>
      <c r="EXA1" s="78">
        <v>597</v>
      </c>
      <c r="EXB1" s="154">
        <f>IF(EXB3=12,EXA1+1,EXA1)</f>
        <v>598</v>
      </c>
      <c r="EXC1" s="154">
        <f t="shared" ref="EXC1:EXE1" si="77">IF(EXC3=12,EXB1+1,EXB1)</f>
        <v>599</v>
      </c>
      <c r="EXD1" s="154">
        <f t="shared" si="77"/>
        <v>600</v>
      </c>
      <c r="EXE1" s="154">
        <f t="shared" si="77"/>
        <v>601</v>
      </c>
      <c r="EXF1" s="154">
        <v>6</v>
      </c>
      <c r="EXG1" s="154">
        <v>6</v>
      </c>
      <c r="EXH1" s="154">
        <v>6</v>
      </c>
      <c r="EXI1" s="154">
        <v>6</v>
      </c>
      <c r="EXJ1" s="154">
        <v>6</v>
      </c>
      <c r="EXK1" s="154">
        <v>6</v>
      </c>
      <c r="EXL1" s="154">
        <v>6</v>
      </c>
      <c r="EXM1" s="154">
        <v>6</v>
      </c>
      <c r="EXN1" s="154">
        <v>6</v>
      </c>
      <c r="EXO1" s="154">
        <v>6</v>
      </c>
      <c r="EXP1" s="154">
        <v>6</v>
      </c>
      <c r="EXQ1" s="154">
        <v>6</v>
      </c>
    </row>
    <row r="2" spans="1:4021" s="154" customFormat="1" x14ac:dyDescent="0.25">
      <c r="C2" s="261">
        <v>1</v>
      </c>
      <c r="D2" s="261">
        <v>1</v>
      </c>
      <c r="E2" s="261">
        <v>1</v>
      </c>
      <c r="F2" s="261">
        <v>1</v>
      </c>
      <c r="G2" s="261">
        <v>1</v>
      </c>
      <c r="H2" s="261">
        <v>1</v>
      </c>
      <c r="I2" s="261">
        <v>1</v>
      </c>
      <c r="J2" s="261">
        <v>1</v>
      </c>
      <c r="K2" s="261">
        <v>1</v>
      </c>
      <c r="L2" s="261">
        <v>1</v>
      </c>
      <c r="M2" s="261">
        <v>1</v>
      </c>
      <c r="N2" s="261">
        <v>1</v>
      </c>
      <c r="O2" s="261">
        <v>1</v>
      </c>
      <c r="P2" s="261">
        <v>1</v>
      </c>
      <c r="Q2" s="261">
        <v>1</v>
      </c>
      <c r="R2" s="261">
        <v>1</v>
      </c>
      <c r="S2" s="261">
        <v>1</v>
      </c>
      <c r="T2" s="261">
        <v>1</v>
      </c>
      <c r="U2" s="261">
        <v>1</v>
      </c>
      <c r="V2" s="261">
        <v>1</v>
      </c>
      <c r="W2" s="261">
        <v>1</v>
      </c>
      <c r="X2" s="261">
        <v>1</v>
      </c>
      <c r="Y2" s="261">
        <v>1</v>
      </c>
      <c r="Z2" s="261">
        <v>1</v>
      </c>
      <c r="AA2" s="261">
        <v>1</v>
      </c>
      <c r="AB2" s="261">
        <v>1</v>
      </c>
      <c r="AC2" s="261">
        <v>1</v>
      </c>
      <c r="AD2" s="261">
        <v>1</v>
      </c>
      <c r="AE2" s="261">
        <v>1</v>
      </c>
      <c r="AF2" s="261">
        <v>1</v>
      </c>
      <c r="AG2" s="261">
        <v>1</v>
      </c>
      <c r="AH2" s="262" t="s">
        <v>476</v>
      </c>
      <c r="AI2" s="262" t="s">
        <v>476</v>
      </c>
      <c r="AJ2" s="262" t="s">
        <v>476</v>
      </c>
      <c r="AK2" s="262" t="s">
        <v>476</v>
      </c>
      <c r="AL2" s="262" t="s">
        <v>476</v>
      </c>
      <c r="AM2" s="262" t="s">
        <v>476</v>
      </c>
      <c r="AN2" s="262" t="s">
        <v>476</v>
      </c>
      <c r="AO2" s="262" t="s">
        <v>476</v>
      </c>
      <c r="AP2" s="262" t="s">
        <v>476</v>
      </c>
      <c r="AQ2" s="262" t="s">
        <v>476</v>
      </c>
      <c r="AR2" s="262" t="s">
        <v>476</v>
      </c>
      <c r="AS2" s="262" t="s">
        <v>476</v>
      </c>
      <c r="AT2" s="262" t="s">
        <v>476</v>
      </c>
      <c r="AU2" s="262" t="s">
        <v>476</v>
      </c>
      <c r="AV2" s="262" t="s">
        <v>476</v>
      </c>
      <c r="AW2" s="262" t="s">
        <v>476</v>
      </c>
      <c r="AX2" s="262" t="s">
        <v>476</v>
      </c>
      <c r="AY2" s="262" t="s">
        <v>476</v>
      </c>
      <c r="AZ2" s="262" t="s">
        <v>476</v>
      </c>
      <c r="BA2" s="262" t="s">
        <v>476</v>
      </c>
      <c r="BB2" s="262" t="s">
        <v>476</v>
      </c>
      <c r="BC2" s="262" t="s">
        <v>476</v>
      </c>
      <c r="BD2" s="262" t="s">
        <v>476</v>
      </c>
      <c r="BE2" s="262" t="s">
        <v>476</v>
      </c>
      <c r="BF2" s="262" t="s">
        <v>476</v>
      </c>
      <c r="BG2" s="262" t="s">
        <v>476</v>
      </c>
      <c r="BH2" s="262" t="s">
        <v>476</v>
      </c>
      <c r="BI2" s="262" t="s">
        <v>476</v>
      </c>
      <c r="BJ2" s="262" t="s">
        <v>476</v>
      </c>
      <c r="BK2" s="262" t="s">
        <v>476</v>
      </c>
      <c r="BL2" s="262" t="s">
        <v>476</v>
      </c>
      <c r="BM2" s="262" t="s">
        <v>476</v>
      </c>
      <c r="BN2" s="262" t="s">
        <v>476</v>
      </c>
      <c r="BO2" s="262" t="s">
        <v>476</v>
      </c>
      <c r="BP2" s="262" t="s">
        <v>476</v>
      </c>
      <c r="BQ2" s="262" t="s">
        <v>476</v>
      </c>
      <c r="BR2" s="262" t="s">
        <v>476</v>
      </c>
      <c r="BS2" s="262" t="s">
        <v>476</v>
      </c>
      <c r="BT2" s="262" t="s">
        <v>476</v>
      </c>
      <c r="BU2" s="261" t="s">
        <v>477</v>
      </c>
      <c r="BV2" s="261" t="s">
        <v>477</v>
      </c>
      <c r="BW2" s="261" t="s">
        <v>477</v>
      </c>
      <c r="BX2" s="261" t="s">
        <v>477</v>
      </c>
      <c r="BY2" s="261" t="s">
        <v>477</v>
      </c>
      <c r="BZ2" s="261" t="s">
        <v>477</v>
      </c>
      <c r="CA2" s="261" t="s">
        <v>477</v>
      </c>
      <c r="CB2" s="261" t="s">
        <v>477</v>
      </c>
      <c r="CC2" s="261" t="s">
        <v>477</v>
      </c>
      <c r="CD2" s="261" t="s">
        <v>477</v>
      </c>
      <c r="CE2" s="261" t="s">
        <v>477</v>
      </c>
      <c r="CF2" s="261" t="s">
        <v>477</v>
      </c>
      <c r="CG2" s="261" t="s">
        <v>477</v>
      </c>
      <c r="CH2" s="261" t="s">
        <v>477</v>
      </c>
      <c r="CI2" s="261" t="s">
        <v>477</v>
      </c>
      <c r="CJ2" s="261" t="s">
        <v>477</v>
      </c>
      <c r="CK2" s="261" t="s">
        <v>477</v>
      </c>
      <c r="CL2" s="261" t="s">
        <v>477</v>
      </c>
      <c r="CM2" s="261" t="s">
        <v>477</v>
      </c>
      <c r="CN2" s="261" t="s">
        <v>477</v>
      </c>
      <c r="CO2" s="261" t="s">
        <v>477</v>
      </c>
      <c r="CP2" s="261" t="s">
        <v>477</v>
      </c>
      <c r="CQ2" s="261" t="s">
        <v>477</v>
      </c>
      <c r="CR2" s="261" t="s">
        <v>477</v>
      </c>
      <c r="CS2" s="261" t="s">
        <v>477</v>
      </c>
      <c r="CT2" s="261" t="s">
        <v>477</v>
      </c>
      <c r="CU2" s="261" t="s">
        <v>477</v>
      </c>
      <c r="CV2" s="261" t="s">
        <v>477</v>
      </c>
      <c r="CW2" s="261" t="s">
        <v>477</v>
      </c>
      <c r="CX2" s="261" t="s">
        <v>477</v>
      </c>
      <c r="CY2" s="261" t="s">
        <v>477</v>
      </c>
      <c r="CZ2" s="261" t="s">
        <v>477</v>
      </c>
      <c r="DA2" s="261" t="s">
        <v>477</v>
      </c>
      <c r="DB2" s="261" t="s">
        <v>477</v>
      </c>
      <c r="DC2" s="261" t="s">
        <v>477</v>
      </c>
      <c r="DD2" s="261" t="s">
        <v>477</v>
      </c>
      <c r="DE2" s="261" t="s">
        <v>477</v>
      </c>
      <c r="DF2" s="261" t="s">
        <v>477</v>
      </c>
      <c r="DG2" s="261" t="s">
        <v>477</v>
      </c>
      <c r="DH2" s="261" t="s">
        <v>477</v>
      </c>
      <c r="DI2" s="261" t="s">
        <v>477</v>
      </c>
      <c r="DJ2" s="261" t="s">
        <v>477</v>
      </c>
      <c r="DK2" s="261" t="s">
        <v>477</v>
      </c>
      <c r="DL2" s="261" t="s">
        <v>477</v>
      </c>
      <c r="DM2" s="261" t="s">
        <v>477</v>
      </c>
      <c r="DN2" s="261" t="s">
        <v>477</v>
      </c>
      <c r="DO2" s="261" t="s">
        <v>477</v>
      </c>
      <c r="DP2" s="261" t="s">
        <v>477</v>
      </c>
      <c r="DQ2" s="261" t="s">
        <v>477</v>
      </c>
      <c r="DR2" s="261" t="s">
        <v>477</v>
      </c>
      <c r="DS2" s="261" t="s">
        <v>477</v>
      </c>
      <c r="DT2" s="261" t="s">
        <v>477</v>
      </c>
      <c r="DU2" s="263">
        <v>3</v>
      </c>
      <c r="DV2" s="263">
        <v>3</v>
      </c>
      <c r="DW2" s="263">
        <v>3</v>
      </c>
      <c r="DX2" s="263">
        <v>3</v>
      </c>
      <c r="DY2" s="263">
        <v>3</v>
      </c>
      <c r="DZ2" s="263">
        <v>3</v>
      </c>
      <c r="EA2" s="263">
        <v>3</v>
      </c>
      <c r="EB2" s="263">
        <v>3</v>
      </c>
      <c r="EC2" s="263">
        <v>3</v>
      </c>
      <c r="ED2" s="263">
        <v>3</v>
      </c>
      <c r="EE2" s="263">
        <v>3</v>
      </c>
      <c r="EF2" s="263">
        <v>3</v>
      </c>
      <c r="EG2" s="263">
        <v>3</v>
      </c>
      <c r="EH2" s="263">
        <v>3</v>
      </c>
      <c r="EI2" s="263">
        <v>3</v>
      </c>
      <c r="EJ2" s="263">
        <v>3</v>
      </c>
      <c r="EK2" s="263">
        <v>3</v>
      </c>
      <c r="EL2" s="263">
        <v>3</v>
      </c>
      <c r="EM2" s="263">
        <v>3</v>
      </c>
      <c r="EN2" s="263">
        <v>3</v>
      </c>
      <c r="EO2" s="263">
        <v>3</v>
      </c>
      <c r="EP2" s="263">
        <v>3</v>
      </c>
      <c r="EQ2" s="263">
        <v>3</v>
      </c>
      <c r="ER2" s="263">
        <v>3</v>
      </c>
      <c r="ES2" s="263">
        <v>3</v>
      </c>
      <c r="ET2" s="263">
        <v>3</v>
      </c>
      <c r="EU2" s="263">
        <v>3</v>
      </c>
      <c r="EV2" s="263">
        <v>3</v>
      </c>
      <c r="EW2" s="263">
        <v>3</v>
      </c>
      <c r="EX2" s="263">
        <v>3</v>
      </c>
      <c r="EY2" s="263">
        <v>3</v>
      </c>
      <c r="EZ2" s="263">
        <v>3</v>
      </c>
      <c r="FA2" s="263">
        <v>3</v>
      </c>
      <c r="FB2" s="263">
        <v>3</v>
      </c>
      <c r="FC2" s="263">
        <v>3</v>
      </c>
      <c r="FD2" s="263">
        <v>3</v>
      </c>
      <c r="FE2" s="263">
        <v>3</v>
      </c>
      <c r="FF2" s="263">
        <v>3</v>
      </c>
      <c r="FG2" s="263">
        <v>3</v>
      </c>
      <c r="FH2" s="263">
        <v>3</v>
      </c>
      <c r="FI2" s="263">
        <v>3</v>
      </c>
      <c r="FJ2" s="263">
        <v>3</v>
      </c>
      <c r="FK2" s="263">
        <v>3</v>
      </c>
      <c r="FL2" s="263">
        <v>3</v>
      </c>
      <c r="FM2" s="263">
        <v>3</v>
      </c>
      <c r="FN2" s="261">
        <v>4</v>
      </c>
      <c r="FO2" s="261">
        <v>4</v>
      </c>
      <c r="FP2" s="261">
        <v>4</v>
      </c>
      <c r="FQ2" s="261">
        <v>4</v>
      </c>
      <c r="FR2" s="261">
        <v>4</v>
      </c>
      <c r="FS2" s="261">
        <v>4</v>
      </c>
      <c r="FT2" s="261">
        <v>4</v>
      </c>
      <c r="FU2" s="261">
        <v>4</v>
      </c>
      <c r="FV2" s="261">
        <v>4</v>
      </c>
      <c r="FW2" s="261">
        <v>4</v>
      </c>
      <c r="FX2" s="261">
        <v>4</v>
      </c>
      <c r="FY2" s="261">
        <v>4</v>
      </c>
      <c r="FZ2" s="261">
        <v>4</v>
      </c>
      <c r="GA2" s="261">
        <v>4</v>
      </c>
      <c r="GB2" s="261">
        <v>4</v>
      </c>
      <c r="GC2" s="261">
        <v>4</v>
      </c>
      <c r="GD2" s="261">
        <v>4</v>
      </c>
      <c r="GE2" s="261">
        <v>4</v>
      </c>
      <c r="GF2" s="261">
        <v>4</v>
      </c>
      <c r="GG2" s="261">
        <v>4</v>
      </c>
      <c r="GH2" s="261">
        <v>4</v>
      </c>
      <c r="GI2" s="261">
        <v>4</v>
      </c>
      <c r="GJ2" s="261">
        <v>4</v>
      </c>
      <c r="GK2" s="261">
        <v>4</v>
      </c>
      <c r="GL2" s="261">
        <v>4</v>
      </c>
      <c r="GM2" s="261">
        <v>4</v>
      </c>
      <c r="GN2" s="261">
        <v>4</v>
      </c>
      <c r="GO2" s="261">
        <v>4</v>
      </c>
      <c r="GP2" s="261">
        <v>4</v>
      </c>
      <c r="GQ2" s="261">
        <v>4</v>
      </c>
      <c r="GR2" s="261">
        <v>4</v>
      </c>
      <c r="GS2" s="261">
        <v>4</v>
      </c>
      <c r="GT2" s="261">
        <v>4</v>
      </c>
      <c r="GU2" s="261">
        <v>4</v>
      </c>
      <c r="GV2" s="261">
        <v>4</v>
      </c>
      <c r="GW2" s="261">
        <v>4</v>
      </c>
      <c r="GX2" s="261">
        <v>4</v>
      </c>
      <c r="GY2" s="261">
        <v>4</v>
      </c>
      <c r="GZ2" s="261">
        <v>4</v>
      </c>
      <c r="HA2" s="261">
        <v>4</v>
      </c>
      <c r="HB2" s="261">
        <v>4</v>
      </c>
      <c r="HC2" s="261">
        <v>4</v>
      </c>
      <c r="HD2" s="261">
        <v>4</v>
      </c>
      <c r="HE2" s="261">
        <v>4</v>
      </c>
      <c r="HF2" s="261">
        <v>4</v>
      </c>
      <c r="HG2" s="261">
        <v>4</v>
      </c>
      <c r="HH2" s="261">
        <v>4</v>
      </c>
      <c r="HI2" s="261">
        <v>4</v>
      </c>
      <c r="HJ2" s="261">
        <v>4</v>
      </c>
      <c r="HK2" s="261">
        <v>4</v>
      </c>
      <c r="HL2" s="261">
        <v>4</v>
      </c>
      <c r="HM2" s="261">
        <v>4</v>
      </c>
      <c r="HN2" s="261">
        <v>4</v>
      </c>
      <c r="HO2" s="261">
        <v>4</v>
      </c>
      <c r="HP2" s="261">
        <v>4</v>
      </c>
      <c r="HQ2" s="261">
        <v>4</v>
      </c>
      <c r="HR2" s="261">
        <v>4</v>
      </c>
      <c r="HS2" s="261">
        <v>4</v>
      </c>
      <c r="HT2" s="261">
        <v>4</v>
      </c>
      <c r="HU2" s="261">
        <v>4</v>
      </c>
      <c r="HV2" s="261">
        <v>4</v>
      </c>
      <c r="HW2" s="261">
        <v>4</v>
      </c>
      <c r="HX2" s="261">
        <v>4</v>
      </c>
      <c r="HY2" s="261">
        <v>4</v>
      </c>
      <c r="HZ2" s="261">
        <v>4</v>
      </c>
      <c r="IA2" s="261">
        <v>4</v>
      </c>
      <c r="IB2" s="261">
        <v>4</v>
      </c>
      <c r="IC2" s="261">
        <v>4</v>
      </c>
      <c r="ID2" s="261">
        <v>4</v>
      </c>
      <c r="IE2" s="261">
        <v>4</v>
      </c>
      <c r="IF2" s="261">
        <v>4</v>
      </c>
      <c r="IG2" s="261">
        <v>4</v>
      </c>
      <c r="IH2" s="261">
        <v>4</v>
      </c>
      <c r="II2" s="261">
        <v>4</v>
      </c>
      <c r="IJ2" s="261">
        <v>4</v>
      </c>
      <c r="IK2" s="261">
        <v>4</v>
      </c>
      <c r="IL2" s="261">
        <v>4</v>
      </c>
      <c r="IM2" s="261">
        <v>4</v>
      </c>
      <c r="IN2" s="261">
        <v>4</v>
      </c>
      <c r="IO2" s="261">
        <v>4</v>
      </c>
      <c r="IP2" s="261">
        <v>4</v>
      </c>
      <c r="IQ2" s="261">
        <v>4</v>
      </c>
      <c r="IR2" s="261">
        <v>4</v>
      </c>
      <c r="IS2" s="261">
        <v>4</v>
      </c>
      <c r="IT2" s="261">
        <v>4</v>
      </c>
      <c r="IU2" s="261">
        <v>4</v>
      </c>
      <c r="IV2" s="261">
        <v>4</v>
      </c>
      <c r="IW2" s="261">
        <v>4</v>
      </c>
      <c r="IX2" s="261">
        <v>4</v>
      </c>
      <c r="IY2" s="261">
        <v>4</v>
      </c>
      <c r="IZ2" s="261">
        <v>4</v>
      </c>
      <c r="JA2" s="261">
        <v>4</v>
      </c>
      <c r="JB2" s="261">
        <v>4</v>
      </c>
      <c r="JC2" s="261">
        <v>4</v>
      </c>
      <c r="JD2" s="261">
        <v>4</v>
      </c>
      <c r="JE2" s="261">
        <v>4</v>
      </c>
      <c r="JF2" s="261">
        <v>4</v>
      </c>
      <c r="JG2" s="261">
        <v>4</v>
      </c>
      <c r="JH2" s="261">
        <v>4</v>
      </c>
      <c r="JI2" s="261">
        <v>4</v>
      </c>
      <c r="JJ2" s="261">
        <v>4</v>
      </c>
      <c r="JK2" s="261">
        <v>4</v>
      </c>
      <c r="JL2" s="261">
        <v>4</v>
      </c>
      <c r="JM2" s="261">
        <v>4</v>
      </c>
      <c r="JN2" s="261">
        <v>4</v>
      </c>
      <c r="JO2" s="261">
        <v>4</v>
      </c>
      <c r="JP2" s="261">
        <v>4</v>
      </c>
      <c r="JQ2" s="261">
        <v>4</v>
      </c>
      <c r="JR2" s="261">
        <v>4</v>
      </c>
      <c r="JS2" s="261">
        <v>4</v>
      </c>
      <c r="JT2" s="261">
        <v>4</v>
      </c>
      <c r="JU2" s="261">
        <v>4</v>
      </c>
      <c r="JV2" s="261">
        <v>4</v>
      </c>
      <c r="JW2" s="261">
        <v>4</v>
      </c>
      <c r="JX2" s="261">
        <v>4</v>
      </c>
      <c r="JY2" s="261">
        <v>4</v>
      </c>
      <c r="JZ2" s="261">
        <v>4</v>
      </c>
      <c r="KA2" s="261">
        <v>4</v>
      </c>
      <c r="KB2" s="261">
        <v>4</v>
      </c>
      <c r="KC2" s="261">
        <v>4</v>
      </c>
      <c r="KD2" s="261">
        <v>4</v>
      </c>
      <c r="KE2" s="261">
        <v>4</v>
      </c>
      <c r="KF2" s="261">
        <v>4</v>
      </c>
      <c r="KG2" s="261">
        <v>4</v>
      </c>
      <c r="KH2" s="261">
        <v>4</v>
      </c>
      <c r="KI2" s="261">
        <v>4</v>
      </c>
      <c r="KJ2" s="261">
        <v>4</v>
      </c>
      <c r="KK2" s="261">
        <v>4</v>
      </c>
      <c r="KL2" s="261">
        <v>4</v>
      </c>
      <c r="KM2" s="261">
        <v>4</v>
      </c>
      <c r="KN2" s="261">
        <v>4</v>
      </c>
      <c r="KO2" s="261">
        <v>4</v>
      </c>
      <c r="KP2" s="261">
        <v>4</v>
      </c>
      <c r="KQ2" s="261">
        <v>4</v>
      </c>
      <c r="KR2" s="261">
        <v>4</v>
      </c>
      <c r="KS2" s="261">
        <v>4</v>
      </c>
      <c r="KT2" s="261">
        <v>4</v>
      </c>
      <c r="KU2" s="261">
        <v>4</v>
      </c>
      <c r="KV2" s="261">
        <v>4</v>
      </c>
      <c r="KW2" s="261">
        <v>4</v>
      </c>
      <c r="KX2" s="261">
        <v>4</v>
      </c>
      <c r="KY2" s="261">
        <v>4</v>
      </c>
      <c r="KZ2" s="261">
        <v>4</v>
      </c>
      <c r="LA2" s="261">
        <v>4</v>
      </c>
      <c r="LB2" s="261">
        <v>4</v>
      </c>
      <c r="LC2" s="261">
        <v>4</v>
      </c>
      <c r="LD2" s="261">
        <v>4</v>
      </c>
      <c r="LE2" s="261">
        <v>4</v>
      </c>
      <c r="LF2" s="261">
        <v>4</v>
      </c>
      <c r="LG2" s="261">
        <v>4</v>
      </c>
      <c r="LH2" s="261">
        <v>4</v>
      </c>
      <c r="LI2" s="261">
        <v>4</v>
      </c>
      <c r="LJ2" s="261">
        <v>4</v>
      </c>
      <c r="LK2" s="261">
        <v>4</v>
      </c>
      <c r="LL2" s="261">
        <v>4</v>
      </c>
      <c r="LM2" s="261">
        <v>4</v>
      </c>
      <c r="LN2" s="261">
        <v>4</v>
      </c>
      <c r="LO2" s="261">
        <v>4</v>
      </c>
      <c r="LP2" s="261">
        <v>4</v>
      </c>
      <c r="LQ2" s="261">
        <v>4</v>
      </c>
      <c r="LR2" s="261">
        <v>4</v>
      </c>
      <c r="LS2" s="261">
        <v>4</v>
      </c>
      <c r="LT2" s="261">
        <v>4</v>
      </c>
      <c r="LU2" s="261">
        <v>4</v>
      </c>
      <c r="LV2" s="261">
        <v>4</v>
      </c>
      <c r="LW2" s="261">
        <v>4</v>
      </c>
      <c r="LX2" s="261">
        <v>4</v>
      </c>
      <c r="LY2" s="261">
        <v>4</v>
      </c>
      <c r="LZ2" s="261">
        <v>4</v>
      </c>
      <c r="MA2" s="261">
        <v>4</v>
      </c>
      <c r="MB2" s="261">
        <v>4</v>
      </c>
      <c r="MC2" s="261">
        <v>4</v>
      </c>
      <c r="MD2" s="261">
        <v>4</v>
      </c>
      <c r="ME2" s="261">
        <v>4</v>
      </c>
      <c r="MF2" s="261">
        <v>4</v>
      </c>
      <c r="MG2" s="261">
        <v>4</v>
      </c>
      <c r="MH2" s="261">
        <v>4</v>
      </c>
      <c r="MI2" s="261">
        <v>4</v>
      </c>
      <c r="MJ2" s="261">
        <v>4</v>
      </c>
      <c r="MK2" s="261">
        <v>4</v>
      </c>
      <c r="ML2" s="261">
        <v>4</v>
      </c>
      <c r="MM2" s="261">
        <v>4</v>
      </c>
      <c r="MN2" s="261">
        <v>4</v>
      </c>
      <c r="MO2" s="261">
        <v>4</v>
      </c>
      <c r="MP2" s="261">
        <v>4</v>
      </c>
      <c r="MQ2" s="261">
        <v>4</v>
      </c>
      <c r="MR2" s="261">
        <v>4</v>
      </c>
      <c r="MS2" s="261">
        <v>4</v>
      </c>
      <c r="MT2" s="261">
        <v>4</v>
      </c>
      <c r="MU2" s="261">
        <v>4</v>
      </c>
      <c r="MV2" s="261">
        <v>4</v>
      </c>
      <c r="MW2" s="261">
        <v>4</v>
      </c>
      <c r="MX2" s="261">
        <v>4</v>
      </c>
      <c r="MY2" s="261">
        <v>4</v>
      </c>
      <c r="MZ2" s="261">
        <v>4</v>
      </c>
      <c r="NA2" s="261">
        <v>4</v>
      </c>
      <c r="NB2" s="261">
        <v>4</v>
      </c>
      <c r="NC2" s="261">
        <v>4</v>
      </c>
      <c r="ND2" s="261">
        <v>4</v>
      </c>
      <c r="NE2" s="261">
        <v>4</v>
      </c>
      <c r="NF2" s="261">
        <v>4</v>
      </c>
      <c r="NG2" s="261">
        <v>4</v>
      </c>
      <c r="NH2" s="261">
        <v>4</v>
      </c>
      <c r="NI2" s="261">
        <v>4</v>
      </c>
      <c r="NJ2" s="261">
        <v>4</v>
      </c>
      <c r="NK2" s="261">
        <v>4</v>
      </c>
      <c r="NL2" s="261">
        <v>4</v>
      </c>
      <c r="NM2" s="261">
        <v>4</v>
      </c>
      <c r="NN2" s="261">
        <v>4</v>
      </c>
      <c r="NO2" s="261">
        <v>4</v>
      </c>
      <c r="NP2" s="261">
        <v>4</v>
      </c>
      <c r="NQ2" s="261">
        <v>4</v>
      </c>
      <c r="NR2" s="261">
        <v>4</v>
      </c>
      <c r="NS2" s="261">
        <v>4</v>
      </c>
      <c r="NT2" s="261">
        <v>4</v>
      </c>
      <c r="NU2" s="261">
        <v>4</v>
      </c>
      <c r="NV2" s="261">
        <v>4</v>
      </c>
      <c r="NW2" s="261">
        <v>4</v>
      </c>
      <c r="NX2" s="261">
        <v>4</v>
      </c>
      <c r="NY2" s="261">
        <v>4</v>
      </c>
      <c r="NZ2" s="261">
        <v>4</v>
      </c>
      <c r="OA2" s="261">
        <v>4</v>
      </c>
      <c r="OB2" s="261">
        <v>4</v>
      </c>
      <c r="OC2" s="261">
        <v>4</v>
      </c>
      <c r="OD2" s="261">
        <v>4</v>
      </c>
      <c r="OE2" s="261">
        <v>4</v>
      </c>
      <c r="OF2" s="261">
        <v>4</v>
      </c>
      <c r="OG2" s="261">
        <v>4</v>
      </c>
      <c r="OH2" s="261">
        <v>4</v>
      </c>
      <c r="OI2" s="261">
        <v>4</v>
      </c>
      <c r="OJ2" s="261">
        <v>4</v>
      </c>
      <c r="OK2" s="261">
        <v>4</v>
      </c>
      <c r="OL2" s="261">
        <v>4</v>
      </c>
      <c r="OM2" s="261">
        <v>4</v>
      </c>
      <c r="ON2" s="261">
        <v>4</v>
      </c>
      <c r="OO2" s="261">
        <v>4</v>
      </c>
      <c r="OP2" s="261">
        <v>4</v>
      </c>
      <c r="OQ2" s="261">
        <v>4</v>
      </c>
      <c r="OR2" s="261">
        <v>4</v>
      </c>
      <c r="OS2" s="261">
        <v>4</v>
      </c>
      <c r="OT2" s="261">
        <v>4</v>
      </c>
      <c r="OU2" s="261">
        <v>4</v>
      </c>
      <c r="OV2" s="261">
        <v>4</v>
      </c>
      <c r="OW2" s="261">
        <v>4</v>
      </c>
      <c r="OX2" s="261">
        <v>4</v>
      </c>
      <c r="OY2" s="261">
        <v>4</v>
      </c>
      <c r="OZ2" s="261">
        <v>4</v>
      </c>
      <c r="PA2" s="261">
        <v>4</v>
      </c>
      <c r="PB2" s="261">
        <v>4</v>
      </c>
      <c r="PC2" s="261">
        <v>4</v>
      </c>
      <c r="PD2" s="261">
        <v>4</v>
      </c>
      <c r="PE2" s="261">
        <v>4</v>
      </c>
      <c r="PF2" s="261">
        <v>4</v>
      </c>
      <c r="PG2" s="261">
        <v>4</v>
      </c>
      <c r="PH2" s="261">
        <v>4</v>
      </c>
      <c r="PI2" s="261">
        <v>4</v>
      </c>
      <c r="PJ2" s="261">
        <v>4</v>
      </c>
      <c r="PK2" s="261">
        <v>4</v>
      </c>
      <c r="PL2" s="261">
        <v>4</v>
      </c>
      <c r="PM2" s="261">
        <v>4</v>
      </c>
      <c r="PN2" s="261">
        <v>4</v>
      </c>
      <c r="PO2" s="261">
        <v>4</v>
      </c>
      <c r="PP2" s="261">
        <v>4</v>
      </c>
      <c r="PQ2" s="261">
        <v>4</v>
      </c>
      <c r="PR2" s="261">
        <v>4</v>
      </c>
      <c r="PS2" s="261">
        <v>4</v>
      </c>
      <c r="PT2" s="261">
        <v>4</v>
      </c>
      <c r="PU2" s="261">
        <v>4</v>
      </c>
      <c r="PV2" s="261">
        <v>4</v>
      </c>
      <c r="PW2" s="261">
        <v>4</v>
      </c>
      <c r="PX2" s="261">
        <v>4</v>
      </c>
      <c r="PY2" s="261">
        <v>4</v>
      </c>
      <c r="PZ2" s="261">
        <v>4</v>
      </c>
      <c r="QA2" s="261">
        <v>4</v>
      </c>
      <c r="QB2" s="261">
        <v>4</v>
      </c>
      <c r="QC2" s="261">
        <v>4</v>
      </c>
      <c r="QD2" s="261">
        <v>4</v>
      </c>
      <c r="QE2" s="261">
        <v>4</v>
      </c>
      <c r="QF2" s="261">
        <v>4</v>
      </c>
      <c r="QG2" s="261">
        <v>4</v>
      </c>
      <c r="QH2" s="261">
        <v>4</v>
      </c>
      <c r="QI2" s="261">
        <v>4</v>
      </c>
      <c r="QJ2" s="261">
        <v>4</v>
      </c>
      <c r="QK2" s="261">
        <v>4</v>
      </c>
      <c r="QL2" s="261">
        <v>4</v>
      </c>
      <c r="QM2" s="261">
        <v>4</v>
      </c>
      <c r="QN2" s="261">
        <v>4</v>
      </c>
      <c r="QO2" s="261">
        <v>4</v>
      </c>
      <c r="QP2" s="261">
        <v>4</v>
      </c>
      <c r="QQ2" s="261">
        <v>4</v>
      </c>
      <c r="QR2" s="261">
        <v>4</v>
      </c>
      <c r="QS2" s="261">
        <v>4</v>
      </c>
      <c r="QT2" s="261">
        <v>4</v>
      </c>
      <c r="QU2" s="261">
        <v>4</v>
      </c>
      <c r="QV2" s="261">
        <v>4</v>
      </c>
      <c r="QW2" s="261">
        <v>4</v>
      </c>
      <c r="QX2" s="261">
        <v>4</v>
      </c>
      <c r="QY2" s="261">
        <v>4</v>
      </c>
      <c r="QZ2" s="261">
        <v>4</v>
      </c>
      <c r="RA2" s="261">
        <v>4</v>
      </c>
      <c r="RB2" s="261">
        <v>4</v>
      </c>
      <c r="RC2" s="261">
        <v>4</v>
      </c>
      <c r="RD2" s="261">
        <v>4</v>
      </c>
      <c r="RE2" s="261">
        <v>4</v>
      </c>
      <c r="RF2" s="261">
        <v>4</v>
      </c>
      <c r="RG2" s="261">
        <v>4</v>
      </c>
      <c r="RH2" s="261">
        <v>4</v>
      </c>
      <c r="RI2" s="261">
        <v>4</v>
      </c>
      <c r="RJ2" s="261">
        <v>4</v>
      </c>
      <c r="RK2" s="261">
        <v>4</v>
      </c>
      <c r="RL2" s="261">
        <v>4</v>
      </c>
      <c r="RM2" s="261">
        <v>4</v>
      </c>
      <c r="RN2" s="261">
        <v>4</v>
      </c>
      <c r="RO2" s="261">
        <v>4</v>
      </c>
      <c r="RP2" s="261">
        <v>4</v>
      </c>
      <c r="RQ2" s="261">
        <v>4</v>
      </c>
      <c r="RR2" s="261">
        <v>4</v>
      </c>
      <c r="RS2" s="261">
        <v>4</v>
      </c>
      <c r="RT2" s="261">
        <v>4</v>
      </c>
      <c r="RU2" s="261">
        <v>4</v>
      </c>
      <c r="RV2" s="261">
        <v>4</v>
      </c>
      <c r="RW2" s="261">
        <v>4</v>
      </c>
      <c r="RX2" s="261">
        <v>4</v>
      </c>
      <c r="RY2" s="261">
        <v>4</v>
      </c>
      <c r="RZ2" s="261">
        <v>4</v>
      </c>
      <c r="SA2" s="261">
        <v>4</v>
      </c>
      <c r="SB2" s="261">
        <v>4</v>
      </c>
      <c r="SC2" s="261">
        <v>4</v>
      </c>
      <c r="SD2" s="261">
        <v>4</v>
      </c>
      <c r="SE2" s="261">
        <v>4</v>
      </c>
      <c r="SF2" s="261">
        <v>4</v>
      </c>
      <c r="SG2" s="261">
        <v>4</v>
      </c>
      <c r="SH2" s="261">
        <v>4</v>
      </c>
      <c r="SI2" s="261">
        <v>4</v>
      </c>
      <c r="SJ2" s="261">
        <v>4</v>
      </c>
      <c r="SK2" s="261">
        <v>4</v>
      </c>
      <c r="SL2" s="261">
        <v>4</v>
      </c>
      <c r="SM2" s="261">
        <v>4</v>
      </c>
      <c r="SN2" s="261">
        <v>4</v>
      </c>
      <c r="SO2" s="261">
        <v>4</v>
      </c>
      <c r="SP2" s="261">
        <v>4</v>
      </c>
      <c r="SQ2" s="261">
        <v>4</v>
      </c>
      <c r="SR2" s="261">
        <v>4</v>
      </c>
      <c r="SS2" s="261">
        <v>4</v>
      </c>
      <c r="ST2" s="261">
        <v>4</v>
      </c>
      <c r="SU2" s="261">
        <v>4</v>
      </c>
      <c r="SV2" s="261">
        <v>4</v>
      </c>
      <c r="SW2" s="261">
        <v>4</v>
      </c>
      <c r="SX2" s="261">
        <v>4</v>
      </c>
      <c r="SY2" s="261">
        <v>4</v>
      </c>
      <c r="SZ2" s="261">
        <v>4</v>
      </c>
      <c r="TA2" s="261">
        <v>4</v>
      </c>
      <c r="TB2" s="261">
        <v>4</v>
      </c>
      <c r="TC2" s="261">
        <v>4</v>
      </c>
      <c r="TD2" s="261">
        <v>4</v>
      </c>
      <c r="TE2" s="261">
        <v>4</v>
      </c>
      <c r="TF2" s="261">
        <v>4</v>
      </c>
      <c r="TG2" s="261">
        <v>4</v>
      </c>
      <c r="TH2" s="261">
        <v>4</v>
      </c>
      <c r="TI2" s="261">
        <v>4</v>
      </c>
      <c r="TJ2" s="261">
        <v>4</v>
      </c>
      <c r="TK2" s="261">
        <v>4</v>
      </c>
      <c r="TL2" s="261">
        <v>4</v>
      </c>
      <c r="TM2" s="261">
        <v>4</v>
      </c>
      <c r="TN2" s="261">
        <v>4</v>
      </c>
      <c r="TO2" s="261">
        <v>4</v>
      </c>
      <c r="TP2" s="261">
        <v>4</v>
      </c>
      <c r="TQ2" s="261">
        <v>4</v>
      </c>
      <c r="TR2" s="261">
        <v>4</v>
      </c>
      <c r="TS2" s="261">
        <v>4</v>
      </c>
      <c r="TT2" s="261">
        <v>4</v>
      </c>
      <c r="TU2" s="261">
        <v>4</v>
      </c>
      <c r="TV2" s="261">
        <v>4</v>
      </c>
      <c r="TW2" s="261">
        <v>4</v>
      </c>
      <c r="TX2" s="261">
        <v>4</v>
      </c>
      <c r="TY2" s="261">
        <v>4</v>
      </c>
      <c r="TZ2" s="261">
        <v>4</v>
      </c>
      <c r="UA2" s="261">
        <v>4</v>
      </c>
      <c r="UB2" s="261">
        <v>4</v>
      </c>
      <c r="UC2" s="261">
        <v>4</v>
      </c>
      <c r="UD2" s="261">
        <v>4</v>
      </c>
      <c r="UE2" s="261">
        <v>4</v>
      </c>
      <c r="UF2" s="261">
        <v>4</v>
      </c>
      <c r="UG2" s="261">
        <v>4</v>
      </c>
      <c r="UH2" s="261">
        <v>4</v>
      </c>
      <c r="UI2" s="261">
        <v>4</v>
      </c>
      <c r="UJ2" s="261">
        <v>4</v>
      </c>
      <c r="UK2" s="261">
        <v>4</v>
      </c>
      <c r="UL2" s="261">
        <v>4</v>
      </c>
      <c r="UM2" s="261">
        <v>4</v>
      </c>
      <c r="UN2" s="261">
        <v>4</v>
      </c>
      <c r="UO2" s="261">
        <v>4</v>
      </c>
      <c r="UP2" s="261">
        <v>4</v>
      </c>
      <c r="UQ2" s="261">
        <v>4</v>
      </c>
      <c r="UR2" s="261">
        <v>4</v>
      </c>
      <c r="US2" s="261">
        <v>4</v>
      </c>
      <c r="UT2" s="261">
        <v>4</v>
      </c>
      <c r="UU2" s="261">
        <v>4</v>
      </c>
      <c r="UV2" s="261">
        <v>4</v>
      </c>
      <c r="UW2" s="261">
        <v>4</v>
      </c>
      <c r="UX2" s="261">
        <v>4</v>
      </c>
      <c r="UY2" s="261">
        <v>4</v>
      </c>
      <c r="UZ2" s="261">
        <v>4</v>
      </c>
      <c r="VA2" s="261">
        <v>4</v>
      </c>
      <c r="VB2" s="261">
        <v>4</v>
      </c>
      <c r="VC2" s="261">
        <v>4</v>
      </c>
      <c r="VD2" s="261">
        <v>4</v>
      </c>
      <c r="VE2" s="261">
        <v>4</v>
      </c>
      <c r="VF2" s="261">
        <v>4</v>
      </c>
      <c r="VG2" s="261">
        <v>4</v>
      </c>
      <c r="VH2" s="261">
        <v>4</v>
      </c>
      <c r="VI2" s="261">
        <v>4</v>
      </c>
      <c r="VJ2" s="261">
        <v>4</v>
      </c>
      <c r="VK2" s="261">
        <v>4</v>
      </c>
      <c r="VL2" s="261">
        <v>4</v>
      </c>
      <c r="VM2" s="261">
        <v>4</v>
      </c>
      <c r="VN2" s="261">
        <v>4</v>
      </c>
      <c r="VO2" s="261">
        <v>4</v>
      </c>
      <c r="VP2" s="261">
        <v>4</v>
      </c>
      <c r="VQ2" s="261">
        <v>4</v>
      </c>
      <c r="VR2" s="41">
        <v>5</v>
      </c>
      <c r="VS2" s="41">
        <v>5</v>
      </c>
      <c r="VT2" s="41">
        <v>5</v>
      </c>
      <c r="VU2" s="41">
        <v>5</v>
      </c>
      <c r="VV2" s="41">
        <v>5</v>
      </c>
      <c r="VW2" s="41">
        <v>5</v>
      </c>
      <c r="VX2" s="41">
        <v>5</v>
      </c>
      <c r="VY2" s="41">
        <v>5</v>
      </c>
      <c r="VZ2" s="41">
        <v>5</v>
      </c>
      <c r="WA2" s="41">
        <v>5</v>
      </c>
      <c r="WB2" s="41">
        <v>5</v>
      </c>
      <c r="WC2" s="41">
        <v>5</v>
      </c>
      <c r="WD2" s="41">
        <v>5</v>
      </c>
      <c r="WE2" s="41">
        <v>5</v>
      </c>
      <c r="WF2" s="41">
        <v>5</v>
      </c>
      <c r="WG2" s="41">
        <v>5</v>
      </c>
      <c r="WH2" s="41">
        <v>5</v>
      </c>
      <c r="WI2" s="41">
        <v>5</v>
      </c>
      <c r="WJ2" s="41">
        <v>5</v>
      </c>
      <c r="WK2" s="41">
        <v>5</v>
      </c>
      <c r="WL2" s="41">
        <v>5</v>
      </c>
      <c r="WM2" s="41">
        <v>5</v>
      </c>
      <c r="WN2" s="41">
        <v>5</v>
      </c>
      <c r="WO2" s="41">
        <v>5</v>
      </c>
      <c r="WP2" s="41">
        <v>5</v>
      </c>
      <c r="WQ2" s="41">
        <v>5</v>
      </c>
      <c r="WR2" s="41">
        <v>5</v>
      </c>
      <c r="WS2" s="41">
        <v>5</v>
      </c>
      <c r="WT2" s="41">
        <v>5</v>
      </c>
      <c r="WU2" s="41">
        <v>5</v>
      </c>
      <c r="WV2" s="41">
        <v>5</v>
      </c>
      <c r="WW2" s="41">
        <v>5</v>
      </c>
      <c r="WX2" s="41">
        <v>5</v>
      </c>
      <c r="WY2" s="41">
        <v>5</v>
      </c>
      <c r="WZ2" s="41">
        <v>5</v>
      </c>
      <c r="XA2" s="41">
        <v>5</v>
      </c>
      <c r="XB2" s="41">
        <v>5</v>
      </c>
      <c r="XC2" s="41">
        <v>5</v>
      </c>
      <c r="XD2" s="41">
        <v>5</v>
      </c>
      <c r="XE2" s="41">
        <v>5</v>
      </c>
      <c r="XF2" s="41">
        <v>5</v>
      </c>
      <c r="XG2" s="41">
        <v>5</v>
      </c>
      <c r="XH2" s="41">
        <v>5</v>
      </c>
      <c r="XI2" s="41">
        <v>5</v>
      </c>
      <c r="XJ2" s="41">
        <v>5</v>
      </c>
      <c r="XK2" s="41">
        <v>5</v>
      </c>
      <c r="XL2" s="41">
        <v>5</v>
      </c>
      <c r="XM2" s="41">
        <v>5</v>
      </c>
      <c r="XN2" s="41">
        <v>5</v>
      </c>
      <c r="XO2" s="41">
        <v>5</v>
      </c>
      <c r="XP2" s="41">
        <v>5</v>
      </c>
      <c r="XQ2" s="41">
        <v>5</v>
      </c>
      <c r="XR2" s="41">
        <v>5</v>
      </c>
      <c r="XS2" s="41">
        <v>5</v>
      </c>
      <c r="XT2" s="41">
        <v>5</v>
      </c>
      <c r="XU2" s="41">
        <v>5</v>
      </c>
      <c r="XV2" s="41">
        <v>5</v>
      </c>
      <c r="XW2" s="41">
        <v>5</v>
      </c>
      <c r="XX2" s="41">
        <v>5</v>
      </c>
      <c r="XY2" s="41">
        <v>5</v>
      </c>
      <c r="XZ2" s="41">
        <v>5</v>
      </c>
      <c r="YA2" s="41">
        <v>5</v>
      </c>
      <c r="YB2" s="41">
        <v>5</v>
      </c>
      <c r="YC2" s="41">
        <v>5</v>
      </c>
      <c r="YD2" s="41">
        <v>5</v>
      </c>
      <c r="YE2" s="41">
        <v>5</v>
      </c>
      <c r="YF2" s="41">
        <v>5</v>
      </c>
      <c r="YG2" s="41">
        <v>5</v>
      </c>
      <c r="YH2" s="41">
        <v>5</v>
      </c>
      <c r="YI2" s="41">
        <v>5</v>
      </c>
      <c r="YJ2" s="41">
        <v>5</v>
      </c>
      <c r="YK2" s="41">
        <v>5</v>
      </c>
      <c r="YL2" s="41">
        <v>5</v>
      </c>
      <c r="YM2" s="41">
        <v>5</v>
      </c>
      <c r="YN2" s="41">
        <v>5</v>
      </c>
      <c r="YO2" s="41">
        <v>5</v>
      </c>
      <c r="YP2" s="41">
        <v>5</v>
      </c>
      <c r="YQ2" s="41">
        <v>5</v>
      </c>
      <c r="YR2" s="41">
        <v>5</v>
      </c>
      <c r="YS2" s="41">
        <v>5</v>
      </c>
      <c r="YT2" s="41">
        <v>5</v>
      </c>
      <c r="YU2" s="41">
        <v>5</v>
      </c>
      <c r="YV2" s="41">
        <v>5</v>
      </c>
      <c r="YW2" s="41">
        <v>5</v>
      </c>
      <c r="YX2" s="41">
        <v>5</v>
      </c>
      <c r="YY2" s="41">
        <v>5</v>
      </c>
      <c r="YZ2" s="41">
        <v>5</v>
      </c>
      <c r="ZA2" s="41">
        <v>5</v>
      </c>
      <c r="ZB2" s="41">
        <v>5</v>
      </c>
      <c r="ZC2" s="41">
        <v>5</v>
      </c>
      <c r="ZD2" s="41">
        <v>5</v>
      </c>
      <c r="ZE2" s="41">
        <v>5</v>
      </c>
      <c r="ZF2" s="41">
        <v>5</v>
      </c>
      <c r="ZG2" s="41">
        <v>5</v>
      </c>
      <c r="ZH2" s="41">
        <v>5</v>
      </c>
      <c r="ZI2" s="41">
        <v>5</v>
      </c>
      <c r="ZJ2" s="41">
        <v>5</v>
      </c>
      <c r="ZK2" s="41">
        <v>5</v>
      </c>
      <c r="ZL2" s="41">
        <v>5</v>
      </c>
      <c r="ZM2" s="41">
        <v>5</v>
      </c>
      <c r="ZN2" s="41">
        <v>5</v>
      </c>
      <c r="ZO2" s="41">
        <v>5</v>
      </c>
      <c r="ZP2" s="41">
        <v>5</v>
      </c>
      <c r="ZQ2" s="41">
        <v>5</v>
      </c>
      <c r="ZR2" s="41">
        <v>5</v>
      </c>
      <c r="ZS2" s="41">
        <v>5</v>
      </c>
      <c r="ZT2" s="41">
        <v>5</v>
      </c>
      <c r="ZU2" s="41">
        <v>5</v>
      </c>
      <c r="ZV2" s="41">
        <v>5</v>
      </c>
      <c r="ZW2" s="41">
        <v>5</v>
      </c>
      <c r="ZX2" s="41">
        <v>5</v>
      </c>
      <c r="ZY2" s="41">
        <v>5</v>
      </c>
      <c r="ZZ2" s="41">
        <v>5</v>
      </c>
      <c r="AAA2" s="41">
        <v>5</v>
      </c>
      <c r="AAB2" s="41">
        <v>5</v>
      </c>
      <c r="AAC2" s="41">
        <v>5</v>
      </c>
      <c r="AAD2" s="41">
        <v>5</v>
      </c>
      <c r="AAE2" s="41">
        <v>5</v>
      </c>
      <c r="AAF2" s="41">
        <v>5</v>
      </c>
      <c r="AAG2" s="41">
        <v>5</v>
      </c>
      <c r="AAH2" s="41">
        <v>5</v>
      </c>
      <c r="AAI2" s="41">
        <v>5</v>
      </c>
      <c r="AAJ2" s="41">
        <v>5</v>
      </c>
      <c r="AAK2" s="41">
        <v>5</v>
      </c>
      <c r="AAL2" s="41">
        <v>5</v>
      </c>
      <c r="AAM2" s="41">
        <v>5</v>
      </c>
      <c r="AAN2" s="41">
        <v>5</v>
      </c>
      <c r="AAO2" s="41">
        <v>5</v>
      </c>
      <c r="AAP2" s="41">
        <v>5</v>
      </c>
      <c r="AAQ2" s="41">
        <v>5</v>
      </c>
      <c r="AAR2" s="41">
        <v>5</v>
      </c>
      <c r="AAS2" s="41">
        <v>5</v>
      </c>
      <c r="AAT2" s="41">
        <v>5</v>
      </c>
      <c r="AAU2" s="41">
        <v>5</v>
      </c>
      <c r="AAV2" s="41">
        <v>5</v>
      </c>
      <c r="AAW2" s="41">
        <v>5</v>
      </c>
      <c r="AAX2" s="41">
        <v>5</v>
      </c>
      <c r="AAY2" s="41">
        <v>5</v>
      </c>
      <c r="AAZ2" s="41">
        <v>5</v>
      </c>
      <c r="ABA2" s="41">
        <v>5</v>
      </c>
      <c r="ABB2" s="41">
        <v>5</v>
      </c>
      <c r="ABC2" s="41">
        <v>5</v>
      </c>
      <c r="ABD2" s="41">
        <v>5</v>
      </c>
      <c r="ABE2" s="41">
        <v>5</v>
      </c>
      <c r="ABF2" s="41">
        <v>5</v>
      </c>
      <c r="ABG2" s="41">
        <v>5</v>
      </c>
      <c r="ABH2" s="41">
        <v>5</v>
      </c>
      <c r="ABI2" s="41">
        <v>5</v>
      </c>
      <c r="ABJ2" s="41">
        <v>5</v>
      </c>
      <c r="ABK2" s="41">
        <v>5</v>
      </c>
      <c r="ABL2" s="41">
        <v>5</v>
      </c>
      <c r="ABM2" s="41">
        <v>5</v>
      </c>
      <c r="ABN2" s="41">
        <v>5</v>
      </c>
      <c r="ABO2" s="41">
        <v>5</v>
      </c>
      <c r="ABP2" s="41">
        <v>5</v>
      </c>
      <c r="ABQ2" s="41">
        <v>5</v>
      </c>
      <c r="ABR2" s="41">
        <v>5</v>
      </c>
      <c r="ABS2" s="41">
        <v>5</v>
      </c>
      <c r="ABT2" s="41">
        <v>5</v>
      </c>
      <c r="ABU2" s="41">
        <v>5</v>
      </c>
      <c r="ABV2" s="41">
        <v>5</v>
      </c>
      <c r="ABW2" s="41">
        <v>5</v>
      </c>
      <c r="ABX2" s="41">
        <v>5</v>
      </c>
      <c r="ABY2" s="41">
        <v>5</v>
      </c>
      <c r="ABZ2" s="41">
        <v>5</v>
      </c>
      <c r="ACA2" s="41">
        <v>5</v>
      </c>
      <c r="ACB2" s="41">
        <v>5</v>
      </c>
      <c r="ACC2" s="41">
        <v>5</v>
      </c>
      <c r="ACD2" s="41">
        <v>5</v>
      </c>
      <c r="ACE2" s="41">
        <v>5</v>
      </c>
      <c r="ACF2" s="41">
        <v>5</v>
      </c>
      <c r="ACG2" s="41">
        <v>5</v>
      </c>
      <c r="ACH2" s="41">
        <v>5</v>
      </c>
      <c r="ACI2" s="41">
        <v>5</v>
      </c>
      <c r="ACJ2" s="41">
        <v>5</v>
      </c>
      <c r="ACK2" s="41">
        <v>5</v>
      </c>
      <c r="ACL2" s="41">
        <v>5</v>
      </c>
      <c r="ACM2" s="41">
        <v>5</v>
      </c>
      <c r="ACN2" s="41">
        <v>5</v>
      </c>
      <c r="ACO2" s="41">
        <v>5</v>
      </c>
      <c r="ACP2" s="41">
        <v>5</v>
      </c>
      <c r="ACQ2" s="41">
        <v>5</v>
      </c>
      <c r="ACR2" s="41">
        <v>5</v>
      </c>
      <c r="ACS2" s="41">
        <v>5</v>
      </c>
      <c r="ACT2" s="41">
        <v>5</v>
      </c>
      <c r="ACU2" s="41">
        <v>5</v>
      </c>
      <c r="ACV2" s="41">
        <v>5</v>
      </c>
      <c r="ACW2" s="41">
        <v>5</v>
      </c>
      <c r="ACX2" s="41">
        <v>5</v>
      </c>
      <c r="ACY2" s="41">
        <v>5</v>
      </c>
      <c r="ACZ2" s="41">
        <v>5</v>
      </c>
      <c r="ADA2" s="41">
        <v>5</v>
      </c>
      <c r="ADB2" s="41">
        <v>5</v>
      </c>
      <c r="ADC2" s="41">
        <v>5</v>
      </c>
      <c r="ADD2" s="41">
        <v>5</v>
      </c>
      <c r="ADE2" s="41">
        <v>5</v>
      </c>
      <c r="ADF2" s="41">
        <v>5</v>
      </c>
      <c r="ADG2" s="41">
        <v>5</v>
      </c>
      <c r="ADH2" s="41">
        <v>5</v>
      </c>
      <c r="ADI2" s="41">
        <v>5</v>
      </c>
      <c r="ADJ2" s="41">
        <v>5</v>
      </c>
      <c r="ADK2" s="41">
        <v>5</v>
      </c>
      <c r="ADL2" s="41">
        <v>5</v>
      </c>
      <c r="ADM2" s="41">
        <v>5</v>
      </c>
      <c r="ADN2" s="41">
        <v>5</v>
      </c>
      <c r="ADO2" s="41">
        <v>5</v>
      </c>
      <c r="ADP2" s="41">
        <v>5</v>
      </c>
      <c r="ADQ2" s="41">
        <v>5</v>
      </c>
      <c r="ADR2" s="41">
        <v>5</v>
      </c>
      <c r="ADS2" s="41">
        <v>5</v>
      </c>
      <c r="ADT2" s="41">
        <v>5</v>
      </c>
      <c r="ADU2" s="41">
        <v>5</v>
      </c>
      <c r="ADV2" s="41">
        <v>5</v>
      </c>
      <c r="ADW2" s="41">
        <v>5</v>
      </c>
      <c r="ADX2" s="41">
        <v>5</v>
      </c>
      <c r="ADY2" s="41">
        <v>5</v>
      </c>
      <c r="ADZ2" s="41">
        <v>5</v>
      </c>
      <c r="AEA2" s="41">
        <v>5</v>
      </c>
      <c r="AEB2" s="41">
        <v>5</v>
      </c>
      <c r="AEC2" s="41">
        <v>5</v>
      </c>
      <c r="AED2" s="41">
        <v>5</v>
      </c>
      <c r="AEE2" s="41">
        <v>5</v>
      </c>
      <c r="AEF2" s="41">
        <v>5</v>
      </c>
      <c r="AEG2" s="41">
        <v>5</v>
      </c>
      <c r="AEH2" s="41">
        <v>5</v>
      </c>
      <c r="AEI2" s="41">
        <v>5</v>
      </c>
      <c r="AEJ2" s="41">
        <v>5</v>
      </c>
      <c r="AEK2" s="41">
        <v>5</v>
      </c>
      <c r="AEL2" s="41">
        <v>5</v>
      </c>
      <c r="AEM2" s="41">
        <v>5</v>
      </c>
      <c r="AEN2" s="41">
        <v>5</v>
      </c>
      <c r="AEO2" s="41">
        <v>5</v>
      </c>
      <c r="AEP2" s="41">
        <v>5</v>
      </c>
      <c r="AEQ2" s="41">
        <v>5</v>
      </c>
      <c r="AER2" s="41">
        <v>5</v>
      </c>
      <c r="AES2" s="41">
        <v>5</v>
      </c>
      <c r="AET2" s="41">
        <v>5</v>
      </c>
      <c r="AEU2" s="41">
        <v>5</v>
      </c>
      <c r="AEV2" s="41">
        <v>5</v>
      </c>
      <c r="AEW2" s="41">
        <v>5</v>
      </c>
      <c r="AEX2" s="41">
        <v>5</v>
      </c>
      <c r="AEY2" s="41">
        <v>5</v>
      </c>
      <c r="AEZ2" s="41">
        <v>5</v>
      </c>
      <c r="AFA2" s="41">
        <v>5</v>
      </c>
      <c r="AFB2" s="41">
        <v>5</v>
      </c>
      <c r="AFC2" s="41">
        <v>5</v>
      </c>
      <c r="AFD2" s="41">
        <v>5</v>
      </c>
      <c r="AFE2" s="41">
        <v>5</v>
      </c>
      <c r="AFF2" s="41">
        <v>5</v>
      </c>
      <c r="AFG2" s="41">
        <v>5</v>
      </c>
      <c r="AFH2" s="41">
        <v>5</v>
      </c>
      <c r="AFI2" s="41">
        <v>5</v>
      </c>
      <c r="AFJ2" s="41">
        <v>5</v>
      </c>
      <c r="AFK2" s="41">
        <v>5</v>
      </c>
      <c r="AFL2" s="41">
        <v>5</v>
      </c>
      <c r="AFM2" s="41">
        <v>5</v>
      </c>
      <c r="AFN2" s="41">
        <v>5</v>
      </c>
      <c r="AFO2" s="41">
        <v>5</v>
      </c>
      <c r="AFP2" s="41">
        <v>5</v>
      </c>
      <c r="AFQ2" s="41">
        <v>5</v>
      </c>
      <c r="AFR2" s="41">
        <v>5</v>
      </c>
      <c r="AFS2" s="41">
        <v>5</v>
      </c>
      <c r="AFT2" s="41">
        <v>5</v>
      </c>
      <c r="AFU2" s="41">
        <v>5</v>
      </c>
      <c r="AFV2" s="41">
        <v>5</v>
      </c>
      <c r="AFW2" s="41">
        <v>5</v>
      </c>
      <c r="AFX2" s="41">
        <v>5</v>
      </c>
      <c r="AFY2" s="41">
        <v>5</v>
      </c>
      <c r="AFZ2" s="41">
        <v>5</v>
      </c>
      <c r="AGA2" s="41">
        <v>5</v>
      </c>
      <c r="AGB2" s="41">
        <v>5</v>
      </c>
      <c r="AGC2" s="41">
        <v>5</v>
      </c>
      <c r="AGD2" s="41">
        <v>5</v>
      </c>
      <c r="AGE2" s="41">
        <v>5</v>
      </c>
      <c r="AGF2" s="41">
        <v>5</v>
      </c>
      <c r="AGG2" s="41">
        <v>5</v>
      </c>
      <c r="AGH2" s="41">
        <v>5</v>
      </c>
      <c r="AGI2" s="41">
        <v>5</v>
      </c>
      <c r="AGJ2" s="41">
        <v>5</v>
      </c>
      <c r="AGK2" s="41">
        <v>5</v>
      </c>
      <c r="AGL2" s="41">
        <v>5</v>
      </c>
      <c r="AGM2" s="41">
        <v>5</v>
      </c>
      <c r="AGN2" s="41">
        <v>5</v>
      </c>
      <c r="AGO2" s="41">
        <v>5</v>
      </c>
      <c r="AGP2" s="41">
        <v>5</v>
      </c>
      <c r="AGQ2" s="41">
        <v>5</v>
      </c>
      <c r="AGR2" s="41">
        <v>5</v>
      </c>
      <c r="AGS2" s="41">
        <v>5</v>
      </c>
      <c r="AGT2" s="41">
        <v>5</v>
      </c>
      <c r="AGU2" s="41">
        <v>5</v>
      </c>
      <c r="AGV2" s="41">
        <v>5</v>
      </c>
      <c r="AGW2" s="41">
        <v>5</v>
      </c>
      <c r="AGX2" s="41">
        <v>5</v>
      </c>
      <c r="AGY2" s="41">
        <v>5</v>
      </c>
      <c r="AGZ2" s="41">
        <v>5</v>
      </c>
      <c r="AHA2" s="41">
        <v>5</v>
      </c>
      <c r="AHB2" s="41">
        <v>5</v>
      </c>
      <c r="AHC2" s="41">
        <v>5</v>
      </c>
      <c r="AHD2" s="41">
        <v>5</v>
      </c>
      <c r="AHE2" s="41">
        <v>5</v>
      </c>
      <c r="AHF2" s="41">
        <v>5</v>
      </c>
      <c r="AHG2" s="41">
        <v>5</v>
      </c>
      <c r="AHH2" s="41">
        <v>5</v>
      </c>
      <c r="AHI2" s="41">
        <v>5</v>
      </c>
      <c r="AHJ2" s="41">
        <v>5</v>
      </c>
      <c r="AHK2" s="41">
        <v>5</v>
      </c>
      <c r="AHL2" s="41">
        <v>5</v>
      </c>
      <c r="AHM2" s="41">
        <v>5</v>
      </c>
      <c r="AHN2" s="41">
        <v>5</v>
      </c>
      <c r="AHO2" s="41">
        <v>5</v>
      </c>
      <c r="AHP2" s="41">
        <v>5</v>
      </c>
      <c r="AHQ2" s="41">
        <v>5</v>
      </c>
      <c r="AHR2" s="41">
        <v>5</v>
      </c>
      <c r="AHS2" s="41">
        <v>5</v>
      </c>
      <c r="AHT2" s="41">
        <v>5</v>
      </c>
      <c r="AHU2" s="41">
        <v>5</v>
      </c>
      <c r="AHV2" s="41">
        <v>5</v>
      </c>
      <c r="AHW2" s="41">
        <v>5</v>
      </c>
      <c r="AHX2" s="41">
        <v>5</v>
      </c>
      <c r="AHY2" s="41">
        <v>5</v>
      </c>
      <c r="AHZ2" s="41">
        <v>5</v>
      </c>
      <c r="AIA2" s="41">
        <v>5</v>
      </c>
      <c r="AIB2" s="41">
        <v>5</v>
      </c>
      <c r="AIC2" s="41">
        <v>5</v>
      </c>
      <c r="AID2" s="41">
        <v>5</v>
      </c>
      <c r="AIE2" s="41">
        <v>5</v>
      </c>
      <c r="AIF2" s="41">
        <v>5</v>
      </c>
      <c r="AIG2" s="41">
        <v>5</v>
      </c>
      <c r="AIH2" s="41">
        <v>5</v>
      </c>
      <c r="AII2" s="41">
        <v>5</v>
      </c>
      <c r="AIJ2" s="41">
        <v>5</v>
      </c>
      <c r="AIK2" s="41">
        <v>5</v>
      </c>
      <c r="AIL2" s="41">
        <v>5</v>
      </c>
      <c r="AIM2" s="41">
        <v>5</v>
      </c>
      <c r="AIN2" s="41">
        <v>5</v>
      </c>
      <c r="AIO2" s="41">
        <v>5</v>
      </c>
      <c r="AIP2" s="41">
        <v>5</v>
      </c>
      <c r="AIQ2" s="41">
        <v>5</v>
      </c>
      <c r="AIR2" s="41">
        <v>5</v>
      </c>
      <c r="AIS2" s="41">
        <v>5</v>
      </c>
      <c r="AIT2" s="41">
        <v>5</v>
      </c>
      <c r="AIU2" s="41">
        <v>5</v>
      </c>
      <c r="AIV2" s="41">
        <v>5</v>
      </c>
      <c r="AIW2" s="41">
        <v>5</v>
      </c>
      <c r="AIX2" s="41">
        <v>5</v>
      </c>
      <c r="AIY2" s="41">
        <v>5</v>
      </c>
      <c r="AIZ2" s="41">
        <v>5</v>
      </c>
      <c r="AJA2" s="41">
        <v>5</v>
      </c>
      <c r="AJB2" s="41">
        <v>5</v>
      </c>
      <c r="AJC2" s="41">
        <v>5</v>
      </c>
      <c r="AJD2" s="41">
        <v>5</v>
      </c>
      <c r="AJE2" s="41">
        <v>5</v>
      </c>
      <c r="AJF2" s="41">
        <v>5</v>
      </c>
      <c r="AJG2" s="41">
        <v>5</v>
      </c>
      <c r="AJH2" s="41">
        <v>5</v>
      </c>
      <c r="AJI2" s="41">
        <v>5</v>
      </c>
      <c r="AJJ2" s="41">
        <v>5</v>
      </c>
      <c r="AJK2" s="41">
        <v>5</v>
      </c>
      <c r="AJL2" s="41">
        <v>5</v>
      </c>
      <c r="AJM2" s="41">
        <v>5</v>
      </c>
      <c r="AJN2" s="41">
        <v>5</v>
      </c>
      <c r="AJO2" s="41">
        <v>5</v>
      </c>
      <c r="AJP2" s="41">
        <v>5</v>
      </c>
      <c r="AJQ2" s="41">
        <v>5</v>
      </c>
      <c r="AJR2" s="41">
        <v>5</v>
      </c>
      <c r="AJS2" s="41">
        <v>5</v>
      </c>
      <c r="AJT2" s="41">
        <v>5</v>
      </c>
      <c r="AJU2" s="41">
        <v>5</v>
      </c>
      <c r="AJV2" s="41">
        <v>5</v>
      </c>
      <c r="AJW2" s="41">
        <v>5</v>
      </c>
      <c r="AJX2" s="41">
        <v>5</v>
      </c>
      <c r="AJY2" s="41">
        <v>5</v>
      </c>
      <c r="AJZ2" s="41">
        <v>5</v>
      </c>
      <c r="AKA2" s="41">
        <v>5</v>
      </c>
      <c r="AKB2" s="41">
        <v>5</v>
      </c>
      <c r="AKC2" s="41">
        <v>5</v>
      </c>
      <c r="AKD2" s="41">
        <v>5</v>
      </c>
      <c r="AKE2" s="41">
        <v>5</v>
      </c>
      <c r="AKF2" s="41">
        <v>5</v>
      </c>
      <c r="AKG2" s="41">
        <v>5</v>
      </c>
      <c r="AKH2" s="41">
        <v>5</v>
      </c>
      <c r="AKI2" s="41">
        <v>5</v>
      </c>
      <c r="AKJ2" s="41">
        <v>5</v>
      </c>
      <c r="AKK2" s="41">
        <v>5</v>
      </c>
      <c r="AKL2" s="41">
        <v>5</v>
      </c>
      <c r="AKM2" s="41">
        <v>5</v>
      </c>
      <c r="AKN2" s="41">
        <v>5</v>
      </c>
      <c r="AKO2" s="41">
        <v>5</v>
      </c>
      <c r="AKP2" s="41">
        <v>5</v>
      </c>
      <c r="AKQ2" s="41">
        <v>5</v>
      </c>
      <c r="AKR2" s="41">
        <v>5</v>
      </c>
      <c r="AKS2" s="41">
        <v>5</v>
      </c>
      <c r="AKT2" s="41">
        <v>5</v>
      </c>
      <c r="AKU2" s="41">
        <v>5</v>
      </c>
      <c r="AKV2" s="41">
        <v>5</v>
      </c>
      <c r="AKW2" s="41">
        <v>5</v>
      </c>
      <c r="AKX2" s="41">
        <v>5</v>
      </c>
      <c r="AKY2" s="41">
        <v>5</v>
      </c>
      <c r="AKZ2" s="41">
        <v>5</v>
      </c>
      <c r="ALA2" s="41">
        <v>5</v>
      </c>
      <c r="ALB2" s="41">
        <v>5</v>
      </c>
      <c r="ALC2" s="41">
        <v>5</v>
      </c>
      <c r="ALD2" s="41">
        <v>5</v>
      </c>
      <c r="ALE2" s="41">
        <v>5</v>
      </c>
      <c r="ALF2" s="41">
        <v>5</v>
      </c>
      <c r="ALG2" s="41">
        <v>5</v>
      </c>
      <c r="ALH2" s="41">
        <v>5</v>
      </c>
      <c r="ALI2" s="41">
        <v>5</v>
      </c>
      <c r="ALJ2" s="41">
        <v>5</v>
      </c>
      <c r="ALK2" s="41">
        <v>5</v>
      </c>
      <c r="ALL2" s="41">
        <v>5</v>
      </c>
      <c r="ALM2" s="41">
        <v>5</v>
      </c>
      <c r="ALN2" s="41">
        <v>5</v>
      </c>
      <c r="ALO2" s="41">
        <v>5</v>
      </c>
      <c r="ALP2" s="41">
        <v>5</v>
      </c>
      <c r="ALQ2" s="41">
        <v>5</v>
      </c>
      <c r="ALR2" s="41">
        <v>5</v>
      </c>
      <c r="ALS2" s="41">
        <v>5</v>
      </c>
      <c r="ALT2" s="41">
        <v>5</v>
      </c>
      <c r="ALU2" s="41">
        <v>5</v>
      </c>
      <c r="ALV2" s="41">
        <v>5</v>
      </c>
      <c r="ALW2" s="41">
        <v>5</v>
      </c>
      <c r="ALX2" s="41">
        <v>5</v>
      </c>
      <c r="ALY2" s="41">
        <v>5</v>
      </c>
      <c r="ALZ2" s="41">
        <v>5</v>
      </c>
      <c r="AMA2" s="41">
        <v>5</v>
      </c>
      <c r="AMB2" s="41">
        <v>5</v>
      </c>
      <c r="AMC2" s="41">
        <v>5</v>
      </c>
      <c r="AMD2" s="41">
        <v>5</v>
      </c>
      <c r="AME2" s="41">
        <v>5</v>
      </c>
      <c r="AMF2" s="41">
        <v>5</v>
      </c>
      <c r="AMG2" s="41">
        <v>5</v>
      </c>
      <c r="AMH2" s="41">
        <v>5</v>
      </c>
      <c r="AMI2" s="41">
        <v>5</v>
      </c>
      <c r="AMJ2" s="41">
        <v>5</v>
      </c>
      <c r="AMK2" s="41">
        <v>5</v>
      </c>
      <c r="AML2" s="41">
        <v>5</v>
      </c>
      <c r="AMM2" s="41">
        <v>5</v>
      </c>
      <c r="AMN2" s="41">
        <v>5</v>
      </c>
      <c r="AMO2" s="41">
        <v>5</v>
      </c>
      <c r="AMP2" s="41">
        <v>5</v>
      </c>
      <c r="AMQ2" s="41">
        <v>5</v>
      </c>
      <c r="AMR2" s="41">
        <v>5</v>
      </c>
      <c r="AMS2" s="41">
        <v>5</v>
      </c>
      <c r="AMT2" s="41">
        <v>5</v>
      </c>
      <c r="AMU2" s="41">
        <v>5</v>
      </c>
      <c r="AMV2" s="41">
        <v>5</v>
      </c>
      <c r="AMW2" s="41">
        <v>5</v>
      </c>
      <c r="AMX2" s="41">
        <v>5</v>
      </c>
      <c r="AMY2" s="41">
        <v>5</v>
      </c>
      <c r="AMZ2" s="41">
        <v>5</v>
      </c>
      <c r="ANA2" s="41">
        <v>5</v>
      </c>
      <c r="ANB2" s="41">
        <v>5</v>
      </c>
      <c r="ANC2" s="41">
        <v>5</v>
      </c>
      <c r="AND2" s="41">
        <v>5</v>
      </c>
      <c r="ANE2" s="41">
        <v>5</v>
      </c>
      <c r="ANF2" s="41">
        <v>5</v>
      </c>
      <c r="ANG2" s="41">
        <v>5</v>
      </c>
      <c r="ANH2" s="41">
        <v>5</v>
      </c>
      <c r="ANI2" s="41">
        <v>5</v>
      </c>
      <c r="ANJ2" s="41">
        <v>5</v>
      </c>
      <c r="ANK2" s="41">
        <v>5</v>
      </c>
      <c r="ANL2" s="41">
        <v>5</v>
      </c>
      <c r="ANM2" s="41">
        <v>5</v>
      </c>
      <c r="ANN2" s="41">
        <v>5</v>
      </c>
      <c r="ANO2" s="41">
        <v>5</v>
      </c>
      <c r="ANP2" s="41">
        <v>5</v>
      </c>
      <c r="ANQ2" s="41">
        <v>5</v>
      </c>
      <c r="ANR2" s="41">
        <v>5</v>
      </c>
      <c r="ANS2" s="41">
        <v>5</v>
      </c>
      <c r="ANT2" s="41">
        <v>5</v>
      </c>
      <c r="ANU2" s="41">
        <v>5</v>
      </c>
      <c r="ANV2" s="41">
        <v>5</v>
      </c>
      <c r="ANW2" s="41">
        <v>5</v>
      </c>
      <c r="ANX2" s="41">
        <v>5</v>
      </c>
      <c r="ANY2" s="41">
        <v>5</v>
      </c>
      <c r="ANZ2" s="41">
        <v>5</v>
      </c>
      <c r="AOA2" s="41">
        <v>5</v>
      </c>
      <c r="AOB2" s="41">
        <v>5</v>
      </c>
      <c r="AOC2" s="41">
        <v>5</v>
      </c>
      <c r="AOD2" s="41">
        <v>5</v>
      </c>
      <c r="AOE2" s="41">
        <v>5</v>
      </c>
      <c r="AOF2" s="41">
        <v>5</v>
      </c>
      <c r="AOG2" s="41">
        <v>5</v>
      </c>
      <c r="AOH2" s="41">
        <v>5</v>
      </c>
      <c r="AOI2" s="41">
        <v>5</v>
      </c>
      <c r="AOJ2" s="41">
        <v>5</v>
      </c>
      <c r="AOK2" s="41">
        <v>5</v>
      </c>
      <c r="AOL2" s="41">
        <v>5</v>
      </c>
      <c r="AOM2" s="41">
        <v>5</v>
      </c>
      <c r="AON2" s="41">
        <v>5</v>
      </c>
      <c r="AOO2" s="41">
        <v>5</v>
      </c>
      <c r="AOP2" s="41">
        <v>5</v>
      </c>
      <c r="AOQ2" s="41">
        <v>5</v>
      </c>
      <c r="AOR2" s="41">
        <v>5</v>
      </c>
      <c r="AOS2" s="41">
        <v>5</v>
      </c>
      <c r="AOT2" s="41">
        <v>5</v>
      </c>
      <c r="AOU2" s="41">
        <v>5</v>
      </c>
      <c r="AOV2" s="41">
        <v>5</v>
      </c>
      <c r="AOW2" s="41">
        <v>5</v>
      </c>
      <c r="AOX2" s="41">
        <v>5</v>
      </c>
      <c r="AOY2" s="41">
        <v>5</v>
      </c>
      <c r="AOZ2" s="41">
        <v>5</v>
      </c>
      <c r="APA2" s="41">
        <v>5</v>
      </c>
      <c r="APB2" s="41">
        <v>5</v>
      </c>
      <c r="APC2" s="41">
        <v>5</v>
      </c>
      <c r="APD2" s="41">
        <v>5</v>
      </c>
      <c r="APE2" s="41">
        <v>5</v>
      </c>
      <c r="APF2" s="41">
        <v>5</v>
      </c>
      <c r="APG2" s="41">
        <v>5</v>
      </c>
      <c r="APH2" s="41" t="s">
        <v>478</v>
      </c>
      <c r="API2" s="41" t="s">
        <v>478</v>
      </c>
      <c r="APJ2" s="41" t="s">
        <v>478</v>
      </c>
      <c r="APK2" s="41" t="s">
        <v>478</v>
      </c>
      <c r="APL2" s="43">
        <v>6</v>
      </c>
      <c r="APM2" s="43">
        <v>6</v>
      </c>
      <c r="APN2" s="43">
        <v>6</v>
      </c>
      <c r="APO2" s="43">
        <v>6</v>
      </c>
      <c r="APP2" s="43">
        <v>6</v>
      </c>
      <c r="APQ2" s="43">
        <v>6</v>
      </c>
      <c r="APR2" s="43">
        <v>6</v>
      </c>
      <c r="APS2" s="43">
        <v>6</v>
      </c>
      <c r="APT2" s="43">
        <v>6</v>
      </c>
      <c r="APU2" s="43">
        <v>6</v>
      </c>
      <c r="APV2" s="43">
        <v>6</v>
      </c>
      <c r="APW2" s="43">
        <v>6</v>
      </c>
      <c r="APX2" s="43">
        <v>6</v>
      </c>
      <c r="APY2" s="43">
        <v>6</v>
      </c>
      <c r="APZ2" s="43">
        <v>6</v>
      </c>
      <c r="AQA2" s="43">
        <v>6</v>
      </c>
      <c r="AQB2" s="43">
        <v>6</v>
      </c>
      <c r="AQC2" s="43">
        <v>6</v>
      </c>
      <c r="AQD2" s="43">
        <v>6</v>
      </c>
      <c r="AQE2" s="43">
        <v>6</v>
      </c>
      <c r="AQF2" s="43">
        <v>6</v>
      </c>
      <c r="AQG2" s="43">
        <v>6</v>
      </c>
      <c r="AQH2" s="43">
        <v>6</v>
      </c>
      <c r="AQI2" s="43">
        <v>6</v>
      </c>
      <c r="AQJ2" s="43">
        <v>6</v>
      </c>
      <c r="AQK2" s="43">
        <v>6</v>
      </c>
      <c r="AQL2" s="43">
        <v>6</v>
      </c>
      <c r="AQM2" s="43">
        <v>6</v>
      </c>
      <c r="AQN2" s="43">
        <v>6</v>
      </c>
      <c r="AQO2" s="43">
        <v>6</v>
      </c>
      <c r="AQP2" s="43">
        <v>6</v>
      </c>
      <c r="AQQ2" s="43">
        <v>6</v>
      </c>
      <c r="AQR2" s="43">
        <v>6</v>
      </c>
      <c r="AQS2" s="43">
        <v>6</v>
      </c>
      <c r="AQT2" s="43">
        <v>6</v>
      </c>
      <c r="AQU2" s="43">
        <v>6</v>
      </c>
      <c r="AQV2" s="43">
        <v>6</v>
      </c>
      <c r="AQW2" s="43">
        <v>6</v>
      </c>
      <c r="AQX2" s="43">
        <v>6</v>
      </c>
      <c r="AQY2" s="43">
        <v>6</v>
      </c>
      <c r="AQZ2" s="43">
        <v>6</v>
      </c>
      <c r="ARA2" s="43">
        <v>6</v>
      </c>
      <c r="ARB2" s="43">
        <v>6</v>
      </c>
      <c r="ARC2" s="43">
        <v>6</v>
      </c>
      <c r="ARD2" s="43">
        <v>6</v>
      </c>
      <c r="ARE2" s="43">
        <v>6</v>
      </c>
      <c r="ARF2" s="43">
        <v>6</v>
      </c>
      <c r="ARG2" s="43">
        <v>6</v>
      </c>
      <c r="ARH2" s="43">
        <v>6</v>
      </c>
      <c r="ARI2" s="43">
        <v>6</v>
      </c>
      <c r="ARJ2" s="43">
        <v>6</v>
      </c>
      <c r="ARK2" s="43">
        <v>6</v>
      </c>
      <c r="ARL2" s="43">
        <v>6</v>
      </c>
      <c r="ARM2" s="43">
        <v>6</v>
      </c>
      <c r="ARN2" s="43">
        <v>6</v>
      </c>
      <c r="ARO2" s="43">
        <v>6</v>
      </c>
      <c r="ARP2" s="43">
        <v>6</v>
      </c>
      <c r="ARQ2" s="43">
        <v>6</v>
      </c>
      <c r="ARR2" s="43">
        <v>6</v>
      </c>
      <c r="ARS2" s="43">
        <v>6</v>
      </c>
      <c r="ART2" s="43">
        <v>6</v>
      </c>
      <c r="ARU2" s="43">
        <v>6</v>
      </c>
      <c r="ARV2" s="43">
        <v>6</v>
      </c>
      <c r="ARW2" s="43">
        <v>6</v>
      </c>
      <c r="ARX2" s="43">
        <v>6</v>
      </c>
      <c r="ARY2" s="43">
        <v>6</v>
      </c>
      <c r="ARZ2" s="43">
        <v>6</v>
      </c>
      <c r="ASA2" s="43">
        <v>6</v>
      </c>
      <c r="ASB2" s="43">
        <v>6</v>
      </c>
      <c r="ASC2" s="43">
        <v>6</v>
      </c>
      <c r="ASD2" s="43">
        <v>6</v>
      </c>
      <c r="ASE2" s="43">
        <v>6</v>
      </c>
      <c r="ASF2" s="43">
        <v>6</v>
      </c>
      <c r="ASG2" s="43">
        <v>6</v>
      </c>
      <c r="ASH2" s="43">
        <v>6</v>
      </c>
      <c r="ASI2" s="43">
        <v>6</v>
      </c>
      <c r="ASJ2" s="43">
        <v>6</v>
      </c>
      <c r="ASK2" s="43">
        <v>6</v>
      </c>
      <c r="ASL2" s="43">
        <v>6</v>
      </c>
      <c r="ASM2" s="43">
        <v>6</v>
      </c>
      <c r="ASN2" s="43">
        <v>6</v>
      </c>
      <c r="ASO2" s="43">
        <v>6</v>
      </c>
      <c r="ASP2" s="43">
        <v>6</v>
      </c>
      <c r="ASQ2" s="43">
        <v>6</v>
      </c>
      <c r="ASR2" s="43">
        <v>6</v>
      </c>
      <c r="ASS2" s="43">
        <v>6</v>
      </c>
      <c r="AST2" s="43">
        <v>6</v>
      </c>
      <c r="ASU2" s="43">
        <v>6</v>
      </c>
      <c r="ASV2" s="43">
        <v>6</v>
      </c>
      <c r="ASW2" s="43">
        <v>6</v>
      </c>
      <c r="ASX2" s="43">
        <v>6</v>
      </c>
      <c r="ASY2" s="43">
        <v>6</v>
      </c>
      <c r="ASZ2" s="43">
        <v>6</v>
      </c>
      <c r="ATA2" s="43">
        <v>6</v>
      </c>
      <c r="ATB2" s="43">
        <v>6</v>
      </c>
      <c r="ATC2" s="43">
        <v>6</v>
      </c>
      <c r="ATD2" s="43">
        <v>6</v>
      </c>
      <c r="ATE2" s="43">
        <v>6</v>
      </c>
      <c r="ATF2" s="43">
        <v>6</v>
      </c>
      <c r="ATG2" s="43">
        <v>6</v>
      </c>
      <c r="ATH2" s="43">
        <v>6</v>
      </c>
      <c r="ATI2" s="43">
        <v>6</v>
      </c>
      <c r="ATJ2" s="43">
        <v>6</v>
      </c>
      <c r="ATK2" s="43">
        <v>6</v>
      </c>
      <c r="ATL2" s="43">
        <v>6</v>
      </c>
      <c r="ATM2" s="43">
        <v>6</v>
      </c>
      <c r="ATN2" s="43">
        <v>6</v>
      </c>
      <c r="ATO2" s="43">
        <v>6</v>
      </c>
      <c r="ATP2" s="43">
        <v>6</v>
      </c>
      <c r="ATQ2" s="43">
        <v>6</v>
      </c>
      <c r="ATR2" s="43">
        <v>6</v>
      </c>
      <c r="ATS2" s="43">
        <v>6</v>
      </c>
      <c r="ATT2" s="43">
        <v>6</v>
      </c>
      <c r="ATU2" s="43">
        <v>6</v>
      </c>
      <c r="ATV2" s="43">
        <v>6</v>
      </c>
      <c r="ATW2" s="43">
        <v>6</v>
      </c>
      <c r="ATX2" s="43">
        <v>6</v>
      </c>
      <c r="ATY2" s="43">
        <v>6</v>
      </c>
      <c r="ATZ2" s="43">
        <v>6</v>
      </c>
      <c r="AUA2" s="43">
        <v>6</v>
      </c>
      <c r="AUB2" s="43">
        <v>6</v>
      </c>
      <c r="AUC2" s="43">
        <v>6</v>
      </c>
      <c r="AUD2" s="43">
        <v>6</v>
      </c>
      <c r="AUE2" s="43">
        <v>6</v>
      </c>
      <c r="AUF2" s="43">
        <v>6</v>
      </c>
      <c r="AUG2" s="43">
        <v>6</v>
      </c>
      <c r="AUH2" s="43">
        <v>6</v>
      </c>
      <c r="AUI2" s="43">
        <v>6</v>
      </c>
      <c r="AUJ2" s="43">
        <v>6</v>
      </c>
      <c r="AUK2" s="43">
        <v>6</v>
      </c>
      <c r="AUL2" s="43">
        <v>6</v>
      </c>
      <c r="AUM2" s="43">
        <v>6</v>
      </c>
      <c r="AUN2" s="43">
        <v>6</v>
      </c>
      <c r="AUO2" s="43">
        <v>6</v>
      </c>
      <c r="AUP2" s="43">
        <v>6</v>
      </c>
      <c r="AUQ2" s="43">
        <v>6</v>
      </c>
      <c r="AUR2" s="43">
        <v>6</v>
      </c>
      <c r="AUS2" s="43">
        <v>6</v>
      </c>
      <c r="AUT2" s="43">
        <v>6</v>
      </c>
      <c r="AUU2" s="43">
        <v>6</v>
      </c>
      <c r="AUV2" s="43">
        <v>6</v>
      </c>
      <c r="AUW2" s="43">
        <v>6</v>
      </c>
      <c r="AUX2" s="43">
        <v>6</v>
      </c>
      <c r="AUY2" s="43">
        <v>6</v>
      </c>
      <c r="AUZ2" s="43">
        <v>6</v>
      </c>
      <c r="AVA2" s="43">
        <v>6</v>
      </c>
      <c r="AVB2" s="43">
        <v>6</v>
      </c>
      <c r="AVC2" s="43">
        <v>6</v>
      </c>
      <c r="AVD2" s="43">
        <v>6</v>
      </c>
      <c r="AVE2" s="43">
        <v>6</v>
      </c>
      <c r="AVF2" s="43">
        <v>6</v>
      </c>
      <c r="AVG2" s="43">
        <v>6</v>
      </c>
      <c r="AVH2" s="43">
        <v>6</v>
      </c>
      <c r="AVI2" s="43">
        <v>6</v>
      </c>
      <c r="AVJ2" s="43">
        <v>6</v>
      </c>
      <c r="AVK2" s="43">
        <v>6</v>
      </c>
      <c r="AVL2" s="43">
        <v>6</v>
      </c>
      <c r="AVM2" s="43">
        <v>6</v>
      </c>
      <c r="AVN2" s="43">
        <v>6</v>
      </c>
      <c r="AVO2" s="43">
        <v>6</v>
      </c>
      <c r="AVP2" s="43">
        <v>6</v>
      </c>
      <c r="AVQ2" s="43">
        <v>6</v>
      </c>
      <c r="AVR2" s="43">
        <v>6</v>
      </c>
      <c r="AVS2" s="43">
        <v>6</v>
      </c>
      <c r="AVT2" s="43">
        <v>6</v>
      </c>
      <c r="AVU2" s="43">
        <v>6</v>
      </c>
      <c r="AVV2" s="43">
        <v>6</v>
      </c>
      <c r="AVW2" s="43">
        <v>6</v>
      </c>
      <c r="AVX2" s="43">
        <v>6</v>
      </c>
      <c r="AVY2" s="43">
        <v>6</v>
      </c>
      <c r="AVZ2" s="43">
        <v>6</v>
      </c>
      <c r="AWA2" s="43">
        <v>6</v>
      </c>
      <c r="AWB2" s="43">
        <v>6</v>
      </c>
      <c r="AWC2" s="43">
        <v>6</v>
      </c>
      <c r="AWD2" s="43">
        <v>6</v>
      </c>
      <c r="AWE2" s="43">
        <v>6</v>
      </c>
      <c r="AWF2" s="43">
        <v>6</v>
      </c>
      <c r="AWG2" s="43">
        <v>6</v>
      </c>
      <c r="AWH2" s="43">
        <v>6</v>
      </c>
      <c r="AWI2" s="43">
        <v>6</v>
      </c>
      <c r="AWJ2" s="43">
        <v>6</v>
      </c>
      <c r="AWK2" s="43">
        <v>6</v>
      </c>
      <c r="AWL2" s="43">
        <v>6</v>
      </c>
      <c r="AWM2" s="43">
        <v>6</v>
      </c>
      <c r="AWN2" s="43">
        <v>6</v>
      </c>
      <c r="AWO2" s="43">
        <v>6</v>
      </c>
      <c r="AWP2" s="43">
        <v>6</v>
      </c>
      <c r="AWQ2" s="43">
        <v>6</v>
      </c>
      <c r="AWR2" s="43">
        <v>6</v>
      </c>
      <c r="AWS2" s="43">
        <v>6</v>
      </c>
      <c r="AWT2" s="43">
        <v>6</v>
      </c>
      <c r="AWU2" s="43">
        <v>6</v>
      </c>
      <c r="AWV2" s="43">
        <v>6</v>
      </c>
      <c r="AWW2" s="43">
        <v>6</v>
      </c>
      <c r="AWX2" s="43">
        <v>6</v>
      </c>
      <c r="AWY2" s="43">
        <v>6</v>
      </c>
      <c r="AWZ2" s="43">
        <v>6</v>
      </c>
      <c r="AXA2" s="43">
        <v>6</v>
      </c>
      <c r="AXB2" s="43">
        <v>6</v>
      </c>
      <c r="AXC2" s="43">
        <v>6</v>
      </c>
      <c r="AXD2" s="43">
        <v>6</v>
      </c>
      <c r="AXE2" s="43">
        <v>6</v>
      </c>
      <c r="AXF2" s="43">
        <v>6</v>
      </c>
      <c r="AXG2" s="43">
        <v>6</v>
      </c>
      <c r="AXH2" s="43">
        <v>6</v>
      </c>
      <c r="AXI2" s="43">
        <v>6</v>
      </c>
      <c r="AXJ2" s="43">
        <v>6</v>
      </c>
      <c r="AXK2" s="43">
        <v>6</v>
      </c>
      <c r="AXL2" s="43">
        <v>6</v>
      </c>
      <c r="AXM2" s="43">
        <v>6</v>
      </c>
      <c r="AXN2" s="41">
        <v>7</v>
      </c>
      <c r="AXO2" s="41">
        <v>7</v>
      </c>
      <c r="AXP2" s="41">
        <v>7</v>
      </c>
      <c r="AXQ2" s="41">
        <v>7</v>
      </c>
      <c r="AXR2" s="41">
        <v>7</v>
      </c>
      <c r="AXS2" s="41">
        <v>7</v>
      </c>
      <c r="AXT2" s="41">
        <v>7</v>
      </c>
      <c r="AXU2" s="41">
        <v>7</v>
      </c>
      <c r="AXV2" s="41">
        <v>7</v>
      </c>
      <c r="AXW2" s="41">
        <v>7</v>
      </c>
      <c r="AXX2" s="41">
        <v>7</v>
      </c>
      <c r="AXY2" s="41">
        <v>7</v>
      </c>
      <c r="AXZ2" s="41">
        <v>7</v>
      </c>
      <c r="AYA2" s="41">
        <v>7</v>
      </c>
      <c r="AYB2" s="41">
        <v>7</v>
      </c>
      <c r="AYC2" s="41">
        <v>7</v>
      </c>
      <c r="AYD2" s="41">
        <v>7</v>
      </c>
      <c r="AYE2" s="41">
        <v>7</v>
      </c>
      <c r="AYF2" s="41">
        <v>7</v>
      </c>
      <c r="AYG2" s="41">
        <v>7</v>
      </c>
      <c r="AYH2" s="41">
        <v>7</v>
      </c>
      <c r="AYI2" s="41">
        <v>7</v>
      </c>
      <c r="AYJ2" s="41">
        <v>7</v>
      </c>
      <c r="AYK2" s="41">
        <v>7</v>
      </c>
      <c r="AYL2" s="41">
        <v>7</v>
      </c>
      <c r="AYM2" s="41">
        <v>7</v>
      </c>
      <c r="AYN2" s="41">
        <v>7</v>
      </c>
      <c r="AYO2" s="41">
        <v>7</v>
      </c>
      <c r="AYP2" s="41">
        <v>7</v>
      </c>
      <c r="AYQ2" s="41">
        <v>7</v>
      </c>
      <c r="AYR2" s="41">
        <v>7</v>
      </c>
      <c r="AYS2" s="41">
        <v>7</v>
      </c>
      <c r="AYT2" s="41">
        <v>7</v>
      </c>
      <c r="AYU2" s="41">
        <v>7</v>
      </c>
      <c r="AYV2" s="41">
        <v>7</v>
      </c>
      <c r="AYW2" s="41">
        <v>7</v>
      </c>
      <c r="AYX2" s="41">
        <v>7</v>
      </c>
      <c r="AYY2" s="41">
        <v>7</v>
      </c>
      <c r="AYZ2" s="41">
        <v>7</v>
      </c>
      <c r="AZA2" s="41">
        <v>7</v>
      </c>
      <c r="AZB2" s="41">
        <v>7</v>
      </c>
      <c r="AZC2" s="41">
        <v>7</v>
      </c>
      <c r="AZD2" s="41">
        <v>7</v>
      </c>
      <c r="AZE2" s="41">
        <v>7</v>
      </c>
      <c r="AZF2" s="41">
        <v>7</v>
      </c>
      <c r="AZG2" s="41">
        <v>7</v>
      </c>
      <c r="AZH2" s="41">
        <v>7</v>
      </c>
      <c r="AZI2" s="41">
        <v>7</v>
      </c>
      <c r="AZJ2" s="41">
        <v>7</v>
      </c>
      <c r="AZK2" s="41">
        <v>7</v>
      </c>
      <c r="AZL2" s="41">
        <v>7</v>
      </c>
      <c r="AZM2" s="41">
        <v>7</v>
      </c>
      <c r="AZN2" s="41">
        <v>7</v>
      </c>
      <c r="AZO2" s="41">
        <v>7</v>
      </c>
      <c r="AZP2" s="41">
        <v>7</v>
      </c>
      <c r="AZQ2" s="41">
        <v>7</v>
      </c>
      <c r="AZR2" s="41">
        <v>7</v>
      </c>
      <c r="AZS2" s="41">
        <v>7</v>
      </c>
      <c r="AZT2" s="41">
        <v>7</v>
      </c>
      <c r="AZU2" s="41">
        <v>7</v>
      </c>
      <c r="AZV2" s="41">
        <v>7</v>
      </c>
      <c r="AZW2" s="41">
        <v>7</v>
      </c>
      <c r="AZX2" s="41">
        <v>7</v>
      </c>
      <c r="AZY2" s="41">
        <v>7</v>
      </c>
      <c r="AZZ2" s="41">
        <v>7</v>
      </c>
      <c r="BAA2" s="41">
        <v>7</v>
      </c>
      <c r="BAB2" s="41">
        <v>7</v>
      </c>
      <c r="BAC2" s="41">
        <v>7</v>
      </c>
      <c r="BAD2" s="41">
        <v>7</v>
      </c>
      <c r="BAE2" s="41">
        <v>7</v>
      </c>
      <c r="BAF2" s="43">
        <v>8</v>
      </c>
      <c r="BAG2" s="43">
        <v>8</v>
      </c>
      <c r="BAH2" s="43">
        <v>8</v>
      </c>
      <c r="BAI2" s="43">
        <v>8</v>
      </c>
      <c r="BAJ2" s="43">
        <v>8</v>
      </c>
      <c r="BAK2" s="43">
        <v>8</v>
      </c>
      <c r="BAL2" s="43">
        <v>8</v>
      </c>
      <c r="BAM2" s="43">
        <v>8</v>
      </c>
      <c r="BAN2" s="43">
        <v>8</v>
      </c>
      <c r="BAO2" s="43">
        <v>8</v>
      </c>
      <c r="BAP2" s="43">
        <v>8</v>
      </c>
      <c r="BAQ2" s="43">
        <v>8</v>
      </c>
      <c r="BAR2" s="43">
        <v>8</v>
      </c>
      <c r="BAS2" s="43">
        <v>8</v>
      </c>
      <c r="BAT2" s="43">
        <v>8</v>
      </c>
      <c r="BAU2" s="43">
        <v>8</v>
      </c>
      <c r="BAV2" s="43">
        <v>8</v>
      </c>
      <c r="BAW2" s="43">
        <v>8</v>
      </c>
      <c r="BAX2" s="43">
        <v>8</v>
      </c>
      <c r="BAY2" s="43">
        <v>8</v>
      </c>
      <c r="BAZ2" s="43">
        <v>8</v>
      </c>
      <c r="BBA2" s="42">
        <v>9</v>
      </c>
      <c r="BBB2" s="42">
        <v>9</v>
      </c>
      <c r="BBC2" s="42">
        <v>9</v>
      </c>
      <c r="BBD2" s="42">
        <v>9</v>
      </c>
      <c r="BBE2" s="42">
        <v>9</v>
      </c>
      <c r="BBF2" s="42">
        <v>9</v>
      </c>
      <c r="BBG2" s="42">
        <v>9</v>
      </c>
      <c r="BBH2" s="42">
        <v>9</v>
      </c>
      <c r="BBI2" s="42">
        <v>9</v>
      </c>
      <c r="BBJ2" s="42">
        <v>9</v>
      </c>
      <c r="BBK2" s="42">
        <v>9</v>
      </c>
      <c r="BBL2" s="42">
        <v>9</v>
      </c>
      <c r="BBM2" s="42">
        <v>9</v>
      </c>
      <c r="BBN2" s="42">
        <v>9</v>
      </c>
      <c r="BBO2" s="42">
        <v>9</v>
      </c>
      <c r="BBP2" s="42">
        <v>9</v>
      </c>
      <c r="BBQ2" s="42">
        <v>9</v>
      </c>
      <c r="BBR2" s="42">
        <v>9</v>
      </c>
      <c r="BBS2" s="42">
        <v>9</v>
      </c>
      <c r="BBT2" s="42">
        <v>9</v>
      </c>
      <c r="BBU2" s="42">
        <v>9</v>
      </c>
      <c r="BBV2" s="42">
        <v>9</v>
      </c>
      <c r="BBW2" s="42">
        <v>9</v>
      </c>
      <c r="BBX2" s="42">
        <v>9</v>
      </c>
      <c r="BBY2" s="42">
        <v>9</v>
      </c>
      <c r="BBZ2" s="42">
        <v>9</v>
      </c>
      <c r="BCA2" s="42">
        <v>9</v>
      </c>
      <c r="BCB2" s="42">
        <v>9</v>
      </c>
      <c r="BCC2" s="42">
        <v>9</v>
      </c>
      <c r="BCD2" s="42">
        <v>9</v>
      </c>
      <c r="BCE2" s="42">
        <v>9</v>
      </c>
      <c r="BCF2" s="42">
        <v>9</v>
      </c>
      <c r="BCG2" s="42">
        <v>9</v>
      </c>
      <c r="BCH2" s="42">
        <v>9</v>
      </c>
      <c r="BCI2" s="42">
        <v>9</v>
      </c>
      <c r="BCJ2" s="42">
        <v>9</v>
      </c>
      <c r="BCK2" s="42">
        <v>9</v>
      </c>
      <c r="BCL2" s="42">
        <v>9</v>
      </c>
      <c r="BCM2" s="42">
        <v>9</v>
      </c>
      <c r="BCN2" s="42">
        <v>9</v>
      </c>
      <c r="BCO2" s="42">
        <v>9</v>
      </c>
      <c r="BCP2" s="42">
        <v>9</v>
      </c>
      <c r="BCQ2" s="42">
        <v>9</v>
      </c>
      <c r="BCR2" s="42">
        <v>9</v>
      </c>
      <c r="BCS2" s="42">
        <v>9</v>
      </c>
      <c r="BCT2" s="42">
        <v>9</v>
      </c>
      <c r="BCU2" s="42">
        <v>9</v>
      </c>
      <c r="BCV2" s="42">
        <v>9</v>
      </c>
      <c r="BCW2" s="42">
        <v>9</v>
      </c>
      <c r="BCX2" s="42">
        <v>9</v>
      </c>
      <c r="BCY2" s="42">
        <v>9</v>
      </c>
      <c r="BCZ2" s="42">
        <v>9</v>
      </c>
      <c r="BDA2" s="42">
        <v>9</v>
      </c>
      <c r="BDB2" s="42">
        <v>9</v>
      </c>
      <c r="BDC2" s="42">
        <v>9</v>
      </c>
      <c r="BDD2" s="42">
        <v>9</v>
      </c>
      <c r="BDE2" s="42">
        <v>9</v>
      </c>
      <c r="BDF2" s="42">
        <v>9</v>
      </c>
      <c r="BDG2" s="42">
        <v>9</v>
      </c>
      <c r="BDH2" s="42">
        <v>9</v>
      </c>
      <c r="BDI2" s="42">
        <v>9</v>
      </c>
      <c r="BDJ2" s="42">
        <v>9</v>
      </c>
      <c r="BDK2" s="42">
        <v>9</v>
      </c>
      <c r="BDL2" s="42">
        <v>9</v>
      </c>
      <c r="BDM2" s="42">
        <v>9</v>
      </c>
      <c r="BDN2" s="42">
        <v>9</v>
      </c>
      <c r="BDO2" s="42">
        <v>9</v>
      </c>
      <c r="BDP2" s="42">
        <v>9</v>
      </c>
      <c r="BDQ2" s="42">
        <v>9</v>
      </c>
      <c r="BDR2" s="42">
        <v>9</v>
      </c>
      <c r="BDS2" s="42">
        <v>9</v>
      </c>
      <c r="BDT2" s="42">
        <v>9</v>
      </c>
      <c r="BDU2" s="42">
        <v>9</v>
      </c>
      <c r="BDV2" s="42">
        <v>9</v>
      </c>
      <c r="BDW2" s="42">
        <v>9</v>
      </c>
      <c r="BDX2" s="42">
        <v>9</v>
      </c>
      <c r="BDY2" s="42">
        <v>9</v>
      </c>
      <c r="BDZ2" s="42">
        <v>9</v>
      </c>
      <c r="BEA2" s="42">
        <v>9</v>
      </c>
      <c r="BEB2" s="42">
        <v>9</v>
      </c>
      <c r="BEC2" s="42">
        <v>9</v>
      </c>
      <c r="BED2" s="42">
        <v>9</v>
      </c>
      <c r="BEE2" s="42">
        <v>9</v>
      </c>
      <c r="BEF2" s="42">
        <v>9</v>
      </c>
      <c r="BEG2" s="42">
        <v>9</v>
      </c>
      <c r="BEH2" s="42">
        <v>9</v>
      </c>
      <c r="BEI2" s="42">
        <v>9</v>
      </c>
      <c r="BEJ2" s="42">
        <v>9</v>
      </c>
      <c r="BEK2" s="42">
        <v>9</v>
      </c>
      <c r="BEL2" s="42">
        <v>9</v>
      </c>
      <c r="BEM2" s="42">
        <v>9</v>
      </c>
      <c r="BEN2" s="42">
        <v>9</v>
      </c>
      <c r="BEO2" s="42">
        <v>9</v>
      </c>
      <c r="BEP2" s="42">
        <v>9</v>
      </c>
      <c r="BEQ2" s="42">
        <v>9</v>
      </c>
      <c r="BER2" s="42">
        <v>9</v>
      </c>
      <c r="BES2" s="42">
        <v>9</v>
      </c>
      <c r="BET2" s="42">
        <v>9</v>
      </c>
      <c r="BEU2" s="42">
        <v>9</v>
      </c>
      <c r="BEV2" s="42">
        <v>9</v>
      </c>
      <c r="BEW2" s="42">
        <v>9</v>
      </c>
      <c r="BEX2" s="42">
        <v>9</v>
      </c>
      <c r="BEY2" s="42">
        <v>9</v>
      </c>
      <c r="BEZ2" s="42">
        <v>9</v>
      </c>
      <c r="BFA2" s="42">
        <v>9</v>
      </c>
      <c r="BFB2" s="42">
        <v>9</v>
      </c>
      <c r="BFC2" s="42">
        <v>9</v>
      </c>
      <c r="BFD2" s="42">
        <v>9</v>
      </c>
      <c r="BFE2" s="42">
        <v>9</v>
      </c>
      <c r="BFF2" s="42">
        <v>9</v>
      </c>
      <c r="BFG2" s="42">
        <v>9</v>
      </c>
      <c r="BFH2" s="42">
        <v>9</v>
      </c>
      <c r="BFI2" s="42">
        <v>9</v>
      </c>
      <c r="BFJ2" s="42">
        <v>9</v>
      </c>
      <c r="BFK2" s="42">
        <v>9</v>
      </c>
      <c r="BFL2" s="42">
        <v>9</v>
      </c>
      <c r="BFM2" s="42">
        <v>9</v>
      </c>
      <c r="BFN2" s="42">
        <v>9</v>
      </c>
      <c r="BFO2" s="42">
        <v>9</v>
      </c>
      <c r="BFP2" s="42">
        <v>9</v>
      </c>
      <c r="BFQ2" s="42">
        <v>9</v>
      </c>
      <c r="BFR2" s="42">
        <v>9</v>
      </c>
      <c r="BFS2" s="42">
        <v>9</v>
      </c>
      <c r="BFT2" s="42">
        <v>9</v>
      </c>
      <c r="BFU2" s="42">
        <v>9</v>
      </c>
      <c r="BFV2" s="42">
        <v>9</v>
      </c>
      <c r="BFW2" s="42">
        <v>9</v>
      </c>
      <c r="BFX2" s="42">
        <v>9</v>
      </c>
      <c r="BFY2" s="42">
        <v>9</v>
      </c>
      <c r="BFZ2" s="42">
        <v>9</v>
      </c>
      <c r="BGA2" s="42">
        <v>9</v>
      </c>
      <c r="BGB2" s="42">
        <v>9</v>
      </c>
      <c r="BGC2" s="42">
        <v>9</v>
      </c>
      <c r="BGD2" s="42">
        <v>9</v>
      </c>
      <c r="BGE2" s="42">
        <v>9</v>
      </c>
      <c r="BGF2" s="42">
        <v>9</v>
      </c>
      <c r="BGG2" s="42">
        <v>9</v>
      </c>
      <c r="BGH2" s="42">
        <v>9</v>
      </c>
      <c r="BGI2" s="42">
        <v>9</v>
      </c>
      <c r="BGJ2" s="42">
        <v>9</v>
      </c>
      <c r="BGK2" s="43">
        <v>10</v>
      </c>
      <c r="BGL2" s="43">
        <v>10</v>
      </c>
      <c r="BGM2" s="43">
        <v>10</v>
      </c>
      <c r="BGN2" s="43">
        <v>10</v>
      </c>
      <c r="BGO2" s="43">
        <v>10</v>
      </c>
      <c r="BGP2" s="43">
        <v>10</v>
      </c>
      <c r="BGQ2" s="43">
        <v>10</v>
      </c>
      <c r="BGR2" s="43">
        <v>10</v>
      </c>
      <c r="BGS2" s="43">
        <v>10</v>
      </c>
      <c r="BGT2" s="43">
        <v>10</v>
      </c>
      <c r="BGU2" s="43">
        <v>10</v>
      </c>
      <c r="BGV2" s="43">
        <v>10</v>
      </c>
      <c r="BGW2" s="43">
        <v>10</v>
      </c>
      <c r="BGX2" s="43">
        <v>10</v>
      </c>
      <c r="BGY2" s="43">
        <v>10</v>
      </c>
      <c r="BGZ2" s="43">
        <v>10</v>
      </c>
      <c r="BHA2" s="43">
        <v>10</v>
      </c>
      <c r="BHB2" s="43">
        <v>10</v>
      </c>
      <c r="BHC2" s="43">
        <v>10</v>
      </c>
      <c r="BHD2" s="43">
        <v>10</v>
      </c>
      <c r="BHE2" s="43">
        <v>10</v>
      </c>
      <c r="BHF2" s="42">
        <v>11</v>
      </c>
      <c r="BHG2" s="42">
        <v>11</v>
      </c>
      <c r="BHH2" s="42">
        <v>11</v>
      </c>
      <c r="BHI2" s="42">
        <v>11</v>
      </c>
      <c r="BHJ2" s="42">
        <v>11</v>
      </c>
      <c r="BHK2" s="42">
        <v>11</v>
      </c>
      <c r="BHL2" s="42">
        <v>11</v>
      </c>
      <c r="BHM2" s="42">
        <v>11</v>
      </c>
      <c r="BHN2" s="42">
        <v>11</v>
      </c>
      <c r="BHO2" s="42">
        <v>11</v>
      </c>
      <c r="BHP2" s="42">
        <v>11</v>
      </c>
      <c r="BHQ2" s="42">
        <v>11</v>
      </c>
      <c r="BHR2" s="42">
        <v>11</v>
      </c>
      <c r="BHS2" s="42">
        <v>11</v>
      </c>
      <c r="BHT2" s="42">
        <v>11</v>
      </c>
      <c r="BHU2" s="42">
        <v>11</v>
      </c>
      <c r="BHV2" s="42">
        <v>11</v>
      </c>
      <c r="BHW2" s="42">
        <v>11</v>
      </c>
      <c r="BHX2" s="42">
        <v>11</v>
      </c>
      <c r="BHY2" s="42">
        <v>11</v>
      </c>
      <c r="BHZ2" s="42">
        <v>11</v>
      </c>
      <c r="BIA2" s="42">
        <v>11</v>
      </c>
      <c r="BIB2" s="42">
        <v>11</v>
      </c>
      <c r="BIC2" s="42">
        <v>11</v>
      </c>
      <c r="BID2" s="42">
        <v>11</v>
      </c>
      <c r="BIE2" s="42">
        <v>11</v>
      </c>
      <c r="BIF2" s="42">
        <v>11</v>
      </c>
      <c r="BIG2" s="42">
        <v>11</v>
      </c>
      <c r="BIH2" s="42">
        <v>11</v>
      </c>
      <c r="BII2" s="42">
        <v>11</v>
      </c>
      <c r="BIJ2" s="42">
        <v>11</v>
      </c>
      <c r="BIK2" s="42">
        <v>11</v>
      </c>
      <c r="BIL2" s="42">
        <v>11</v>
      </c>
      <c r="BIM2" s="42">
        <v>11</v>
      </c>
      <c r="BIN2" s="42">
        <v>11</v>
      </c>
      <c r="BIO2" s="42">
        <v>11</v>
      </c>
      <c r="BIP2" s="42">
        <v>11</v>
      </c>
      <c r="BIQ2" s="42">
        <v>11</v>
      </c>
      <c r="BIR2" s="42">
        <v>11</v>
      </c>
      <c r="BIS2" s="42">
        <v>11</v>
      </c>
      <c r="BIT2" s="42">
        <v>11</v>
      </c>
      <c r="BIU2" s="42">
        <v>11</v>
      </c>
      <c r="BIV2" s="42">
        <v>11</v>
      </c>
      <c r="BIW2" s="42">
        <v>11</v>
      </c>
      <c r="BIX2" s="42">
        <v>11</v>
      </c>
      <c r="BIY2" s="42">
        <v>11</v>
      </c>
      <c r="BIZ2" s="42">
        <v>11</v>
      </c>
      <c r="BJA2" s="42">
        <v>11</v>
      </c>
      <c r="BJB2" s="42">
        <v>11</v>
      </c>
      <c r="BJC2" s="42">
        <v>11</v>
      </c>
      <c r="BJD2" s="42">
        <v>11</v>
      </c>
      <c r="BJE2" s="42">
        <v>11</v>
      </c>
      <c r="BJF2" s="42">
        <v>11</v>
      </c>
      <c r="BJG2" s="42">
        <v>11</v>
      </c>
      <c r="BJH2" s="42">
        <v>11</v>
      </c>
      <c r="BJI2" s="42">
        <v>11</v>
      </c>
      <c r="BJJ2" s="42">
        <v>11</v>
      </c>
      <c r="BJK2" s="42">
        <v>11</v>
      </c>
      <c r="BJL2" s="42">
        <v>11</v>
      </c>
      <c r="BJM2" s="42">
        <v>11</v>
      </c>
      <c r="BJN2" s="42">
        <v>11</v>
      </c>
      <c r="BJO2" s="42">
        <v>11</v>
      </c>
      <c r="BJP2" s="42">
        <v>11</v>
      </c>
      <c r="BJQ2" s="42">
        <v>11</v>
      </c>
      <c r="BJR2" s="42">
        <v>11</v>
      </c>
      <c r="BJS2" s="42">
        <v>11</v>
      </c>
      <c r="BJT2" s="42">
        <v>11</v>
      </c>
      <c r="BJU2" s="42">
        <v>11</v>
      </c>
      <c r="BJV2" s="42">
        <v>11</v>
      </c>
      <c r="BJW2" s="42">
        <v>11</v>
      </c>
      <c r="BJX2" s="42">
        <v>11</v>
      </c>
      <c r="BJY2" s="42">
        <v>11</v>
      </c>
      <c r="BJZ2" s="42">
        <v>11</v>
      </c>
      <c r="BKA2" s="42">
        <v>11</v>
      </c>
      <c r="BKB2" s="42">
        <v>11</v>
      </c>
      <c r="BKC2" s="42">
        <v>11</v>
      </c>
      <c r="BKD2" s="42">
        <v>11</v>
      </c>
      <c r="BKE2" s="42">
        <v>11</v>
      </c>
      <c r="BKF2" s="42">
        <v>11</v>
      </c>
      <c r="BKG2" s="42">
        <v>11</v>
      </c>
      <c r="BKH2" s="42">
        <v>11</v>
      </c>
      <c r="BKI2" s="42">
        <v>11</v>
      </c>
      <c r="BKJ2" s="42">
        <v>11</v>
      </c>
      <c r="BKK2" s="42">
        <v>11</v>
      </c>
      <c r="BKL2" s="42">
        <v>11</v>
      </c>
      <c r="BKM2" s="42">
        <v>11</v>
      </c>
      <c r="BKN2" s="42">
        <v>11</v>
      </c>
      <c r="BKO2" s="42">
        <v>11</v>
      </c>
      <c r="BKP2" s="42">
        <v>11</v>
      </c>
      <c r="BKQ2" s="42">
        <v>11</v>
      </c>
      <c r="BKR2" s="42">
        <v>11</v>
      </c>
      <c r="BKS2" s="42">
        <v>11</v>
      </c>
      <c r="BKT2" s="42">
        <v>11</v>
      </c>
      <c r="BKU2" s="42">
        <v>11</v>
      </c>
      <c r="BKV2" s="42">
        <v>11</v>
      </c>
      <c r="BKW2" s="42">
        <v>11</v>
      </c>
      <c r="BKX2" s="42">
        <v>11</v>
      </c>
      <c r="BKY2" s="42">
        <v>11</v>
      </c>
      <c r="BKZ2" s="42">
        <v>11</v>
      </c>
      <c r="BLA2" s="42">
        <v>11</v>
      </c>
      <c r="BLB2" s="42">
        <v>11</v>
      </c>
      <c r="BLC2" s="42">
        <v>11</v>
      </c>
      <c r="BLD2" s="42">
        <v>11</v>
      </c>
      <c r="BLE2" s="42">
        <v>11</v>
      </c>
      <c r="BLF2" s="43">
        <v>12</v>
      </c>
      <c r="BLG2" s="43">
        <v>12</v>
      </c>
      <c r="BLH2" s="43">
        <v>12</v>
      </c>
      <c r="BLI2" s="43">
        <v>12</v>
      </c>
      <c r="BLJ2" s="43">
        <v>12</v>
      </c>
      <c r="BLK2" s="43">
        <v>12</v>
      </c>
      <c r="BLL2" s="43">
        <v>12</v>
      </c>
      <c r="BLM2" s="43">
        <v>12</v>
      </c>
      <c r="BLN2" s="43">
        <v>12</v>
      </c>
      <c r="BLO2" s="43">
        <v>12</v>
      </c>
      <c r="BLP2" s="43">
        <v>12</v>
      </c>
      <c r="BLQ2" s="43">
        <v>12</v>
      </c>
      <c r="BLR2" s="43">
        <v>12</v>
      </c>
      <c r="BLS2" s="43">
        <v>12</v>
      </c>
      <c r="BLT2" s="43">
        <v>12</v>
      </c>
      <c r="BLU2" s="43">
        <v>12</v>
      </c>
      <c r="BLV2" s="43">
        <v>12</v>
      </c>
      <c r="BLW2" s="43">
        <v>12</v>
      </c>
      <c r="BLX2" s="43">
        <v>12</v>
      </c>
      <c r="BLY2" s="43">
        <v>12</v>
      </c>
      <c r="BLZ2" s="43">
        <v>12</v>
      </c>
      <c r="BMA2" s="43">
        <v>12</v>
      </c>
      <c r="BMB2" s="43">
        <v>12</v>
      </c>
      <c r="BMC2" s="43">
        <v>12</v>
      </c>
      <c r="BMD2" s="43">
        <v>12</v>
      </c>
      <c r="BME2" s="43">
        <v>12</v>
      </c>
      <c r="BMF2" s="43">
        <v>12</v>
      </c>
      <c r="BMG2" s="43">
        <v>12</v>
      </c>
      <c r="BMH2" s="43">
        <v>12</v>
      </c>
      <c r="BMI2" s="43">
        <v>12</v>
      </c>
      <c r="BMJ2" s="43">
        <v>12</v>
      </c>
      <c r="BMK2" s="43">
        <v>12</v>
      </c>
      <c r="BML2" s="43">
        <v>12</v>
      </c>
      <c r="BMM2" s="43">
        <v>12</v>
      </c>
      <c r="BMN2" s="43">
        <v>12</v>
      </c>
      <c r="BMO2" s="43">
        <v>12</v>
      </c>
      <c r="BMP2" s="43">
        <v>12</v>
      </c>
      <c r="BMQ2" s="43">
        <v>12</v>
      </c>
      <c r="BMR2" s="43">
        <v>12</v>
      </c>
      <c r="BMS2" s="43">
        <v>12</v>
      </c>
      <c r="BMT2" s="43">
        <v>12</v>
      </c>
      <c r="BMU2" s="43">
        <v>12</v>
      </c>
      <c r="BMV2" s="43">
        <v>12</v>
      </c>
      <c r="BMW2" s="43">
        <v>12</v>
      </c>
      <c r="BMX2" s="43">
        <v>12</v>
      </c>
      <c r="BMY2" s="43">
        <v>12</v>
      </c>
      <c r="BMZ2" s="43">
        <v>12</v>
      </c>
      <c r="BNA2" s="43">
        <v>12</v>
      </c>
      <c r="BNB2" s="43">
        <v>12</v>
      </c>
      <c r="BNC2" s="43">
        <v>12</v>
      </c>
      <c r="BND2" s="43">
        <v>12</v>
      </c>
      <c r="BNE2" s="43">
        <v>12</v>
      </c>
      <c r="BNF2" s="43">
        <v>12</v>
      </c>
      <c r="BNG2" s="43">
        <v>12</v>
      </c>
      <c r="BNH2" s="43">
        <v>12</v>
      </c>
      <c r="BNI2" s="43">
        <v>12</v>
      </c>
      <c r="BNJ2" s="43">
        <v>12</v>
      </c>
      <c r="BNK2" s="43">
        <v>12</v>
      </c>
      <c r="BNL2" s="43">
        <v>12</v>
      </c>
      <c r="BNM2" s="43">
        <v>12</v>
      </c>
      <c r="BNN2" s="43">
        <v>12</v>
      </c>
      <c r="BNO2" s="43">
        <v>12</v>
      </c>
      <c r="BNP2" s="43">
        <v>12</v>
      </c>
      <c r="BNQ2" s="43">
        <v>12</v>
      </c>
      <c r="BNR2" s="43">
        <v>12</v>
      </c>
      <c r="BNS2" s="43">
        <v>12</v>
      </c>
      <c r="BNT2" s="43">
        <v>12</v>
      </c>
      <c r="BNU2" s="43">
        <v>12</v>
      </c>
      <c r="BNV2" s="43">
        <v>12</v>
      </c>
      <c r="BNW2" s="43">
        <v>12</v>
      </c>
      <c r="BNX2" s="43">
        <v>12</v>
      </c>
      <c r="BNY2" s="43">
        <v>12</v>
      </c>
      <c r="BNZ2" s="43">
        <v>12</v>
      </c>
      <c r="BOA2" s="43">
        <v>12</v>
      </c>
      <c r="BOB2" s="43">
        <v>12</v>
      </c>
      <c r="BOC2" s="41">
        <v>13</v>
      </c>
      <c r="BOD2" s="41">
        <v>13</v>
      </c>
      <c r="BOE2" s="41">
        <v>13</v>
      </c>
      <c r="BOF2" s="41">
        <v>13</v>
      </c>
      <c r="BOG2" s="41">
        <v>13</v>
      </c>
      <c r="BOH2" s="41">
        <v>13</v>
      </c>
      <c r="BOI2" s="41">
        <v>13</v>
      </c>
      <c r="BOJ2" s="41">
        <v>13</v>
      </c>
      <c r="BOK2" s="41">
        <v>13</v>
      </c>
      <c r="BOL2" s="41">
        <v>13</v>
      </c>
      <c r="BOM2" s="41">
        <v>13</v>
      </c>
      <c r="BON2" s="41">
        <v>13</v>
      </c>
      <c r="BOO2" s="41">
        <v>13</v>
      </c>
      <c r="BOP2" s="41">
        <v>13</v>
      </c>
      <c r="BOQ2" s="41">
        <v>13</v>
      </c>
      <c r="BOR2" s="41">
        <v>13</v>
      </c>
      <c r="BOS2" s="41">
        <v>13</v>
      </c>
      <c r="BOT2" s="41">
        <v>13</v>
      </c>
      <c r="BOU2" s="41">
        <v>13</v>
      </c>
      <c r="BOV2" s="41">
        <v>13</v>
      </c>
      <c r="BOW2" s="41">
        <v>13</v>
      </c>
      <c r="BOX2" s="41">
        <v>13</v>
      </c>
      <c r="BOY2" s="41">
        <v>13</v>
      </c>
      <c r="BOZ2" s="41">
        <v>13</v>
      </c>
      <c r="BPA2" s="41">
        <v>13</v>
      </c>
      <c r="BPB2" s="41">
        <v>13</v>
      </c>
      <c r="BPC2" s="41">
        <v>13</v>
      </c>
      <c r="BPD2" s="41">
        <v>13</v>
      </c>
      <c r="BPE2" s="41">
        <v>13</v>
      </c>
      <c r="BPF2" s="41">
        <v>13</v>
      </c>
      <c r="BPG2" s="41">
        <v>13</v>
      </c>
      <c r="BPH2" s="41">
        <v>13</v>
      </c>
      <c r="BPI2" s="41">
        <v>13</v>
      </c>
      <c r="BPJ2" s="41">
        <v>13</v>
      </c>
      <c r="BPK2" s="41">
        <v>13</v>
      </c>
      <c r="BPL2" s="41">
        <v>13</v>
      </c>
      <c r="BPM2" s="41">
        <v>13</v>
      </c>
      <c r="BPN2" s="41">
        <v>13</v>
      </c>
      <c r="BPO2" s="41">
        <v>13</v>
      </c>
      <c r="BPP2" s="41">
        <v>13</v>
      </c>
      <c r="BPQ2" s="41">
        <v>13</v>
      </c>
      <c r="BPR2" s="41">
        <v>13</v>
      </c>
      <c r="BPS2" s="41">
        <v>13</v>
      </c>
      <c r="BPT2" s="41">
        <v>13</v>
      </c>
      <c r="BPU2" s="41">
        <v>13</v>
      </c>
      <c r="BPV2" s="95">
        <v>14</v>
      </c>
      <c r="BPW2" s="95">
        <v>14</v>
      </c>
      <c r="BPX2" s="95">
        <v>14</v>
      </c>
      <c r="BPY2" s="95">
        <v>14</v>
      </c>
      <c r="BPZ2" s="95">
        <v>14</v>
      </c>
      <c r="BQA2" s="95">
        <v>14</v>
      </c>
      <c r="BQB2" s="95">
        <v>14</v>
      </c>
      <c r="BQC2" s="95">
        <v>14</v>
      </c>
      <c r="BQD2" s="95">
        <v>14</v>
      </c>
      <c r="BQE2" s="95">
        <v>14</v>
      </c>
      <c r="BQF2" s="95">
        <v>14</v>
      </c>
      <c r="BQG2" s="95">
        <v>14</v>
      </c>
      <c r="BQH2" s="95">
        <v>14</v>
      </c>
      <c r="BQI2" s="95">
        <v>14</v>
      </c>
      <c r="BQJ2" s="95">
        <v>14</v>
      </c>
      <c r="BQK2" s="95">
        <v>14</v>
      </c>
      <c r="BQL2" s="95">
        <v>14</v>
      </c>
      <c r="BQM2" s="95">
        <v>14</v>
      </c>
      <c r="BQN2" s="95">
        <v>14</v>
      </c>
      <c r="BQO2" s="95">
        <v>14</v>
      </c>
      <c r="BQP2" s="95">
        <v>14</v>
      </c>
      <c r="BQQ2" s="95">
        <v>14</v>
      </c>
      <c r="BQR2" s="95">
        <v>14</v>
      </c>
      <c r="BQS2" s="95">
        <v>14</v>
      </c>
      <c r="BQT2" s="95">
        <v>14</v>
      </c>
      <c r="BQU2" s="95">
        <v>14</v>
      </c>
      <c r="BQV2" s="95">
        <v>14</v>
      </c>
      <c r="BQW2" s="95">
        <v>14</v>
      </c>
      <c r="BQX2" s="95">
        <v>14</v>
      </c>
      <c r="BQY2" s="95">
        <v>14</v>
      </c>
      <c r="BQZ2" s="95">
        <v>14</v>
      </c>
      <c r="BRA2" s="95">
        <v>14</v>
      </c>
      <c r="BRB2" s="95">
        <v>14</v>
      </c>
      <c r="BRC2" s="95">
        <v>14</v>
      </c>
      <c r="BRD2" s="95">
        <v>14</v>
      </c>
      <c r="BRE2" s="95">
        <v>14</v>
      </c>
      <c r="BRF2" s="95">
        <v>14</v>
      </c>
      <c r="BRG2" s="95">
        <v>14</v>
      </c>
      <c r="BRH2" s="95">
        <v>14</v>
      </c>
      <c r="BRI2" s="95">
        <v>14</v>
      </c>
      <c r="BRJ2" s="95">
        <v>14</v>
      </c>
      <c r="BRK2" s="95">
        <v>14</v>
      </c>
      <c r="BRL2" s="95">
        <v>14</v>
      </c>
      <c r="BRM2" s="95">
        <v>14</v>
      </c>
      <c r="BRN2" s="95">
        <v>14</v>
      </c>
      <c r="BRO2" s="95">
        <v>14</v>
      </c>
      <c r="BRP2" s="95">
        <v>14</v>
      </c>
      <c r="BRQ2" s="95">
        <v>14</v>
      </c>
      <c r="BRR2" s="95">
        <v>14</v>
      </c>
      <c r="BRS2" s="95">
        <v>14</v>
      </c>
      <c r="BRT2" s="95">
        <v>14</v>
      </c>
      <c r="BRU2" s="95">
        <v>14</v>
      </c>
      <c r="BRV2" s="95">
        <v>14</v>
      </c>
      <c r="BRW2" s="95">
        <v>14</v>
      </c>
      <c r="BRX2" s="95">
        <v>14</v>
      </c>
      <c r="BRY2" s="95">
        <v>14</v>
      </c>
      <c r="BRZ2" s="95">
        <v>14</v>
      </c>
      <c r="BSA2" s="95">
        <v>14</v>
      </c>
      <c r="BSB2" s="95">
        <v>14</v>
      </c>
      <c r="BSC2" s="95">
        <v>14</v>
      </c>
      <c r="BSD2" s="95">
        <v>14</v>
      </c>
      <c r="BSE2" s="95">
        <v>14</v>
      </c>
      <c r="BSF2" s="95">
        <v>14</v>
      </c>
      <c r="BSG2" s="95">
        <v>14</v>
      </c>
      <c r="BSH2" s="95">
        <v>14</v>
      </c>
      <c r="BSI2" s="95">
        <v>14</v>
      </c>
      <c r="BSJ2" s="95">
        <v>14</v>
      </c>
      <c r="BSK2" s="95">
        <v>14</v>
      </c>
      <c r="BSL2" s="95">
        <v>14</v>
      </c>
      <c r="BSM2" s="95">
        <v>14</v>
      </c>
      <c r="BSN2" s="95">
        <v>14</v>
      </c>
      <c r="BSO2" s="95">
        <v>14</v>
      </c>
      <c r="BSP2" s="95">
        <v>14</v>
      </c>
      <c r="BSQ2" s="95">
        <v>14</v>
      </c>
      <c r="BSR2" s="95">
        <v>14</v>
      </c>
      <c r="BSS2" s="41">
        <v>15</v>
      </c>
      <c r="BST2" s="41">
        <v>15</v>
      </c>
      <c r="BSU2" s="41">
        <v>15</v>
      </c>
      <c r="BSV2" s="41">
        <v>15</v>
      </c>
      <c r="BSW2" s="41">
        <v>15</v>
      </c>
      <c r="BSX2" s="41">
        <v>15</v>
      </c>
      <c r="BSY2" s="41">
        <v>15</v>
      </c>
      <c r="BSZ2" s="41">
        <v>15</v>
      </c>
      <c r="BTA2" s="41">
        <v>15</v>
      </c>
      <c r="BTB2" s="41">
        <v>15</v>
      </c>
      <c r="BTC2" s="41">
        <v>15</v>
      </c>
      <c r="BTD2" s="41">
        <v>15</v>
      </c>
      <c r="BTE2" s="41">
        <v>15</v>
      </c>
      <c r="BTF2" s="41">
        <v>15</v>
      </c>
      <c r="BTG2" s="41">
        <v>15</v>
      </c>
      <c r="BTH2" s="41">
        <v>15</v>
      </c>
      <c r="BTI2" s="41">
        <v>15</v>
      </c>
      <c r="BTJ2" s="41">
        <v>15</v>
      </c>
      <c r="BTK2" s="41">
        <v>15</v>
      </c>
      <c r="BTL2" s="41">
        <v>15</v>
      </c>
      <c r="BTM2" s="41">
        <v>15</v>
      </c>
      <c r="BTN2" s="41">
        <v>15</v>
      </c>
      <c r="BTO2" s="41">
        <v>15</v>
      </c>
      <c r="BTP2" s="41">
        <v>15</v>
      </c>
      <c r="BTQ2" s="41">
        <v>15</v>
      </c>
      <c r="BTR2" s="41">
        <v>15</v>
      </c>
      <c r="BTS2" s="41">
        <v>15</v>
      </c>
      <c r="BTT2" s="41">
        <v>15</v>
      </c>
      <c r="BTU2" s="41">
        <v>15</v>
      </c>
      <c r="BTV2" s="41">
        <v>15</v>
      </c>
      <c r="BTW2" s="41">
        <v>15</v>
      </c>
      <c r="BTX2" s="41">
        <v>15</v>
      </c>
      <c r="BTY2" s="41">
        <v>15</v>
      </c>
      <c r="BTZ2" s="41">
        <v>15</v>
      </c>
      <c r="BUA2" s="41">
        <v>15</v>
      </c>
      <c r="BUB2" s="41">
        <v>15</v>
      </c>
      <c r="BUC2" s="41">
        <v>15</v>
      </c>
      <c r="BUD2" s="41">
        <v>15</v>
      </c>
      <c r="BUE2" s="41">
        <v>15</v>
      </c>
      <c r="BUF2" s="41">
        <v>15</v>
      </c>
      <c r="BUG2" s="41">
        <v>15</v>
      </c>
      <c r="BUH2" s="41">
        <v>15</v>
      </c>
      <c r="BUI2" s="41">
        <v>15</v>
      </c>
      <c r="BUJ2" s="41">
        <v>15</v>
      </c>
      <c r="BUK2" s="41">
        <v>15</v>
      </c>
      <c r="BUL2" s="41">
        <v>15</v>
      </c>
      <c r="BUM2" s="41">
        <v>15</v>
      </c>
      <c r="BUN2" s="41">
        <v>15</v>
      </c>
      <c r="BUO2" s="41">
        <v>15</v>
      </c>
      <c r="BUP2" s="41">
        <v>15</v>
      </c>
      <c r="BUQ2" s="41">
        <v>15</v>
      </c>
      <c r="BUR2" s="41">
        <v>15</v>
      </c>
      <c r="BUS2" s="41">
        <v>15</v>
      </c>
      <c r="BUT2" s="41">
        <v>15</v>
      </c>
      <c r="BUU2" s="41">
        <v>15</v>
      </c>
      <c r="BUV2" s="41">
        <v>15</v>
      </c>
      <c r="BUW2" s="41">
        <v>15</v>
      </c>
      <c r="BUX2" s="41">
        <v>15</v>
      </c>
      <c r="BUY2" s="41">
        <v>15</v>
      </c>
      <c r="BUZ2" s="41">
        <v>15</v>
      </c>
      <c r="BVA2" s="41">
        <v>15</v>
      </c>
      <c r="BVB2" s="41">
        <v>15</v>
      </c>
      <c r="BVC2" s="41">
        <v>15</v>
      </c>
      <c r="BVD2" s="41">
        <v>15</v>
      </c>
      <c r="BVE2" s="41">
        <v>15</v>
      </c>
      <c r="BVF2" s="41">
        <v>15</v>
      </c>
      <c r="BVG2" s="41">
        <v>15</v>
      </c>
      <c r="BVH2" s="41">
        <v>15</v>
      </c>
      <c r="BVI2" s="41">
        <v>15</v>
      </c>
      <c r="BVJ2" s="41">
        <v>15</v>
      </c>
      <c r="BVK2" s="41">
        <v>15</v>
      </c>
      <c r="BVL2" s="41">
        <v>15</v>
      </c>
      <c r="BVM2" s="41">
        <v>15</v>
      </c>
      <c r="BVN2" s="41">
        <v>15</v>
      </c>
      <c r="BVO2" s="41">
        <v>15</v>
      </c>
      <c r="BVP2" s="43">
        <v>16</v>
      </c>
      <c r="BVQ2" s="43">
        <v>16</v>
      </c>
      <c r="BVR2" s="43">
        <v>16</v>
      </c>
      <c r="BVS2" s="43">
        <v>16</v>
      </c>
      <c r="BVT2" s="43">
        <v>16</v>
      </c>
      <c r="BVU2" s="43">
        <v>16</v>
      </c>
      <c r="BVV2" s="43">
        <v>16</v>
      </c>
      <c r="BVW2" s="43">
        <v>16</v>
      </c>
      <c r="BVX2" s="43">
        <v>16</v>
      </c>
      <c r="BVY2" s="43">
        <v>16</v>
      </c>
      <c r="BVZ2" s="43">
        <v>16</v>
      </c>
      <c r="BWA2" s="43">
        <v>16</v>
      </c>
      <c r="BWB2" s="43">
        <v>16</v>
      </c>
      <c r="BWC2" s="43">
        <v>16</v>
      </c>
      <c r="BWD2" s="43">
        <v>16</v>
      </c>
      <c r="BWE2" s="43">
        <v>16</v>
      </c>
      <c r="BWF2" s="43">
        <v>16</v>
      </c>
      <c r="BWG2" s="43">
        <v>16</v>
      </c>
      <c r="BWH2" s="43">
        <v>16</v>
      </c>
      <c r="BWI2" s="43">
        <v>16</v>
      </c>
      <c r="BWJ2" s="43">
        <v>16</v>
      </c>
      <c r="BWK2" s="43">
        <v>16</v>
      </c>
      <c r="BWL2" s="43">
        <v>16</v>
      </c>
      <c r="BWM2" s="43">
        <v>16</v>
      </c>
      <c r="BWN2" s="43">
        <v>16</v>
      </c>
      <c r="BWO2" s="43">
        <v>16</v>
      </c>
      <c r="BWP2" s="43">
        <v>16</v>
      </c>
      <c r="BWQ2" s="43">
        <v>16</v>
      </c>
      <c r="BWR2" s="43">
        <v>16</v>
      </c>
      <c r="BWS2" s="43">
        <v>16</v>
      </c>
      <c r="BWT2" s="43">
        <v>16</v>
      </c>
      <c r="BWU2" s="43">
        <v>16</v>
      </c>
      <c r="BWV2" s="43">
        <v>16</v>
      </c>
      <c r="BWW2" s="43">
        <v>16</v>
      </c>
      <c r="BWX2" s="43">
        <v>16</v>
      </c>
      <c r="BWY2" s="43">
        <v>16</v>
      </c>
      <c r="BWZ2" s="43">
        <v>16</v>
      </c>
      <c r="BXA2" s="43">
        <v>16</v>
      </c>
      <c r="BXB2" s="43">
        <v>16</v>
      </c>
      <c r="BXC2" s="43">
        <v>16</v>
      </c>
      <c r="BXD2" s="43">
        <v>16</v>
      </c>
      <c r="BXE2" s="43">
        <v>16</v>
      </c>
      <c r="BXF2" s="43">
        <v>16</v>
      </c>
      <c r="BXG2" s="43">
        <v>16</v>
      </c>
      <c r="BXH2" s="43">
        <v>16</v>
      </c>
      <c r="BXI2" s="43">
        <v>16</v>
      </c>
      <c r="BXJ2" s="43">
        <v>16</v>
      </c>
      <c r="BXK2" s="43">
        <v>16</v>
      </c>
      <c r="BXL2" s="43">
        <v>16</v>
      </c>
      <c r="BXM2" s="43">
        <v>16</v>
      </c>
      <c r="BXN2" s="43">
        <v>16</v>
      </c>
      <c r="BXO2" s="43">
        <v>16</v>
      </c>
      <c r="BXP2" s="43">
        <v>16</v>
      </c>
      <c r="BXQ2" s="43">
        <v>16</v>
      </c>
      <c r="BXR2" s="43">
        <v>16</v>
      </c>
      <c r="BXS2" s="43">
        <v>16</v>
      </c>
      <c r="BXT2" s="43">
        <v>16</v>
      </c>
      <c r="BXU2" s="43">
        <v>16</v>
      </c>
      <c r="BXV2" s="43">
        <v>16</v>
      </c>
      <c r="BXW2" s="43">
        <v>16</v>
      </c>
      <c r="BXX2" s="43">
        <v>16</v>
      </c>
      <c r="BXY2" s="43">
        <v>16</v>
      </c>
      <c r="BXZ2" s="43">
        <v>16</v>
      </c>
      <c r="BYA2" s="43">
        <v>16</v>
      </c>
      <c r="BYB2" s="43">
        <v>16</v>
      </c>
      <c r="BYC2" s="43">
        <v>16</v>
      </c>
      <c r="BYD2" s="43">
        <v>16</v>
      </c>
      <c r="BYE2" s="43">
        <v>16</v>
      </c>
      <c r="BYF2" s="43">
        <v>16</v>
      </c>
      <c r="BYG2" s="43">
        <v>16</v>
      </c>
      <c r="BYH2" s="43">
        <v>16</v>
      </c>
      <c r="BYI2" s="43">
        <v>16</v>
      </c>
      <c r="BYJ2" s="43">
        <v>16</v>
      </c>
      <c r="BYK2" s="43">
        <v>16</v>
      </c>
      <c r="BYL2" s="43">
        <v>16</v>
      </c>
      <c r="BYM2" s="43">
        <v>16</v>
      </c>
      <c r="BYN2" s="43">
        <v>16</v>
      </c>
      <c r="BYO2" s="43">
        <v>16</v>
      </c>
      <c r="BYP2" s="43">
        <v>16</v>
      </c>
      <c r="BYQ2" s="43">
        <v>16</v>
      </c>
      <c r="BYR2" s="43">
        <v>16</v>
      </c>
      <c r="BYS2" s="43">
        <v>16</v>
      </c>
      <c r="BYT2" s="43">
        <v>16</v>
      </c>
      <c r="BYU2" s="43">
        <v>16</v>
      </c>
      <c r="BYV2" s="43">
        <v>16</v>
      </c>
      <c r="BYW2" s="43">
        <v>16</v>
      </c>
      <c r="BYX2" s="43">
        <v>16</v>
      </c>
      <c r="BYY2" s="43">
        <v>16</v>
      </c>
      <c r="BYZ2" s="43">
        <v>16</v>
      </c>
      <c r="BZA2" s="43">
        <v>16</v>
      </c>
      <c r="BZB2" s="41">
        <v>17</v>
      </c>
      <c r="BZC2" s="41">
        <v>17</v>
      </c>
      <c r="BZD2" s="41">
        <v>17</v>
      </c>
      <c r="BZE2" s="41">
        <v>17</v>
      </c>
      <c r="BZF2" s="41">
        <v>17</v>
      </c>
      <c r="BZG2" s="41">
        <v>17</v>
      </c>
      <c r="BZH2" s="41">
        <v>17</v>
      </c>
      <c r="BZI2" s="41">
        <v>17</v>
      </c>
      <c r="BZJ2" s="41">
        <v>17</v>
      </c>
      <c r="BZK2" s="41">
        <v>17</v>
      </c>
      <c r="BZL2" s="41">
        <v>17</v>
      </c>
      <c r="BZM2" s="41">
        <v>17</v>
      </c>
      <c r="BZN2" s="41">
        <v>17</v>
      </c>
      <c r="BZO2" s="41">
        <v>17</v>
      </c>
      <c r="BZP2" s="41">
        <v>17</v>
      </c>
      <c r="BZQ2" s="41">
        <v>17</v>
      </c>
      <c r="BZR2" s="41">
        <v>17</v>
      </c>
      <c r="BZS2" s="41">
        <v>17</v>
      </c>
      <c r="BZT2" s="41">
        <v>17</v>
      </c>
      <c r="BZU2" s="41">
        <v>17</v>
      </c>
      <c r="BZV2" s="41">
        <v>17</v>
      </c>
      <c r="BZW2" s="41">
        <v>17</v>
      </c>
      <c r="BZX2" s="41">
        <v>17</v>
      </c>
      <c r="BZY2" s="41">
        <v>17</v>
      </c>
      <c r="BZZ2" s="41">
        <v>17</v>
      </c>
      <c r="CAA2" s="41">
        <v>17</v>
      </c>
      <c r="CAB2" s="41">
        <v>17</v>
      </c>
      <c r="CAC2" s="41">
        <v>17</v>
      </c>
      <c r="CAD2" s="41">
        <v>17</v>
      </c>
      <c r="CAE2" s="41">
        <v>17</v>
      </c>
      <c r="CAF2" s="41">
        <v>17</v>
      </c>
      <c r="CAG2" s="41">
        <v>17</v>
      </c>
      <c r="CAH2" s="41">
        <v>17</v>
      </c>
      <c r="CAI2" s="41">
        <v>17</v>
      </c>
      <c r="CAJ2" s="41">
        <v>17</v>
      </c>
      <c r="CAK2" s="41">
        <v>17</v>
      </c>
      <c r="CAL2" s="41">
        <v>17</v>
      </c>
      <c r="CAM2" s="41">
        <v>17</v>
      </c>
      <c r="CAN2" s="41">
        <v>17</v>
      </c>
      <c r="CAO2" s="41">
        <v>17</v>
      </c>
      <c r="CAP2" s="41">
        <v>17</v>
      </c>
      <c r="CAQ2" s="41">
        <v>17</v>
      </c>
      <c r="CAR2" s="41">
        <v>17</v>
      </c>
      <c r="CAS2" s="41">
        <v>17</v>
      </c>
      <c r="CAT2" s="41">
        <v>17</v>
      </c>
      <c r="CAU2" s="41">
        <v>17</v>
      </c>
      <c r="CAV2" s="41">
        <v>17</v>
      </c>
      <c r="CAW2" s="41">
        <v>17</v>
      </c>
      <c r="CAX2" s="41">
        <v>17</v>
      </c>
      <c r="CAY2" s="41">
        <v>17</v>
      </c>
      <c r="CAZ2" s="41">
        <v>17</v>
      </c>
      <c r="CBA2" s="41">
        <v>17</v>
      </c>
      <c r="CBB2" s="41">
        <v>17</v>
      </c>
      <c r="CBC2" s="41">
        <v>17</v>
      </c>
      <c r="CBD2" s="41">
        <v>17</v>
      </c>
      <c r="CBE2" s="41">
        <v>17</v>
      </c>
      <c r="CBF2" s="41">
        <v>17</v>
      </c>
      <c r="CBG2" s="41">
        <v>17</v>
      </c>
      <c r="CBH2" s="41">
        <v>17</v>
      </c>
      <c r="CBI2" s="41">
        <v>17</v>
      </c>
      <c r="CBJ2" s="41">
        <v>17</v>
      </c>
      <c r="CBK2" s="41">
        <v>17</v>
      </c>
      <c r="CBL2" s="41">
        <v>17</v>
      </c>
      <c r="CBM2" s="41">
        <v>17</v>
      </c>
      <c r="CBN2" s="41">
        <v>17</v>
      </c>
      <c r="CBO2" s="41">
        <v>17</v>
      </c>
      <c r="CBP2" s="41">
        <v>17</v>
      </c>
      <c r="CBQ2" s="41">
        <v>17</v>
      </c>
      <c r="CBR2" s="41">
        <v>17</v>
      </c>
      <c r="CBS2" s="41">
        <v>17</v>
      </c>
      <c r="CBT2" s="41">
        <v>17</v>
      </c>
      <c r="CBU2" s="41">
        <v>17</v>
      </c>
      <c r="CBV2" s="41">
        <v>17</v>
      </c>
      <c r="CBW2" s="41">
        <v>17</v>
      </c>
      <c r="CBX2" s="41">
        <v>17</v>
      </c>
      <c r="CBY2" s="41">
        <v>17</v>
      </c>
      <c r="CBZ2" s="41">
        <v>17</v>
      </c>
      <c r="CCA2" s="41">
        <v>17</v>
      </c>
      <c r="CCB2" s="41">
        <v>17</v>
      </c>
      <c r="CCC2" s="41">
        <v>17</v>
      </c>
      <c r="CCD2" s="41">
        <v>17</v>
      </c>
      <c r="CCE2" s="41">
        <v>17</v>
      </c>
      <c r="CCF2" s="41">
        <v>17</v>
      </c>
      <c r="CCG2" s="41">
        <v>17</v>
      </c>
      <c r="CCH2" s="41">
        <v>17</v>
      </c>
      <c r="CCI2" s="41">
        <v>17</v>
      </c>
      <c r="CCJ2" s="41">
        <v>17</v>
      </c>
      <c r="CCK2" s="41">
        <v>17</v>
      </c>
      <c r="CCL2" s="41">
        <v>17</v>
      </c>
      <c r="CCM2" s="41">
        <v>17</v>
      </c>
      <c r="CCN2" s="41">
        <v>17</v>
      </c>
      <c r="CCO2" s="41">
        <v>17</v>
      </c>
      <c r="CCP2" s="41">
        <v>17</v>
      </c>
      <c r="CCQ2" s="41">
        <v>17</v>
      </c>
      <c r="CCR2" s="41">
        <v>17</v>
      </c>
      <c r="CCS2" s="41">
        <v>17</v>
      </c>
      <c r="CCT2" s="41">
        <v>17</v>
      </c>
      <c r="CCU2" s="41">
        <v>17</v>
      </c>
      <c r="CCV2" s="41">
        <v>17</v>
      </c>
      <c r="CCW2" s="41">
        <v>17</v>
      </c>
      <c r="CCX2" s="41">
        <v>17</v>
      </c>
      <c r="CCY2" s="41">
        <v>17</v>
      </c>
      <c r="CCZ2" s="41">
        <v>17</v>
      </c>
      <c r="CDA2" s="41">
        <v>17</v>
      </c>
      <c r="CDB2" s="41">
        <v>17</v>
      </c>
      <c r="CDC2" s="41">
        <v>17</v>
      </c>
      <c r="CDD2" s="41">
        <v>17</v>
      </c>
      <c r="CDE2" s="41">
        <v>17</v>
      </c>
      <c r="CDF2" s="41">
        <v>17</v>
      </c>
      <c r="CDG2" s="41">
        <v>17</v>
      </c>
      <c r="CDH2" s="41">
        <v>17</v>
      </c>
      <c r="CDI2" s="41">
        <v>17</v>
      </c>
      <c r="CDJ2" s="41">
        <v>17</v>
      </c>
      <c r="CDK2" s="41">
        <v>17</v>
      </c>
      <c r="CDL2" s="41">
        <v>17</v>
      </c>
      <c r="CDM2" s="41">
        <v>17</v>
      </c>
      <c r="CDN2" s="41">
        <v>17</v>
      </c>
      <c r="CDO2" s="41">
        <v>17</v>
      </c>
      <c r="CDP2" s="41">
        <v>17</v>
      </c>
      <c r="CDQ2" s="41">
        <v>17</v>
      </c>
      <c r="CDR2" s="41">
        <v>17</v>
      </c>
      <c r="CDS2" s="41">
        <v>17</v>
      </c>
      <c r="CDT2" s="41">
        <v>17</v>
      </c>
      <c r="CDU2" s="41">
        <v>17</v>
      </c>
      <c r="CDV2" s="41">
        <v>17</v>
      </c>
      <c r="CDW2" s="41">
        <v>17</v>
      </c>
      <c r="CDX2" s="41">
        <v>17</v>
      </c>
      <c r="CDY2" s="41">
        <v>17</v>
      </c>
      <c r="CDZ2" s="41">
        <v>17</v>
      </c>
      <c r="CEA2" s="41">
        <v>17</v>
      </c>
      <c r="CEB2" s="41">
        <v>17</v>
      </c>
      <c r="CEC2" s="41">
        <v>17</v>
      </c>
      <c r="CED2" s="41">
        <v>17</v>
      </c>
      <c r="CEE2" s="41">
        <v>17</v>
      </c>
      <c r="CEF2" s="41">
        <v>17</v>
      </c>
      <c r="CEG2" s="41">
        <v>17</v>
      </c>
      <c r="CEH2" s="41">
        <v>17</v>
      </c>
      <c r="CEI2" s="41">
        <v>17</v>
      </c>
      <c r="CEJ2" s="41">
        <v>17</v>
      </c>
      <c r="CEK2" s="41">
        <v>17</v>
      </c>
      <c r="CEL2" s="41">
        <v>17</v>
      </c>
      <c r="CEM2" s="41">
        <v>17</v>
      </c>
      <c r="CEN2" s="41">
        <v>17</v>
      </c>
      <c r="CEO2" s="41">
        <v>17</v>
      </c>
      <c r="CEP2" s="41">
        <v>17</v>
      </c>
      <c r="CEQ2" s="41">
        <v>17</v>
      </c>
      <c r="CER2" s="41">
        <v>17</v>
      </c>
      <c r="CES2" s="41">
        <v>17</v>
      </c>
      <c r="CET2" s="41">
        <v>17</v>
      </c>
      <c r="CEU2" s="41">
        <v>17</v>
      </c>
      <c r="CEV2" s="41">
        <v>17</v>
      </c>
      <c r="CEW2" s="41">
        <v>17</v>
      </c>
      <c r="CEX2" s="41">
        <v>17</v>
      </c>
      <c r="CEY2" s="41">
        <v>17</v>
      </c>
      <c r="CEZ2" s="41">
        <v>17</v>
      </c>
      <c r="CFA2" s="41">
        <v>17</v>
      </c>
      <c r="CFB2" s="41">
        <v>17</v>
      </c>
      <c r="CFC2" s="41">
        <v>17</v>
      </c>
      <c r="CFD2" s="41">
        <v>17</v>
      </c>
      <c r="CFE2" s="41">
        <v>17</v>
      </c>
      <c r="CFF2" s="41">
        <v>17</v>
      </c>
      <c r="CFG2" s="41">
        <v>17</v>
      </c>
      <c r="CFH2" s="41">
        <v>17</v>
      </c>
      <c r="CFI2" s="41">
        <v>17</v>
      </c>
      <c r="CFJ2" s="41">
        <v>17</v>
      </c>
      <c r="CFK2" s="41">
        <v>17</v>
      </c>
      <c r="CFL2" s="41">
        <v>17</v>
      </c>
      <c r="CFM2" s="41">
        <v>17</v>
      </c>
      <c r="CFN2" s="41">
        <v>17</v>
      </c>
      <c r="CFO2" s="43">
        <v>18</v>
      </c>
      <c r="CFP2" s="43">
        <v>18</v>
      </c>
      <c r="CFQ2" s="43">
        <v>18</v>
      </c>
      <c r="CFR2" s="43">
        <v>18</v>
      </c>
      <c r="CFS2" s="43">
        <v>18</v>
      </c>
      <c r="CFT2" s="43">
        <v>18</v>
      </c>
      <c r="CFU2" s="43">
        <v>18</v>
      </c>
      <c r="CFV2" s="43">
        <v>18</v>
      </c>
      <c r="CFW2" s="43">
        <v>18</v>
      </c>
      <c r="CFX2" s="43">
        <v>18</v>
      </c>
      <c r="CFY2" s="43">
        <v>18</v>
      </c>
      <c r="CFZ2" s="43">
        <v>18</v>
      </c>
      <c r="CGA2" s="43">
        <v>18</v>
      </c>
      <c r="CGB2" s="43">
        <v>18</v>
      </c>
      <c r="CGC2" s="43">
        <v>18</v>
      </c>
      <c r="CGD2" s="43">
        <v>18</v>
      </c>
      <c r="CGE2" s="43">
        <v>18</v>
      </c>
      <c r="CGF2" s="43">
        <v>18</v>
      </c>
      <c r="CGG2" s="43">
        <v>18</v>
      </c>
      <c r="CGH2" s="43">
        <v>18</v>
      </c>
      <c r="CGI2" s="43">
        <v>18</v>
      </c>
      <c r="CGJ2" s="43">
        <v>18</v>
      </c>
      <c r="CGK2" s="43">
        <v>18</v>
      </c>
      <c r="CGL2" s="43">
        <v>18</v>
      </c>
      <c r="CGM2" s="43">
        <v>18</v>
      </c>
      <c r="CGN2" s="43">
        <v>18</v>
      </c>
      <c r="CGO2" s="43">
        <v>18</v>
      </c>
      <c r="CGP2" s="43">
        <v>18</v>
      </c>
      <c r="CGQ2" s="43">
        <v>18</v>
      </c>
      <c r="CGR2" s="43">
        <v>18</v>
      </c>
      <c r="CGS2" s="43">
        <v>18</v>
      </c>
      <c r="CGT2" s="43">
        <v>18</v>
      </c>
      <c r="CGU2" s="43">
        <v>18</v>
      </c>
      <c r="CGV2" s="43">
        <v>18</v>
      </c>
      <c r="CGW2" s="43">
        <v>18</v>
      </c>
      <c r="CGX2" s="43">
        <v>18</v>
      </c>
      <c r="CGY2" s="43">
        <v>18</v>
      </c>
      <c r="CGZ2" s="43">
        <v>18</v>
      </c>
      <c r="CHA2" s="43">
        <v>18</v>
      </c>
      <c r="CHB2" s="43">
        <v>18</v>
      </c>
      <c r="CHC2" s="43">
        <v>18</v>
      </c>
      <c r="CHD2" s="43">
        <v>18</v>
      </c>
      <c r="CHE2" s="43">
        <v>18</v>
      </c>
      <c r="CHF2" s="43">
        <v>18</v>
      </c>
      <c r="CHG2" s="43">
        <v>18</v>
      </c>
      <c r="CHH2" s="43">
        <v>18</v>
      </c>
      <c r="CHI2" s="43">
        <v>18</v>
      </c>
      <c r="CHJ2" s="43">
        <v>18</v>
      </c>
      <c r="CHK2" s="43">
        <v>18</v>
      </c>
      <c r="CHL2" s="43">
        <v>18</v>
      </c>
      <c r="CHM2" s="43">
        <v>18</v>
      </c>
      <c r="CHN2" s="43">
        <v>18</v>
      </c>
      <c r="CHO2" s="43">
        <v>18</v>
      </c>
      <c r="CHP2" s="43">
        <v>18</v>
      </c>
      <c r="CHQ2" s="43">
        <v>18</v>
      </c>
      <c r="CHR2" s="43">
        <v>18</v>
      </c>
      <c r="CHS2" s="43">
        <v>18</v>
      </c>
      <c r="CHT2" s="43">
        <v>18</v>
      </c>
      <c r="CHU2" s="43">
        <v>18</v>
      </c>
      <c r="CHV2" s="43">
        <v>18</v>
      </c>
      <c r="CHW2" s="43">
        <v>18</v>
      </c>
      <c r="CHX2" s="43">
        <v>18</v>
      </c>
      <c r="CHY2" s="43">
        <v>18</v>
      </c>
      <c r="CHZ2" s="43">
        <v>18</v>
      </c>
      <c r="CIA2" s="43">
        <v>18</v>
      </c>
      <c r="CIB2" s="43">
        <v>18</v>
      </c>
      <c r="CIC2" s="43">
        <v>18</v>
      </c>
      <c r="CID2" s="43">
        <v>18</v>
      </c>
      <c r="CIE2" s="43">
        <v>18</v>
      </c>
      <c r="CIF2" s="43">
        <v>18</v>
      </c>
      <c r="CIG2" s="43">
        <v>18</v>
      </c>
      <c r="CIH2" s="43">
        <v>18</v>
      </c>
      <c r="CII2" s="43">
        <v>18</v>
      </c>
      <c r="CIJ2" s="43">
        <v>18</v>
      </c>
      <c r="CIK2" s="43">
        <v>18</v>
      </c>
      <c r="CIL2" s="43">
        <v>18</v>
      </c>
      <c r="CIM2" s="43">
        <v>18</v>
      </c>
      <c r="CIN2" s="43">
        <v>18</v>
      </c>
      <c r="CIO2" s="43">
        <v>18</v>
      </c>
      <c r="CIP2" s="43">
        <v>18</v>
      </c>
      <c r="CIQ2" s="43">
        <v>18</v>
      </c>
      <c r="CIR2" s="43">
        <v>18</v>
      </c>
      <c r="CIS2" s="43">
        <v>18</v>
      </c>
      <c r="CIT2" s="43">
        <v>18</v>
      </c>
      <c r="CIU2" s="43">
        <v>18</v>
      </c>
      <c r="CIV2" s="43">
        <v>18</v>
      </c>
      <c r="CIW2" s="43">
        <v>18</v>
      </c>
      <c r="CIX2" s="43">
        <v>18</v>
      </c>
      <c r="CIY2" s="43">
        <v>18</v>
      </c>
      <c r="CIZ2" s="43">
        <v>18</v>
      </c>
      <c r="CJA2" s="43">
        <v>18</v>
      </c>
      <c r="CJB2" s="43">
        <v>18</v>
      </c>
      <c r="CJC2" s="43">
        <v>18</v>
      </c>
      <c r="CJD2" s="43">
        <v>18</v>
      </c>
      <c r="CJE2" s="43">
        <v>18</v>
      </c>
      <c r="CJF2" s="43">
        <v>18</v>
      </c>
      <c r="CJG2" s="43">
        <v>18</v>
      </c>
      <c r="CJH2" s="43">
        <v>18</v>
      </c>
      <c r="CJI2" s="43">
        <v>18</v>
      </c>
      <c r="CJJ2" s="43">
        <v>18</v>
      </c>
      <c r="CJK2" s="43">
        <v>18</v>
      </c>
      <c r="CJL2" s="43">
        <v>18</v>
      </c>
      <c r="CJM2" s="43">
        <v>18</v>
      </c>
      <c r="CJN2" s="43">
        <v>18</v>
      </c>
      <c r="CJO2" s="43">
        <v>18</v>
      </c>
      <c r="CJP2" s="43">
        <v>18</v>
      </c>
      <c r="CJQ2" s="43">
        <v>18</v>
      </c>
      <c r="CJR2" s="43">
        <v>18</v>
      </c>
      <c r="CJS2" s="43">
        <v>18</v>
      </c>
      <c r="CJT2" s="43">
        <v>18</v>
      </c>
      <c r="CJU2" s="43">
        <v>18</v>
      </c>
      <c r="CJV2" s="43">
        <v>18</v>
      </c>
      <c r="CJW2" s="43">
        <v>18</v>
      </c>
      <c r="CJX2" s="43">
        <v>18</v>
      </c>
      <c r="CJY2" s="43">
        <v>18</v>
      </c>
      <c r="CJZ2" s="43">
        <v>18</v>
      </c>
      <c r="CKA2" s="43">
        <v>18</v>
      </c>
      <c r="CKB2" s="43">
        <v>18</v>
      </c>
      <c r="CKC2" s="43">
        <v>18</v>
      </c>
      <c r="CKD2" s="43">
        <v>18</v>
      </c>
      <c r="CKE2" s="43">
        <v>18</v>
      </c>
      <c r="CKF2" s="43">
        <v>18</v>
      </c>
      <c r="CKG2" s="43">
        <v>18</v>
      </c>
      <c r="CKH2" s="43">
        <v>18</v>
      </c>
      <c r="CKI2" s="43">
        <v>18</v>
      </c>
      <c r="CKJ2" s="43">
        <v>18</v>
      </c>
      <c r="CKK2" s="43">
        <v>18</v>
      </c>
      <c r="CKL2" s="43">
        <v>18</v>
      </c>
      <c r="CKM2" s="43">
        <v>18</v>
      </c>
      <c r="CKN2" s="43">
        <v>18</v>
      </c>
      <c r="CKO2" s="43">
        <v>18</v>
      </c>
      <c r="CKP2" s="43">
        <v>18</v>
      </c>
      <c r="CKQ2" s="43">
        <v>18</v>
      </c>
      <c r="CKR2" s="43">
        <v>18</v>
      </c>
      <c r="CKS2" s="43">
        <v>18</v>
      </c>
      <c r="CKT2" s="43">
        <v>18</v>
      </c>
      <c r="CKU2" s="43">
        <v>18</v>
      </c>
      <c r="CKV2" s="43">
        <v>18</v>
      </c>
      <c r="CKW2" s="43">
        <v>18</v>
      </c>
      <c r="CKX2" s="43">
        <v>18</v>
      </c>
      <c r="CKY2" s="43">
        <v>18</v>
      </c>
      <c r="CKZ2" s="43">
        <v>18</v>
      </c>
      <c r="CLA2" s="43">
        <v>18</v>
      </c>
      <c r="CLB2" s="43">
        <v>18</v>
      </c>
      <c r="CLC2" s="43">
        <v>18</v>
      </c>
      <c r="CLD2" s="43">
        <v>18</v>
      </c>
      <c r="CLE2" s="43">
        <v>18</v>
      </c>
      <c r="CLF2" s="43">
        <v>18</v>
      </c>
      <c r="CLG2" s="43">
        <v>18</v>
      </c>
      <c r="CLH2" s="43">
        <v>18</v>
      </c>
      <c r="CLI2" s="43">
        <v>18</v>
      </c>
      <c r="CLJ2" s="43">
        <v>18</v>
      </c>
      <c r="CLK2" s="43">
        <v>18</v>
      </c>
      <c r="CLL2" s="43">
        <v>18</v>
      </c>
      <c r="CLM2" s="43">
        <v>18</v>
      </c>
      <c r="CLN2" s="43">
        <v>18</v>
      </c>
      <c r="CLO2" s="43">
        <v>18</v>
      </c>
      <c r="CLP2" s="43">
        <v>18</v>
      </c>
      <c r="CLQ2" s="43">
        <v>18</v>
      </c>
      <c r="CLR2" s="43">
        <v>18</v>
      </c>
      <c r="CLS2" s="43">
        <v>18</v>
      </c>
      <c r="CLT2" s="43">
        <v>18</v>
      </c>
      <c r="CLU2" s="43">
        <v>18</v>
      </c>
      <c r="CLV2" s="43">
        <v>18</v>
      </c>
      <c r="CLW2" s="43">
        <v>18</v>
      </c>
      <c r="CLX2" s="43">
        <v>18</v>
      </c>
      <c r="CLY2" s="43">
        <v>18</v>
      </c>
      <c r="CLZ2" s="43">
        <v>18</v>
      </c>
      <c r="CMA2" s="43">
        <v>18</v>
      </c>
      <c r="CMB2" s="43">
        <v>18</v>
      </c>
      <c r="CMC2" s="43">
        <v>18</v>
      </c>
      <c r="CMD2" s="43">
        <v>18</v>
      </c>
      <c r="CME2" s="43">
        <v>18</v>
      </c>
      <c r="CMF2" s="43">
        <v>18</v>
      </c>
      <c r="CMG2" s="43">
        <v>18</v>
      </c>
      <c r="CMH2" s="43">
        <v>18</v>
      </c>
      <c r="CMI2" s="43">
        <v>18</v>
      </c>
      <c r="CMJ2" s="43">
        <v>18</v>
      </c>
      <c r="CMK2" s="43">
        <v>18</v>
      </c>
      <c r="CML2" s="43">
        <v>18</v>
      </c>
      <c r="CMM2" s="43">
        <v>18</v>
      </c>
      <c r="CMN2" s="43">
        <v>18</v>
      </c>
      <c r="CMO2" s="43">
        <v>18</v>
      </c>
      <c r="CMP2" s="43">
        <v>18</v>
      </c>
      <c r="CMQ2" s="43">
        <v>18</v>
      </c>
      <c r="CMR2" s="43">
        <v>18</v>
      </c>
      <c r="CMS2" s="43">
        <v>18</v>
      </c>
      <c r="CMT2" s="43">
        <v>18</v>
      </c>
      <c r="CMU2" s="43">
        <v>18</v>
      </c>
      <c r="CMV2" s="43">
        <v>18</v>
      </c>
      <c r="CMW2" s="43">
        <v>18</v>
      </c>
      <c r="CMX2" s="43">
        <v>18</v>
      </c>
      <c r="CMY2" s="43">
        <v>18</v>
      </c>
      <c r="CMZ2" s="43">
        <v>18</v>
      </c>
      <c r="CNA2" s="43">
        <v>18</v>
      </c>
      <c r="CNB2" s="43">
        <v>18</v>
      </c>
      <c r="CNC2" s="43">
        <v>18</v>
      </c>
      <c r="CND2" s="43">
        <v>18</v>
      </c>
      <c r="CNE2" s="43">
        <v>18</v>
      </c>
      <c r="CNF2" s="43">
        <v>18</v>
      </c>
      <c r="CNG2" s="43">
        <v>18</v>
      </c>
      <c r="CNH2" s="43">
        <v>18</v>
      </c>
      <c r="CNI2" s="43">
        <v>18</v>
      </c>
      <c r="CNJ2" s="43">
        <v>18</v>
      </c>
      <c r="CNK2" s="43">
        <v>18</v>
      </c>
      <c r="CNL2" s="43">
        <v>18</v>
      </c>
      <c r="CNM2" s="43">
        <v>18</v>
      </c>
      <c r="CNN2" s="43">
        <v>18</v>
      </c>
      <c r="CNO2" s="43">
        <v>18</v>
      </c>
      <c r="CNP2" s="43">
        <v>18</v>
      </c>
      <c r="CNQ2" s="43">
        <v>18</v>
      </c>
      <c r="CNR2" s="43">
        <v>18</v>
      </c>
      <c r="CNS2" s="43">
        <v>18</v>
      </c>
      <c r="CNT2" s="43">
        <v>18</v>
      </c>
      <c r="CNU2" s="43">
        <v>18</v>
      </c>
      <c r="CNV2" s="43">
        <v>18</v>
      </c>
      <c r="CNW2" s="43">
        <v>18</v>
      </c>
      <c r="CNX2" s="43">
        <v>18</v>
      </c>
      <c r="CNY2" s="43">
        <v>18</v>
      </c>
      <c r="CNZ2" s="43">
        <v>18</v>
      </c>
      <c r="COA2" s="43">
        <v>18</v>
      </c>
      <c r="COB2" s="43">
        <v>18</v>
      </c>
      <c r="COC2" s="43">
        <v>18</v>
      </c>
      <c r="COD2" s="43">
        <v>18</v>
      </c>
      <c r="COE2" s="43">
        <v>18</v>
      </c>
      <c r="COF2" s="43">
        <v>18</v>
      </c>
      <c r="COG2" s="43">
        <v>18</v>
      </c>
      <c r="COH2" s="43">
        <v>18</v>
      </c>
      <c r="COI2" s="43">
        <v>18</v>
      </c>
      <c r="COJ2" s="43">
        <v>18</v>
      </c>
      <c r="COK2" s="43">
        <v>18</v>
      </c>
      <c r="COL2" s="43">
        <v>18</v>
      </c>
      <c r="COM2" s="43">
        <v>18</v>
      </c>
      <c r="CON2" s="43">
        <v>18</v>
      </c>
      <c r="COO2" s="43">
        <v>18</v>
      </c>
      <c r="COP2" s="43">
        <v>18</v>
      </c>
      <c r="COQ2" s="43">
        <v>18</v>
      </c>
      <c r="COR2" s="43">
        <v>18</v>
      </c>
      <c r="COS2" s="43">
        <v>18</v>
      </c>
      <c r="COT2" s="43">
        <v>18</v>
      </c>
      <c r="COU2" s="43">
        <v>18</v>
      </c>
      <c r="COV2" s="43">
        <v>18</v>
      </c>
      <c r="COW2" s="43">
        <v>18</v>
      </c>
      <c r="COX2" s="43">
        <v>18</v>
      </c>
      <c r="COY2" s="43">
        <v>18</v>
      </c>
      <c r="COZ2" s="43">
        <v>18</v>
      </c>
      <c r="CPA2" s="43">
        <v>18</v>
      </c>
      <c r="CPB2" s="43">
        <v>18</v>
      </c>
      <c r="CPC2" s="43">
        <v>18</v>
      </c>
      <c r="CPD2" s="43">
        <v>18</v>
      </c>
      <c r="CPE2" s="43">
        <v>18</v>
      </c>
      <c r="CPF2" s="43">
        <v>18</v>
      </c>
      <c r="CPG2" s="43">
        <v>18</v>
      </c>
      <c r="CPH2" s="43">
        <v>18</v>
      </c>
      <c r="CPI2" s="43">
        <v>18</v>
      </c>
      <c r="CPJ2" s="43">
        <v>18</v>
      </c>
      <c r="CPK2" s="43">
        <v>18</v>
      </c>
      <c r="CPL2" s="43">
        <v>18</v>
      </c>
      <c r="CPM2" s="43">
        <v>18</v>
      </c>
      <c r="CPN2" s="43">
        <v>18</v>
      </c>
      <c r="CPO2" s="43">
        <v>18</v>
      </c>
      <c r="CPP2" s="43">
        <v>18</v>
      </c>
      <c r="CPQ2" s="43">
        <v>18</v>
      </c>
      <c r="CPR2" s="43">
        <v>18</v>
      </c>
      <c r="CPS2" s="41">
        <v>19</v>
      </c>
      <c r="CPT2" s="41">
        <v>19</v>
      </c>
      <c r="CPU2" s="41">
        <v>19</v>
      </c>
      <c r="CPV2" s="41">
        <v>19</v>
      </c>
      <c r="CPW2" s="41">
        <v>19</v>
      </c>
      <c r="CPX2" s="41">
        <v>19</v>
      </c>
      <c r="CPY2" s="41">
        <v>19</v>
      </c>
      <c r="CPZ2" s="41">
        <v>19</v>
      </c>
      <c r="CQA2" s="41">
        <v>19</v>
      </c>
      <c r="CQB2" s="41">
        <v>19</v>
      </c>
      <c r="CQC2" s="41">
        <v>19</v>
      </c>
      <c r="CQD2" s="41">
        <v>19</v>
      </c>
      <c r="CQE2" s="41">
        <v>19</v>
      </c>
      <c r="CQF2" s="41">
        <v>19</v>
      </c>
      <c r="CQG2" s="41">
        <v>19</v>
      </c>
      <c r="CQH2" s="41">
        <v>19</v>
      </c>
      <c r="CQI2" s="41">
        <v>19</v>
      </c>
      <c r="CQJ2" s="41">
        <v>19</v>
      </c>
      <c r="CQK2" s="41">
        <v>19</v>
      </c>
      <c r="CQL2" s="41">
        <v>19</v>
      </c>
      <c r="CQM2" s="41">
        <v>19</v>
      </c>
      <c r="CQN2" s="41">
        <v>19</v>
      </c>
      <c r="CQO2" s="41">
        <v>19</v>
      </c>
      <c r="CQP2" s="41">
        <v>19</v>
      </c>
      <c r="CQQ2" s="41">
        <v>19</v>
      </c>
      <c r="CQR2" s="41">
        <v>19</v>
      </c>
      <c r="CQS2" s="41">
        <v>19</v>
      </c>
      <c r="CQT2" s="41">
        <v>19</v>
      </c>
      <c r="CQU2" s="41">
        <v>19</v>
      </c>
      <c r="CQV2" s="41">
        <v>19</v>
      </c>
      <c r="CQW2" s="41">
        <v>19</v>
      </c>
      <c r="CQX2" s="41">
        <v>19</v>
      </c>
      <c r="CQY2" s="41">
        <v>19</v>
      </c>
      <c r="CQZ2" s="41">
        <v>19</v>
      </c>
      <c r="CRA2" s="41">
        <v>19</v>
      </c>
      <c r="CRB2" s="41">
        <v>19</v>
      </c>
      <c r="CRC2" s="41">
        <v>19</v>
      </c>
      <c r="CRD2" s="41">
        <v>19</v>
      </c>
      <c r="CRE2" s="41">
        <v>19</v>
      </c>
      <c r="CRF2" s="41">
        <v>19</v>
      </c>
      <c r="CRG2" s="41">
        <v>19</v>
      </c>
      <c r="CRH2" s="41">
        <v>19</v>
      </c>
      <c r="CRI2" s="41">
        <v>19</v>
      </c>
      <c r="CRJ2" s="41">
        <v>19</v>
      </c>
      <c r="CRK2" s="41">
        <v>19</v>
      </c>
      <c r="CRL2" s="41">
        <v>19</v>
      </c>
      <c r="CRM2" s="41">
        <v>19</v>
      </c>
      <c r="CRN2" s="41">
        <v>19</v>
      </c>
      <c r="CRO2" s="41">
        <v>19</v>
      </c>
      <c r="CRP2" s="41">
        <v>19</v>
      </c>
      <c r="CRQ2" s="41">
        <v>19</v>
      </c>
      <c r="CRR2" s="41">
        <v>19</v>
      </c>
      <c r="CRS2" s="41">
        <v>19</v>
      </c>
      <c r="CRT2" s="41">
        <v>19</v>
      </c>
      <c r="CRU2" s="41">
        <v>19</v>
      </c>
      <c r="CRV2" s="41">
        <v>19</v>
      </c>
      <c r="CRW2" s="41">
        <v>19</v>
      </c>
      <c r="CRX2" s="41">
        <v>19</v>
      </c>
      <c r="CRY2" s="41">
        <v>19</v>
      </c>
      <c r="CRZ2" s="41">
        <v>19</v>
      </c>
      <c r="CSA2" s="41">
        <v>19</v>
      </c>
      <c r="CSB2" s="41">
        <v>19</v>
      </c>
      <c r="CSC2" s="41">
        <v>19</v>
      </c>
      <c r="CSD2" s="41">
        <v>19</v>
      </c>
      <c r="CSE2" s="41">
        <v>19</v>
      </c>
      <c r="CSF2" s="41">
        <v>19</v>
      </c>
      <c r="CSG2" s="41">
        <v>19</v>
      </c>
      <c r="CSH2" s="41">
        <v>19</v>
      </c>
      <c r="CSI2" s="41">
        <v>19</v>
      </c>
      <c r="CSJ2" s="41">
        <v>19</v>
      </c>
      <c r="CSK2" s="41">
        <v>19</v>
      </c>
      <c r="CSL2" s="41">
        <v>19</v>
      </c>
      <c r="CSM2" s="41">
        <v>19</v>
      </c>
      <c r="CSN2" s="41">
        <v>19</v>
      </c>
      <c r="CSO2" s="41">
        <v>19</v>
      </c>
      <c r="CSP2" s="41">
        <v>19</v>
      </c>
      <c r="CSQ2" s="41">
        <v>19</v>
      </c>
      <c r="CSR2" s="41">
        <v>19</v>
      </c>
      <c r="CSS2" s="41">
        <v>19</v>
      </c>
      <c r="CST2" s="41">
        <v>19</v>
      </c>
      <c r="CSU2" s="41">
        <v>19</v>
      </c>
      <c r="CSV2" s="41">
        <v>19</v>
      </c>
      <c r="CSW2" s="41">
        <v>19</v>
      </c>
      <c r="CSX2" s="41">
        <v>19</v>
      </c>
      <c r="CSY2" s="41">
        <v>19</v>
      </c>
      <c r="CSZ2" s="41">
        <v>19</v>
      </c>
      <c r="CTA2" s="41">
        <v>19</v>
      </c>
      <c r="CTB2" s="41">
        <v>19</v>
      </c>
      <c r="CTC2" s="41">
        <v>19</v>
      </c>
      <c r="CTD2" s="41">
        <v>19</v>
      </c>
      <c r="CTE2" s="41">
        <v>19</v>
      </c>
      <c r="CTF2" s="41">
        <v>19</v>
      </c>
      <c r="CTG2" s="41">
        <v>19</v>
      </c>
      <c r="CTH2" s="41">
        <v>19</v>
      </c>
      <c r="CTI2" s="41">
        <v>19</v>
      </c>
      <c r="CTJ2" s="41">
        <v>19</v>
      </c>
      <c r="CTK2" s="41">
        <v>19</v>
      </c>
      <c r="CTL2" s="41">
        <v>19</v>
      </c>
      <c r="CTM2" s="41">
        <v>19</v>
      </c>
      <c r="CTN2" s="41">
        <v>19</v>
      </c>
      <c r="CTO2" s="41">
        <v>19</v>
      </c>
      <c r="CTP2" s="41">
        <v>19</v>
      </c>
      <c r="CTQ2" s="41">
        <v>19</v>
      </c>
      <c r="CTR2" s="41">
        <v>19</v>
      </c>
      <c r="CTS2" s="41">
        <v>19</v>
      </c>
      <c r="CTT2" s="41">
        <v>19</v>
      </c>
      <c r="CTU2" s="41">
        <v>19</v>
      </c>
      <c r="CTV2" s="41">
        <v>19</v>
      </c>
      <c r="CTW2" s="41">
        <v>19</v>
      </c>
      <c r="CTX2" s="41">
        <v>19</v>
      </c>
      <c r="CTY2" s="41">
        <v>19</v>
      </c>
      <c r="CTZ2" s="41">
        <v>19</v>
      </c>
      <c r="CUA2" s="41">
        <v>19</v>
      </c>
      <c r="CUB2" s="41">
        <v>19</v>
      </c>
      <c r="CUC2" s="41">
        <v>19</v>
      </c>
      <c r="CUD2" s="41">
        <v>19</v>
      </c>
      <c r="CUE2" s="41">
        <v>19</v>
      </c>
      <c r="CUF2" s="41">
        <v>19</v>
      </c>
      <c r="CUG2" s="41">
        <v>19</v>
      </c>
      <c r="CUH2" s="41">
        <v>19</v>
      </c>
      <c r="CUI2" s="41">
        <v>19</v>
      </c>
      <c r="CUJ2" s="41">
        <v>19</v>
      </c>
      <c r="CUK2" s="41">
        <v>19</v>
      </c>
      <c r="CUL2" s="41">
        <v>19</v>
      </c>
      <c r="CUM2" s="41">
        <v>19</v>
      </c>
      <c r="CUN2" s="41">
        <v>19</v>
      </c>
      <c r="CUO2" s="41">
        <v>19</v>
      </c>
      <c r="CUP2" s="41">
        <v>19</v>
      </c>
      <c r="CUQ2" s="41">
        <v>19</v>
      </c>
      <c r="CUR2" s="41">
        <v>19</v>
      </c>
      <c r="CUS2" s="41">
        <v>19</v>
      </c>
      <c r="CUT2" s="41">
        <v>19</v>
      </c>
      <c r="CUU2" s="41">
        <v>19</v>
      </c>
      <c r="CUV2" s="41">
        <v>19</v>
      </c>
      <c r="CUW2" s="41">
        <v>19</v>
      </c>
      <c r="CUX2" s="41">
        <v>19</v>
      </c>
      <c r="CUY2" s="41">
        <v>19</v>
      </c>
      <c r="CUZ2" s="41">
        <v>19</v>
      </c>
      <c r="CVA2" s="41">
        <v>19</v>
      </c>
      <c r="CVB2" s="41">
        <v>19</v>
      </c>
      <c r="CVC2" s="41">
        <v>19</v>
      </c>
      <c r="CVD2" s="41">
        <v>19</v>
      </c>
      <c r="CVE2" s="41">
        <v>19</v>
      </c>
      <c r="CVF2" s="41">
        <v>19</v>
      </c>
      <c r="CVG2" s="41">
        <v>19</v>
      </c>
      <c r="CVH2" s="41">
        <v>19</v>
      </c>
      <c r="CVI2" s="41">
        <v>19</v>
      </c>
      <c r="CVJ2" s="41">
        <v>19</v>
      </c>
      <c r="CVK2" s="41">
        <v>19</v>
      </c>
      <c r="CVL2" s="41">
        <v>19</v>
      </c>
      <c r="CVM2" s="41">
        <v>19</v>
      </c>
      <c r="CVN2" s="41">
        <v>19</v>
      </c>
      <c r="CVO2" s="41">
        <v>19</v>
      </c>
      <c r="CVP2" s="41">
        <v>19</v>
      </c>
      <c r="CVQ2" s="41">
        <v>19</v>
      </c>
      <c r="CVR2" s="41">
        <v>19</v>
      </c>
      <c r="CVS2" s="41">
        <v>19</v>
      </c>
      <c r="CVT2" s="41">
        <v>19</v>
      </c>
      <c r="CVU2" s="41">
        <v>19</v>
      </c>
      <c r="CVV2" s="41">
        <v>19</v>
      </c>
      <c r="CVW2" s="41">
        <v>19</v>
      </c>
      <c r="CVX2" s="41">
        <v>19</v>
      </c>
      <c r="CVY2" s="41">
        <v>19</v>
      </c>
      <c r="CVZ2" s="41">
        <v>19</v>
      </c>
      <c r="CWA2" s="41">
        <v>19</v>
      </c>
      <c r="CWB2" s="41">
        <v>19</v>
      </c>
      <c r="CWC2" s="41">
        <v>19</v>
      </c>
      <c r="CWD2" s="41">
        <v>19</v>
      </c>
      <c r="CWE2" s="41">
        <v>19</v>
      </c>
      <c r="CWF2" s="41">
        <v>19</v>
      </c>
      <c r="CWG2" s="41">
        <v>19</v>
      </c>
      <c r="CWH2" s="41">
        <v>19</v>
      </c>
      <c r="CWI2" s="41">
        <v>19</v>
      </c>
      <c r="CWJ2" s="41">
        <v>19</v>
      </c>
      <c r="CWK2" s="41">
        <v>19</v>
      </c>
      <c r="CWL2" s="41">
        <v>19</v>
      </c>
      <c r="CWM2" s="41">
        <v>19</v>
      </c>
      <c r="CWN2" s="41">
        <v>19</v>
      </c>
      <c r="CWO2" s="41">
        <v>19</v>
      </c>
      <c r="CWP2" s="41">
        <v>19</v>
      </c>
      <c r="CWQ2" s="41">
        <v>19</v>
      </c>
      <c r="CWR2" s="41">
        <v>19</v>
      </c>
      <c r="CWS2" s="41">
        <v>19</v>
      </c>
      <c r="CWT2" s="41">
        <v>19</v>
      </c>
      <c r="CWU2" s="41">
        <v>19</v>
      </c>
      <c r="CWV2" s="41">
        <v>19</v>
      </c>
      <c r="CWW2" s="41">
        <v>19</v>
      </c>
      <c r="CWX2" s="41">
        <v>19</v>
      </c>
      <c r="CWY2" s="41">
        <v>19</v>
      </c>
      <c r="CWZ2" s="41">
        <v>19</v>
      </c>
      <c r="CXA2" s="41">
        <v>19</v>
      </c>
      <c r="CXB2" s="41">
        <v>19</v>
      </c>
      <c r="CXC2" s="41">
        <v>19</v>
      </c>
      <c r="CXD2" s="41">
        <v>19</v>
      </c>
      <c r="CXE2" s="41">
        <v>19</v>
      </c>
      <c r="CXF2" s="41">
        <v>19</v>
      </c>
      <c r="CXG2" s="41">
        <v>19</v>
      </c>
      <c r="CXH2" s="41">
        <v>19</v>
      </c>
      <c r="CXI2" s="41">
        <v>19</v>
      </c>
      <c r="CXJ2" s="41">
        <v>19</v>
      </c>
      <c r="CXK2" s="41">
        <v>19</v>
      </c>
      <c r="CXL2" s="41">
        <v>19</v>
      </c>
      <c r="CXM2" s="41">
        <v>19</v>
      </c>
      <c r="CXN2" s="41">
        <v>19</v>
      </c>
      <c r="CXO2" s="41">
        <v>19</v>
      </c>
      <c r="CXP2" s="41">
        <v>19</v>
      </c>
      <c r="CXQ2" s="41">
        <v>19</v>
      </c>
      <c r="CXR2" s="41">
        <v>19</v>
      </c>
      <c r="CXS2" s="41">
        <v>19</v>
      </c>
      <c r="CXT2" s="41">
        <v>19</v>
      </c>
      <c r="CXU2" s="41">
        <v>19</v>
      </c>
      <c r="CXV2" s="41">
        <v>19</v>
      </c>
      <c r="CXW2" s="41">
        <v>19</v>
      </c>
      <c r="CXX2" s="41">
        <v>19</v>
      </c>
      <c r="CXY2" s="41">
        <v>19</v>
      </c>
      <c r="CXZ2" s="41">
        <v>19</v>
      </c>
      <c r="CYA2" s="41">
        <v>19</v>
      </c>
      <c r="CYB2" s="41">
        <v>19</v>
      </c>
      <c r="CYC2" s="41">
        <v>19</v>
      </c>
      <c r="CYD2" s="41">
        <v>19</v>
      </c>
      <c r="CYE2" s="41">
        <v>19</v>
      </c>
      <c r="CYF2" s="41">
        <v>19</v>
      </c>
      <c r="CYG2" s="41">
        <v>19</v>
      </c>
      <c r="CYH2" s="41">
        <v>19</v>
      </c>
      <c r="CYI2" s="41">
        <v>19</v>
      </c>
      <c r="CYJ2" s="41">
        <v>19</v>
      </c>
      <c r="CYK2" s="41">
        <v>19</v>
      </c>
      <c r="CYL2" s="41">
        <v>19</v>
      </c>
      <c r="CYM2" s="41">
        <v>19</v>
      </c>
      <c r="CYN2" s="41">
        <v>19</v>
      </c>
      <c r="CYO2" s="41">
        <v>19</v>
      </c>
      <c r="CYP2" s="41">
        <v>19</v>
      </c>
      <c r="CYQ2" s="41">
        <v>19</v>
      </c>
      <c r="CYR2" s="41">
        <v>19</v>
      </c>
      <c r="CYS2" s="41">
        <v>19</v>
      </c>
      <c r="CYT2" s="41">
        <v>19</v>
      </c>
      <c r="CYU2" s="41">
        <v>19</v>
      </c>
      <c r="CYV2" s="41">
        <v>19</v>
      </c>
      <c r="CYW2" s="41">
        <v>19</v>
      </c>
      <c r="CYX2" s="41">
        <v>19</v>
      </c>
      <c r="CYY2" s="41">
        <v>19</v>
      </c>
      <c r="CYZ2" s="41">
        <v>19</v>
      </c>
      <c r="CZA2" s="41">
        <v>19</v>
      </c>
      <c r="CZB2" s="41">
        <v>19</v>
      </c>
      <c r="CZC2" s="41">
        <v>19</v>
      </c>
      <c r="CZD2" s="41">
        <v>19</v>
      </c>
      <c r="CZE2" s="41">
        <v>19</v>
      </c>
      <c r="CZF2" s="41">
        <v>19</v>
      </c>
      <c r="CZG2" s="41">
        <v>19</v>
      </c>
      <c r="CZH2" s="41">
        <v>19</v>
      </c>
      <c r="CZI2" s="41">
        <v>19</v>
      </c>
      <c r="CZJ2" s="41">
        <v>19</v>
      </c>
      <c r="CZK2" s="41">
        <v>19</v>
      </c>
      <c r="CZL2" s="41">
        <v>19</v>
      </c>
      <c r="CZM2" s="41">
        <v>19</v>
      </c>
      <c r="CZN2" s="41">
        <v>19</v>
      </c>
      <c r="CZO2" s="41">
        <v>19</v>
      </c>
      <c r="CZP2" s="41">
        <v>19</v>
      </c>
      <c r="CZQ2" s="41">
        <v>19</v>
      </c>
      <c r="CZR2" s="41">
        <v>19</v>
      </c>
      <c r="CZS2" s="41">
        <v>19</v>
      </c>
      <c r="CZT2" s="41">
        <v>19</v>
      </c>
      <c r="CZU2" s="41">
        <v>19</v>
      </c>
      <c r="CZV2" s="41">
        <v>19</v>
      </c>
      <c r="CZW2" s="41">
        <v>19</v>
      </c>
      <c r="CZX2" s="41">
        <v>19</v>
      </c>
      <c r="CZY2" s="41">
        <v>19</v>
      </c>
      <c r="CZZ2" s="41">
        <v>19</v>
      </c>
      <c r="DAA2" s="41">
        <v>19</v>
      </c>
      <c r="DAB2" s="41">
        <v>19</v>
      </c>
      <c r="DAC2" s="41">
        <v>19</v>
      </c>
      <c r="DAD2" s="41">
        <v>19</v>
      </c>
      <c r="DAE2" s="41">
        <v>19</v>
      </c>
      <c r="DAF2" s="41">
        <v>19</v>
      </c>
      <c r="DAG2" s="41">
        <v>19</v>
      </c>
      <c r="DAH2" s="41">
        <v>19</v>
      </c>
      <c r="DAI2" s="41">
        <v>19</v>
      </c>
      <c r="DAJ2" s="41">
        <v>19</v>
      </c>
      <c r="DAK2" s="41">
        <v>19</v>
      </c>
      <c r="DAL2" s="41">
        <v>19</v>
      </c>
      <c r="DAM2" s="41">
        <v>19</v>
      </c>
      <c r="DAN2" s="41">
        <v>19</v>
      </c>
      <c r="DAO2" s="41">
        <v>19</v>
      </c>
      <c r="DAP2" s="41">
        <v>19</v>
      </c>
      <c r="DAQ2" s="41">
        <v>19</v>
      </c>
      <c r="DAR2" s="41">
        <v>19</v>
      </c>
      <c r="DAS2" s="41">
        <v>19</v>
      </c>
      <c r="DAT2" s="41">
        <v>19</v>
      </c>
      <c r="DAU2" s="41">
        <v>19</v>
      </c>
      <c r="DAV2" s="41">
        <v>19</v>
      </c>
      <c r="DAW2" s="41">
        <v>19</v>
      </c>
      <c r="DAX2" s="41">
        <v>19</v>
      </c>
      <c r="DAY2" s="41">
        <v>19</v>
      </c>
      <c r="DAZ2" s="41">
        <v>19</v>
      </c>
      <c r="DBA2" s="41">
        <v>19</v>
      </c>
      <c r="DBB2" s="41">
        <v>19</v>
      </c>
      <c r="DBC2" s="41">
        <v>19</v>
      </c>
      <c r="DBD2" s="41">
        <v>19</v>
      </c>
      <c r="DBE2" s="41">
        <v>19</v>
      </c>
      <c r="DBF2" s="41">
        <v>19</v>
      </c>
      <c r="DBG2" s="41">
        <v>19</v>
      </c>
      <c r="DBH2" s="41">
        <v>19</v>
      </c>
      <c r="DBI2" s="41">
        <v>19</v>
      </c>
      <c r="DBJ2" s="41">
        <v>19</v>
      </c>
      <c r="DBK2" s="41">
        <v>19</v>
      </c>
      <c r="DBL2" s="41">
        <v>19</v>
      </c>
      <c r="DBM2" s="41">
        <v>19</v>
      </c>
      <c r="DBN2" s="41">
        <v>19</v>
      </c>
      <c r="DBO2" s="41">
        <v>19</v>
      </c>
      <c r="DBP2" s="41">
        <v>19</v>
      </c>
      <c r="DBQ2" s="41">
        <v>19</v>
      </c>
      <c r="DBR2" s="41">
        <v>19</v>
      </c>
      <c r="DBS2" s="41">
        <v>19</v>
      </c>
      <c r="DBT2" s="41">
        <v>19</v>
      </c>
      <c r="DBU2" s="41">
        <v>19</v>
      </c>
      <c r="DBV2" s="41">
        <v>19</v>
      </c>
      <c r="DBW2" s="41">
        <v>19</v>
      </c>
      <c r="DBX2" s="41">
        <v>19</v>
      </c>
      <c r="DBY2" s="41">
        <v>19</v>
      </c>
      <c r="DBZ2" s="41">
        <v>19</v>
      </c>
      <c r="DCA2" s="41">
        <v>19</v>
      </c>
      <c r="DCB2" s="41">
        <v>19</v>
      </c>
      <c r="DCC2" s="41">
        <v>19</v>
      </c>
      <c r="DCD2" s="41">
        <v>19</v>
      </c>
      <c r="DCE2" s="41">
        <v>19</v>
      </c>
      <c r="DCF2" s="41">
        <v>19</v>
      </c>
      <c r="DCG2" s="41">
        <v>19</v>
      </c>
      <c r="DCH2" s="41">
        <v>19</v>
      </c>
      <c r="DCI2" s="41">
        <v>19</v>
      </c>
      <c r="DCJ2" s="41">
        <v>19</v>
      </c>
      <c r="DCK2" s="41">
        <v>19</v>
      </c>
      <c r="DCL2" s="41">
        <v>19</v>
      </c>
      <c r="DCM2" s="41">
        <v>19</v>
      </c>
      <c r="DCN2" s="41">
        <v>19</v>
      </c>
      <c r="DCO2" s="41">
        <v>19</v>
      </c>
      <c r="DCP2" s="41">
        <v>19</v>
      </c>
      <c r="DCQ2" s="41">
        <v>19</v>
      </c>
      <c r="DCR2" s="41">
        <v>19</v>
      </c>
      <c r="DCS2" s="41">
        <v>19</v>
      </c>
      <c r="DCT2" s="41">
        <v>19</v>
      </c>
      <c r="DCU2" s="41">
        <v>19</v>
      </c>
      <c r="DCV2" s="41">
        <v>19</v>
      </c>
      <c r="DCW2" s="41">
        <v>19</v>
      </c>
      <c r="DCX2" s="41">
        <v>19</v>
      </c>
      <c r="DCY2" s="41">
        <v>19</v>
      </c>
      <c r="DCZ2" s="41">
        <v>19</v>
      </c>
      <c r="DDA2" s="41">
        <v>19</v>
      </c>
      <c r="DDB2" s="41">
        <v>19</v>
      </c>
      <c r="DDC2" s="41">
        <v>19</v>
      </c>
      <c r="DDD2" s="41">
        <v>19</v>
      </c>
      <c r="DDE2" s="41">
        <v>19</v>
      </c>
      <c r="DDF2" s="41">
        <v>19</v>
      </c>
      <c r="DDG2" s="41">
        <v>19</v>
      </c>
      <c r="DDH2" s="41">
        <v>19</v>
      </c>
      <c r="DDI2" s="41">
        <v>19</v>
      </c>
      <c r="DDJ2" s="41">
        <v>19</v>
      </c>
      <c r="DDK2" s="41">
        <v>19</v>
      </c>
      <c r="DDL2" s="41">
        <v>19</v>
      </c>
      <c r="DDM2" s="41">
        <v>19</v>
      </c>
      <c r="DDN2" s="41">
        <v>19</v>
      </c>
      <c r="DDO2" s="41">
        <v>19</v>
      </c>
      <c r="DDP2" s="41">
        <v>19</v>
      </c>
      <c r="DDQ2" s="41">
        <v>19</v>
      </c>
      <c r="DDR2" s="41">
        <v>19</v>
      </c>
      <c r="DDS2" s="41">
        <v>19</v>
      </c>
      <c r="DDT2" s="41">
        <v>19</v>
      </c>
      <c r="DDU2" s="41">
        <v>19</v>
      </c>
      <c r="DDV2" s="41">
        <v>19</v>
      </c>
      <c r="DDW2" s="41">
        <v>19</v>
      </c>
      <c r="DDX2" s="41">
        <v>19</v>
      </c>
      <c r="DDY2" s="41">
        <v>19</v>
      </c>
      <c r="DDZ2" s="41">
        <v>19</v>
      </c>
      <c r="DEA2" s="41">
        <v>19</v>
      </c>
      <c r="DEB2" s="41">
        <v>19</v>
      </c>
      <c r="DEC2" s="41">
        <v>19</v>
      </c>
      <c r="DED2" s="41">
        <v>19</v>
      </c>
      <c r="DEE2" s="41">
        <v>19</v>
      </c>
      <c r="DEF2" s="41">
        <v>19</v>
      </c>
      <c r="DEG2" s="41">
        <v>19</v>
      </c>
      <c r="DEH2" s="41">
        <v>19</v>
      </c>
      <c r="DEI2" s="41">
        <v>19</v>
      </c>
      <c r="DEJ2" s="41">
        <v>19</v>
      </c>
      <c r="DEK2" s="41">
        <v>19</v>
      </c>
      <c r="DEL2" s="41">
        <v>19</v>
      </c>
      <c r="DEM2" s="41">
        <v>19</v>
      </c>
      <c r="DEN2" s="41">
        <v>19</v>
      </c>
      <c r="DEO2" s="41">
        <v>19</v>
      </c>
      <c r="DEP2" s="41">
        <v>19</v>
      </c>
      <c r="DEQ2" s="41">
        <v>19</v>
      </c>
      <c r="DER2" s="41">
        <v>19</v>
      </c>
      <c r="DES2" s="41">
        <v>19</v>
      </c>
      <c r="DET2" s="41">
        <v>19</v>
      </c>
      <c r="DEU2" s="41">
        <v>19</v>
      </c>
      <c r="DEV2" s="41">
        <v>19</v>
      </c>
      <c r="DEW2" s="41">
        <v>19</v>
      </c>
      <c r="DEX2" s="41">
        <v>19</v>
      </c>
      <c r="DEY2" s="41">
        <v>19</v>
      </c>
      <c r="DEZ2" s="41">
        <v>19</v>
      </c>
      <c r="DFA2" s="41">
        <v>19</v>
      </c>
      <c r="DFB2" s="41">
        <v>19</v>
      </c>
      <c r="DFC2" s="41">
        <v>19</v>
      </c>
      <c r="DFD2" s="41">
        <v>19</v>
      </c>
      <c r="DFE2" s="41">
        <v>19</v>
      </c>
      <c r="DFF2" s="41">
        <v>19</v>
      </c>
      <c r="DFG2" s="41">
        <v>19</v>
      </c>
      <c r="DFH2" s="41">
        <v>19</v>
      </c>
      <c r="DFI2" s="41">
        <v>19</v>
      </c>
      <c r="DFJ2" s="41">
        <v>19</v>
      </c>
      <c r="DFK2" s="41">
        <v>19</v>
      </c>
      <c r="DFL2" s="41">
        <v>19</v>
      </c>
      <c r="DFM2" s="41">
        <v>19</v>
      </c>
      <c r="DFN2" s="41">
        <v>19</v>
      </c>
      <c r="DFO2" s="41">
        <v>19</v>
      </c>
      <c r="DFP2" s="41">
        <v>19</v>
      </c>
      <c r="DFQ2" s="41">
        <v>19</v>
      </c>
      <c r="DFR2" s="41">
        <v>19</v>
      </c>
      <c r="DFS2" s="41">
        <v>19</v>
      </c>
      <c r="DFT2" s="41">
        <v>19</v>
      </c>
      <c r="DFU2" s="41">
        <v>19</v>
      </c>
      <c r="DFV2" s="41">
        <v>19</v>
      </c>
      <c r="DFW2" s="41">
        <v>19</v>
      </c>
      <c r="DFX2" s="41">
        <v>19</v>
      </c>
      <c r="DFY2" s="41">
        <v>19</v>
      </c>
      <c r="DFZ2" s="41">
        <v>19</v>
      </c>
      <c r="DGA2" s="41">
        <v>19</v>
      </c>
      <c r="DGB2" s="41">
        <v>19</v>
      </c>
      <c r="DGC2" s="41">
        <v>19</v>
      </c>
      <c r="DGD2" s="41">
        <v>19</v>
      </c>
      <c r="DGE2" s="41">
        <v>19</v>
      </c>
      <c r="DGF2" s="41">
        <v>19</v>
      </c>
      <c r="DGG2" s="41">
        <v>19</v>
      </c>
      <c r="DGH2" s="41">
        <v>19</v>
      </c>
      <c r="DGI2" s="41">
        <v>19</v>
      </c>
      <c r="DGJ2" s="41">
        <v>19</v>
      </c>
      <c r="DGK2" s="41">
        <v>19</v>
      </c>
      <c r="DGL2" s="41">
        <v>19</v>
      </c>
      <c r="DGM2" s="41">
        <v>19</v>
      </c>
      <c r="DGN2" s="41">
        <v>19</v>
      </c>
      <c r="DGO2" s="41">
        <v>19</v>
      </c>
      <c r="DGP2" s="41">
        <v>19</v>
      </c>
      <c r="DGQ2" s="41">
        <v>19</v>
      </c>
      <c r="DGR2" s="41">
        <v>19</v>
      </c>
      <c r="DGS2" s="41">
        <v>19</v>
      </c>
      <c r="DGT2" s="41">
        <v>19</v>
      </c>
      <c r="DGU2" s="41">
        <v>19</v>
      </c>
      <c r="DGV2" s="41">
        <v>19</v>
      </c>
      <c r="DGW2" s="41">
        <v>19</v>
      </c>
      <c r="DGX2" s="41">
        <v>19</v>
      </c>
      <c r="DGY2" s="41">
        <v>19</v>
      </c>
      <c r="DGZ2" s="41">
        <v>19</v>
      </c>
      <c r="DHA2" s="41">
        <v>19</v>
      </c>
      <c r="DHB2" s="41">
        <v>19</v>
      </c>
      <c r="DHC2" s="41">
        <v>19</v>
      </c>
      <c r="DHD2" s="41">
        <v>19</v>
      </c>
      <c r="DHE2" s="41">
        <v>19</v>
      </c>
      <c r="DHF2" s="41">
        <v>19</v>
      </c>
      <c r="DHG2" s="41">
        <v>19</v>
      </c>
      <c r="DHH2" s="41">
        <v>19</v>
      </c>
      <c r="DHI2" s="41">
        <v>19</v>
      </c>
      <c r="DHJ2" s="41">
        <v>19</v>
      </c>
      <c r="DHK2" s="41">
        <v>19</v>
      </c>
      <c r="DHL2" s="41">
        <v>19</v>
      </c>
      <c r="DHM2" s="41">
        <v>19</v>
      </c>
      <c r="DHN2" s="41">
        <v>19</v>
      </c>
      <c r="DHO2" s="41">
        <v>19</v>
      </c>
      <c r="DHP2" s="41">
        <v>19</v>
      </c>
      <c r="DHQ2" s="41">
        <v>19</v>
      </c>
      <c r="DHR2" s="41">
        <v>19</v>
      </c>
      <c r="DHS2" s="41">
        <v>19</v>
      </c>
      <c r="DHT2" s="41">
        <v>19</v>
      </c>
      <c r="DHU2" s="41">
        <v>19</v>
      </c>
      <c r="DHV2" s="41">
        <v>19</v>
      </c>
      <c r="DHW2" s="41">
        <v>19</v>
      </c>
      <c r="DHX2" s="41">
        <v>19</v>
      </c>
      <c r="DHY2" s="41">
        <v>19</v>
      </c>
      <c r="DHZ2" s="41">
        <v>19</v>
      </c>
      <c r="DIA2" s="41">
        <v>19</v>
      </c>
      <c r="DIB2" s="41">
        <v>19</v>
      </c>
      <c r="DIC2" s="41">
        <v>19</v>
      </c>
      <c r="DID2" s="41">
        <v>19</v>
      </c>
      <c r="DIE2" s="41">
        <v>19</v>
      </c>
      <c r="DIF2" s="41">
        <v>19</v>
      </c>
      <c r="DIG2" s="41">
        <v>19</v>
      </c>
      <c r="DIH2" s="41">
        <v>19</v>
      </c>
      <c r="DII2" s="41">
        <v>19</v>
      </c>
      <c r="DIJ2" s="41">
        <v>19</v>
      </c>
      <c r="DIK2" s="41">
        <v>19</v>
      </c>
      <c r="DIL2" s="41">
        <v>19</v>
      </c>
      <c r="DIM2" s="41">
        <v>19</v>
      </c>
      <c r="DIN2" s="41">
        <v>19</v>
      </c>
      <c r="DIO2" s="41">
        <v>19</v>
      </c>
      <c r="DIP2" s="41">
        <v>19</v>
      </c>
      <c r="DIQ2" s="41">
        <v>19</v>
      </c>
      <c r="DIR2" s="41">
        <v>19</v>
      </c>
      <c r="DIS2" s="41">
        <v>19</v>
      </c>
      <c r="DIT2" s="41">
        <v>19</v>
      </c>
      <c r="DIU2" s="41">
        <v>19</v>
      </c>
      <c r="DIV2" s="41">
        <v>19</v>
      </c>
      <c r="DIW2" s="41">
        <v>19</v>
      </c>
      <c r="DIX2" s="41">
        <v>19</v>
      </c>
      <c r="DIY2" s="41">
        <v>19</v>
      </c>
      <c r="DIZ2" s="41">
        <v>19</v>
      </c>
      <c r="DJA2" s="41">
        <v>19</v>
      </c>
      <c r="DJB2" s="41">
        <v>19</v>
      </c>
      <c r="DJC2" s="41">
        <v>19</v>
      </c>
      <c r="DJD2" s="41">
        <v>19</v>
      </c>
      <c r="DJE2" s="41">
        <v>19</v>
      </c>
      <c r="DJF2" s="41">
        <v>19</v>
      </c>
      <c r="DJG2" s="41">
        <v>19</v>
      </c>
      <c r="DJH2" s="41">
        <v>19</v>
      </c>
      <c r="DJI2" s="41">
        <v>19</v>
      </c>
      <c r="DJJ2" s="41">
        <v>19</v>
      </c>
      <c r="DJK2" s="41">
        <v>19</v>
      </c>
      <c r="DJL2" s="41">
        <v>19</v>
      </c>
      <c r="DJM2" s="41">
        <v>19</v>
      </c>
      <c r="DJN2" s="41">
        <v>19</v>
      </c>
      <c r="DJO2" s="41">
        <v>19</v>
      </c>
      <c r="DJP2" s="41">
        <v>19</v>
      </c>
      <c r="DJQ2" s="41">
        <v>19</v>
      </c>
      <c r="DJR2" s="41">
        <v>19</v>
      </c>
      <c r="DJS2" s="41">
        <v>19</v>
      </c>
      <c r="DJT2" s="41">
        <v>19</v>
      </c>
      <c r="DJU2" s="41">
        <v>19</v>
      </c>
      <c r="DJV2" s="41">
        <v>19</v>
      </c>
      <c r="DJW2" s="41">
        <v>19</v>
      </c>
      <c r="DJX2" s="41">
        <v>19</v>
      </c>
      <c r="DJY2" s="41">
        <v>19</v>
      </c>
      <c r="DJZ2" s="41">
        <v>19</v>
      </c>
      <c r="DKA2" s="41">
        <v>19</v>
      </c>
      <c r="DKB2" s="41">
        <v>19</v>
      </c>
      <c r="DKC2" s="41">
        <v>19</v>
      </c>
      <c r="DKD2" s="41">
        <v>19</v>
      </c>
      <c r="DKE2" s="41">
        <v>19</v>
      </c>
      <c r="DKF2" s="41">
        <v>19</v>
      </c>
      <c r="DKG2" s="41">
        <v>19</v>
      </c>
      <c r="DKH2" s="41">
        <v>19</v>
      </c>
      <c r="DKI2" s="41">
        <v>19</v>
      </c>
      <c r="DKJ2" s="41">
        <v>19</v>
      </c>
      <c r="DKK2" s="41">
        <v>19</v>
      </c>
      <c r="DKL2" s="41">
        <v>19</v>
      </c>
      <c r="DKM2" s="41">
        <v>19</v>
      </c>
      <c r="DKN2" s="41">
        <v>19</v>
      </c>
      <c r="DKO2" s="41">
        <v>19</v>
      </c>
      <c r="DKP2" s="41">
        <v>19</v>
      </c>
      <c r="DKQ2" s="41">
        <v>19</v>
      </c>
      <c r="DKR2" s="41">
        <v>19</v>
      </c>
      <c r="DKS2" s="41">
        <v>19</v>
      </c>
      <c r="DKT2" s="41">
        <v>19</v>
      </c>
      <c r="DKU2" s="41">
        <v>19</v>
      </c>
      <c r="DKV2" s="41">
        <v>19</v>
      </c>
      <c r="DKW2" s="41">
        <v>19</v>
      </c>
      <c r="DKX2" s="41">
        <v>19</v>
      </c>
      <c r="DKY2" s="41">
        <v>19</v>
      </c>
      <c r="DKZ2" s="41">
        <v>19</v>
      </c>
      <c r="DLA2" s="41">
        <v>19</v>
      </c>
      <c r="DLB2" s="41">
        <v>19</v>
      </c>
      <c r="DLC2" s="41">
        <v>19</v>
      </c>
      <c r="DLD2" s="41">
        <v>19</v>
      </c>
      <c r="DLE2" s="41">
        <v>19</v>
      </c>
      <c r="DLF2" s="41">
        <v>19</v>
      </c>
      <c r="DLG2" s="41">
        <v>19</v>
      </c>
      <c r="DLH2" s="41">
        <v>19</v>
      </c>
      <c r="DLI2" s="41">
        <v>19</v>
      </c>
      <c r="DLJ2" s="41">
        <v>19</v>
      </c>
      <c r="DLK2" s="41">
        <v>19</v>
      </c>
      <c r="DLL2" s="41">
        <v>19</v>
      </c>
      <c r="DLM2" s="41">
        <v>19</v>
      </c>
      <c r="DLN2" s="41">
        <v>19</v>
      </c>
      <c r="DLO2" s="41">
        <v>19</v>
      </c>
      <c r="DLP2" s="41">
        <v>19</v>
      </c>
      <c r="DLQ2" s="41">
        <v>19</v>
      </c>
      <c r="DLR2" s="41">
        <v>19</v>
      </c>
      <c r="DLS2" s="41">
        <v>19</v>
      </c>
      <c r="DLT2" s="41">
        <v>19</v>
      </c>
      <c r="DLU2" s="41">
        <v>19</v>
      </c>
      <c r="DLV2" s="41">
        <v>19</v>
      </c>
      <c r="DLW2" s="41">
        <v>19</v>
      </c>
      <c r="DLX2" s="41">
        <v>19</v>
      </c>
      <c r="DLY2" s="41">
        <v>19</v>
      </c>
      <c r="DLZ2" s="41">
        <v>19</v>
      </c>
      <c r="DMA2" s="41">
        <v>19</v>
      </c>
      <c r="DMB2" s="41">
        <v>19</v>
      </c>
      <c r="DMC2" s="41">
        <v>19</v>
      </c>
      <c r="DMD2" s="41">
        <v>19</v>
      </c>
      <c r="DME2" s="41">
        <v>19</v>
      </c>
      <c r="DMF2" s="41">
        <v>19</v>
      </c>
      <c r="DMG2" s="41">
        <v>19</v>
      </c>
      <c r="DMH2" s="41">
        <v>19</v>
      </c>
      <c r="DMI2" s="41">
        <v>19</v>
      </c>
      <c r="DMJ2" s="41">
        <v>19</v>
      </c>
      <c r="DMK2" s="41">
        <v>19</v>
      </c>
      <c r="DML2" s="41">
        <v>19</v>
      </c>
      <c r="DMM2" s="41">
        <v>19</v>
      </c>
      <c r="DMN2" s="41">
        <v>19</v>
      </c>
      <c r="DMO2" s="41">
        <v>19</v>
      </c>
      <c r="DMP2" s="41">
        <v>19</v>
      </c>
      <c r="DMQ2" s="41">
        <v>19</v>
      </c>
      <c r="DMR2" s="41">
        <v>19</v>
      </c>
      <c r="DMS2" s="41">
        <v>19</v>
      </c>
      <c r="DMT2" s="41">
        <v>19</v>
      </c>
      <c r="DMU2" s="41">
        <v>19</v>
      </c>
      <c r="DMV2" s="41">
        <v>19</v>
      </c>
      <c r="DMW2" s="41">
        <v>19</v>
      </c>
      <c r="DMX2" s="41">
        <v>19</v>
      </c>
      <c r="DMY2" s="41">
        <v>19</v>
      </c>
      <c r="DMZ2" s="41">
        <v>19</v>
      </c>
      <c r="DNA2" s="41">
        <v>19</v>
      </c>
      <c r="DNB2" s="41">
        <v>19</v>
      </c>
      <c r="DNC2" s="41">
        <v>19</v>
      </c>
      <c r="DND2" s="41">
        <v>19</v>
      </c>
      <c r="DNE2" s="41">
        <v>19</v>
      </c>
      <c r="DNF2" s="41">
        <v>19</v>
      </c>
      <c r="DNG2" s="41">
        <v>19</v>
      </c>
      <c r="DNH2" s="41">
        <v>19</v>
      </c>
      <c r="DNI2" s="41">
        <v>19</v>
      </c>
      <c r="DNJ2" s="41">
        <v>19</v>
      </c>
      <c r="DNK2" s="41">
        <v>19</v>
      </c>
      <c r="DNL2" s="41">
        <v>19</v>
      </c>
      <c r="DNM2" s="41">
        <v>19</v>
      </c>
      <c r="DNN2" s="41">
        <v>19</v>
      </c>
      <c r="DNO2" s="41">
        <v>19</v>
      </c>
      <c r="DNP2" s="41">
        <v>19</v>
      </c>
      <c r="DNQ2" s="41">
        <v>19</v>
      </c>
      <c r="DNR2" s="41">
        <v>19</v>
      </c>
      <c r="DNS2" s="41">
        <v>19</v>
      </c>
      <c r="DNT2" s="41">
        <v>19</v>
      </c>
      <c r="DNU2" s="41">
        <v>19</v>
      </c>
      <c r="DNV2" s="41">
        <v>19</v>
      </c>
      <c r="DNW2" s="41">
        <v>19</v>
      </c>
      <c r="DNX2" s="41">
        <v>19</v>
      </c>
      <c r="DNY2" s="41">
        <v>19</v>
      </c>
      <c r="DNZ2" s="41">
        <v>19</v>
      </c>
      <c r="DOA2" s="41">
        <v>19</v>
      </c>
      <c r="DOB2" s="41">
        <v>19</v>
      </c>
      <c r="DOC2" s="41">
        <v>19</v>
      </c>
      <c r="DOD2" s="41">
        <v>19</v>
      </c>
      <c r="DOE2" s="41">
        <v>19</v>
      </c>
      <c r="DOF2" s="41">
        <v>19</v>
      </c>
      <c r="DOG2" s="41">
        <v>19</v>
      </c>
      <c r="DOH2" s="41">
        <v>19</v>
      </c>
      <c r="DOI2" s="41">
        <v>19</v>
      </c>
      <c r="DOJ2" s="41">
        <v>19</v>
      </c>
      <c r="DOK2" s="41">
        <v>19</v>
      </c>
      <c r="DOL2" s="41">
        <v>19</v>
      </c>
      <c r="DOM2" s="41">
        <v>19</v>
      </c>
      <c r="DON2" s="41">
        <v>19</v>
      </c>
      <c r="DOO2" s="41">
        <v>19</v>
      </c>
      <c r="DOP2" s="41">
        <v>19</v>
      </c>
      <c r="DOQ2" s="41">
        <v>19</v>
      </c>
      <c r="DOR2" s="41">
        <v>19</v>
      </c>
      <c r="DOS2" s="41">
        <v>19</v>
      </c>
      <c r="DOT2" s="41">
        <v>19</v>
      </c>
      <c r="DOU2" s="41">
        <v>19</v>
      </c>
      <c r="DOV2" s="41">
        <v>19</v>
      </c>
      <c r="DOW2" s="41">
        <v>19</v>
      </c>
      <c r="DOX2" s="41">
        <v>19</v>
      </c>
      <c r="DOY2" s="41">
        <v>19</v>
      </c>
      <c r="DOZ2" s="41">
        <v>19</v>
      </c>
      <c r="DPA2" s="41">
        <v>19</v>
      </c>
      <c r="DPB2" s="41">
        <v>19</v>
      </c>
      <c r="DPC2" s="43">
        <v>20</v>
      </c>
      <c r="DPD2" s="43">
        <v>20</v>
      </c>
      <c r="DPE2" s="43">
        <v>20</v>
      </c>
      <c r="DPF2" s="43">
        <v>20</v>
      </c>
      <c r="DPG2" s="43">
        <v>20</v>
      </c>
      <c r="DPH2" s="43">
        <v>20</v>
      </c>
      <c r="DPI2" s="43">
        <v>20</v>
      </c>
      <c r="DPJ2" s="43">
        <v>20</v>
      </c>
      <c r="DPK2" s="43">
        <v>20</v>
      </c>
      <c r="DPL2" s="43">
        <v>20</v>
      </c>
      <c r="DPM2" s="43">
        <v>20</v>
      </c>
      <c r="DPN2" s="43">
        <v>20</v>
      </c>
      <c r="DPO2" s="43">
        <v>20</v>
      </c>
      <c r="DPP2" s="43">
        <v>20</v>
      </c>
      <c r="DPQ2" s="43">
        <v>20</v>
      </c>
      <c r="DPR2" s="43">
        <v>20</v>
      </c>
      <c r="DPS2" s="43">
        <v>20</v>
      </c>
      <c r="DPT2" s="43">
        <v>20</v>
      </c>
      <c r="DPU2" s="43">
        <v>20</v>
      </c>
      <c r="DPV2" s="43">
        <v>20</v>
      </c>
      <c r="DPW2" s="43">
        <v>20</v>
      </c>
      <c r="DPX2" s="43">
        <v>20</v>
      </c>
      <c r="DPY2" s="43">
        <v>20</v>
      </c>
      <c r="DPZ2" s="43">
        <v>20</v>
      </c>
      <c r="DQA2" s="43">
        <v>20</v>
      </c>
      <c r="DQB2" s="43">
        <v>20</v>
      </c>
      <c r="DQC2" s="43">
        <v>20</v>
      </c>
      <c r="DQD2" s="43">
        <v>20</v>
      </c>
      <c r="DQE2" s="43">
        <v>20</v>
      </c>
      <c r="DQF2" s="43">
        <v>20</v>
      </c>
      <c r="DQG2" s="43">
        <v>20</v>
      </c>
      <c r="DQH2" s="43">
        <v>20</v>
      </c>
      <c r="DQI2" s="43">
        <v>20</v>
      </c>
      <c r="DQJ2" s="43">
        <v>20</v>
      </c>
      <c r="DQK2" s="43">
        <v>20</v>
      </c>
      <c r="DQL2" s="43">
        <v>20</v>
      </c>
      <c r="DQM2" s="43">
        <v>20</v>
      </c>
      <c r="DQN2" s="43">
        <v>20</v>
      </c>
      <c r="DQO2" s="43">
        <v>20</v>
      </c>
      <c r="DQP2" s="43">
        <v>20</v>
      </c>
      <c r="DQQ2" s="43">
        <v>20</v>
      </c>
      <c r="DQR2" s="43">
        <v>20</v>
      </c>
      <c r="DQS2" s="43">
        <v>20</v>
      </c>
      <c r="DQT2" s="43">
        <v>20</v>
      </c>
      <c r="DQU2" s="43">
        <v>20</v>
      </c>
      <c r="DQV2" s="43">
        <v>20</v>
      </c>
      <c r="DQW2" s="43">
        <v>20</v>
      </c>
      <c r="DQX2" s="43">
        <v>20</v>
      </c>
      <c r="DQY2" s="43">
        <v>20</v>
      </c>
      <c r="DQZ2" s="43">
        <v>20</v>
      </c>
      <c r="DRA2" s="43">
        <v>20</v>
      </c>
      <c r="DRB2" s="43">
        <v>20</v>
      </c>
      <c r="DRC2" s="43">
        <v>20</v>
      </c>
      <c r="DRD2" s="43">
        <v>20</v>
      </c>
      <c r="DRE2" s="43">
        <v>20</v>
      </c>
      <c r="DRF2" s="43">
        <v>20</v>
      </c>
      <c r="DRG2" s="43">
        <v>20</v>
      </c>
      <c r="DRH2" s="43">
        <v>20</v>
      </c>
      <c r="DRI2" s="43">
        <v>20</v>
      </c>
      <c r="DRJ2" s="43">
        <v>20</v>
      </c>
      <c r="DRK2" s="43">
        <v>20</v>
      </c>
      <c r="DRL2" s="43">
        <v>20</v>
      </c>
      <c r="DRM2" s="43">
        <v>20</v>
      </c>
      <c r="DRN2" s="43">
        <v>20</v>
      </c>
      <c r="DRO2" s="43">
        <v>20</v>
      </c>
      <c r="DRP2" s="43">
        <v>20</v>
      </c>
      <c r="DRQ2" s="43">
        <v>20</v>
      </c>
      <c r="DRR2" s="43">
        <v>20</v>
      </c>
      <c r="DRS2" s="43">
        <v>20</v>
      </c>
      <c r="DRT2" s="43">
        <v>20</v>
      </c>
      <c r="DRU2" s="43">
        <v>20</v>
      </c>
      <c r="DRV2" s="43">
        <v>20</v>
      </c>
      <c r="DRW2" s="43">
        <v>20</v>
      </c>
      <c r="DRX2" s="43">
        <v>20</v>
      </c>
      <c r="DRY2" s="43">
        <v>20</v>
      </c>
      <c r="DRZ2" s="43">
        <v>20</v>
      </c>
      <c r="DSA2" s="43">
        <v>20</v>
      </c>
      <c r="DSB2" s="43">
        <v>20</v>
      </c>
      <c r="DSC2" s="43">
        <v>20</v>
      </c>
      <c r="DSD2" s="43">
        <v>20</v>
      </c>
      <c r="DSE2" s="43">
        <v>20</v>
      </c>
      <c r="DSF2" s="43">
        <v>20</v>
      </c>
      <c r="DSG2" s="43">
        <v>20</v>
      </c>
      <c r="DSH2" s="43">
        <v>20</v>
      </c>
      <c r="DSI2" s="43">
        <v>20</v>
      </c>
      <c r="DSJ2" s="43">
        <v>20</v>
      </c>
      <c r="DSK2" s="43">
        <v>20</v>
      </c>
      <c r="DSL2" s="43">
        <v>20</v>
      </c>
      <c r="DSM2" s="43">
        <v>20</v>
      </c>
      <c r="DSN2" s="43">
        <v>20</v>
      </c>
      <c r="DSO2" s="43">
        <v>20</v>
      </c>
      <c r="DSP2" s="43">
        <v>20</v>
      </c>
      <c r="DSQ2" s="43">
        <v>20</v>
      </c>
      <c r="DSR2" s="43">
        <v>20</v>
      </c>
      <c r="DSS2" s="43">
        <v>20</v>
      </c>
      <c r="DST2" s="43">
        <v>20</v>
      </c>
      <c r="DSU2" s="43">
        <v>20</v>
      </c>
      <c r="DSV2" s="43">
        <v>20</v>
      </c>
      <c r="DSW2" s="43">
        <v>20</v>
      </c>
      <c r="DSX2" s="43">
        <v>20</v>
      </c>
      <c r="DSY2" s="43">
        <v>20</v>
      </c>
      <c r="DSZ2" s="43">
        <v>20</v>
      </c>
      <c r="DTA2" s="43">
        <v>20</v>
      </c>
      <c r="DTB2" s="43">
        <v>20</v>
      </c>
      <c r="DTC2" s="43">
        <v>20</v>
      </c>
      <c r="DTD2" s="43">
        <v>20</v>
      </c>
      <c r="DTE2" s="43">
        <v>20</v>
      </c>
      <c r="DTF2" s="43">
        <v>20</v>
      </c>
      <c r="DTG2" s="43">
        <v>20</v>
      </c>
      <c r="DTH2" s="43">
        <v>20</v>
      </c>
      <c r="DTI2" s="43">
        <v>20</v>
      </c>
      <c r="DTJ2" s="43">
        <v>20</v>
      </c>
      <c r="DTK2" s="43">
        <v>20</v>
      </c>
      <c r="DTL2" s="43">
        <v>20</v>
      </c>
      <c r="DTM2" s="43">
        <v>20</v>
      </c>
      <c r="DTN2" s="43">
        <v>20</v>
      </c>
      <c r="DTO2" s="43">
        <v>20</v>
      </c>
      <c r="DTP2" s="43">
        <v>20</v>
      </c>
      <c r="DTQ2" s="43">
        <v>20</v>
      </c>
      <c r="DTR2" s="43">
        <v>20</v>
      </c>
      <c r="DTS2" s="43">
        <v>20</v>
      </c>
      <c r="DTT2" s="43">
        <v>20</v>
      </c>
      <c r="DTU2" s="43">
        <v>20</v>
      </c>
      <c r="DTV2" s="43">
        <v>20</v>
      </c>
      <c r="DTW2" s="43">
        <v>20</v>
      </c>
      <c r="DTX2" s="43">
        <v>20</v>
      </c>
      <c r="DTY2" s="43">
        <v>20</v>
      </c>
      <c r="DTZ2" s="43">
        <v>20</v>
      </c>
      <c r="DUA2" s="43">
        <v>20</v>
      </c>
      <c r="DUB2" s="43">
        <v>20</v>
      </c>
      <c r="DUC2" s="43">
        <v>20</v>
      </c>
      <c r="DUD2" s="43">
        <v>20</v>
      </c>
      <c r="DUE2" s="43">
        <v>20</v>
      </c>
      <c r="DUF2" s="43">
        <v>20</v>
      </c>
      <c r="DUG2" s="43">
        <v>20</v>
      </c>
      <c r="DUH2" s="43">
        <v>20</v>
      </c>
      <c r="DUI2" s="43">
        <v>20</v>
      </c>
      <c r="DUJ2" s="43">
        <v>20</v>
      </c>
      <c r="DUK2" s="43">
        <v>20</v>
      </c>
      <c r="DUL2" s="43">
        <v>20</v>
      </c>
      <c r="DUM2" s="43">
        <v>20</v>
      </c>
      <c r="DUN2" s="43">
        <v>20</v>
      </c>
      <c r="DUO2" s="43">
        <v>20</v>
      </c>
      <c r="DUP2" s="43">
        <v>20</v>
      </c>
      <c r="DUQ2" s="43">
        <v>20</v>
      </c>
      <c r="DUR2" s="43">
        <v>20</v>
      </c>
      <c r="DUS2" s="43">
        <v>20</v>
      </c>
      <c r="DUT2" s="43">
        <v>20</v>
      </c>
      <c r="DUU2" s="43">
        <v>20</v>
      </c>
      <c r="DUV2" s="43">
        <v>20</v>
      </c>
      <c r="DUW2" s="43">
        <v>20</v>
      </c>
      <c r="DUX2" s="43">
        <v>20</v>
      </c>
      <c r="DUY2" s="43">
        <v>20</v>
      </c>
      <c r="DUZ2" s="43">
        <v>20</v>
      </c>
      <c r="DVA2" s="43">
        <v>20</v>
      </c>
      <c r="DVB2" s="43">
        <v>20</v>
      </c>
      <c r="DVC2" s="43">
        <v>20</v>
      </c>
      <c r="DVD2" s="43">
        <v>20</v>
      </c>
      <c r="DVE2" s="43">
        <v>20</v>
      </c>
      <c r="DVF2" s="43">
        <v>20</v>
      </c>
      <c r="DVG2" s="43">
        <v>20</v>
      </c>
      <c r="DVH2" s="43">
        <v>20</v>
      </c>
      <c r="DVI2" s="43">
        <v>20</v>
      </c>
      <c r="DVJ2" s="43">
        <v>20</v>
      </c>
      <c r="DVK2" s="43">
        <v>20</v>
      </c>
      <c r="DVL2" s="43">
        <v>20</v>
      </c>
      <c r="DVM2" s="43">
        <v>20</v>
      </c>
      <c r="DVN2" s="43">
        <v>20</v>
      </c>
      <c r="DVO2" s="43">
        <v>20</v>
      </c>
      <c r="DVP2" s="43">
        <v>20</v>
      </c>
      <c r="DVQ2" s="43">
        <v>20</v>
      </c>
      <c r="DVR2" s="43">
        <v>20</v>
      </c>
      <c r="DVS2" s="43">
        <v>20</v>
      </c>
      <c r="DVT2" s="43">
        <v>20</v>
      </c>
      <c r="DVU2" s="43">
        <v>20</v>
      </c>
      <c r="DVV2" s="43">
        <v>20</v>
      </c>
      <c r="DVW2" s="43">
        <v>20</v>
      </c>
      <c r="DVX2" s="43">
        <v>20</v>
      </c>
      <c r="DVY2" s="43">
        <v>20</v>
      </c>
      <c r="DVZ2" s="43">
        <v>20</v>
      </c>
      <c r="DWA2" s="43">
        <v>20</v>
      </c>
      <c r="DWB2" s="43">
        <v>20</v>
      </c>
      <c r="DWC2" s="43">
        <v>20</v>
      </c>
      <c r="DWD2" s="43">
        <v>20</v>
      </c>
      <c r="DWE2" s="43">
        <v>20</v>
      </c>
      <c r="DWF2" s="43">
        <v>20</v>
      </c>
      <c r="DWG2" s="43">
        <v>20</v>
      </c>
      <c r="DWH2" s="43">
        <v>20</v>
      </c>
      <c r="DWI2" s="43">
        <v>20</v>
      </c>
      <c r="DWJ2" s="43">
        <v>20</v>
      </c>
      <c r="DWK2" s="43">
        <v>20</v>
      </c>
      <c r="DWL2" s="43">
        <v>20</v>
      </c>
      <c r="DWM2" s="43">
        <v>20</v>
      </c>
      <c r="DWN2" s="43">
        <v>20</v>
      </c>
      <c r="DWO2" s="43">
        <v>20</v>
      </c>
      <c r="DWP2" s="43">
        <v>20</v>
      </c>
      <c r="DWQ2" s="43">
        <v>20</v>
      </c>
      <c r="DWR2" s="43">
        <v>20</v>
      </c>
      <c r="DWS2" s="43">
        <v>20</v>
      </c>
      <c r="DWT2" s="43">
        <v>20</v>
      </c>
      <c r="DWU2" s="43">
        <v>20</v>
      </c>
      <c r="DWV2" s="43">
        <v>20</v>
      </c>
      <c r="DWW2" s="43">
        <v>20</v>
      </c>
      <c r="DWX2" s="43">
        <v>20</v>
      </c>
      <c r="DWY2" s="43">
        <v>20</v>
      </c>
      <c r="DWZ2" s="43">
        <v>20</v>
      </c>
      <c r="DXA2" s="43">
        <v>20</v>
      </c>
      <c r="DXB2" s="43">
        <v>20</v>
      </c>
      <c r="DXC2" s="43">
        <v>20</v>
      </c>
      <c r="DXD2" s="43">
        <v>20</v>
      </c>
      <c r="DXE2" s="43">
        <v>20</v>
      </c>
      <c r="DXF2" s="43">
        <v>20</v>
      </c>
      <c r="DXG2" s="43">
        <v>20</v>
      </c>
      <c r="DXH2" s="43">
        <v>20</v>
      </c>
      <c r="DXI2" s="43">
        <v>20</v>
      </c>
      <c r="DXJ2" s="43">
        <v>20</v>
      </c>
      <c r="DXK2" s="43">
        <v>20</v>
      </c>
      <c r="DXL2" s="43">
        <v>20</v>
      </c>
      <c r="DXM2" s="43">
        <v>20</v>
      </c>
      <c r="DXN2" s="43">
        <v>20</v>
      </c>
      <c r="DXO2" s="43">
        <v>20</v>
      </c>
      <c r="DXP2" s="43">
        <v>20</v>
      </c>
      <c r="DXQ2" s="43">
        <v>20</v>
      </c>
      <c r="DXR2" s="43">
        <v>20</v>
      </c>
      <c r="DXS2" s="43">
        <v>20</v>
      </c>
      <c r="DXT2" s="43">
        <v>20</v>
      </c>
      <c r="DXU2" s="43">
        <v>20</v>
      </c>
      <c r="DXV2" s="43">
        <v>20</v>
      </c>
      <c r="DXW2" s="43">
        <v>20</v>
      </c>
      <c r="DXX2" s="43">
        <v>20</v>
      </c>
      <c r="DXY2" s="43">
        <v>20</v>
      </c>
      <c r="DXZ2" s="43">
        <v>20</v>
      </c>
      <c r="DYA2" s="43">
        <v>20</v>
      </c>
      <c r="DYB2" s="43">
        <v>20</v>
      </c>
      <c r="DYC2" s="43">
        <v>20</v>
      </c>
      <c r="DYD2" s="43">
        <v>20</v>
      </c>
      <c r="DYE2" s="43">
        <v>20</v>
      </c>
      <c r="DYF2" s="43">
        <v>20</v>
      </c>
      <c r="DYG2" s="43">
        <v>20</v>
      </c>
      <c r="DYH2" s="43">
        <v>20</v>
      </c>
      <c r="DYI2" s="43">
        <v>20</v>
      </c>
      <c r="DYJ2" s="43">
        <v>20</v>
      </c>
      <c r="DYK2" s="43">
        <v>20</v>
      </c>
      <c r="DYL2" s="43">
        <v>20</v>
      </c>
      <c r="DYM2" s="43">
        <v>20</v>
      </c>
      <c r="DYN2" s="43">
        <v>20</v>
      </c>
      <c r="DYO2" s="43">
        <v>20</v>
      </c>
      <c r="DYP2" s="43">
        <v>20</v>
      </c>
      <c r="DYQ2" s="43">
        <v>20</v>
      </c>
      <c r="DYR2" s="43">
        <v>20</v>
      </c>
      <c r="DYS2" s="43">
        <v>20</v>
      </c>
      <c r="DYT2" s="43">
        <v>20</v>
      </c>
      <c r="DYU2" s="43">
        <v>20</v>
      </c>
      <c r="DYV2" s="43">
        <v>20</v>
      </c>
      <c r="DYW2" s="43">
        <v>20</v>
      </c>
      <c r="DYX2" s="43">
        <v>20</v>
      </c>
      <c r="DYY2" s="43">
        <v>20</v>
      </c>
      <c r="DYZ2" s="43">
        <v>20</v>
      </c>
      <c r="DZA2" s="43">
        <v>20</v>
      </c>
      <c r="DZB2" s="43">
        <v>20</v>
      </c>
      <c r="DZC2" s="43">
        <v>20</v>
      </c>
      <c r="DZD2" s="43">
        <v>20</v>
      </c>
      <c r="DZE2" s="43">
        <v>20</v>
      </c>
      <c r="DZF2" s="43">
        <v>20</v>
      </c>
      <c r="DZG2" s="43">
        <v>20</v>
      </c>
      <c r="DZH2" s="43">
        <v>20</v>
      </c>
      <c r="DZI2" s="43">
        <v>20</v>
      </c>
      <c r="DZJ2" s="43">
        <v>20</v>
      </c>
      <c r="DZK2" s="43">
        <v>20</v>
      </c>
      <c r="DZL2" s="43">
        <v>20</v>
      </c>
      <c r="DZM2" s="43">
        <v>20</v>
      </c>
      <c r="DZN2" s="43">
        <v>20</v>
      </c>
      <c r="DZO2" s="43">
        <v>20</v>
      </c>
      <c r="DZP2" s="43">
        <v>20</v>
      </c>
      <c r="DZQ2" s="43">
        <v>20</v>
      </c>
      <c r="DZR2" s="43">
        <v>20</v>
      </c>
      <c r="DZS2" s="43">
        <v>20</v>
      </c>
      <c r="DZT2" s="43">
        <v>20</v>
      </c>
      <c r="DZU2" s="43">
        <v>20</v>
      </c>
      <c r="DZV2" s="43">
        <v>20</v>
      </c>
      <c r="DZW2" s="43">
        <v>20</v>
      </c>
      <c r="DZX2" s="43">
        <v>20</v>
      </c>
      <c r="DZY2" s="43">
        <v>20</v>
      </c>
      <c r="DZZ2" s="43">
        <v>20</v>
      </c>
      <c r="EAA2" s="43">
        <v>20</v>
      </c>
      <c r="EAB2" s="43">
        <v>20</v>
      </c>
      <c r="EAC2" s="43">
        <v>20</v>
      </c>
      <c r="EAD2" s="43">
        <v>20</v>
      </c>
      <c r="EAE2" s="43">
        <v>20</v>
      </c>
      <c r="EAF2" s="43">
        <v>20</v>
      </c>
      <c r="EAG2" s="43">
        <v>20</v>
      </c>
      <c r="EAH2" s="43">
        <v>20</v>
      </c>
      <c r="EAI2" s="43">
        <v>20</v>
      </c>
      <c r="EAJ2" s="43">
        <v>20</v>
      </c>
      <c r="EAK2" s="43">
        <v>20</v>
      </c>
      <c r="EAL2" s="43">
        <v>20</v>
      </c>
      <c r="EAM2" s="43">
        <v>20</v>
      </c>
      <c r="EAN2" s="43">
        <v>20</v>
      </c>
      <c r="EAO2" s="43">
        <v>20</v>
      </c>
      <c r="EAP2" s="43">
        <v>20</v>
      </c>
      <c r="EAQ2" s="43">
        <v>20</v>
      </c>
      <c r="EAR2" s="43">
        <v>20</v>
      </c>
      <c r="EAS2" s="43">
        <v>20</v>
      </c>
      <c r="EAT2" s="43">
        <v>20</v>
      </c>
      <c r="EAU2" s="43">
        <v>20</v>
      </c>
      <c r="EAV2" s="43">
        <v>20</v>
      </c>
      <c r="EAW2" s="43">
        <v>20</v>
      </c>
      <c r="EAX2" s="43">
        <v>20</v>
      </c>
      <c r="EAY2" s="43">
        <v>20</v>
      </c>
      <c r="EAZ2" s="43">
        <v>20</v>
      </c>
      <c r="EBA2" s="43">
        <v>20</v>
      </c>
      <c r="EBB2" s="43">
        <v>20</v>
      </c>
      <c r="EBC2" s="43">
        <v>20</v>
      </c>
      <c r="EBD2" s="43">
        <v>20</v>
      </c>
      <c r="EBE2" s="43">
        <v>20</v>
      </c>
      <c r="EBF2" s="43">
        <v>20</v>
      </c>
      <c r="EBG2" s="43">
        <v>20</v>
      </c>
      <c r="EBH2" s="43">
        <v>20</v>
      </c>
      <c r="EBI2" s="43">
        <v>20</v>
      </c>
      <c r="EBJ2" s="43">
        <v>20</v>
      </c>
      <c r="EBK2" s="43">
        <v>20</v>
      </c>
      <c r="EBL2" s="43">
        <v>20</v>
      </c>
      <c r="EBM2" s="43">
        <v>20</v>
      </c>
      <c r="EBN2" s="43">
        <v>20</v>
      </c>
      <c r="EBO2" s="43">
        <v>20</v>
      </c>
      <c r="EBP2" s="43">
        <v>20</v>
      </c>
      <c r="EBQ2" s="43">
        <v>20</v>
      </c>
      <c r="EBR2" s="43">
        <v>20</v>
      </c>
      <c r="EBS2" s="43">
        <v>20</v>
      </c>
      <c r="EBT2" s="43">
        <v>20</v>
      </c>
      <c r="EBU2" s="43">
        <v>20</v>
      </c>
      <c r="EBV2" s="43">
        <v>20</v>
      </c>
      <c r="EBW2" s="43">
        <v>20</v>
      </c>
      <c r="EBX2" s="43">
        <v>20</v>
      </c>
      <c r="EBY2" s="43">
        <v>20</v>
      </c>
      <c r="EBZ2" s="43">
        <v>20</v>
      </c>
      <c r="ECA2" s="43">
        <v>20</v>
      </c>
      <c r="ECB2" s="43">
        <v>20</v>
      </c>
      <c r="ECC2" s="43">
        <v>20</v>
      </c>
      <c r="ECD2" s="43">
        <v>20</v>
      </c>
      <c r="ECE2" s="43">
        <v>20</v>
      </c>
      <c r="ECF2" s="43">
        <v>20</v>
      </c>
      <c r="ECG2" s="43">
        <v>20</v>
      </c>
      <c r="ECH2" s="43">
        <v>20</v>
      </c>
      <c r="ECI2" s="43">
        <v>20</v>
      </c>
      <c r="ECJ2" s="43">
        <v>20</v>
      </c>
      <c r="ECK2" s="43">
        <v>20</v>
      </c>
      <c r="ECL2" s="43">
        <v>20</v>
      </c>
      <c r="ECM2" s="43">
        <v>20</v>
      </c>
      <c r="ECN2" s="43">
        <v>20</v>
      </c>
      <c r="ECO2" s="43">
        <v>20</v>
      </c>
      <c r="ECP2" s="43">
        <v>20</v>
      </c>
      <c r="ECQ2" s="43">
        <v>20</v>
      </c>
      <c r="ECR2" s="43">
        <v>20</v>
      </c>
      <c r="ECS2" s="43">
        <v>20</v>
      </c>
      <c r="ECT2" s="43">
        <v>20</v>
      </c>
      <c r="ECU2" s="43">
        <v>20</v>
      </c>
      <c r="ECV2" s="43">
        <v>20</v>
      </c>
      <c r="ECW2" s="43">
        <v>20</v>
      </c>
      <c r="ECX2" s="43">
        <v>20</v>
      </c>
      <c r="ECY2" s="43">
        <v>20</v>
      </c>
      <c r="ECZ2" s="43">
        <v>20</v>
      </c>
      <c r="EDA2" s="43">
        <v>20</v>
      </c>
      <c r="EDB2" s="43">
        <v>20</v>
      </c>
      <c r="EDC2" s="43">
        <v>20</v>
      </c>
      <c r="EDD2" s="43">
        <v>20</v>
      </c>
      <c r="EDE2" s="43">
        <v>20</v>
      </c>
      <c r="EDF2" s="43">
        <v>20</v>
      </c>
      <c r="EDG2" s="43">
        <v>20</v>
      </c>
      <c r="EDH2" s="41">
        <v>21</v>
      </c>
      <c r="EDI2" s="41">
        <v>21</v>
      </c>
      <c r="EDJ2" s="41">
        <v>21</v>
      </c>
      <c r="EDK2" s="41">
        <v>21</v>
      </c>
      <c r="EDL2" s="41">
        <v>21</v>
      </c>
      <c r="EDM2" s="41">
        <v>21</v>
      </c>
      <c r="EDN2" s="41">
        <v>21</v>
      </c>
      <c r="EDO2" s="41">
        <v>21</v>
      </c>
      <c r="EDP2" s="41">
        <v>21</v>
      </c>
      <c r="EDQ2" s="41">
        <v>21</v>
      </c>
      <c r="EDR2" s="41">
        <v>21</v>
      </c>
      <c r="EDS2" s="41">
        <v>21</v>
      </c>
      <c r="EDT2" s="41">
        <v>21</v>
      </c>
      <c r="EDU2" s="41">
        <v>21</v>
      </c>
      <c r="EDV2" s="41">
        <v>21</v>
      </c>
      <c r="EDW2" s="41">
        <v>21</v>
      </c>
      <c r="EDX2" s="41">
        <v>21</v>
      </c>
      <c r="EDY2" s="41">
        <v>21</v>
      </c>
      <c r="EDZ2" s="41">
        <v>21</v>
      </c>
      <c r="EEA2" s="41">
        <v>21</v>
      </c>
      <c r="EEB2" s="41">
        <v>21</v>
      </c>
      <c r="EEC2" s="41">
        <v>21</v>
      </c>
      <c r="EED2" s="41">
        <v>21</v>
      </c>
      <c r="EEE2" s="43">
        <v>22</v>
      </c>
      <c r="EEF2" s="43">
        <v>22</v>
      </c>
      <c r="EEG2" s="43">
        <v>22</v>
      </c>
      <c r="EEH2" s="43">
        <v>22</v>
      </c>
      <c r="EEI2" s="43">
        <v>22</v>
      </c>
      <c r="EEJ2" s="43">
        <v>22</v>
      </c>
      <c r="EEK2" s="43">
        <v>22</v>
      </c>
      <c r="EEL2" s="43">
        <v>22</v>
      </c>
      <c r="EEM2" s="43">
        <v>22</v>
      </c>
      <c r="EEN2" s="43">
        <v>22</v>
      </c>
      <c r="EEO2" s="43">
        <v>22</v>
      </c>
      <c r="EEP2" s="43">
        <v>22</v>
      </c>
      <c r="EEQ2" s="43">
        <v>22</v>
      </c>
      <c r="EER2" s="43">
        <v>22</v>
      </c>
      <c r="EES2" s="43">
        <v>22</v>
      </c>
      <c r="EET2" s="43">
        <v>22</v>
      </c>
      <c r="EEU2" s="43">
        <v>22</v>
      </c>
      <c r="EEV2" s="43">
        <v>22</v>
      </c>
      <c r="EEW2" s="43">
        <v>22</v>
      </c>
      <c r="EEX2" s="43">
        <v>22</v>
      </c>
      <c r="EEY2" s="43">
        <v>22</v>
      </c>
      <c r="EEZ2" s="43">
        <v>22</v>
      </c>
      <c r="EFA2" s="43">
        <v>22</v>
      </c>
      <c r="EFB2" s="43">
        <v>22</v>
      </c>
      <c r="EFC2" s="43">
        <v>22</v>
      </c>
      <c r="EFD2" s="43">
        <v>22</v>
      </c>
      <c r="EFE2" s="43">
        <v>22</v>
      </c>
      <c r="EFF2" s="43">
        <v>22</v>
      </c>
      <c r="EFG2" s="43">
        <v>22</v>
      </c>
      <c r="EFH2" s="43">
        <v>22</v>
      </c>
      <c r="EFI2" s="43">
        <v>22</v>
      </c>
      <c r="EFJ2" s="43">
        <v>22</v>
      </c>
      <c r="EFK2" s="43">
        <v>22</v>
      </c>
      <c r="EFL2" s="43">
        <v>22</v>
      </c>
      <c r="EFM2" s="43">
        <v>22</v>
      </c>
      <c r="EFN2" s="43">
        <v>22</v>
      </c>
      <c r="EFO2" s="43">
        <v>22</v>
      </c>
      <c r="EFP2" s="43">
        <v>22</v>
      </c>
      <c r="EFQ2" s="43">
        <v>22</v>
      </c>
      <c r="EFR2" s="43">
        <v>22</v>
      </c>
      <c r="EFS2" s="43">
        <v>22</v>
      </c>
      <c r="EFT2" s="43">
        <v>22</v>
      </c>
      <c r="EFU2" s="43">
        <v>22</v>
      </c>
      <c r="EFV2" s="43">
        <v>22</v>
      </c>
      <c r="EFW2" s="43">
        <v>22</v>
      </c>
      <c r="EFX2" s="43">
        <v>22</v>
      </c>
      <c r="EFY2" s="43">
        <v>22</v>
      </c>
      <c r="EFZ2" s="43">
        <v>22</v>
      </c>
      <c r="EGA2" s="43">
        <v>22</v>
      </c>
      <c r="EGB2" s="43">
        <v>22</v>
      </c>
      <c r="EGC2" s="43">
        <v>22</v>
      </c>
      <c r="EGD2" s="43">
        <v>22</v>
      </c>
      <c r="EGE2" s="43">
        <v>22</v>
      </c>
      <c r="EGF2" s="43">
        <v>22</v>
      </c>
      <c r="EGG2" s="43">
        <v>22</v>
      </c>
      <c r="EGH2" s="43">
        <v>22</v>
      </c>
      <c r="EGI2" s="43">
        <v>22</v>
      </c>
      <c r="EGJ2" s="43">
        <v>22</v>
      </c>
      <c r="EGK2" s="43">
        <v>22</v>
      </c>
      <c r="EGL2" s="43">
        <v>22</v>
      </c>
      <c r="EGM2" s="43">
        <v>22</v>
      </c>
      <c r="EGN2" s="43">
        <v>22</v>
      </c>
      <c r="EGO2" s="43">
        <v>22</v>
      </c>
      <c r="EGP2" s="43">
        <v>22</v>
      </c>
      <c r="EGQ2" s="43">
        <v>22</v>
      </c>
      <c r="EGR2" s="43">
        <v>22</v>
      </c>
      <c r="EGS2" s="43">
        <v>22</v>
      </c>
      <c r="EGT2" s="43">
        <v>22</v>
      </c>
      <c r="EGU2" s="43">
        <v>22</v>
      </c>
      <c r="EGV2" s="43">
        <v>22</v>
      </c>
      <c r="EGW2" s="43">
        <v>22</v>
      </c>
      <c r="EGX2" s="43">
        <v>22</v>
      </c>
      <c r="EGY2" s="43">
        <v>22</v>
      </c>
      <c r="EGZ2" s="43">
        <v>22</v>
      </c>
      <c r="EHA2" s="43">
        <v>22</v>
      </c>
      <c r="EHB2" s="43">
        <v>22</v>
      </c>
      <c r="EHC2" s="43">
        <v>22</v>
      </c>
      <c r="EHD2" s="43">
        <v>22</v>
      </c>
      <c r="EHE2" s="43">
        <v>22</v>
      </c>
      <c r="EHF2" s="43">
        <v>22</v>
      </c>
      <c r="EHG2" s="43">
        <v>22</v>
      </c>
      <c r="EHH2" s="43">
        <v>22</v>
      </c>
      <c r="EHI2" s="43">
        <v>22</v>
      </c>
      <c r="EHJ2" s="43">
        <v>22</v>
      </c>
      <c r="EHK2" s="43">
        <v>22</v>
      </c>
      <c r="EHL2" s="43">
        <v>22</v>
      </c>
      <c r="EHM2" s="43">
        <v>22</v>
      </c>
      <c r="EHN2" s="43">
        <v>22</v>
      </c>
      <c r="EHO2" s="43">
        <v>22</v>
      </c>
      <c r="EHP2" s="43">
        <v>22</v>
      </c>
      <c r="EHQ2" s="43">
        <v>22</v>
      </c>
      <c r="EHR2" s="43">
        <v>22</v>
      </c>
      <c r="EHS2" s="43">
        <v>22</v>
      </c>
      <c r="EHT2" s="43">
        <v>22</v>
      </c>
      <c r="EHU2" s="43">
        <v>22</v>
      </c>
      <c r="EHV2" s="43">
        <v>22</v>
      </c>
      <c r="EHW2" s="43">
        <v>22</v>
      </c>
      <c r="EHX2" s="43">
        <v>22</v>
      </c>
      <c r="EHY2" s="43">
        <v>22</v>
      </c>
      <c r="EHZ2" s="43">
        <v>22</v>
      </c>
      <c r="EIA2" s="43">
        <v>22</v>
      </c>
      <c r="EIB2" s="43">
        <v>22</v>
      </c>
      <c r="EIC2" s="43">
        <v>22</v>
      </c>
      <c r="EID2" s="43">
        <v>22</v>
      </c>
      <c r="EIE2" s="43">
        <v>22</v>
      </c>
      <c r="EIF2" s="43">
        <v>22</v>
      </c>
      <c r="EIG2" s="43">
        <v>22</v>
      </c>
      <c r="EIH2" s="43">
        <v>22</v>
      </c>
      <c r="EII2" s="43">
        <v>22</v>
      </c>
      <c r="EIJ2" s="43">
        <v>22</v>
      </c>
      <c r="EIK2" s="43">
        <v>22</v>
      </c>
      <c r="EIL2" s="43">
        <v>22</v>
      </c>
      <c r="EIM2" s="43">
        <v>22</v>
      </c>
      <c r="EIN2" s="43">
        <v>22</v>
      </c>
      <c r="EIO2" s="43">
        <v>22</v>
      </c>
      <c r="EIP2" s="43">
        <v>22</v>
      </c>
      <c r="EIQ2" s="43">
        <v>22</v>
      </c>
      <c r="EIR2" s="43">
        <v>22</v>
      </c>
      <c r="EIS2" s="43">
        <v>22</v>
      </c>
      <c r="EIT2" s="43">
        <v>22</v>
      </c>
      <c r="EIU2" s="43">
        <v>22</v>
      </c>
      <c r="EIV2" s="43">
        <v>22</v>
      </c>
      <c r="EIW2" s="43">
        <v>22</v>
      </c>
      <c r="EIX2" s="43">
        <v>22</v>
      </c>
      <c r="EIY2" s="43">
        <v>22</v>
      </c>
      <c r="EIZ2" s="43">
        <v>22</v>
      </c>
      <c r="EJA2" s="43">
        <v>22</v>
      </c>
      <c r="EJB2" s="43">
        <v>22</v>
      </c>
      <c r="EJC2" s="43">
        <v>22</v>
      </c>
      <c r="EJD2" s="43">
        <v>22</v>
      </c>
      <c r="EJE2" s="43">
        <v>22</v>
      </c>
      <c r="EJF2" s="43">
        <v>22</v>
      </c>
      <c r="EJG2" s="43">
        <v>22</v>
      </c>
      <c r="EJH2" s="43">
        <v>22</v>
      </c>
      <c r="EJI2" s="43">
        <v>22</v>
      </c>
      <c r="EJJ2" s="43">
        <v>22</v>
      </c>
      <c r="EJK2" s="43">
        <v>22</v>
      </c>
      <c r="EJL2" s="43">
        <v>22</v>
      </c>
      <c r="EJM2" s="43">
        <v>22</v>
      </c>
      <c r="EJN2" s="43">
        <v>22</v>
      </c>
      <c r="EJO2" s="43">
        <v>22</v>
      </c>
      <c r="EJP2" s="43">
        <v>22</v>
      </c>
      <c r="EJQ2" s="43">
        <v>22</v>
      </c>
      <c r="EJR2" s="43">
        <v>22</v>
      </c>
      <c r="EJS2" s="43">
        <v>22</v>
      </c>
      <c r="EJT2" s="43">
        <v>22</v>
      </c>
      <c r="EJU2" s="43">
        <v>22</v>
      </c>
      <c r="EJV2" s="43">
        <v>22</v>
      </c>
      <c r="EJW2" s="43">
        <v>22</v>
      </c>
      <c r="EJX2" s="43">
        <v>22</v>
      </c>
      <c r="EJY2" s="43">
        <v>22</v>
      </c>
      <c r="EJZ2" s="43">
        <v>22</v>
      </c>
      <c r="EKA2" s="43">
        <v>22</v>
      </c>
      <c r="EKB2" s="43">
        <v>22</v>
      </c>
      <c r="EKC2" s="43">
        <v>22</v>
      </c>
      <c r="EKD2" s="43">
        <v>22</v>
      </c>
      <c r="EKE2" s="43">
        <v>22</v>
      </c>
      <c r="EKF2" s="43">
        <v>22</v>
      </c>
      <c r="EKG2" s="43">
        <v>22</v>
      </c>
      <c r="EKH2" s="43">
        <v>22</v>
      </c>
      <c r="EKI2" s="43">
        <v>22</v>
      </c>
      <c r="EKJ2" s="43">
        <v>22</v>
      </c>
      <c r="EKK2" s="43">
        <v>22</v>
      </c>
      <c r="EKL2" s="43">
        <v>22</v>
      </c>
      <c r="EKM2" s="43">
        <v>22</v>
      </c>
      <c r="EKN2" s="43">
        <v>22</v>
      </c>
      <c r="EKO2" s="43">
        <v>22</v>
      </c>
      <c r="EKP2" s="43">
        <v>22</v>
      </c>
      <c r="EKQ2" s="43">
        <v>22</v>
      </c>
      <c r="EKR2" s="43">
        <v>22</v>
      </c>
      <c r="EKS2" s="43">
        <v>22</v>
      </c>
      <c r="EKT2" s="43">
        <v>22</v>
      </c>
      <c r="EKU2" s="43">
        <v>22</v>
      </c>
      <c r="EKV2" s="43">
        <v>22</v>
      </c>
      <c r="EKW2" s="43">
        <v>22</v>
      </c>
      <c r="EKX2" s="43">
        <v>22</v>
      </c>
      <c r="EKY2" s="43">
        <v>22</v>
      </c>
      <c r="EKZ2" s="43">
        <v>22</v>
      </c>
      <c r="ELA2" s="43">
        <v>22</v>
      </c>
      <c r="ELB2" s="43">
        <v>22</v>
      </c>
      <c r="ELC2" s="43">
        <v>22</v>
      </c>
      <c r="ELD2" s="43">
        <v>22</v>
      </c>
      <c r="ELE2" s="43">
        <v>22</v>
      </c>
      <c r="ELF2" s="43">
        <v>22</v>
      </c>
      <c r="ELG2" s="43">
        <v>22</v>
      </c>
      <c r="ELH2" s="43">
        <v>22</v>
      </c>
      <c r="ELI2" s="43">
        <v>22</v>
      </c>
      <c r="ELJ2" s="43">
        <v>22</v>
      </c>
      <c r="ELK2" s="43">
        <v>22</v>
      </c>
      <c r="ELL2" s="43">
        <v>22</v>
      </c>
      <c r="ELM2" s="43">
        <v>22</v>
      </c>
      <c r="ELN2" s="43">
        <v>22</v>
      </c>
      <c r="ELO2" s="43">
        <v>22</v>
      </c>
      <c r="ELP2" s="43">
        <v>22</v>
      </c>
      <c r="ELQ2" s="43">
        <v>22</v>
      </c>
      <c r="ELR2" s="43">
        <v>22</v>
      </c>
      <c r="ELS2" s="43">
        <v>22</v>
      </c>
      <c r="ELT2" s="43">
        <v>22</v>
      </c>
      <c r="ELU2" s="43">
        <v>22</v>
      </c>
      <c r="ELV2" s="43">
        <v>22</v>
      </c>
      <c r="ELW2" s="43">
        <v>22</v>
      </c>
      <c r="ELX2" s="43">
        <v>22</v>
      </c>
      <c r="ELY2" s="43">
        <v>22</v>
      </c>
      <c r="ELZ2" s="43">
        <v>22</v>
      </c>
      <c r="EMA2" s="43">
        <v>22</v>
      </c>
      <c r="EMB2" s="43">
        <v>22</v>
      </c>
      <c r="EMC2" s="43">
        <v>22</v>
      </c>
      <c r="EMD2" s="43">
        <v>22</v>
      </c>
      <c r="EME2" s="43">
        <v>22</v>
      </c>
      <c r="EMF2" s="43">
        <v>22</v>
      </c>
      <c r="EMG2" s="43">
        <v>22</v>
      </c>
      <c r="EMH2" s="43">
        <v>22</v>
      </c>
      <c r="EMI2" s="43">
        <v>22</v>
      </c>
      <c r="EMJ2" s="43">
        <v>22</v>
      </c>
      <c r="EMK2" s="43">
        <v>22</v>
      </c>
      <c r="EML2" s="43">
        <v>22</v>
      </c>
      <c r="EMM2" s="43">
        <v>22</v>
      </c>
      <c r="EMN2" s="43">
        <v>22</v>
      </c>
      <c r="EMO2" s="43">
        <v>22</v>
      </c>
      <c r="EMP2" s="43">
        <v>22</v>
      </c>
      <c r="EMQ2" s="43">
        <v>22</v>
      </c>
      <c r="EMR2" s="43">
        <v>22</v>
      </c>
      <c r="EMS2" s="43">
        <v>22</v>
      </c>
      <c r="EMT2" s="43">
        <v>22</v>
      </c>
      <c r="EMU2" s="43">
        <v>22</v>
      </c>
      <c r="EMV2" s="41">
        <v>23</v>
      </c>
      <c r="EMW2" s="41">
        <v>23</v>
      </c>
      <c r="EMX2" s="41">
        <v>23</v>
      </c>
      <c r="EMY2" s="41">
        <v>23</v>
      </c>
      <c r="EMZ2" s="41">
        <v>23</v>
      </c>
      <c r="ENA2" s="41">
        <v>23</v>
      </c>
      <c r="ENB2" s="41">
        <v>23</v>
      </c>
      <c r="ENC2" s="41">
        <v>23</v>
      </c>
      <c r="END2" s="41">
        <v>23</v>
      </c>
      <c r="ENE2" s="41">
        <v>23</v>
      </c>
      <c r="ENF2" s="41">
        <v>23</v>
      </c>
      <c r="ENG2" s="41">
        <v>23</v>
      </c>
      <c r="ENH2" s="41">
        <v>23</v>
      </c>
      <c r="ENI2" s="41">
        <v>23</v>
      </c>
      <c r="ENJ2" s="41">
        <v>23</v>
      </c>
      <c r="ENK2" s="41">
        <v>23</v>
      </c>
      <c r="ENL2" s="41">
        <v>23</v>
      </c>
      <c r="ENM2" s="41">
        <v>23</v>
      </c>
      <c r="ENN2" s="41">
        <v>23</v>
      </c>
      <c r="ENO2" s="41">
        <v>23</v>
      </c>
      <c r="ENP2" s="41">
        <v>23</v>
      </c>
      <c r="ENQ2" s="41">
        <v>23</v>
      </c>
      <c r="ENR2" s="41">
        <v>23</v>
      </c>
      <c r="ENS2" s="41">
        <v>23</v>
      </c>
      <c r="ENT2" s="41">
        <v>23</v>
      </c>
      <c r="ENU2" s="41">
        <v>23</v>
      </c>
      <c r="ENV2" s="41">
        <v>23</v>
      </c>
      <c r="ENW2" s="41">
        <v>23</v>
      </c>
      <c r="ENX2" s="41">
        <v>23</v>
      </c>
      <c r="ENY2" s="41">
        <v>23</v>
      </c>
      <c r="ENZ2" s="41">
        <v>23</v>
      </c>
      <c r="EOA2" s="41">
        <v>23</v>
      </c>
      <c r="EOB2" s="41">
        <v>23</v>
      </c>
      <c r="EOC2" s="41">
        <v>23</v>
      </c>
      <c r="EOD2" s="41">
        <v>23</v>
      </c>
      <c r="EOE2" s="41">
        <v>23</v>
      </c>
      <c r="EOF2" s="41">
        <v>23</v>
      </c>
      <c r="EOG2" s="41">
        <v>23</v>
      </c>
      <c r="EOH2" s="41">
        <v>23</v>
      </c>
      <c r="EOI2" s="41">
        <v>23</v>
      </c>
      <c r="EOJ2" s="41">
        <v>23</v>
      </c>
      <c r="EOK2" s="41">
        <v>23</v>
      </c>
      <c r="EOL2" s="41">
        <v>23</v>
      </c>
      <c r="EOM2" s="41">
        <v>23</v>
      </c>
      <c r="EON2" s="41">
        <v>23</v>
      </c>
      <c r="EOO2" s="41">
        <v>23</v>
      </c>
      <c r="EOP2" s="41">
        <v>23</v>
      </c>
      <c r="EOQ2" s="41">
        <v>23</v>
      </c>
      <c r="EOR2" s="41">
        <v>23</v>
      </c>
      <c r="EOS2" s="41">
        <v>23</v>
      </c>
      <c r="EOT2" s="41">
        <v>23</v>
      </c>
      <c r="EOU2" s="41">
        <v>23</v>
      </c>
      <c r="EOV2" s="41">
        <v>23</v>
      </c>
      <c r="EOW2" s="41">
        <v>23</v>
      </c>
      <c r="EOX2" s="41">
        <v>23</v>
      </c>
      <c r="EOY2" s="41">
        <v>23</v>
      </c>
      <c r="EOZ2" s="41">
        <v>23</v>
      </c>
      <c r="EPA2" s="41">
        <v>23</v>
      </c>
      <c r="EPB2" s="41">
        <v>23</v>
      </c>
      <c r="EPC2" s="41">
        <v>23</v>
      </c>
      <c r="EPD2" s="41">
        <v>23</v>
      </c>
      <c r="EPE2" s="41">
        <v>23</v>
      </c>
      <c r="EPF2" s="41">
        <v>23</v>
      </c>
      <c r="EPG2" s="41">
        <v>23</v>
      </c>
      <c r="EPH2" s="41">
        <v>23</v>
      </c>
      <c r="EPI2" s="41">
        <v>23</v>
      </c>
      <c r="EPJ2" s="41">
        <v>23</v>
      </c>
      <c r="EPK2" s="41">
        <v>23</v>
      </c>
      <c r="EPL2" s="41">
        <v>23</v>
      </c>
      <c r="EPM2" s="41">
        <v>23</v>
      </c>
      <c r="EPN2" s="41">
        <v>23</v>
      </c>
      <c r="EPO2" s="41">
        <v>23</v>
      </c>
      <c r="EPP2" s="41">
        <v>23</v>
      </c>
      <c r="EPQ2" s="41">
        <v>23</v>
      </c>
      <c r="EPR2" s="41">
        <v>23</v>
      </c>
      <c r="EPS2" s="41">
        <v>23</v>
      </c>
      <c r="EPT2" s="41">
        <v>23</v>
      </c>
      <c r="EPU2" s="41">
        <v>23</v>
      </c>
      <c r="EPV2" s="41">
        <v>23</v>
      </c>
      <c r="EPW2" s="41">
        <v>23</v>
      </c>
      <c r="EPX2" s="41">
        <v>23</v>
      </c>
      <c r="EPY2" s="41">
        <v>23</v>
      </c>
      <c r="EPZ2" s="41">
        <v>23</v>
      </c>
      <c r="EQA2" s="41">
        <v>23</v>
      </c>
      <c r="EQB2" s="41">
        <v>23</v>
      </c>
      <c r="EQC2" s="41">
        <v>23</v>
      </c>
      <c r="EQD2" s="41">
        <v>23</v>
      </c>
      <c r="EQE2" s="41">
        <v>23</v>
      </c>
      <c r="EQF2" s="41">
        <v>23</v>
      </c>
      <c r="EQG2" s="41">
        <v>23</v>
      </c>
      <c r="EQH2" s="41">
        <v>23</v>
      </c>
      <c r="EQI2" s="41">
        <v>23</v>
      </c>
      <c r="EQJ2" s="41">
        <v>23</v>
      </c>
      <c r="EQK2" s="41">
        <v>23</v>
      </c>
      <c r="EQL2" s="41">
        <v>23</v>
      </c>
      <c r="EQM2" s="41">
        <v>23</v>
      </c>
      <c r="EQN2" s="41">
        <v>23</v>
      </c>
      <c r="EQO2" s="41">
        <v>23</v>
      </c>
      <c r="EQP2" s="41">
        <v>23</v>
      </c>
      <c r="EQQ2" s="41">
        <v>23</v>
      </c>
      <c r="EQR2" s="41">
        <v>23</v>
      </c>
      <c r="EQS2" s="41">
        <v>23</v>
      </c>
      <c r="EQT2" s="41">
        <v>23</v>
      </c>
      <c r="EQU2" s="41">
        <v>23</v>
      </c>
      <c r="EQV2" s="41">
        <v>23</v>
      </c>
      <c r="EQW2" s="41">
        <v>23</v>
      </c>
      <c r="EQX2" s="41">
        <v>23</v>
      </c>
      <c r="EQY2" s="41">
        <v>23</v>
      </c>
      <c r="EQZ2" s="41">
        <v>23</v>
      </c>
      <c r="ERA2" s="41">
        <v>23</v>
      </c>
      <c r="ERB2" s="41">
        <v>23</v>
      </c>
      <c r="ERC2" s="41">
        <v>23</v>
      </c>
      <c r="ERD2" s="41">
        <v>23</v>
      </c>
      <c r="ERE2" s="41">
        <v>23</v>
      </c>
      <c r="ERF2" s="41">
        <v>23</v>
      </c>
      <c r="ERG2" s="41">
        <v>23</v>
      </c>
      <c r="ERH2" s="41">
        <v>23</v>
      </c>
      <c r="ERI2" s="41">
        <v>23</v>
      </c>
      <c r="ERJ2" s="41">
        <v>23</v>
      </c>
      <c r="ERK2" s="41">
        <v>23</v>
      </c>
      <c r="ERL2" s="41">
        <v>23</v>
      </c>
      <c r="ERM2" s="41">
        <v>23</v>
      </c>
      <c r="ERN2" s="41">
        <v>23</v>
      </c>
      <c r="ERO2" s="41">
        <v>23</v>
      </c>
      <c r="ERP2" s="41">
        <v>23</v>
      </c>
      <c r="ERQ2" s="41">
        <v>23</v>
      </c>
      <c r="ERR2" s="41">
        <v>23</v>
      </c>
      <c r="ERS2" s="41">
        <v>23</v>
      </c>
      <c r="ERT2" s="41">
        <v>23</v>
      </c>
      <c r="ERU2" s="41">
        <v>23</v>
      </c>
      <c r="ERV2" s="41">
        <v>23</v>
      </c>
      <c r="ERW2" s="41">
        <v>23</v>
      </c>
      <c r="ERX2" s="41">
        <v>23</v>
      </c>
      <c r="ERY2" s="41">
        <v>23</v>
      </c>
      <c r="ERZ2" s="41">
        <v>23</v>
      </c>
      <c r="ESA2" s="41">
        <v>23</v>
      </c>
      <c r="ESB2" s="41">
        <v>23</v>
      </c>
      <c r="ESC2" s="41">
        <v>23</v>
      </c>
      <c r="ESD2" s="41">
        <v>23</v>
      </c>
      <c r="ESE2" s="41">
        <v>23</v>
      </c>
      <c r="ESF2" s="43">
        <v>24</v>
      </c>
      <c r="ESG2" s="43">
        <v>24</v>
      </c>
      <c r="ESH2" s="43">
        <v>24</v>
      </c>
      <c r="ESI2" s="43">
        <v>24</v>
      </c>
      <c r="ESJ2" s="43">
        <v>24</v>
      </c>
      <c r="ESK2" s="43">
        <v>24</v>
      </c>
      <c r="ESL2" s="43">
        <v>24</v>
      </c>
      <c r="ESM2" s="43">
        <v>24</v>
      </c>
      <c r="ESN2" s="43">
        <v>24</v>
      </c>
      <c r="ESO2" s="43">
        <v>24</v>
      </c>
      <c r="ESP2" s="43">
        <v>24</v>
      </c>
      <c r="ESQ2" s="43">
        <v>24</v>
      </c>
      <c r="ESR2" s="43">
        <v>24</v>
      </c>
      <c r="ESS2" s="43">
        <v>24</v>
      </c>
      <c r="EST2" s="43">
        <v>24</v>
      </c>
      <c r="ESU2" s="43">
        <v>24</v>
      </c>
      <c r="ESV2" s="43">
        <v>24</v>
      </c>
      <c r="ESW2" s="43">
        <v>24</v>
      </c>
      <c r="ESX2" s="43">
        <v>24</v>
      </c>
      <c r="ESY2" s="43">
        <v>24</v>
      </c>
      <c r="ESZ2" s="43">
        <v>24</v>
      </c>
      <c r="ETA2" s="43">
        <v>24</v>
      </c>
      <c r="ETB2" s="43">
        <v>24</v>
      </c>
      <c r="ETC2" s="43">
        <v>24</v>
      </c>
      <c r="ETD2" s="43">
        <v>24</v>
      </c>
      <c r="ETE2" s="43">
        <v>24</v>
      </c>
      <c r="ETF2" s="43">
        <v>24</v>
      </c>
      <c r="ETG2" s="43">
        <v>24</v>
      </c>
      <c r="ETH2" s="43">
        <v>24</v>
      </c>
      <c r="ETI2" s="43">
        <v>24</v>
      </c>
      <c r="ETJ2" s="43">
        <v>24</v>
      </c>
      <c r="ETK2" s="43">
        <v>24</v>
      </c>
      <c r="ETL2" s="43">
        <v>24</v>
      </c>
      <c r="ETM2" s="43">
        <v>24</v>
      </c>
      <c r="ETN2" s="43">
        <v>24</v>
      </c>
      <c r="ETO2" s="43">
        <v>24</v>
      </c>
      <c r="ETP2" s="43">
        <v>24</v>
      </c>
      <c r="ETQ2" s="43">
        <v>24</v>
      </c>
      <c r="ETR2" s="43">
        <v>24</v>
      </c>
      <c r="ETS2" s="43">
        <v>24</v>
      </c>
      <c r="ETT2" s="43">
        <v>24</v>
      </c>
      <c r="ETU2" s="43">
        <v>24</v>
      </c>
      <c r="ETV2" s="43">
        <v>24</v>
      </c>
      <c r="ETW2" s="43">
        <v>24</v>
      </c>
      <c r="ETX2" s="43">
        <v>24</v>
      </c>
      <c r="ETY2" s="43">
        <v>24</v>
      </c>
      <c r="ETZ2" s="43">
        <v>24</v>
      </c>
      <c r="EUA2" s="43">
        <v>24</v>
      </c>
      <c r="EUB2" s="43">
        <v>24</v>
      </c>
      <c r="EUC2" s="43">
        <v>24</v>
      </c>
      <c r="EUD2" s="43">
        <v>24</v>
      </c>
      <c r="EUE2" s="43">
        <v>24</v>
      </c>
      <c r="EUF2" s="43">
        <v>24</v>
      </c>
      <c r="EUG2" s="43">
        <v>24</v>
      </c>
      <c r="EUH2" s="43">
        <v>24</v>
      </c>
      <c r="EUI2" s="43">
        <v>24</v>
      </c>
      <c r="EUJ2" s="43">
        <v>24</v>
      </c>
      <c r="EUK2" s="43">
        <v>24</v>
      </c>
      <c r="EUL2" s="43">
        <v>24</v>
      </c>
      <c r="EUM2" s="43">
        <v>24</v>
      </c>
      <c r="EUN2" s="43">
        <v>24</v>
      </c>
      <c r="EUO2" s="43">
        <v>24</v>
      </c>
      <c r="EUP2" s="43">
        <v>24</v>
      </c>
      <c r="EUQ2" s="43">
        <v>24</v>
      </c>
      <c r="EUR2" s="43">
        <v>24</v>
      </c>
      <c r="EUS2" s="43">
        <v>24</v>
      </c>
      <c r="EUT2" s="43">
        <v>24</v>
      </c>
      <c r="EUU2" s="43">
        <v>24</v>
      </c>
      <c r="EUV2" s="43">
        <v>24</v>
      </c>
      <c r="EUW2" s="43">
        <v>24</v>
      </c>
      <c r="EUX2" s="43">
        <v>24</v>
      </c>
      <c r="EUY2" s="43">
        <v>24</v>
      </c>
      <c r="EUZ2" s="43">
        <v>24</v>
      </c>
      <c r="EVA2" s="43">
        <v>24</v>
      </c>
      <c r="EVB2" s="43">
        <v>24</v>
      </c>
      <c r="EVC2" s="43">
        <v>24</v>
      </c>
      <c r="EVD2" s="43">
        <v>24</v>
      </c>
      <c r="EVE2" s="43">
        <v>24</v>
      </c>
      <c r="EVF2" s="43">
        <v>24</v>
      </c>
      <c r="EVG2" s="43">
        <v>24</v>
      </c>
      <c r="EVH2" s="43">
        <v>24</v>
      </c>
      <c r="EVI2" s="43">
        <v>24</v>
      </c>
      <c r="EVJ2" s="43">
        <v>24</v>
      </c>
      <c r="EVK2" s="43">
        <v>24</v>
      </c>
      <c r="EVL2" s="43">
        <v>24</v>
      </c>
      <c r="EVM2" s="43">
        <v>24</v>
      </c>
      <c r="EVN2" s="43">
        <v>24</v>
      </c>
      <c r="EVO2" s="43">
        <v>24</v>
      </c>
      <c r="EVP2" s="43">
        <v>24</v>
      </c>
      <c r="EVQ2" s="43">
        <v>24</v>
      </c>
      <c r="EVR2" s="43">
        <v>24</v>
      </c>
      <c r="EVS2" s="43">
        <v>24</v>
      </c>
      <c r="EVT2" s="43">
        <v>24</v>
      </c>
      <c r="EVU2" s="43">
        <v>24</v>
      </c>
      <c r="EVV2" s="43">
        <v>24</v>
      </c>
      <c r="EVW2" s="43">
        <v>24</v>
      </c>
      <c r="EVX2" s="43">
        <v>24</v>
      </c>
      <c r="EVY2" s="43">
        <v>24</v>
      </c>
      <c r="EVZ2" s="43">
        <v>24</v>
      </c>
      <c r="EWA2" s="43">
        <v>24</v>
      </c>
      <c r="EWB2" s="43">
        <v>24</v>
      </c>
      <c r="EWC2" s="43">
        <v>24</v>
      </c>
      <c r="EWD2" s="43">
        <v>24</v>
      </c>
      <c r="EWE2" s="43">
        <v>24</v>
      </c>
      <c r="EWF2" s="43">
        <v>24</v>
      </c>
      <c r="EWG2" s="43">
        <v>24</v>
      </c>
      <c r="EWH2" s="43">
        <v>24</v>
      </c>
      <c r="EWI2" s="43">
        <v>24</v>
      </c>
      <c r="EWJ2" s="43">
        <v>24</v>
      </c>
      <c r="EWK2" s="43">
        <v>24</v>
      </c>
      <c r="EWL2" s="43">
        <v>24</v>
      </c>
      <c r="EWM2" s="43">
        <v>24</v>
      </c>
      <c r="EWN2" s="43">
        <v>24</v>
      </c>
      <c r="EWO2" s="43">
        <v>24</v>
      </c>
      <c r="EWP2" s="43">
        <v>24</v>
      </c>
      <c r="EWQ2" s="43">
        <v>24</v>
      </c>
      <c r="EWR2" s="43">
        <v>24</v>
      </c>
      <c r="EWS2" s="43">
        <v>24</v>
      </c>
      <c r="EWT2" s="43">
        <v>24</v>
      </c>
      <c r="EWU2" s="43">
        <v>24</v>
      </c>
      <c r="EWV2" s="43">
        <v>24</v>
      </c>
      <c r="EWW2" s="43">
        <v>24</v>
      </c>
      <c r="EWX2" s="43">
        <v>24</v>
      </c>
      <c r="EWY2" s="43">
        <v>24</v>
      </c>
      <c r="EWZ2" s="43">
        <v>24</v>
      </c>
      <c r="EXA2" s="41">
        <v>25</v>
      </c>
      <c r="EXB2" s="41">
        <v>25</v>
      </c>
      <c r="EXC2" s="41">
        <v>25</v>
      </c>
      <c r="EXD2" s="41">
        <v>25</v>
      </c>
      <c r="EXE2" s="41">
        <v>25</v>
      </c>
      <c r="EXF2" s="185">
        <v>99</v>
      </c>
      <c r="EXG2" s="185">
        <v>99</v>
      </c>
      <c r="EXH2" s="185">
        <v>99</v>
      </c>
      <c r="EXI2" s="185">
        <v>99</v>
      </c>
      <c r="EXJ2" s="185">
        <v>99</v>
      </c>
      <c r="EXK2" s="185">
        <v>99</v>
      </c>
      <c r="EXL2" s="185">
        <v>99</v>
      </c>
      <c r="EXM2" s="185">
        <v>99</v>
      </c>
      <c r="EXN2" s="185">
        <v>99</v>
      </c>
      <c r="EXO2" s="185">
        <v>99</v>
      </c>
      <c r="EXP2" s="185">
        <v>99</v>
      </c>
      <c r="EXQ2" s="185">
        <v>99</v>
      </c>
    </row>
    <row r="3" spans="1:4021" s="154" customFormat="1" x14ac:dyDescent="0.25">
      <c r="A3" s="40"/>
      <c r="B3" s="40"/>
      <c r="C3" s="40">
        <v>5</v>
      </c>
      <c r="D3" s="40">
        <v>6</v>
      </c>
      <c r="E3" s="40">
        <v>7</v>
      </c>
      <c r="F3" s="40">
        <v>8</v>
      </c>
      <c r="G3" s="40">
        <v>9</v>
      </c>
      <c r="H3" s="40">
        <v>10</v>
      </c>
      <c r="I3" s="40">
        <v>11</v>
      </c>
      <c r="J3" s="40">
        <v>12</v>
      </c>
      <c r="K3" s="40">
        <v>13</v>
      </c>
      <c r="L3" s="40">
        <v>14</v>
      </c>
      <c r="M3" s="40">
        <v>15</v>
      </c>
      <c r="N3" s="40">
        <v>16</v>
      </c>
      <c r="O3" s="40">
        <v>17</v>
      </c>
      <c r="P3" s="40">
        <v>18</v>
      </c>
      <c r="Q3" s="40">
        <v>19</v>
      </c>
      <c r="R3" s="40">
        <v>5</v>
      </c>
      <c r="S3" s="40">
        <v>7</v>
      </c>
      <c r="T3" s="40">
        <v>9</v>
      </c>
      <c r="U3" s="40">
        <v>11</v>
      </c>
      <c r="V3" s="40">
        <v>13</v>
      </c>
      <c r="W3" s="40">
        <v>15</v>
      </c>
      <c r="X3" s="40">
        <v>17</v>
      </c>
      <c r="Y3" s="40">
        <v>19</v>
      </c>
      <c r="Z3" s="40">
        <v>5</v>
      </c>
      <c r="AA3" s="40">
        <v>7</v>
      </c>
      <c r="AB3" s="40">
        <v>9</v>
      </c>
      <c r="AC3" s="40">
        <v>11</v>
      </c>
      <c r="AD3" s="40">
        <v>13</v>
      </c>
      <c r="AE3" s="40">
        <v>15</v>
      </c>
      <c r="AF3" s="40">
        <v>17</v>
      </c>
      <c r="AG3" s="40">
        <v>19</v>
      </c>
      <c r="AH3" s="40">
        <v>5</v>
      </c>
      <c r="AI3" s="40">
        <v>6</v>
      </c>
      <c r="AJ3" s="40">
        <v>7</v>
      </c>
      <c r="AK3" s="40">
        <v>8</v>
      </c>
      <c r="AL3" s="40">
        <v>9</v>
      </c>
      <c r="AM3" s="40">
        <v>10</v>
      </c>
      <c r="AN3" s="40">
        <v>11</v>
      </c>
      <c r="AO3" s="40">
        <v>12</v>
      </c>
      <c r="AP3" s="40">
        <v>13</v>
      </c>
      <c r="AQ3" s="40">
        <v>14</v>
      </c>
      <c r="AR3" s="40">
        <v>15</v>
      </c>
      <c r="AS3" s="40">
        <v>16</v>
      </c>
      <c r="AT3" s="40">
        <v>17</v>
      </c>
      <c r="AU3" s="40">
        <v>5</v>
      </c>
      <c r="AV3" s="40">
        <v>6</v>
      </c>
      <c r="AW3" s="40">
        <v>7</v>
      </c>
      <c r="AX3" s="40">
        <v>8</v>
      </c>
      <c r="AY3" s="40">
        <v>9</v>
      </c>
      <c r="AZ3" s="40">
        <v>10</v>
      </c>
      <c r="BA3" s="40">
        <v>11</v>
      </c>
      <c r="BB3" s="40">
        <v>12</v>
      </c>
      <c r="BC3" s="40">
        <v>13</v>
      </c>
      <c r="BD3" s="40">
        <v>14</v>
      </c>
      <c r="BE3" s="40">
        <v>15</v>
      </c>
      <c r="BF3" s="40">
        <v>16</v>
      </c>
      <c r="BG3" s="40">
        <v>17</v>
      </c>
      <c r="BH3" s="40">
        <v>5</v>
      </c>
      <c r="BI3" s="40">
        <v>6</v>
      </c>
      <c r="BJ3" s="40">
        <v>7</v>
      </c>
      <c r="BK3" s="40">
        <v>8</v>
      </c>
      <c r="BL3" s="40">
        <v>9</v>
      </c>
      <c r="BM3" s="40">
        <v>10</v>
      </c>
      <c r="BN3" s="40">
        <v>11</v>
      </c>
      <c r="BO3" s="40">
        <v>12</v>
      </c>
      <c r="BP3" s="40">
        <v>13</v>
      </c>
      <c r="BQ3" s="40">
        <v>14</v>
      </c>
      <c r="BR3" s="40">
        <v>15</v>
      </c>
      <c r="BS3" s="40">
        <v>16</v>
      </c>
      <c r="BT3" s="40">
        <v>17</v>
      </c>
      <c r="BU3" s="40">
        <v>5</v>
      </c>
      <c r="BV3" s="40">
        <v>6</v>
      </c>
      <c r="BW3" s="40">
        <v>7</v>
      </c>
      <c r="BX3" s="40">
        <v>8</v>
      </c>
      <c r="BY3" s="40">
        <v>9</v>
      </c>
      <c r="BZ3" s="40">
        <v>10</v>
      </c>
      <c r="CA3" s="40">
        <v>11</v>
      </c>
      <c r="CB3" s="40">
        <v>12</v>
      </c>
      <c r="CC3" s="40">
        <v>13</v>
      </c>
      <c r="CD3" s="40">
        <v>14</v>
      </c>
      <c r="CE3" s="40">
        <v>15</v>
      </c>
      <c r="CF3" s="40">
        <v>16</v>
      </c>
      <c r="CG3" s="40">
        <v>17</v>
      </c>
      <c r="CH3" s="40">
        <v>5</v>
      </c>
      <c r="CI3" s="40">
        <v>6</v>
      </c>
      <c r="CJ3" s="40">
        <v>7</v>
      </c>
      <c r="CK3" s="40">
        <v>8</v>
      </c>
      <c r="CL3" s="40">
        <v>9</v>
      </c>
      <c r="CM3" s="40">
        <v>10</v>
      </c>
      <c r="CN3" s="40">
        <v>11</v>
      </c>
      <c r="CO3" s="40">
        <v>12</v>
      </c>
      <c r="CP3" s="40">
        <v>13</v>
      </c>
      <c r="CQ3" s="40">
        <v>14</v>
      </c>
      <c r="CR3" s="40">
        <v>15</v>
      </c>
      <c r="CS3" s="40">
        <v>16</v>
      </c>
      <c r="CT3" s="40">
        <v>17</v>
      </c>
      <c r="CU3" s="40">
        <v>5</v>
      </c>
      <c r="CV3" s="40">
        <v>6</v>
      </c>
      <c r="CW3" s="40">
        <v>7</v>
      </c>
      <c r="CX3" s="40">
        <v>8</v>
      </c>
      <c r="CY3" s="40">
        <v>9</v>
      </c>
      <c r="CZ3" s="40">
        <v>10</v>
      </c>
      <c r="DA3" s="40">
        <v>11</v>
      </c>
      <c r="DB3" s="40">
        <v>12</v>
      </c>
      <c r="DC3" s="40">
        <v>13</v>
      </c>
      <c r="DD3" s="40">
        <v>14</v>
      </c>
      <c r="DE3" s="40">
        <v>15</v>
      </c>
      <c r="DF3" s="40">
        <v>16</v>
      </c>
      <c r="DG3" s="40">
        <v>17</v>
      </c>
      <c r="DH3" s="40">
        <v>5</v>
      </c>
      <c r="DI3" s="40">
        <v>6</v>
      </c>
      <c r="DJ3" s="40">
        <v>7</v>
      </c>
      <c r="DK3" s="40">
        <v>8</v>
      </c>
      <c r="DL3" s="40">
        <v>9</v>
      </c>
      <c r="DM3" s="40">
        <v>10</v>
      </c>
      <c r="DN3" s="40">
        <v>11</v>
      </c>
      <c r="DO3" s="40">
        <v>12</v>
      </c>
      <c r="DP3" s="40">
        <v>13</v>
      </c>
      <c r="DQ3" s="40">
        <v>14</v>
      </c>
      <c r="DR3" s="40">
        <v>15</v>
      </c>
      <c r="DS3" s="40">
        <v>16</v>
      </c>
      <c r="DT3" s="40">
        <v>17</v>
      </c>
      <c r="DU3" s="40">
        <v>5</v>
      </c>
      <c r="DV3" s="40">
        <v>6</v>
      </c>
      <c r="DW3" s="40">
        <v>7</v>
      </c>
      <c r="DX3" s="40">
        <v>8</v>
      </c>
      <c r="DY3" s="40">
        <v>9</v>
      </c>
      <c r="DZ3" s="40">
        <v>10</v>
      </c>
      <c r="EA3" s="40">
        <v>11</v>
      </c>
      <c r="EB3" s="40">
        <v>12</v>
      </c>
      <c r="EC3" s="40">
        <v>13</v>
      </c>
      <c r="ED3" s="40">
        <v>14</v>
      </c>
      <c r="EE3" s="40">
        <v>15</v>
      </c>
      <c r="EF3" s="40">
        <v>16</v>
      </c>
      <c r="EG3" s="40">
        <v>17</v>
      </c>
      <c r="EH3" s="40">
        <v>18</v>
      </c>
      <c r="EI3" s="40">
        <v>19</v>
      </c>
      <c r="EJ3" s="40">
        <v>5</v>
      </c>
      <c r="EK3" s="40">
        <v>6</v>
      </c>
      <c r="EL3" s="40">
        <v>7</v>
      </c>
      <c r="EM3" s="40">
        <v>8</v>
      </c>
      <c r="EN3" s="40">
        <v>9</v>
      </c>
      <c r="EO3" s="40">
        <v>10</v>
      </c>
      <c r="EP3" s="40">
        <v>11</v>
      </c>
      <c r="EQ3" s="40">
        <v>12</v>
      </c>
      <c r="ER3" s="40">
        <v>13</v>
      </c>
      <c r="ES3" s="40">
        <v>14</v>
      </c>
      <c r="ET3" s="40">
        <v>15</v>
      </c>
      <c r="EU3" s="40">
        <v>16</v>
      </c>
      <c r="EV3" s="40">
        <v>17</v>
      </c>
      <c r="EW3" s="40">
        <v>18</v>
      </c>
      <c r="EX3" s="40">
        <v>19</v>
      </c>
      <c r="EY3" s="40">
        <v>5</v>
      </c>
      <c r="EZ3" s="40">
        <v>6</v>
      </c>
      <c r="FA3" s="40">
        <v>7</v>
      </c>
      <c r="FB3" s="40">
        <v>8</v>
      </c>
      <c r="FC3" s="40">
        <v>9</v>
      </c>
      <c r="FD3" s="40">
        <v>10</v>
      </c>
      <c r="FE3" s="40">
        <v>11</v>
      </c>
      <c r="FF3" s="40">
        <v>12</v>
      </c>
      <c r="FG3" s="40">
        <v>13</v>
      </c>
      <c r="FH3" s="40">
        <v>14</v>
      </c>
      <c r="FI3" s="40">
        <v>15</v>
      </c>
      <c r="FJ3" s="40">
        <v>16</v>
      </c>
      <c r="FK3" s="40">
        <v>17</v>
      </c>
      <c r="FL3" s="40">
        <v>18</v>
      </c>
      <c r="FM3" s="40">
        <v>19</v>
      </c>
      <c r="FN3" s="40">
        <v>5</v>
      </c>
      <c r="FO3" s="40">
        <v>6</v>
      </c>
      <c r="FP3" s="40">
        <v>7</v>
      </c>
      <c r="FQ3" s="40">
        <v>8</v>
      </c>
      <c r="FR3" s="40">
        <v>9</v>
      </c>
      <c r="FS3" s="40">
        <v>10</v>
      </c>
      <c r="FT3" s="40">
        <v>11</v>
      </c>
      <c r="FU3" s="40">
        <v>12</v>
      </c>
      <c r="FV3" s="40">
        <v>13</v>
      </c>
      <c r="FW3" s="40">
        <v>14</v>
      </c>
      <c r="FX3" s="40">
        <v>15</v>
      </c>
      <c r="FY3" s="40">
        <v>16</v>
      </c>
      <c r="FZ3" s="40">
        <v>17</v>
      </c>
      <c r="GA3" s="40">
        <v>18</v>
      </c>
      <c r="GB3" s="40">
        <v>19</v>
      </c>
      <c r="GC3" s="40">
        <v>5</v>
      </c>
      <c r="GD3" s="40">
        <v>6</v>
      </c>
      <c r="GE3" s="40">
        <v>7</v>
      </c>
      <c r="GF3" s="40">
        <v>8</v>
      </c>
      <c r="GG3" s="40">
        <v>9</v>
      </c>
      <c r="GH3" s="40">
        <v>10</v>
      </c>
      <c r="GI3" s="40">
        <v>11</v>
      </c>
      <c r="GJ3" s="40">
        <v>12</v>
      </c>
      <c r="GK3" s="40">
        <v>13</v>
      </c>
      <c r="GL3" s="40">
        <v>14</v>
      </c>
      <c r="GM3" s="40">
        <v>15</v>
      </c>
      <c r="GN3" s="40">
        <v>16</v>
      </c>
      <c r="GO3" s="40">
        <v>17</v>
      </c>
      <c r="GP3" s="40">
        <v>18</v>
      </c>
      <c r="GQ3" s="40">
        <v>19</v>
      </c>
      <c r="GR3" s="40">
        <v>5</v>
      </c>
      <c r="GS3" s="40">
        <v>6</v>
      </c>
      <c r="GT3" s="40">
        <v>7</v>
      </c>
      <c r="GU3" s="40">
        <v>8</v>
      </c>
      <c r="GV3" s="40">
        <v>9</v>
      </c>
      <c r="GW3" s="40">
        <v>10</v>
      </c>
      <c r="GX3" s="40">
        <v>11</v>
      </c>
      <c r="GY3" s="40">
        <v>12</v>
      </c>
      <c r="GZ3" s="40">
        <v>13</v>
      </c>
      <c r="HA3" s="40">
        <v>14</v>
      </c>
      <c r="HB3" s="40">
        <v>15</v>
      </c>
      <c r="HC3" s="40">
        <v>16</v>
      </c>
      <c r="HD3" s="40">
        <v>17</v>
      </c>
      <c r="HE3" s="40">
        <v>18</v>
      </c>
      <c r="HF3" s="40">
        <v>19</v>
      </c>
      <c r="HG3" s="40">
        <v>5</v>
      </c>
      <c r="HH3" s="40">
        <v>6</v>
      </c>
      <c r="HI3" s="40">
        <v>7</v>
      </c>
      <c r="HJ3" s="40">
        <v>8</v>
      </c>
      <c r="HK3" s="40">
        <v>9</v>
      </c>
      <c r="HL3" s="40">
        <v>10</v>
      </c>
      <c r="HM3" s="40">
        <v>11</v>
      </c>
      <c r="HN3" s="40">
        <v>12</v>
      </c>
      <c r="HO3" s="40">
        <v>13</v>
      </c>
      <c r="HP3" s="40">
        <v>14</v>
      </c>
      <c r="HQ3" s="40">
        <v>15</v>
      </c>
      <c r="HR3" s="40">
        <v>16</v>
      </c>
      <c r="HS3" s="40">
        <v>17</v>
      </c>
      <c r="HT3" s="40">
        <v>18</v>
      </c>
      <c r="HU3" s="40">
        <v>19</v>
      </c>
      <c r="HV3" s="40">
        <v>5</v>
      </c>
      <c r="HW3" s="40">
        <v>6</v>
      </c>
      <c r="HX3" s="40">
        <v>7</v>
      </c>
      <c r="HY3" s="40">
        <v>8</v>
      </c>
      <c r="HZ3" s="40">
        <v>9</v>
      </c>
      <c r="IA3" s="40">
        <v>10</v>
      </c>
      <c r="IB3" s="40">
        <v>11</v>
      </c>
      <c r="IC3" s="40">
        <v>12</v>
      </c>
      <c r="ID3" s="40">
        <v>13</v>
      </c>
      <c r="IE3" s="40">
        <v>14</v>
      </c>
      <c r="IF3" s="40">
        <v>15</v>
      </c>
      <c r="IG3" s="40">
        <v>16</v>
      </c>
      <c r="IH3" s="40">
        <v>17</v>
      </c>
      <c r="II3" s="40">
        <v>18</v>
      </c>
      <c r="IJ3" s="40">
        <v>19</v>
      </c>
      <c r="IK3" s="40">
        <v>5</v>
      </c>
      <c r="IL3" s="40">
        <v>6</v>
      </c>
      <c r="IM3" s="40">
        <v>7</v>
      </c>
      <c r="IN3" s="40">
        <v>8</v>
      </c>
      <c r="IO3" s="40">
        <v>9</v>
      </c>
      <c r="IP3" s="40">
        <v>10</v>
      </c>
      <c r="IQ3" s="40">
        <v>11</v>
      </c>
      <c r="IR3" s="40">
        <v>12</v>
      </c>
      <c r="IS3" s="40">
        <v>13</v>
      </c>
      <c r="IT3" s="40">
        <v>14</v>
      </c>
      <c r="IU3" s="40">
        <v>15</v>
      </c>
      <c r="IV3" s="40">
        <v>16</v>
      </c>
      <c r="IW3" s="40">
        <v>17</v>
      </c>
      <c r="IX3" s="40">
        <v>18</v>
      </c>
      <c r="IY3" s="40">
        <v>19</v>
      </c>
      <c r="IZ3" s="40">
        <v>5</v>
      </c>
      <c r="JA3" s="40">
        <v>6</v>
      </c>
      <c r="JB3" s="40">
        <v>7</v>
      </c>
      <c r="JC3" s="40">
        <v>8</v>
      </c>
      <c r="JD3" s="40">
        <v>9</v>
      </c>
      <c r="JE3" s="40">
        <v>10</v>
      </c>
      <c r="JF3" s="40">
        <v>11</v>
      </c>
      <c r="JG3" s="40">
        <v>12</v>
      </c>
      <c r="JH3" s="40">
        <v>13</v>
      </c>
      <c r="JI3" s="40">
        <v>14</v>
      </c>
      <c r="JJ3" s="40">
        <v>15</v>
      </c>
      <c r="JK3" s="40">
        <v>16</v>
      </c>
      <c r="JL3" s="40">
        <v>17</v>
      </c>
      <c r="JM3" s="40">
        <v>18</v>
      </c>
      <c r="JN3" s="40">
        <v>19</v>
      </c>
      <c r="JO3" s="40">
        <v>5</v>
      </c>
      <c r="JP3" s="40">
        <v>6</v>
      </c>
      <c r="JQ3" s="40">
        <v>7</v>
      </c>
      <c r="JR3" s="40">
        <v>8</v>
      </c>
      <c r="JS3" s="40">
        <v>9</v>
      </c>
      <c r="JT3" s="40">
        <v>10</v>
      </c>
      <c r="JU3" s="40">
        <v>11</v>
      </c>
      <c r="JV3" s="40">
        <v>12</v>
      </c>
      <c r="JW3" s="40">
        <v>13</v>
      </c>
      <c r="JX3" s="40">
        <v>14</v>
      </c>
      <c r="JY3" s="40">
        <v>15</v>
      </c>
      <c r="JZ3" s="40">
        <v>16</v>
      </c>
      <c r="KA3" s="40">
        <v>17</v>
      </c>
      <c r="KB3" s="40">
        <v>18</v>
      </c>
      <c r="KC3" s="40">
        <v>19</v>
      </c>
      <c r="KD3" s="40">
        <v>5</v>
      </c>
      <c r="KE3" s="40">
        <v>6</v>
      </c>
      <c r="KF3" s="40">
        <v>7</v>
      </c>
      <c r="KG3" s="40">
        <v>8</v>
      </c>
      <c r="KH3" s="40">
        <v>9</v>
      </c>
      <c r="KI3" s="40">
        <v>10</v>
      </c>
      <c r="KJ3" s="40">
        <v>11</v>
      </c>
      <c r="KK3" s="40">
        <v>12</v>
      </c>
      <c r="KL3" s="40">
        <v>13</v>
      </c>
      <c r="KM3" s="40">
        <v>14</v>
      </c>
      <c r="KN3" s="40">
        <v>15</v>
      </c>
      <c r="KO3" s="40">
        <v>16</v>
      </c>
      <c r="KP3" s="40">
        <v>17</v>
      </c>
      <c r="KQ3" s="40">
        <v>18</v>
      </c>
      <c r="KR3" s="40">
        <v>19</v>
      </c>
      <c r="KS3" s="40">
        <v>5</v>
      </c>
      <c r="KT3" s="40">
        <v>6</v>
      </c>
      <c r="KU3" s="40">
        <v>7</v>
      </c>
      <c r="KV3" s="40">
        <v>8</v>
      </c>
      <c r="KW3" s="40">
        <v>9</v>
      </c>
      <c r="KX3" s="40">
        <v>10</v>
      </c>
      <c r="KY3" s="40">
        <v>11</v>
      </c>
      <c r="KZ3" s="40">
        <v>12</v>
      </c>
      <c r="LA3" s="40">
        <v>13</v>
      </c>
      <c r="LB3" s="40">
        <v>14</v>
      </c>
      <c r="LC3" s="40">
        <v>15</v>
      </c>
      <c r="LD3" s="40">
        <v>16</v>
      </c>
      <c r="LE3" s="40">
        <v>17</v>
      </c>
      <c r="LF3" s="40">
        <v>18</v>
      </c>
      <c r="LG3" s="40">
        <v>19</v>
      </c>
      <c r="LH3" s="40">
        <v>5</v>
      </c>
      <c r="LI3" s="40">
        <v>6</v>
      </c>
      <c r="LJ3" s="40">
        <v>7</v>
      </c>
      <c r="LK3" s="40">
        <v>8</v>
      </c>
      <c r="LL3" s="40">
        <v>9</v>
      </c>
      <c r="LM3" s="40">
        <v>10</v>
      </c>
      <c r="LN3" s="40">
        <v>11</v>
      </c>
      <c r="LO3" s="40">
        <v>12</v>
      </c>
      <c r="LP3" s="40">
        <v>13</v>
      </c>
      <c r="LQ3" s="40">
        <v>14</v>
      </c>
      <c r="LR3" s="40">
        <v>15</v>
      </c>
      <c r="LS3" s="40">
        <v>16</v>
      </c>
      <c r="LT3" s="40">
        <v>17</v>
      </c>
      <c r="LU3" s="40">
        <v>18</v>
      </c>
      <c r="LV3" s="40">
        <v>19</v>
      </c>
      <c r="LW3" s="40">
        <v>5</v>
      </c>
      <c r="LX3" s="40">
        <v>6</v>
      </c>
      <c r="LY3" s="40">
        <v>7</v>
      </c>
      <c r="LZ3" s="40">
        <v>8</v>
      </c>
      <c r="MA3" s="40">
        <v>9</v>
      </c>
      <c r="MB3" s="40">
        <v>10</v>
      </c>
      <c r="MC3" s="40">
        <v>11</v>
      </c>
      <c r="MD3" s="40">
        <v>12</v>
      </c>
      <c r="ME3" s="40">
        <v>13</v>
      </c>
      <c r="MF3" s="40">
        <v>14</v>
      </c>
      <c r="MG3" s="40">
        <v>15</v>
      </c>
      <c r="MH3" s="40">
        <v>16</v>
      </c>
      <c r="MI3" s="40">
        <v>17</v>
      </c>
      <c r="MJ3" s="40">
        <v>18</v>
      </c>
      <c r="MK3" s="40">
        <v>19</v>
      </c>
      <c r="ML3" s="40">
        <v>5</v>
      </c>
      <c r="MM3" s="40">
        <v>6</v>
      </c>
      <c r="MN3" s="40">
        <v>7</v>
      </c>
      <c r="MO3" s="40">
        <v>8</v>
      </c>
      <c r="MP3" s="40">
        <v>9</v>
      </c>
      <c r="MQ3" s="40">
        <v>10</v>
      </c>
      <c r="MR3" s="40">
        <v>11</v>
      </c>
      <c r="MS3" s="40">
        <v>12</v>
      </c>
      <c r="MT3" s="40">
        <v>13</v>
      </c>
      <c r="MU3" s="40">
        <v>14</v>
      </c>
      <c r="MV3" s="40">
        <v>15</v>
      </c>
      <c r="MW3" s="40">
        <v>16</v>
      </c>
      <c r="MX3" s="40">
        <v>17</v>
      </c>
      <c r="MY3" s="40">
        <v>18</v>
      </c>
      <c r="MZ3" s="40">
        <v>19</v>
      </c>
      <c r="NA3" s="40">
        <v>5</v>
      </c>
      <c r="NB3" s="40">
        <v>6</v>
      </c>
      <c r="NC3" s="40">
        <v>7</v>
      </c>
      <c r="ND3" s="40">
        <v>8</v>
      </c>
      <c r="NE3" s="40">
        <v>9</v>
      </c>
      <c r="NF3" s="40">
        <v>10</v>
      </c>
      <c r="NG3" s="40">
        <v>11</v>
      </c>
      <c r="NH3" s="40">
        <v>12</v>
      </c>
      <c r="NI3" s="40">
        <v>13</v>
      </c>
      <c r="NJ3" s="40">
        <v>14</v>
      </c>
      <c r="NK3" s="40">
        <v>15</v>
      </c>
      <c r="NL3" s="40">
        <v>16</v>
      </c>
      <c r="NM3" s="40">
        <v>17</v>
      </c>
      <c r="NN3" s="40">
        <v>18</v>
      </c>
      <c r="NO3" s="40">
        <v>19</v>
      </c>
      <c r="NP3" s="40">
        <v>5</v>
      </c>
      <c r="NQ3" s="40">
        <v>6</v>
      </c>
      <c r="NR3" s="40">
        <v>7</v>
      </c>
      <c r="NS3" s="40">
        <v>8</v>
      </c>
      <c r="NT3" s="40">
        <v>9</v>
      </c>
      <c r="NU3" s="40">
        <v>10</v>
      </c>
      <c r="NV3" s="40">
        <v>11</v>
      </c>
      <c r="NW3" s="40">
        <v>12</v>
      </c>
      <c r="NX3" s="40">
        <v>13</v>
      </c>
      <c r="NY3" s="40">
        <v>14</v>
      </c>
      <c r="NZ3" s="40">
        <v>15</v>
      </c>
      <c r="OA3" s="40">
        <v>16</v>
      </c>
      <c r="OB3" s="40">
        <v>17</v>
      </c>
      <c r="OC3" s="40">
        <v>18</v>
      </c>
      <c r="OD3" s="40">
        <v>19</v>
      </c>
      <c r="OE3" s="40">
        <v>5</v>
      </c>
      <c r="OF3" s="40">
        <v>6</v>
      </c>
      <c r="OG3" s="40">
        <v>7</v>
      </c>
      <c r="OH3" s="40">
        <v>8</v>
      </c>
      <c r="OI3" s="40">
        <v>9</v>
      </c>
      <c r="OJ3" s="40">
        <v>10</v>
      </c>
      <c r="OK3" s="40">
        <v>11</v>
      </c>
      <c r="OL3" s="40">
        <v>12</v>
      </c>
      <c r="OM3" s="40">
        <v>13</v>
      </c>
      <c r="ON3" s="40">
        <v>14</v>
      </c>
      <c r="OO3" s="40">
        <v>15</v>
      </c>
      <c r="OP3" s="40">
        <v>16</v>
      </c>
      <c r="OQ3" s="40">
        <v>17</v>
      </c>
      <c r="OR3" s="40">
        <v>18</v>
      </c>
      <c r="OS3" s="40">
        <v>19</v>
      </c>
      <c r="OT3" s="40">
        <v>5</v>
      </c>
      <c r="OU3" s="40">
        <v>6</v>
      </c>
      <c r="OV3" s="40">
        <v>7</v>
      </c>
      <c r="OW3" s="40">
        <v>8</v>
      </c>
      <c r="OX3" s="40">
        <v>9</v>
      </c>
      <c r="OY3" s="40">
        <v>10</v>
      </c>
      <c r="OZ3" s="40">
        <v>11</v>
      </c>
      <c r="PA3" s="40">
        <v>12</v>
      </c>
      <c r="PB3" s="40">
        <v>13</v>
      </c>
      <c r="PC3" s="40">
        <v>14</v>
      </c>
      <c r="PD3" s="40">
        <v>15</v>
      </c>
      <c r="PE3" s="40">
        <v>16</v>
      </c>
      <c r="PF3" s="40">
        <v>17</v>
      </c>
      <c r="PG3" s="40">
        <v>18</v>
      </c>
      <c r="PH3" s="40">
        <v>19</v>
      </c>
      <c r="PI3" s="40">
        <v>5</v>
      </c>
      <c r="PJ3" s="40">
        <v>6</v>
      </c>
      <c r="PK3" s="40">
        <v>7</v>
      </c>
      <c r="PL3" s="40">
        <v>8</v>
      </c>
      <c r="PM3" s="40">
        <v>9</v>
      </c>
      <c r="PN3" s="40">
        <v>10</v>
      </c>
      <c r="PO3" s="40">
        <v>11</v>
      </c>
      <c r="PP3" s="40">
        <v>12</v>
      </c>
      <c r="PQ3" s="40">
        <v>13</v>
      </c>
      <c r="PR3" s="40">
        <v>14</v>
      </c>
      <c r="PS3" s="40">
        <v>15</v>
      </c>
      <c r="PT3" s="40">
        <v>16</v>
      </c>
      <c r="PU3" s="40">
        <v>17</v>
      </c>
      <c r="PV3" s="40">
        <v>18</v>
      </c>
      <c r="PW3" s="40">
        <v>19</v>
      </c>
      <c r="PX3" s="40">
        <v>5</v>
      </c>
      <c r="PY3" s="40">
        <v>6</v>
      </c>
      <c r="PZ3" s="40">
        <v>7</v>
      </c>
      <c r="QA3" s="40">
        <v>8</v>
      </c>
      <c r="QB3" s="40">
        <v>9</v>
      </c>
      <c r="QC3" s="40">
        <v>10</v>
      </c>
      <c r="QD3" s="40">
        <v>11</v>
      </c>
      <c r="QE3" s="40">
        <v>12</v>
      </c>
      <c r="QF3" s="40">
        <v>13</v>
      </c>
      <c r="QG3" s="40">
        <v>14</v>
      </c>
      <c r="QH3" s="40">
        <v>15</v>
      </c>
      <c r="QI3" s="40">
        <v>16</v>
      </c>
      <c r="QJ3" s="40">
        <v>17</v>
      </c>
      <c r="QK3" s="40">
        <v>18</v>
      </c>
      <c r="QL3" s="40">
        <v>19</v>
      </c>
      <c r="QM3" s="40">
        <v>5</v>
      </c>
      <c r="QN3" s="40">
        <v>6</v>
      </c>
      <c r="QO3" s="40">
        <v>7</v>
      </c>
      <c r="QP3" s="40">
        <v>8</v>
      </c>
      <c r="QQ3" s="40">
        <v>9</v>
      </c>
      <c r="QR3" s="40">
        <v>10</v>
      </c>
      <c r="QS3" s="40">
        <v>11</v>
      </c>
      <c r="QT3" s="40">
        <v>12</v>
      </c>
      <c r="QU3" s="40">
        <v>13</v>
      </c>
      <c r="QV3" s="40">
        <v>14</v>
      </c>
      <c r="QW3" s="40">
        <v>15</v>
      </c>
      <c r="QX3" s="40">
        <v>16</v>
      </c>
      <c r="QY3" s="40">
        <v>17</v>
      </c>
      <c r="QZ3" s="40">
        <v>18</v>
      </c>
      <c r="RA3" s="40">
        <v>19</v>
      </c>
      <c r="RB3" s="40">
        <v>5</v>
      </c>
      <c r="RC3" s="40">
        <v>6</v>
      </c>
      <c r="RD3" s="40">
        <v>7</v>
      </c>
      <c r="RE3" s="40">
        <v>8</v>
      </c>
      <c r="RF3" s="40">
        <v>9</v>
      </c>
      <c r="RG3" s="40">
        <v>10</v>
      </c>
      <c r="RH3" s="40">
        <v>11</v>
      </c>
      <c r="RI3" s="40">
        <v>12</v>
      </c>
      <c r="RJ3" s="40">
        <v>13</v>
      </c>
      <c r="RK3" s="40">
        <v>14</v>
      </c>
      <c r="RL3" s="40">
        <v>15</v>
      </c>
      <c r="RM3" s="40">
        <v>16</v>
      </c>
      <c r="RN3" s="40">
        <v>17</v>
      </c>
      <c r="RO3" s="40">
        <v>18</v>
      </c>
      <c r="RP3" s="40">
        <v>19</v>
      </c>
      <c r="RQ3" s="40">
        <v>5</v>
      </c>
      <c r="RR3" s="40">
        <v>6</v>
      </c>
      <c r="RS3" s="40">
        <v>7</v>
      </c>
      <c r="RT3" s="40">
        <v>8</v>
      </c>
      <c r="RU3" s="40">
        <v>9</v>
      </c>
      <c r="RV3" s="40">
        <v>10</v>
      </c>
      <c r="RW3" s="40">
        <v>11</v>
      </c>
      <c r="RX3" s="40">
        <v>12</v>
      </c>
      <c r="RY3" s="40">
        <v>13</v>
      </c>
      <c r="RZ3" s="40">
        <v>14</v>
      </c>
      <c r="SA3" s="40">
        <v>15</v>
      </c>
      <c r="SB3" s="40">
        <v>16</v>
      </c>
      <c r="SC3" s="40">
        <v>17</v>
      </c>
      <c r="SD3" s="40">
        <v>18</v>
      </c>
      <c r="SE3" s="40">
        <v>19</v>
      </c>
      <c r="SF3" s="40">
        <v>5</v>
      </c>
      <c r="SG3" s="40">
        <v>6</v>
      </c>
      <c r="SH3" s="40">
        <v>7</v>
      </c>
      <c r="SI3" s="40">
        <v>8</v>
      </c>
      <c r="SJ3" s="40">
        <v>9</v>
      </c>
      <c r="SK3" s="40">
        <v>10</v>
      </c>
      <c r="SL3" s="40">
        <v>11</v>
      </c>
      <c r="SM3" s="40">
        <v>12</v>
      </c>
      <c r="SN3" s="40">
        <v>13</v>
      </c>
      <c r="SO3" s="40">
        <v>14</v>
      </c>
      <c r="SP3" s="40">
        <v>15</v>
      </c>
      <c r="SQ3" s="40">
        <v>16</v>
      </c>
      <c r="SR3" s="40">
        <v>17</v>
      </c>
      <c r="SS3" s="40">
        <v>18</v>
      </c>
      <c r="ST3" s="40">
        <v>19</v>
      </c>
      <c r="SU3" s="40">
        <v>5</v>
      </c>
      <c r="SV3" s="40">
        <v>6</v>
      </c>
      <c r="SW3" s="40">
        <v>7</v>
      </c>
      <c r="SX3" s="40">
        <v>8</v>
      </c>
      <c r="SY3" s="40">
        <v>9</v>
      </c>
      <c r="SZ3" s="40">
        <v>10</v>
      </c>
      <c r="TA3" s="40">
        <v>11</v>
      </c>
      <c r="TB3" s="40">
        <v>12</v>
      </c>
      <c r="TC3" s="40">
        <v>13</v>
      </c>
      <c r="TD3" s="40">
        <v>14</v>
      </c>
      <c r="TE3" s="40">
        <v>15</v>
      </c>
      <c r="TF3" s="40">
        <v>16</v>
      </c>
      <c r="TG3" s="40">
        <v>17</v>
      </c>
      <c r="TH3" s="40">
        <v>18</v>
      </c>
      <c r="TI3" s="40">
        <v>19</v>
      </c>
      <c r="TJ3" s="40">
        <v>5</v>
      </c>
      <c r="TK3" s="40">
        <v>6</v>
      </c>
      <c r="TL3" s="40">
        <v>7</v>
      </c>
      <c r="TM3" s="40">
        <v>8</v>
      </c>
      <c r="TN3" s="40">
        <v>9</v>
      </c>
      <c r="TO3" s="40">
        <v>10</v>
      </c>
      <c r="TP3" s="40">
        <v>11</v>
      </c>
      <c r="TQ3" s="40">
        <v>12</v>
      </c>
      <c r="TR3" s="40">
        <v>13</v>
      </c>
      <c r="TS3" s="40">
        <v>14</v>
      </c>
      <c r="TT3" s="40">
        <v>15</v>
      </c>
      <c r="TU3" s="40">
        <v>16</v>
      </c>
      <c r="TV3" s="40">
        <v>17</v>
      </c>
      <c r="TW3" s="40">
        <v>18</v>
      </c>
      <c r="TX3" s="40">
        <v>19</v>
      </c>
      <c r="TY3" s="40">
        <v>5</v>
      </c>
      <c r="TZ3" s="40">
        <v>6</v>
      </c>
      <c r="UA3" s="40">
        <v>7</v>
      </c>
      <c r="UB3" s="40">
        <v>8</v>
      </c>
      <c r="UC3" s="40">
        <v>9</v>
      </c>
      <c r="UD3" s="40">
        <v>10</v>
      </c>
      <c r="UE3" s="40">
        <v>11</v>
      </c>
      <c r="UF3" s="40">
        <v>12</v>
      </c>
      <c r="UG3" s="40">
        <v>13</v>
      </c>
      <c r="UH3" s="40">
        <v>14</v>
      </c>
      <c r="UI3" s="40">
        <v>15</v>
      </c>
      <c r="UJ3" s="40">
        <v>16</v>
      </c>
      <c r="UK3" s="40">
        <v>17</v>
      </c>
      <c r="UL3" s="40">
        <v>18</v>
      </c>
      <c r="UM3" s="40">
        <v>19</v>
      </c>
      <c r="UN3" s="40">
        <v>5</v>
      </c>
      <c r="UO3" s="40">
        <v>6</v>
      </c>
      <c r="UP3" s="40">
        <v>7</v>
      </c>
      <c r="UQ3" s="40">
        <v>8</v>
      </c>
      <c r="UR3" s="40">
        <v>9</v>
      </c>
      <c r="US3" s="40">
        <v>10</v>
      </c>
      <c r="UT3" s="40">
        <v>11</v>
      </c>
      <c r="UU3" s="40">
        <v>12</v>
      </c>
      <c r="UV3" s="40">
        <v>13</v>
      </c>
      <c r="UW3" s="40">
        <v>14</v>
      </c>
      <c r="UX3" s="40">
        <v>15</v>
      </c>
      <c r="UY3" s="40">
        <v>16</v>
      </c>
      <c r="UZ3" s="40">
        <v>17</v>
      </c>
      <c r="VA3" s="40">
        <v>18</v>
      </c>
      <c r="VB3" s="40">
        <v>19</v>
      </c>
      <c r="VC3" s="40">
        <v>5</v>
      </c>
      <c r="VD3" s="40">
        <v>6</v>
      </c>
      <c r="VE3" s="40">
        <v>7</v>
      </c>
      <c r="VF3" s="40">
        <v>8</v>
      </c>
      <c r="VG3" s="40">
        <v>9</v>
      </c>
      <c r="VH3" s="40">
        <v>10</v>
      </c>
      <c r="VI3" s="40">
        <v>11</v>
      </c>
      <c r="VJ3" s="40">
        <v>12</v>
      </c>
      <c r="VK3" s="40">
        <v>13</v>
      </c>
      <c r="VL3" s="40">
        <v>14</v>
      </c>
      <c r="VM3" s="40">
        <v>15</v>
      </c>
      <c r="VN3" s="40">
        <v>16</v>
      </c>
      <c r="VO3" s="40">
        <v>17</v>
      </c>
      <c r="VP3" s="40">
        <v>18</v>
      </c>
      <c r="VQ3" s="40">
        <v>19</v>
      </c>
      <c r="VR3" s="40">
        <v>5</v>
      </c>
      <c r="VS3" s="40">
        <v>6</v>
      </c>
      <c r="VT3" s="40">
        <v>7</v>
      </c>
      <c r="VU3" s="40">
        <v>8</v>
      </c>
      <c r="VV3" s="40">
        <v>9</v>
      </c>
      <c r="VW3" s="40">
        <v>10</v>
      </c>
      <c r="VX3" s="40">
        <v>11</v>
      </c>
      <c r="VY3" s="40">
        <v>12</v>
      </c>
      <c r="VZ3" s="40">
        <v>13</v>
      </c>
      <c r="WA3" s="40">
        <v>14</v>
      </c>
      <c r="WB3" s="40">
        <v>15</v>
      </c>
      <c r="WC3" s="40">
        <v>16</v>
      </c>
      <c r="WD3" s="40">
        <v>17</v>
      </c>
      <c r="WE3" s="40">
        <v>18</v>
      </c>
      <c r="WF3" s="40">
        <v>19</v>
      </c>
      <c r="WG3" s="40">
        <v>5</v>
      </c>
      <c r="WH3" s="40">
        <v>6</v>
      </c>
      <c r="WI3" s="40">
        <v>7</v>
      </c>
      <c r="WJ3" s="40">
        <v>8</v>
      </c>
      <c r="WK3" s="40">
        <v>9</v>
      </c>
      <c r="WL3" s="40">
        <v>10</v>
      </c>
      <c r="WM3" s="40">
        <v>11</v>
      </c>
      <c r="WN3" s="40">
        <v>12</v>
      </c>
      <c r="WO3" s="40">
        <v>13</v>
      </c>
      <c r="WP3" s="40">
        <v>14</v>
      </c>
      <c r="WQ3" s="40">
        <v>15</v>
      </c>
      <c r="WR3" s="40">
        <v>16</v>
      </c>
      <c r="WS3" s="40">
        <v>17</v>
      </c>
      <c r="WT3" s="40">
        <v>18</v>
      </c>
      <c r="WU3" s="40">
        <v>19</v>
      </c>
      <c r="WV3" s="40">
        <v>5</v>
      </c>
      <c r="WW3" s="40">
        <v>6</v>
      </c>
      <c r="WX3" s="40">
        <v>7</v>
      </c>
      <c r="WY3" s="40">
        <v>8</v>
      </c>
      <c r="WZ3" s="40">
        <v>9</v>
      </c>
      <c r="XA3" s="40">
        <v>10</v>
      </c>
      <c r="XB3" s="40">
        <v>11</v>
      </c>
      <c r="XC3" s="40">
        <v>12</v>
      </c>
      <c r="XD3" s="40">
        <v>13</v>
      </c>
      <c r="XE3" s="40">
        <v>14</v>
      </c>
      <c r="XF3" s="40">
        <v>15</v>
      </c>
      <c r="XG3" s="40">
        <v>16</v>
      </c>
      <c r="XH3" s="40">
        <v>17</v>
      </c>
      <c r="XI3" s="40">
        <v>18</v>
      </c>
      <c r="XJ3" s="40">
        <v>19</v>
      </c>
      <c r="XK3" s="40">
        <v>5</v>
      </c>
      <c r="XL3" s="40">
        <v>6</v>
      </c>
      <c r="XM3" s="40">
        <v>7</v>
      </c>
      <c r="XN3" s="40">
        <v>8</v>
      </c>
      <c r="XO3" s="40">
        <v>9</v>
      </c>
      <c r="XP3" s="40">
        <v>10</v>
      </c>
      <c r="XQ3" s="40">
        <v>11</v>
      </c>
      <c r="XR3" s="40">
        <v>12</v>
      </c>
      <c r="XS3" s="40">
        <v>13</v>
      </c>
      <c r="XT3" s="40">
        <v>14</v>
      </c>
      <c r="XU3" s="40">
        <v>15</v>
      </c>
      <c r="XV3" s="40">
        <v>16</v>
      </c>
      <c r="XW3" s="40">
        <v>17</v>
      </c>
      <c r="XX3" s="40">
        <v>18</v>
      </c>
      <c r="XY3" s="40">
        <v>19</v>
      </c>
      <c r="XZ3" s="40">
        <v>5</v>
      </c>
      <c r="YA3" s="40">
        <v>6</v>
      </c>
      <c r="YB3" s="40">
        <v>7</v>
      </c>
      <c r="YC3" s="40">
        <v>8</v>
      </c>
      <c r="YD3" s="40">
        <v>9</v>
      </c>
      <c r="YE3" s="40">
        <v>10</v>
      </c>
      <c r="YF3" s="40">
        <v>11</v>
      </c>
      <c r="YG3" s="40">
        <v>12</v>
      </c>
      <c r="YH3" s="40">
        <v>13</v>
      </c>
      <c r="YI3" s="40">
        <v>14</v>
      </c>
      <c r="YJ3" s="40">
        <v>15</v>
      </c>
      <c r="YK3" s="40">
        <v>16</v>
      </c>
      <c r="YL3" s="40">
        <v>17</v>
      </c>
      <c r="YM3" s="40">
        <v>18</v>
      </c>
      <c r="YN3" s="40">
        <v>19</v>
      </c>
      <c r="YO3" s="40">
        <v>5</v>
      </c>
      <c r="YP3" s="40">
        <v>6</v>
      </c>
      <c r="YQ3" s="40">
        <v>7</v>
      </c>
      <c r="YR3" s="40">
        <v>8</v>
      </c>
      <c r="YS3" s="40">
        <v>9</v>
      </c>
      <c r="YT3" s="40">
        <v>10</v>
      </c>
      <c r="YU3" s="40">
        <v>11</v>
      </c>
      <c r="YV3" s="40">
        <v>12</v>
      </c>
      <c r="YW3" s="40">
        <v>13</v>
      </c>
      <c r="YX3" s="40">
        <v>14</v>
      </c>
      <c r="YY3" s="40">
        <v>15</v>
      </c>
      <c r="YZ3" s="40">
        <v>16</v>
      </c>
      <c r="ZA3" s="40">
        <v>17</v>
      </c>
      <c r="ZB3" s="40">
        <v>18</v>
      </c>
      <c r="ZC3" s="40">
        <v>19</v>
      </c>
      <c r="ZD3" s="40">
        <v>5</v>
      </c>
      <c r="ZE3" s="40">
        <v>6</v>
      </c>
      <c r="ZF3" s="40">
        <v>7</v>
      </c>
      <c r="ZG3" s="40">
        <v>8</v>
      </c>
      <c r="ZH3" s="40">
        <v>9</v>
      </c>
      <c r="ZI3" s="40">
        <v>10</v>
      </c>
      <c r="ZJ3" s="40">
        <v>11</v>
      </c>
      <c r="ZK3" s="40">
        <v>12</v>
      </c>
      <c r="ZL3" s="40">
        <v>13</v>
      </c>
      <c r="ZM3" s="40">
        <v>14</v>
      </c>
      <c r="ZN3" s="40">
        <v>15</v>
      </c>
      <c r="ZO3" s="40">
        <v>16</v>
      </c>
      <c r="ZP3" s="40">
        <v>17</v>
      </c>
      <c r="ZQ3" s="40">
        <v>18</v>
      </c>
      <c r="ZR3" s="40">
        <v>19</v>
      </c>
      <c r="ZS3" s="40">
        <v>5</v>
      </c>
      <c r="ZT3" s="40">
        <v>6</v>
      </c>
      <c r="ZU3" s="40">
        <v>7</v>
      </c>
      <c r="ZV3" s="40">
        <v>8</v>
      </c>
      <c r="ZW3" s="40">
        <v>9</v>
      </c>
      <c r="ZX3" s="40">
        <v>10</v>
      </c>
      <c r="ZY3" s="40">
        <v>11</v>
      </c>
      <c r="ZZ3" s="40">
        <v>12</v>
      </c>
      <c r="AAA3" s="40">
        <v>13</v>
      </c>
      <c r="AAB3" s="40">
        <v>14</v>
      </c>
      <c r="AAC3" s="40">
        <v>15</v>
      </c>
      <c r="AAD3" s="40">
        <v>16</v>
      </c>
      <c r="AAE3" s="40">
        <v>17</v>
      </c>
      <c r="AAF3" s="40">
        <v>18</v>
      </c>
      <c r="AAG3" s="40">
        <v>19</v>
      </c>
      <c r="AAH3" s="40">
        <v>5</v>
      </c>
      <c r="AAI3" s="40">
        <v>6</v>
      </c>
      <c r="AAJ3" s="40">
        <v>7</v>
      </c>
      <c r="AAK3" s="40">
        <v>8</v>
      </c>
      <c r="AAL3" s="40">
        <v>9</v>
      </c>
      <c r="AAM3" s="40">
        <v>10</v>
      </c>
      <c r="AAN3" s="40">
        <v>11</v>
      </c>
      <c r="AAO3" s="40">
        <v>12</v>
      </c>
      <c r="AAP3" s="40">
        <v>13</v>
      </c>
      <c r="AAQ3" s="40">
        <v>14</v>
      </c>
      <c r="AAR3" s="40">
        <v>15</v>
      </c>
      <c r="AAS3" s="40">
        <v>16</v>
      </c>
      <c r="AAT3" s="40">
        <v>17</v>
      </c>
      <c r="AAU3" s="40">
        <v>18</v>
      </c>
      <c r="AAV3" s="40">
        <v>19</v>
      </c>
      <c r="AAW3" s="40">
        <v>5</v>
      </c>
      <c r="AAX3" s="40">
        <v>6</v>
      </c>
      <c r="AAY3" s="40">
        <v>7</v>
      </c>
      <c r="AAZ3" s="40">
        <v>8</v>
      </c>
      <c r="ABA3" s="40">
        <v>9</v>
      </c>
      <c r="ABB3" s="40">
        <v>10</v>
      </c>
      <c r="ABC3" s="40">
        <v>11</v>
      </c>
      <c r="ABD3" s="40">
        <v>12</v>
      </c>
      <c r="ABE3" s="40">
        <v>13</v>
      </c>
      <c r="ABF3" s="40">
        <v>14</v>
      </c>
      <c r="ABG3" s="40">
        <v>15</v>
      </c>
      <c r="ABH3" s="40">
        <v>16</v>
      </c>
      <c r="ABI3" s="40">
        <v>17</v>
      </c>
      <c r="ABJ3" s="40">
        <v>18</v>
      </c>
      <c r="ABK3" s="40">
        <v>19</v>
      </c>
      <c r="ABL3" s="40">
        <v>5</v>
      </c>
      <c r="ABM3" s="40">
        <v>6</v>
      </c>
      <c r="ABN3" s="40">
        <v>7</v>
      </c>
      <c r="ABO3" s="40">
        <v>8</v>
      </c>
      <c r="ABP3" s="40">
        <v>9</v>
      </c>
      <c r="ABQ3" s="40">
        <v>10</v>
      </c>
      <c r="ABR3" s="40">
        <v>11</v>
      </c>
      <c r="ABS3" s="40">
        <v>12</v>
      </c>
      <c r="ABT3" s="40">
        <v>13</v>
      </c>
      <c r="ABU3" s="40">
        <v>14</v>
      </c>
      <c r="ABV3" s="40">
        <v>15</v>
      </c>
      <c r="ABW3" s="40">
        <v>16</v>
      </c>
      <c r="ABX3" s="40">
        <v>17</v>
      </c>
      <c r="ABY3" s="40">
        <v>18</v>
      </c>
      <c r="ABZ3" s="40">
        <v>19</v>
      </c>
      <c r="ACA3" s="40">
        <v>5</v>
      </c>
      <c r="ACB3" s="40">
        <v>6</v>
      </c>
      <c r="ACC3" s="40">
        <v>7</v>
      </c>
      <c r="ACD3" s="40">
        <v>8</v>
      </c>
      <c r="ACE3" s="40">
        <v>9</v>
      </c>
      <c r="ACF3" s="40">
        <v>10</v>
      </c>
      <c r="ACG3" s="40">
        <v>11</v>
      </c>
      <c r="ACH3" s="40">
        <v>12</v>
      </c>
      <c r="ACI3" s="40">
        <v>13</v>
      </c>
      <c r="ACJ3" s="40">
        <v>14</v>
      </c>
      <c r="ACK3" s="40">
        <v>15</v>
      </c>
      <c r="ACL3" s="40">
        <v>16</v>
      </c>
      <c r="ACM3" s="40">
        <v>17</v>
      </c>
      <c r="ACN3" s="40">
        <v>18</v>
      </c>
      <c r="ACO3" s="40">
        <v>19</v>
      </c>
      <c r="ACP3" s="40">
        <v>5</v>
      </c>
      <c r="ACQ3" s="40">
        <v>6</v>
      </c>
      <c r="ACR3" s="40">
        <v>7</v>
      </c>
      <c r="ACS3" s="40">
        <v>8</v>
      </c>
      <c r="ACT3" s="40">
        <v>9</v>
      </c>
      <c r="ACU3" s="40">
        <v>10</v>
      </c>
      <c r="ACV3" s="40">
        <v>11</v>
      </c>
      <c r="ACW3" s="40">
        <v>12</v>
      </c>
      <c r="ACX3" s="40">
        <v>13</v>
      </c>
      <c r="ACY3" s="40">
        <v>14</v>
      </c>
      <c r="ACZ3" s="40">
        <v>15</v>
      </c>
      <c r="ADA3" s="40">
        <v>16</v>
      </c>
      <c r="ADB3" s="40">
        <v>17</v>
      </c>
      <c r="ADC3" s="40">
        <v>18</v>
      </c>
      <c r="ADD3" s="40">
        <v>19</v>
      </c>
      <c r="ADE3" s="40">
        <v>5</v>
      </c>
      <c r="ADF3" s="40">
        <v>6</v>
      </c>
      <c r="ADG3" s="40">
        <v>7</v>
      </c>
      <c r="ADH3" s="40">
        <v>8</v>
      </c>
      <c r="ADI3" s="40">
        <v>9</v>
      </c>
      <c r="ADJ3" s="40">
        <v>10</v>
      </c>
      <c r="ADK3" s="40">
        <v>11</v>
      </c>
      <c r="ADL3" s="40">
        <v>12</v>
      </c>
      <c r="ADM3" s="40">
        <v>13</v>
      </c>
      <c r="ADN3" s="40">
        <v>14</v>
      </c>
      <c r="ADO3" s="40">
        <v>15</v>
      </c>
      <c r="ADP3" s="40">
        <v>16</v>
      </c>
      <c r="ADQ3" s="40">
        <v>17</v>
      </c>
      <c r="ADR3" s="40">
        <v>18</v>
      </c>
      <c r="ADS3" s="40">
        <v>19</v>
      </c>
      <c r="ADT3" s="40">
        <v>5</v>
      </c>
      <c r="ADU3" s="40">
        <v>6</v>
      </c>
      <c r="ADV3" s="40">
        <v>7</v>
      </c>
      <c r="ADW3" s="40">
        <v>8</v>
      </c>
      <c r="ADX3" s="40">
        <v>9</v>
      </c>
      <c r="ADY3" s="40">
        <v>10</v>
      </c>
      <c r="ADZ3" s="40">
        <v>11</v>
      </c>
      <c r="AEA3" s="40">
        <v>12</v>
      </c>
      <c r="AEB3" s="40">
        <v>13</v>
      </c>
      <c r="AEC3" s="40">
        <v>14</v>
      </c>
      <c r="AED3" s="40">
        <v>15</v>
      </c>
      <c r="AEE3" s="40">
        <v>16</v>
      </c>
      <c r="AEF3" s="40">
        <v>17</v>
      </c>
      <c r="AEG3" s="40">
        <v>18</v>
      </c>
      <c r="AEH3" s="40">
        <v>19</v>
      </c>
      <c r="AEI3" s="40">
        <v>5</v>
      </c>
      <c r="AEJ3" s="40">
        <v>6</v>
      </c>
      <c r="AEK3" s="40">
        <v>7</v>
      </c>
      <c r="AEL3" s="40">
        <v>8</v>
      </c>
      <c r="AEM3" s="40">
        <v>9</v>
      </c>
      <c r="AEN3" s="40">
        <v>10</v>
      </c>
      <c r="AEO3" s="40">
        <v>11</v>
      </c>
      <c r="AEP3" s="40">
        <v>12</v>
      </c>
      <c r="AEQ3" s="40">
        <v>13</v>
      </c>
      <c r="AER3" s="40">
        <v>14</v>
      </c>
      <c r="AES3" s="40">
        <v>15</v>
      </c>
      <c r="AET3" s="40">
        <v>16</v>
      </c>
      <c r="AEU3" s="40">
        <v>17</v>
      </c>
      <c r="AEV3" s="40">
        <v>18</v>
      </c>
      <c r="AEW3" s="40">
        <v>19</v>
      </c>
      <c r="AEX3" s="40">
        <v>5</v>
      </c>
      <c r="AEY3" s="40">
        <v>6</v>
      </c>
      <c r="AEZ3" s="40">
        <v>7</v>
      </c>
      <c r="AFA3" s="40">
        <v>8</v>
      </c>
      <c r="AFB3" s="40">
        <v>9</v>
      </c>
      <c r="AFC3" s="40">
        <v>10</v>
      </c>
      <c r="AFD3" s="40">
        <v>11</v>
      </c>
      <c r="AFE3" s="40">
        <v>12</v>
      </c>
      <c r="AFF3" s="40">
        <v>13</v>
      </c>
      <c r="AFG3" s="40">
        <v>14</v>
      </c>
      <c r="AFH3" s="40">
        <v>15</v>
      </c>
      <c r="AFI3" s="40">
        <v>16</v>
      </c>
      <c r="AFJ3" s="40">
        <v>17</v>
      </c>
      <c r="AFK3" s="40">
        <v>18</v>
      </c>
      <c r="AFL3" s="40">
        <v>19</v>
      </c>
      <c r="AFM3" s="40">
        <v>5</v>
      </c>
      <c r="AFN3" s="40">
        <v>6</v>
      </c>
      <c r="AFO3" s="40">
        <v>7</v>
      </c>
      <c r="AFP3" s="40">
        <v>8</v>
      </c>
      <c r="AFQ3" s="40">
        <v>9</v>
      </c>
      <c r="AFR3" s="40">
        <v>10</v>
      </c>
      <c r="AFS3" s="40">
        <v>11</v>
      </c>
      <c r="AFT3" s="40">
        <v>12</v>
      </c>
      <c r="AFU3" s="40">
        <v>13</v>
      </c>
      <c r="AFV3" s="40">
        <v>14</v>
      </c>
      <c r="AFW3" s="40">
        <v>15</v>
      </c>
      <c r="AFX3" s="40">
        <v>16</v>
      </c>
      <c r="AFY3" s="40">
        <v>17</v>
      </c>
      <c r="AFZ3" s="40">
        <v>18</v>
      </c>
      <c r="AGA3" s="40">
        <v>19</v>
      </c>
      <c r="AGB3" s="40">
        <v>5</v>
      </c>
      <c r="AGC3" s="40">
        <v>6</v>
      </c>
      <c r="AGD3" s="40">
        <v>7</v>
      </c>
      <c r="AGE3" s="40">
        <v>8</v>
      </c>
      <c r="AGF3" s="40">
        <v>9</v>
      </c>
      <c r="AGG3" s="40">
        <v>10</v>
      </c>
      <c r="AGH3" s="40">
        <v>11</v>
      </c>
      <c r="AGI3" s="40">
        <v>12</v>
      </c>
      <c r="AGJ3" s="40">
        <v>13</v>
      </c>
      <c r="AGK3" s="40">
        <v>14</v>
      </c>
      <c r="AGL3" s="40">
        <v>15</v>
      </c>
      <c r="AGM3" s="40">
        <v>16</v>
      </c>
      <c r="AGN3" s="40">
        <v>17</v>
      </c>
      <c r="AGO3" s="40">
        <v>18</v>
      </c>
      <c r="AGP3" s="40">
        <v>19</v>
      </c>
      <c r="AGQ3" s="40">
        <v>5</v>
      </c>
      <c r="AGR3" s="40">
        <v>6</v>
      </c>
      <c r="AGS3" s="40">
        <v>7</v>
      </c>
      <c r="AGT3" s="40">
        <v>8</v>
      </c>
      <c r="AGU3" s="40">
        <v>9</v>
      </c>
      <c r="AGV3" s="40">
        <v>10</v>
      </c>
      <c r="AGW3" s="40">
        <v>11</v>
      </c>
      <c r="AGX3" s="40">
        <v>12</v>
      </c>
      <c r="AGY3" s="40">
        <v>13</v>
      </c>
      <c r="AGZ3" s="40">
        <v>14</v>
      </c>
      <c r="AHA3" s="40">
        <v>15</v>
      </c>
      <c r="AHB3" s="40">
        <v>16</v>
      </c>
      <c r="AHC3" s="40">
        <v>17</v>
      </c>
      <c r="AHD3" s="40">
        <v>18</v>
      </c>
      <c r="AHE3" s="40">
        <v>19</v>
      </c>
      <c r="AHF3" s="40">
        <v>5</v>
      </c>
      <c r="AHG3" s="40">
        <v>6</v>
      </c>
      <c r="AHH3" s="40">
        <v>7</v>
      </c>
      <c r="AHI3" s="40">
        <v>8</v>
      </c>
      <c r="AHJ3" s="40">
        <v>9</v>
      </c>
      <c r="AHK3" s="40">
        <v>10</v>
      </c>
      <c r="AHL3" s="40">
        <v>11</v>
      </c>
      <c r="AHM3" s="40">
        <v>12</v>
      </c>
      <c r="AHN3" s="40">
        <v>13</v>
      </c>
      <c r="AHO3" s="40">
        <v>14</v>
      </c>
      <c r="AHP3" s="40">
        <v>15</v>
      </c>
      <c r="AHQ3" s="40">
        <v>16</v>
      </c>
      <c r="AHR3" s="40">
        <v>17</v>
      </c>
      <c r="AHS3" s="40">
        <v>18</v>
      </c>
      <c r="AHT3" s="40">
        <v>19</v>
      </c>
      <c r="AHU3" s="40">
        <v>5</v>
      </c>
      <c r="AHV3" s="40">
        <v>6</v>
      </c>
      <c r="AHW3" s="40">
        <v>7</v>
      </c>
      <c r="AHX3" s="40">
        <v>8</v>
      </c>
      <c r="AHY3" s="40">
        <v>9</v>
      </c>
      <c r="AHZ3" s="40">
        <v>10</v>
      </c>
      <c r="AIA3" s="40">
        <v>11</v>
      </c>
      <c r="AIB3" s="40">
        <v>12</v>
      </c>
      <c r="AIC3" s="40">
        <v>13</v>
      </c>
      <c r="AID3" s="40">
        <v>14</v>
      </c>
      <c r="AIE3" s="40">
        <v>15</v>
      </c>
      <c r="AIF3" s="40">
        <v>16</v>
      </c>
      <c r="AIG3" s="40">
        <v>17</v>
      </c>
      <c r="AIH3" s="40">
        <v>18</v>
      </c>
      <c r="AII3" s="40">
        <v>19</v>
      </c>
      <c r="AIJ3" s="40">
        <v>5</v>
      </c>
      <c r="AIK3" s="40">
        <v>6</v>
      </c>
      <c r="AIL3" s="40">
        <v>7</v>
      </c>
      <c r="AIM3" s="40">
        <v>8</v>
      </c>
      <c r="AIN3" s="40">
        <v>9</v>
      </c>
      <c r="AIO3" s="40">
        <v>10</v>
      </c>
      <c r="AIP3" s="40">
        <v>11</v>
      </c>
      <c r="AIQ3" s="40">
        <v>12</v>
      </c>
      <c r="AIR3" s="40">
        <v>13</v>
      </c>
      <c r="AIS3" s="40">
        <v>14</v>
      </c>
      <c r="AIT3" s="40">
        <v>15</v>
      </c>
      <c r="AIU3" s="40">
        <v>16</v>
      </c>
      <c r="AIV3" s="40">
        <v>17</v>
      </c>
      <c r="AIW3" s="40">
        <v>18</v>
      </c>
      <c r="AIX3" s="40">
        <v>19</v>
      </c>
      <c r="AIY3" s="40">
        <v>5</v>
      </c>
      <c r="AIZ3" s="40">
        <v>6</v>
      </c>
      <c r="AJA3" s="40">
        <v>7</v>
      </c>
      <c r="AJB3" s="40">
        <v>8</v>
      </c>
      <c r="AJC3" s="40">
        <v>9</v>
      </c>
      <c r="AJD3" s="40">
        <v>10</v>
      </c>
      <c r="AJE3" s="40">
        <v>11</v>
      </c>
      <c r="AJF3" s="40">
        <v>12</v>
      </c>
      <c r="AJG3" s="40">
        <v>13</v>
      </c>
      <c r="AJH3" s="40">
        <v>14</v>
      </c>
      <c r="AJI3" s="40">
        <v>15</v>
      </c>
      <c r="AJJ3" s="40">
        <v>16</v>
      </c>
      <c r="AJK3" s="40">
        <v>17</v>
      </c>
      <c r="AJL3" s="40">
        <v>18</v>
      </c>
      <c r="AJM3" s="40">
        <v>19</v>
      </c>
      <c r="AJN3" s="40">
        <v>5</v>
      </c>
      <c r="AJO3" s="40">
        <v>6</v>
      </c>
      <c r="AJP3" s="40">
        <v>7</v>
      </c>
      <c r="AJQ3" s="40">
        <v>8</v>
      </c>
      <c r="AJR3" s="40">
        <v>9</v>
      </c>
      <c r="AJS3" s="40">
        <v>10</v>
      </c>
      <c r="AJT3" s="40">
        <v>11</v>
      </c>
      <c r="AJU3" s="40">
        <v>12</v>
      </c>
      <c r="AJV3" s="40">
        <v>13</v>
      </c>
      <c r="AJW3" s="40">
        <v>14</v>
      </c>
      <c r="AJX3" s="40">
        <v>15</v>
      </c>
      <c r="AJY3" s="40">
        <v>16</v>
      </c>
      <c r="AJZ3" s="40">
        <v>17</v>
      </c>
      <c r="AKA3" s="40">
        <v>18</v>
      </c>
      <c r="AKB3" s="40">
        <v>19</v>
      </c>
      <c r="AKC3" s="40">
        <v>5</v>
      </c>
      <c r="AKD3" s="40">
        <v>6</v>
      </c>
      <c r="AKE3" s="40">
        <v>7</v>
      </c>
      <c r="AKF3" s="40">
        <v>8</v>
      </c>
      <c r="AKG3" s="40">
        <v>9</v>
      </c>
      <c r="AKH3" s="40">
        <v>10</v>
      </c>
      <c r="AKI3" s="40">
        <v>11</v>
      </c>
      <c r="AKJ3" s="40">
        <v>12</v>
      </c>
      <c r="AKK3" s="40">
        <v>13</v>
      </c>
      <c r="AKL3" s="40">
        <v>14</v>
      </c>
      <c r="AKM3" s="40">
        <v>15</v>
      </c>
      <c r="AKN3" s="40">
        <v>16</v>
      </c>
      <c r="AKO3" s="40">
        <v>17</v>
      </c>
      <c r="AKP3" s="40">
        <v>18</v>
      </c>
      <c r="AKQ3" s="40">
        <v>19</v>
      </c>
      <c r="AKR3" s="40">
        <v>5</v>
      </c>
      <c r="AKS3" s="40">
        <v>6</v>
      </c>
      <c r="AKT3" s="40">
        <v>7</v>
      </c>
      <c r="AKU3" s="40">
        <v>8</v>
      </c>
      <c r="AKV3" s="40">
        <v>9</v>
      </c>
      <c r="AKW3" s="40">
        <v>10</v>
      </c>
      <c r="AKX3" s="40">
        <v>11</v>
      </c>
      <c r="AKY3" s="40">
        <v>12</v>
      </c>
      <c r="AKZ3" s="40">
        <v>13</v>
      </c>
      <c r="ALA3" s="40">
        <v>14</v>
      </c>
      <c r="ALB3" s="40">
        <v>15</v>
      </c>
      <c r="ALC3" s="40">
        <v>16</v>
      </c>
      <c r="ALD3" s="40">
        <v>17</v>
      </c>
      <c r="ALE3" s="40">
        <v>18</v>
      </c>
      <c r="ALF3" s="40">
        <v>19</v>
      </c>
      <c r="ALG3" s="40">
        <v>5</v>
      </c>
      <c r="ALH3" s="40">
        <v>6</v>
      </c>
      <c r="ALI3" s="40">
        <v>7</v>
      </c>
      <c r="ALJ3" s="40">
        <v>8</v>
      </c>
      <c r="ALK3" s="40">
        <v>9</v>
      </c>
      <c r="ALL3" s="40">
        <v>10</v>
      </c>
      <c r="ALM3" s="40">
        <v>11</v>
      </c>
      <c r="ALN3" s="40">
        <v>12</v>
      </c>
      <c r="ALO3" s="40">
        <v>13</v>
      </c>
      <c r="ALP3" s="40">
        <v>14</v>
      </c>
      <c r="ALQ3" s="40">
        <v>15</v>
      </c>
      <c r="ALR3" s="40">
        <v>16</v>
      </c>
      <c r="ALS3" s="40">
        <v>17</v>
      </c>
      <c r="ALT3" s="40">
        <v>18</v>
      </c>
      <c r="ALU3" s="40">
        <v>19</v>
      </c>
      <c r="ALV3" s="40">
        <v>5</v>
      </c>
      <c r="ALW3" s="40">
        <v>6</v>
      </c>
      <c r="ALX3" s="40">
        <v>7</v>
      </c>
      <c r="ALY3" s="40">
        <v>8</v>
      </c>
      <c r="ALZ3" s="40">
        <v>9</v>
      </c>
      <c r="AMA3" s="40">
        <v>10</v>
      </c>
      <c r="AMB3" s="40">
        <v>11</v>
      </c>
      <c r="AMC3" s="40">
        <v>12</v>
      </c>
      <c r="AMD3" s="40">
        <v>13</v>
      </c>
      <c r="AME3" s="40">
        <v>14</v>
      </c>
      <c r="AMF3" s="40">
        <v>15</v>
      </c>
      <c r="AMG3" s="40">
        <v>16</v>
      </c>
      <c r="AMH3" s="40">
        <v>17</v>
      </c>
      <c r="AMI3" s="40">
        <v>18</v>
      </c>
      <c r="AMJ3" s="40">
        <v>19</v>
      </c>
      <c r="AMK3" s="40">
        <v>5</v>
      </c>
      <c r="AML3" s="40">
        <v>6</v>
      </c>
      <c r="AMM3" s="40">
        <v>7</v>
      </c>
      <c r="AMN3" s="40">
        <v>8</v>
      </c>
      <c r="AMO3" s="40">
        <v>9</v>
      </c>
      <c r="AMP3" s="40">
        <v>10</v>
      </c>
      <c r="AMQ3" s="40">
        <v>11</v>
      </c>
      <c r="AMR3" s="40">
        <v>12</v>
      </c>
      <c r="AMS3" s="40">
        <v>13</v>
      </c>
      <c r="AMT3" s="40">
        <v>14</v>
      </c>
      <c r="AMU3" s="40">
        <v>15</v>
      </c>
      <c r="AMV3" s="40">
        <v>16</v>
      </c>
      <c r="AMW3" s="40">
        <v>17</v>
      </c>
      <c r="AMX3" s="40">
        <v>18</v>
      </c>
      <c r="AMY3" s="40">
        <v>19</v>
      </c>
      <c r="AMZ3" s="40">
        <v>5</v>
      </c>
      <c r="ANA3" s="40">
        <v>6</v>
      </c>
      <c r="ANB3" s="40">
        <v>7</v>
      </c>
      <c r="ANC3" s="40">
        <v>8</v>
      </c>
      <c r="AND3" s="40">
        <v>9</v>
      </c>
      <c r="ANE3" s="40">
        <v>10</v>
      </c>
      <c r="ANF3" s="40">
        <v>11</v>
      </c>
      <c r="ANG3" s="40">
        <v>12</v>
      </c>
      <c r="ANH3" s="40">
        <v>13</v>
      </c>
      <c r="ANI3" s="40">
        <v>14</v>
      </c>
      <c r="ANJ3" s="40">
        <v>15</v>
      </c>
      <c r="ANK3" s="40">
        <v>16</v>
      </c>
      <c r="ANL3" s="40">
        <v>17</v>
      </c>
      <c r="ANM3" s="40">
        <v>18</v>
      </c>
      <c r="ANN3" s="40">
        <v>19</v>
      </c>
      <c r="ANO3" s="40">
        <v>5</v>
      </c>
      <c r="ANP3" s="40">
        <v>6</v>
      </c>
      <c r="ANQ3" s="40">
        <v>7</v>
      </c>
      <c r="ANR3" s="40">
        <v>8</v>
      </c>
      <c r="ANS3" s="40">
        <v>9</v>
      </c>
      <c r="ANT3" s="40">
        <v>10</v>
      </c>
      <c r="ANU3" s="40">
        <v>11</v>
      </c>
      <c r="ANV3" s="40">
        <v>12</v>
      </c>
      <c r="ANW3" s="40">
        <v>13</v>
      </c>
      <c r="ANX3" s="40">
        <v>14</v>
      </c>
      <c r="ANY3" s="40">
        <v>15</v>
      </c>
      <c r="ANZ3" s="40">
        <v>16</v>
      </c>
      <c r="AOA3" s="40">
        <v>17</v>
      </c>
      <c r="AOB3" s="40">
        <v>18</v>
      </c>
      <c r="AOC3" s="40">
        <v>19</v>
      </c>
      <c r="AOD3" s="40">
        <v>5</v>
      </c>
      <c r="AOE3" s="40">
        <v>6</v>
      </c>
      <c r="AOF3" s="40">
        <v>7</v>
      </c>
      <c r="AOG3" s="40">
        <v>8</v>
      </c>
      <c r="AOH3" s="40">
        <v>9</v>
      </c>
      <c r="AOI3" s="40">
        <v>10</v>
      </c>
      <c r="AOJ3" s="40">
        <v>11</v>
      </c>
      <c r="AOK3" s="40">
        <v>12</v>
      </c>
      <c r="AOL3" s="40">
        <v>13</v>
      </c>
      <c r="AOM3" s="40">
        <v>14</v>
      </c>
      <c r="AON3" s="40">
        <v>15</v>
      </c>
      <c r="AOO3" s="40">
        <v>16</v>
      </c>
      <c r="AOP3" s="40">
        <v>17</v>
      </c>
      <c r="AOQ3" s="40">
        <v>18</v>
      </c>
      <c r="AOR3" s="40">
        <v>19</v>
      </c>
      <c r="AOS3" s="40">
        <v>5</v>
      </c>
      <c r="AOT3" s="40">
        <v>6</v>
      </c>
      <c r="AOU3" s="40">
        <v>7</v>
      </c>
      <c r="AOV3" s="40">
        <v>8</v>
      </c>
      <c r="AOW3" s="40">
        <v>9</v>
      </c>
      <c r="AOX3" s="40">
        <v>10</v>
      </c>
      <c r="AOY3" s="40">
        <v>11</v>
      </c>
      <c r="AOZ3" s="40">
        <v>12</v>
      </c>
      <c r="APA3" s="40">
        <v>13</v>
      </c>
      <c r="APB3" s="40">
        <v>14</v>
      </c>
      <c r="APC3" s="40">
        <v>15</v>
      </c>
      <c r="APD3" s="40">
        <v>16</v>
      </c>
      <c r="APE3" s="40">
        <v>17</v>
      </c>
      <c r="APF3" s="40">
        <v>18</v>
      </c>
      <c r="APG3" s="40">
        <v>19</v>
      </c>
      <c r="APH3" s="40">
        <v>9</v>
      </c>
      <c r="API3" s="40">
        <v>11</v>
      </c>
      <c r="APJ3" s="40">
        <v>13</v>
      </c>
      <c r="APK3" s="40">
        <v>15</v>
      </c>
      <c r="APL3" s="40">
        <v>5</v>
      </c>
      <c r="APM3" s="40">
        <v>6</v>
      </c>
      <c r="APN3" s="40">
        <v>7</v>
      </c>
      <c r="APO3" s="40">
        <v>8</v>
      </c>
      <c r="APP3" s="40">
        <v>9</v>
      </c>
      <c r="APQ3" s="40">
        <v>10</v>
      </c>
      <c r="APR3" s="40">
        <v>11</v>
      </c>
      <c r="APS3" s="40">
        <v>12</v>
      </c>
      <c r="APT3" s="40">
        <v>13</v>
      </c>
      <c r="APU3" s="40">
        <v>14</v>
      </c>
      <c r="APV3" s="40">
        <v>15</v>
      </c>
      <c r="APW3" s="40">
        <v>16</v>
      </c>
      <c r="APX3" s="40">
        <v>17</v>
      </c>
      <c r="APY3" s="40">
        <v>18</v>
      </c>
      <c r="APZ3" s="40">
        <v>19</v>
      </c>
      <c r="AQA3" s="40">
        <v>5</v>
      </c>
      <c r="AQB3" s="40">
        <v>6</v>
      </c>
      <c r="AQC3" s="40">
        <v>7</v>
      </c>
      <c r="AQD3" s="40">
        <v>8</v>
      </c>
      <c r="AQE3" s="40">
        <v>9</v>
      </c>
      <c r="AQF3" s="40">
        <v>10</v>
      </c>
      <c r="AQG3" s="40">
        <v>11</v>
      </c>
      <c r="AQH3" s="40">
        <v>12</v>
      </c>
      <c r="AQI3" s="40">
        <v>13</v>
      </c>
      <c r="AQJ3" s="40">
        <v>14</v>
      </c>
      <c r="AQK3" s="40">
        <v>15</v>
      </c>
      <c r="AQL3" s="40">
        <v>16</v>
      </c>
      <c r="AQM3" s="40">
        <v>17</v>
      </c>
      <c r="AQN3" s="40">
        <v>18</v>
      </c>
      <c r="AQO3" s="40">
        <v>19</v>
      </c>
      <c r="AQP3" s="40">
        <v>5</v>
      </c>
      <c r="AQQ3" s="40">
        <v>6</v>
      </c>
      <c r="AQR3" s="40">
        <v>7</v>
      </c>
      <c r="AQS3" s="40">
        <v>8</v>
      </c>
      <c r="AQT3" s="40">
        <v>9</v>
      </c>
      <c r="AQU3" s="40">
        <v>10</v>
      </c>
      <c r="AQV3" s="40">
        <v>11</v>
      </c>
      <c r="AQW3" s="40">
        <v>12</v>
      </c>
      <c r="AQX3" s="40">
        <v>13</v>
      </c>
      <c r="AQY3" s="40">
        <v>14</v>
      </c>
      <c r="AQZ3" s="40">
        <v>15</v>
      </c>
      <c r="ARA3" s="40">
        <v>16</v>
      </c>
      <c r="ARB3" s="40">
        <v>17</v>
      </c>
      <c r="ARC3" s="40">
        <v>18</v>
      </c>
      <c r="ARD3" s="40">
        <v>19</v>
      </c>
      <c r="ARE3" s="40">
        <v>5</v>
      </c>
      <c r="ARF3" s="40">
        <v>6</v>
      </c>
      <c r="ARG3" s="40">
        <v>7</v>
      </c>
      <c r="ARH3" s="40">
        <v>8</v>
      </c>
      <c r="ARI3" s="40">
        <v>9</v>
      </c>
      <c r="ARJ3" s="40">
        <v>10</v>
      </c>
      <c r="ARK3" s="40">
        <v>11</v>
      </c>
      <c r="ARL3" s="40">
        <v>12</v>
      </c>
      <c r="ARM3" s="40">
        <v>13</v>
      </c>
      <c r="ARN3" s="40">
        <v>14</v>
      </c>
      <c r="ARO3" s="40">
        <v>15</v>
      </c>
      <c r="ARP3" s="40">
        <v>16</v>
      </c>
      <c r="ARQ3" s="40">
        <v>17</v>
      </c>
      <c r="ARR3" s="40">
        <v>18</v>
      </c>
      <c r="ARS3" s="40">
        <v>19</v>
      </c>
      <c r="ART3" s="40">
        <v>5</v>
      </c>
      <c r="ARU3" s="40">
        <v>6</v>
      </c>
      <c r="ARV3" s="40">
        <v>7</v>
      </c>
      <c r="ARW3" s="40">
        <v>8</v>
      </c>
      <c r="ARX3" s="40">
        <v>9</v>
      </c>
      <c r="ARY3" s="40">
        <v>10</v>
      </c>
      <c r="ARZ3" s="40">
        <v>11</v>
      </c>
      <c r="ASA3" s="40">
        <v>12</v>
      </c>
      <c r="ASB3" s="40">
        <v>13</v>
      </c>
      <c r="ASC3" s="40">
        <v>14</v>
      </c>
      <c r="ASD3" s="40">
        <v>15</v>
      </c>
      <c r="ASE3" s="40">
        <v>16</v>
      </c>
      <c r="ASF3" s="40">
        <v>17</v>
      </c>
      <c r="ASG3" s="40">
        <v>18</v>
      </c>
      <c r="ASH3" s="40">
        <v>19</v>
      </c>
      <c r="ASI3" s="40">
        <v>5</v>
      </c>
      <c r="ASJ3" s="40">
        <v>6</v>
      </c>
      <c r="ASK3" s="40">
        <v>7</v>
      </c>
      <c r="ASL3" s="40">
        <v>8</v>
      </c>
      <c r="ASM3" s="40">
        <v>9</v>
      </c>
      <c r="ASN3" s="40">
        <v>10</v>
      </c>
      <c r="ASO3" s="40">
        <v>11</v>
      </c>
      <c r="ASP3" s="40">
        <v>12</v>
      </c>
      <c r="ASQ3" s="40">
        <v>13</v>
      </c>
      <c r="ASR3" s="40">
        <v>14</v>
      </c>
      <c r="ASS3" s="40">
        <v>15</v>
      </c>
      <c r="AST3" s="40">
        <v>16</v>
      </c>
      <c r="ASU3" s="40">
        <v>17</v>
      </c>
      <c r="ASV3" s="40">
        <v>18</v>
      </c>
      <c r="ASW3" s="40">
        <v>19</v>
      </c>
      <c r="ASX3" s="40">
        <v>5</v>
      </c>
      <c r="ASY3" s="40">
        <v>6</v>
      </c>
      <c r="ASZ3" s="40">
        <v>7</v>
      </c>
      <c r="ATA3" s="40">
        <v>8</v>
      </c>
      <c r="ATB3" s="40">
        <v>9</v>
      </c>
      <c r="ATC3" s="40">
        <v>10</v>
      </c>
      <c r="ATD3" s="40">
        <v>11</v>
      </c>
      <c r="ATE3" s="40">
        <v>12</v>
      </c>
      <c r="ATF3" s="40">
        <v>13</v>
      </c>
      <c r="ATG3" s="40">
        <v>14</v>
      </c>
      <c r="ATH3" s="40">
        <v>15</v>
      </c>
      <c r="ATI3" s="40">
        <v>16</v>
      </c>
      <c r="ATJ3" s="40">
        <v>17</v>
      </c>
      <c r="ATK3" s="40">
        <v>18</v>
      </c>
      <c r="ATL3" s="40">
        <v>19</v>
      </c>
      <c r="ATM3" s="40">
        <v>5</v>
      </c>
      <c r="ATN3" s="40">
        <v>6</v>
      </c>
      <c r="ATO3" s="40">
        <v>7</v>
      </c>
      <c r="ATP3" s="40">
        <v>8</v>
      </c>
      <c r="ATQ3" s="40">
        <v>9</v>
      </c>
      <c r="ATR3" s="40">
        <v>10</v>
      </c>
      <c r="ATS3" s="40">
        <v>11</v>
      </c>
      <c r="ATT3" s="40">
        <v>12</v>
      </c>
      <c r="ATU3" s="40">
        <v>13</v>
      </c>
      <c r="ATV3" s="40">
        <v>14</v>
      </c>
      <c r="ATW3" s="40">
        <v>15</v>
      </c>
      <c r="ATX3" s="40">
        <v>16</v>
      </c>
      <c r="ATY3" s="40">
        <v>17</v>
      </c>
      <c r="ATZ3" s="40">
        <v>18</v>
      </c>
      <c r="AUA3" s="40">
        <v>19</v>
      </c>
      <c r="AUB3" s="40">
        <v>5</v>
      </c>
      <c r="AUC3" s="40">
        <v>6</v>
      </c>
      <c r="AUD3" s="40">
        <v>7</v>
      </c>
      <c r="AUE3" s="40">
        <v>8</v>
      </c>
      <c r="AUF3" s="40">
        <v>9</v>
      </c>
      <c r="AUG3" s="40">
        <v>10</v>
      </c>
      <c r="AUH3" s="40">
        <v>11</v>
      </c>
      <c r="AUI3" s="40">
        <v>12</v>
      </c>
      <c r="AUJ3" s="40">
        <v>13</v>
      </c>
      <c r="AUK3" s="40">
        <v>14</v>
      </c>
      <c r="AUL3" s="40">
        <v>15</v>
      </c>
      <c r="AUM3" s="40">
        <v>16</v>
      </c>
      <c r="AUN3" s="40">
        <v>17</v>
      </c>
      <c r="AUO3" s="40">
        <v>18</v>
      </c>
      <c r="AUP3" s="40">
        <v>19</v>
      </c>
      <c r="AUQ3" s="40">
        <v>5</v>
      </c>
      <c r="AUR3" s="40">
        <v>6</v>
      </c>
      <c r="AUS3" s="40">
        <v>7</v>
      </c>
      <c r="AUT3" s="40">
        <v>8</v>
      </c>
      <c r="AUU3" s="40">
        <v>9</v>
      </c>
      <c r="AUV3" s="40">
        <v>10</v>
      </c>
      <c r="AUW3" s="40">
        <v>11</v>
      </c>
      <c r="AUX3" s="40">
        <v>12</v>
      </c>
      <c r="AUY3" s="40">
        <v>13</v>
      </c>
      <c r="AUZ3" s="40">
        <v>14</v>
      </c>
      <c r="AVA3" s="40">
        <v>15</v>
      </c>
      <c r="AVB3" s="40">
        <v>16</v>
      </c>
      <c r="AVC3" s="40">
        <v>17</v>
      </c>
      <c r="AVD3" s="40">
        <v>18</v>
      </c>
      <c r="AVE3" s="40">
        <v>19</v>
      </c>
      <c r="AVF3" s="40">
        <v>5</v>
      </c>
      <c r="AVG3" s="40">
        <v>6</v>
      </c>
      <c r="AVH3" s="40">
        <v>7</v>
      </c>
      <c r="AVI3" s="40">
        <v>8</v>
      </c>
      <c r="AVJ3" s="40">
        <v>9</v>
      </c>
      <c r="AVK3" s="40">
        <v>10</v>
      </c>
      <c r="AVL3" s="40">
        <v>11</v>
      </c>
      <c r="AVM3" s="40">
        <v>12</v>
      </c>
      <c r="AVN3" s="40">
        <v>13</v>
      </c>
      <c r="AVO3" s="40">
        <v>14</v>
      </c>
      <c r="AVP3" s="40">
        <v>15</v>
      </c>
      <c r="AVQ3" s="40">
        <v>16</v>
      </c>
      <c r="AVR3" s="40">
        <v>17</v>
      </c>
      <c r="AVS3" s="40">
        <v>18</v>
      </c>
      <c r="AVT3" s="40">
        <v>19</v>
      </c>
      <c r="AVU3" s="40">
        <v>5</v>
      </c>
      <c r="AVV3" s="40">
        <v>6</v>
      </c>
      <c r="AVW3" s="40">
        <v>7</v>
      </c>
      <c r="AVX3" s="40">
        <v>8</v>
      </c>
      <c r="AVY3" s="40">
        <v>9</v>
      </c>
      <c r="AVZ3" s="40">
        <v>10</v>
      </c>
      <c r="AWA3" s="40">
        <v>11</v>
      </c>
      <c r="AWB3" s="40">
        <v>12</v>
      </c>
      <c r="AWC3" s="40">
        <v>13</v>
      </c>
      <c r="AWD3" s="40">
        <v>14</v>
      </c>
      <c r="AWE3" s="40">
        <v>15</v>
      </c>
      <c r="AWF3" s="40">
        <v>16</v>
      </c>
      <c r="AWG3" s="40">
        <v>17</v>
      </c>
      <c r="AWH3" s="40">
        <v>18</v>
      </c>
      <c r="AWI3" s="40">
        <v>19</v>
      </c>
      <c r="AWJ3" s="40">
        <v>5</v>
      </c>
      <c r="AWK3" s="40">
        <v>6</v>
      </c>
      <c r="AWL3" s="40">
        <v>7</v>
      </c>
      <c r="AWM3" s="40">
        <v>8</v>
      </c>
      <c r="AWN3" s="40">
        <v>9</v>
      </c>
      <c r="AWO3" s="40">
        <v>10</v>
      </c>
      <c r="AWP3" s="40">
        <v>11</v>
      </c>
      <c r="AWQ3" s="40">
        <v>12</v>
      </c>
      <c r="AWR3" s="40">
        <v>13</v>
      </c>
      <c r="AWS3" s="40">
        <v>14</v>
      </c>
      <c r="AWT3" s="40">
        <v>15</v>
      </c>
      <c r="AWU3" s="40">
        <v>16</v>
      </c>
      <c r="AWV3" s="40">
        <v>17</v>
      </c>
      <c r="AWW3" s="40">
        <v>18</v>
      </c>
      <c r="AWX3" s="40">
        <v>19</v>
      </c>
      <c r="AWY3" s="40">
        <v>5</v>
      </c>
      <c r="AWZ3" s="40">
        <v>6</v>
      </c>
      <c r="AXA3" s="40">
        <v>7</v>
      </c>
      <c r="AXB3" s="40">
        <v>8</v>
      </c>
      <c r="AXC3" s="40">
        <v>9</v>
      </c>
      <c r="AXD3" s="40">
        <v>10</v>
      </c>
      <c r="AXE3" s="40">
        <v>11</v>
      </c>
      <c r="AXF3" s="40">
        <v>12</v>
      </c>
      <c r="AXG3" s="40">
        <v>13</v>
      </c>
      <c r="AXH3" s="40">
        <v>14</v>
      </c>
      <c r="AXI3" s="40">
        <v>15</v>
      </c>
      <c r="AXJ3" s="40">
        <v>16</v>
      </c>
      <c r="AXK3" s="40">
        <v>17</v>
      </c>
      <c r="AXL3" s="40">
        <v>18</v>
      </c>
      <c r="AXM3" s="40">
        <v>19</v>
      </c>
      <c r="AXN3" s="40">
        <v>5</v>
      </c>
      <c r="AXO3" s="40">
        <v>6</v>
      </c>
      <c r="AXP3" s="40">
        <v>7</v>
      </c>
      <c r="AXQ3" s="40">
        <v>8</v>
      </c>
      <c r="AXR3" s="40">
        <v>9</v>
      </c>
      <c r="AXS3" s="40">
        <v>10</v>
      </c>
      <c r="AXT3" s="40">
        <v>11</v>
      </c>
      <c r="AXU3" s="40">
        <v>12</v>
      </c>
      <c r="AXV3" s="40">
        <v>13</v>
      </c>
      <c r="AXW3" s="40">
        <v>14</v>
      </c>
      <c r="AXX3" s="40">
        <v>15</v>
      </c>
      <c r="AXY3" s="40">
        <v>16</v>
      </c>
      <c r="AXZ3" s="40">
        <v>17</v>
      </c>
      <c r="AYA3" s="40">
        <v>18</v>
      </c>
      <c r="AYB3" s="40">
        <v>5</v>
      </c>
      <c r="AYC3" s="40">
        <v>6</v>
      </c>
      <c r="AYD3" s="40">
        <v>7</v>
      </c>
      <c r="AYE3" s="40">
        <v>8</v>
      </c>
      <c r="AYF3" s="40">
        <v>9</v>
      </c>
      <c r="AYG3" s="40">
        <v>10</v>
      </c>
      <c r="AYH3" s="40">
        <v>11</v>
      </c>
      <c r="AYI3" s="40">
        <v>12</v>
      </c>
      <c r="AYJ3" s="40">
        <v>13</v>
      </c>
      <c r="AYK3" s="40">
        <v>14</v>
      </c>
      <c r="AYL3" s="40">
        <v>15</v>
      </c>
      <c r="AYM3" s="40">
        <v>16</v>
      </c>
      <c r="AYN3" s="40">
        <v>17</v>
      </c>
      <c r="AYO3" s="40">
        <v>18</v>
      </c>
      <c r="AYP3" s="40">
        <v>5</v>
      </c>
      <c r="AYQ3" s="40">
        <v>6</v>
      </c>
      <c r="AYR3" s="40">
        <v>7</v>
      </c>
      <c r="AYS3" s="40">
        <v>8</v>
      </c>
      <c r="AYT3" s="40">
        <v>9</v>
      </c>
      <c r="AYU3" s="40">
        <v>10</v>
      </c>
      <c r="AYV3" s="40">
        <v>11</v>
      </c>
      <c r="AYW3" s="40">
        <v>12</v>
      </c>
      <c r="AYX3" s="40">
        <v>13</v>
      </c>
      <c r="AYY3" s="40">
        <v>14</v>
      </c>
      <c r="AYZ3" s="40">
        <v>15</v>
      </c>
      <c r="AZA3" s="40">
        <v>16</v>
      </c>
      <c r="AZB3" s="40">
        <v>17</v>
      </c>
      <c r="AZC3" s="40">
        <v>18</v>
      </c>
      <c r="AZD3" s="40">
        <v>5</v>
      </c>
      <c r="AZE3" s="40">
        <v>6</v>
      </c>
      <c r="AZF3" s="40">
        <v>7</v>
      </c>
      <c r="AZG3" s="40">
        <v>8</v>
      </c>
      <c r="AZH3" s="40">
        <v>9</v>
      </c>
      <c r="AZI3" s="40">
        <v>10</v>
      </c>
      <c r="AZJ3" s="40">
        <v>11</v>
      </c>
      <c r="AZK3" s="40">
        <v>12</v>
      </c>
      <c r="AZL3" s="40">
        <v>13</v>
      </c>
      <c r="AZM3" s="40">
        <v>14</v>
      </c>
      <c r="AZN3" s="40">
        <v>15</v>
      </c>
      <c r="AZO3" s="40">
        <v>16</v>
      </c>
      <c r="AZP3" s="40">
        <v>17</v>
      </c>
      <c r="AZQ3" s="40">
        <v>18</v>
      </c>
      <c r="AZR3" s="40">
        <v>5</v>
      </c>
      <c r="AZS3" s="40">
        <v>6</v>
      </c>
      <c r="AZT3" s="40">
        <v>7</v>
      </c>
      <c r="AZU3" s="40">
        <v>8</v>
      </c>
      <c r="AZV3" s="40">
        <v>9</v>
      </c>
      <c r="AZW3" s="40">
        <v>10</v>
      </c>
      <c r="AZX3" s="40">
        <v>11</v>
      </c>
      <c r="AZY3" s="40">
        <v>12</v>
      </c>
      <c r="AZZ3" s="40">
        <v>13</v>
      </c>
      <c r="BAA3" s="40">
        <v>14</v>
      </c>
      <c r="BAB3" s="40">
        <v>15</v>
      </c>
      <c r="BAC3" s="40">
        <v>16</v>
      </c>
      <c r="BAD3" s="40">
        <v>17</v>
      </c>
      <c r="BAE3" s="40">
        <v>18</v>
      </c>
      <c r="BAF3" s="40">
        <v>5</v>
      </c>
      <c r="BAG3" s="40">
        <v>6</v>
      </c>
      <c r="BAH3" s="40">
        <v>7</v>
      </c>
      <c r="BAI3" s="40">
        <v>8</v>
      </c>
      <c r="BAJ3" s="40">
        <v>9</v>
      </c>
      <c r="BAK3" s="40">
        <v>10</v>
      </c>
      <c r="BAL3" s="40">
        <v>11</v>
      </c>
      <c r="BAM3" s="40">
        <v>12</v>
      </c>
      <c r="BAN3" s="40">
        <v>13</v>
      </c>
      <c r="BAO3" s="40">
        <v>14</v>
      </c>
      <c r="BAP3" s="40">
        <v>15</v>
      </c>
      <c r="BAQ3" s="40">
        <v>16</v>
      </c>
      <c r="BAR3" s="40">
        <v>17</v>
      </c>
      <c r="BAS3" s="40">
        <v>18</v>
      </c>
      <c r="BAT3" s="40">
        <v>5</v>
      </c>
      <c r="BAU3" s="40">
        <v>7</v>
      </c>
      <c r="BAV3" s="40">
        <v>9</v>
      </c>
      <c r="BAW3" s="40">
        <v>11</v>
      </c>
      <c r="BAX3" s="40">
        <v>13</v>
      </c>
      <c r="BAY3" s="40">
        <v>15</v>
      </c>
      <c r="BAZ3" s="40">
        <v>17</v>
      </c>
      <c r="BBA3" s="40">
        <v>5</v>
      </c>
      <c r="BBB3" s="40">
        <v>6</v>
      </c>
      <c r="BBC3" s="40">
        <v>7</v>
      </c>
      <c r="BBD3" s="40">
        <v>8</v>
      </c>
      <c r="BBE3" s="40">
        <v>9</v>
      </c>
      <c r="BBF3" s="40">
        <v>10</v>
      </c>
      <c r="BBG3" s="40">
        <v>11</v>
      </c>
      <c r="BBH3" s="40">
        <v>12</v>
      </c>
      <c r="BBI3" s="40">
        <v>13</v>
      </c>
      <c r="BBJ3" s="40">
        <v>14</v>
      </c>
      <c r="BBK3" s="40">
        <v>15</v>
      </c>
      <c r="BBL3" s="40">
        <v>16</v>
      </c>
      <c r="BBM3" s="40">
        <v>17</v>
      </c>
      <c r="BBN3" s="40">
        <v>18</v>
      </c>
      <c r="BBO3" s="40">
        <v>5</v>
      </c>
      <c r="BBP3" s="40">
        <v>6</v>
      </c>
      <c r="BBQ3" s="40">
        <v>7</v>
      </c>
      <c r="BBR3" s="40">
        <v>8</v>
      </c>
      <c r="BBS3" s="40">
        <v>9</v>
      </c>
      <c r="BBT3" s="40">
        <v>10</v>
      </c>
      <c r="BBU3" s="40">
        <v>11</v>
      </c>
      <c r="BBV3" s="40">
        <v>12</v>
      </c>
      <c r="BBW3" s="40">
        <v>13</v>
      </c>
      <c r="BBX3" s="40">
        <v>14</v>
      </c>
      <c r="BBY3" s="40">
        <v>15</v>
      </c>
      <c r="BBZ3" s="40">
        <v>16</v>
      </c>
      <c r="BCA3" s="40">
        <v>17</v>
      </c>
      <c r="BCB3" s="40">
        <v>18</v>
      </c>
      <c r="BCC3" s="40">
        <v>5</v>
      </c>
      <c r="BCD3" s="40">
        <v>6</v>
      </c>
      <c r="BCE3" s="40">
        <v>7</v>
      </c>
      <c r="BCF3" s="40">
        <v>8</v>
      </c>
      <c r="BCG3" s="40">
        <v>9</v>
      </c>
      <c r="BCH3" s="40">
        <v>10</v>
      </c>
      <c r="BCI3" s="40">
        <v>11</v>
      </c>
      <c r="BCJ3" s="40">
        <v>12</v>
      </c>
      <c r="BCK3" s="40">
        <v>13</v>
      </c>
      <c r="BCL3" s="40">
        <v>14</v>
      </c>
      <c r="BCM3" s="40">
        <v>15</v>
      </c>
      <c r="BCN3" s="40">
        <v>16</v>
      </c>
      <c r="BCO3" s="40">
        <v>17</v>
      </c>
      <c r="BCP3" s="40">
        <v>18</v>
      </c>
      <c r="BCQ3" s="40">
        <v>5</v>
      </c>
      <c r="BCR3" s="40">
        <v>6</v>
      </c>
      <c r="BCS3" s="40">
        <v>7</v>
      </c>
      <c r="BCT3" s="40">
        <v>8</v>
      </c>
      <c r="BCU3" s="40">
        <v>9</v>
      </c>
      <c r="BCV3" s="40">
        <v>10</v>
      </c>
      <c r="BCW3" s="40">
        <v>11</v>
      </c>
      <c r="BCX3" s="40">
        <v>12</v>
      </c>
      <c r="BCY3" s="40">
        <v>13</v>
      </c>
      <c r="BCZ3" s="40">
        <v>14</v>
      </c>
      <c r="BDA3" s="40">
        <v>15</v>
      </c>
      <c r="BDB3" s="40">
        <v>16</v>
      </c>
      <c r="BDC3" s="40">
        <v>17</v>
      </c>
      <c r="BDD3" s="40">
        <v>18</v>
      </c>
      <c r="BDE3" s="40">
        <v>5</v>
      </c>
      <c r="BDF3" s="40">
        <v>6</v>
      </c>
      <c r="BDG3" s="40">
        <v>7</v>
      </c>
      <c r="BDH3" s="40">
        <v>8</v>
      </c>
      <c r="BDI3" s="40">
        <v>9</v>
      </c>
      <c r="BDJ3" s="40">
        <v>10</v>
      </c>
      <c r="BDK3" s="40">
        <v>11</v>
      </c>
      <c r="BDL3" s="40">
        <v>12</v>
      </c>
      <c r="BDM3" s="40">
        <v>13</v>
      </c>
      <c r="BDN3" s="40">
        <v>14</v>
      </c>
      <c r="BDO3" s="40">
        <v>15</v>
      </c>
      <c r="BDP3" s="40">
        <v>16</v>
      </c>
      <c r="BDQ3" s="40">
        <v>17</v>
      </c>
      <c r="BDR3" s="40">
        <v>18</v>
      </c>
      <c r="BDS3" s="40">
        <v>5</v>
      </c>
      <c r="BDT3" s="40">
        <v>6</v>
      </c>
      <c r="BDU3" s="40">
        <v>7</v>
      </c>
      <c r="BDV3" s="40">
        <v>8</v>
      </c>
      <c r="BDW3" s="40">
        <v>9</v>
      </c>
      <c r="BDX3" s="40">
        <v>10</v>
      </c>
      <c r="BDY3" s="40">
        <v>11</v>
      </c>
      <c r="BDZ3" s="40">
        <v>12</v>
      </c>
      <c r="BEA3" s="40">
        <v>13</v>
      </c>
      <c r="BEB3" s="40">
        <v>14</v>
      </c>
      <c r="BEC3" s="40">
        <v>15</v>
      </c>
      <c r="BED3" s="40">
        <v>16</v>
      </c>
      <c r="BEE3" s="40">
        <v>17</v>
      </c>
      <c r="BEF3" s="40">
        <v>18</v>
      </c>
      <c r="BEG3" s="40">
        <v>5</v>
      </c>
      <c r="BEH3" s="40">
        <v>6</v>
      </c>
      <c r="BEI3" s="40">
        <v>7</v>
      </c>
      <c r="BEJ3" s="40">
        <v>8</v>
      </c>
      <c r="BEK3" s="40">
        <v>9</v>
      </c>
      <c r="BEL3" s="40">
        <v>10</v>
      </c>
      <c r="BEM3" s="40">
        <v>11</v>
      </c>
      <c r="BEN3" s="40">
        <v>12</v>
      </c>
      <c r="BEO3" s="40">
        <v>13</v>
      </c>
      <c r="BEP3" s="40">
        <v>14</v>
      </c>
      <c r="BEQ3" s="40">
        <v>15</v>
      </c>
      <c r="BER3" s="40">
        <v>16</v>
      </c>
      <c r="BES3" s="40">
        <v>17</v>
      </c>
      <c r="BET3" s="40">
        <v>18</v>
      </c>
      <c r="BEU3" s="40">
        <v>5</v>
      </c>
      <c r="BEV3" s="40">
        <v>6</v>
      </c>
      <c r="BEW3" s="40">
        <v>7</v>
      </c>
      <c r="BEX3" s="40">
        <v>8</v>
      </c>
      <c r="BEY3" s="40">
        <v>9</v>
      </c>
      <c r="BEZ3" s="40">
        <v>10</v>
      </c>
      <c r="BFA3" s="40">
        <v>11</v>
      </c>
      <c r="BFB3" s="40">
        <v>12</v>
      </c>
      <c r="BFC3" s="40">
        <v>13</v>
      </c>
      <c r="BFD3" s="40">
        <v>14</v>
      </c>
      <c r="BFE3" s="40">
        <v>15</v>
      </c>
      <c r="BFF3" s="40">
        <v>16</v>
      </c>
      <c r="BFG3" s="40">
        <v>17</v>
      </c>
      <c r="BFH3" s="40">
        <v>18</v>
      </c>
      <c r="BFI3" s="40">
        <v>5</v>
      </c>
      <c r="BFJ3" s="40">
        <v>6</v>
      </c>
      <c r="BFK3" s="40">
        <v>7</v>
      </c>
      <c r="BFL3" s="40">
        <v>8</v>
      </c>
      <c r="BFM3" s="40">
        <v>9</v>
      </c>
      <c r="BFN3" s="40">
        <v>10</v>
      </c>
      <c r="BFO3" s="40">
        <v>11</v>
      </c>
      <c r="BFP3" s="40">
        <v>12</v>
      </c>
      <c r="BFQ3" s="40">
        <v>13</v>
      </c>
      <c r="BFR3" s="40">
        <v>14</v>
      </c>
      <c r="BFS3" s="40">
        <v>15</v>
      </c>
      <c r="BFT3" s="40">
        <v>16</v>
      </c>
      <c r="BFU3" s="40">
        <v>17</v>
      </c>
      <c r="BFV3" s="40">
        <v>18</v>
      </c>
      <c r="BFW3" s="40">
        <v>5</v>
      </c>
      <c r="BFX3" s="40">
        <v>6</v>
      </c>
      <c r="BFY3" s="40">
        <v>7</v>
      </c>
      <c r="BFZ3" s="40">
        <v>8</v>
      </c>
      <c r="BGA3" s="40">
        <v>9</v>
      </c>
      <c r="BGB3" s="40">
        <v>10</v>
      </c>
      <c r="BGC3" s="40">
        <v>11</v>
      </c>
      <c r="BGD3" s="40">
        <v>12</v>
      </c>
      <c r="BGE3" s="40">
        <v>13</v>
      </c>
      <c r="BGF3" s="40">
        <v>14</v>
      </c>
      <c r="BGG3" s="40">
        <v>15</v>
      </c>
      <c r="BGH3" s="40">
        <v>16</v>
      </c>
      <c r="BGI3" s="40">
        <v>17</v>
      </c>
      <c r="BGJ3" s="40">
        <v>18</v>
      </c>
      <c r="BGK3" s="40">
        <v>5</v>
      </c>
      <c r="BGL3" s="40">
        <v>6</v>
      </c>
      <c r="BGM3" s="40">
        <v>7</v>
      </c>
      <c r="BGN3" s="40">
        <v>8</v>
      </c>
      <c r="BGO3" s="40">
        <v>9</v>
      </c>
      <c r="BGP3" s="40">
        <v>10</v>
      </c>
      <c r="BGQ3" s="40">
        <v>11</v>
      </c>
      <c r="BGR3" s="40">
        <v>12</v>
      </c>
      <c r="BGS3" s="40">
        <v>13</v>
      </c>
      <c r="BGT3" s="40">
        <v>14</v>
      </c>
      <c r="BGU3" s="40">
        <v>15</v>
      </c>
      <c r="BGV3" s="40">
        <v>16</v>
      </c>
      <c r="BGW3" s="40">
        <v>17</v>
      </c>
      <c r="BGX3" s="40">
        <v>18</v>
      </c>
      <c r="BGY3" s="40">
        <v>5</v>
      </c>
      <c r="BGZ3" s="40">
        <v>7</v>
      </c>
      <c r="BHA3" s="40">
        <v>9</v>
      </c>
      <c r="BHB3" s="40">
        <v>11</v>
      </c>
      <c r="BHC3" s="40">
        <v>13</v>
      </c>
      <c r="BHD3" s="40">
        <v>15</v>
      </c>
      <c r="BHE3" s="40">
        <v>17</v>
      </c>
      <c r="BHF3" s="40">
        <v>5</v>
      </c>
      <c r="BHG3" s="40">
        <v>6</v>
      </c>
      <c r="BHH3" s="40">
        <v>7</v>
      </c>
      <c r="BHI3" s="40">
        <v>8</v>
      </c>
      <c r="BHJ3" s="40">
        <v>9</v>
      </c>
      <c r="BHK3" s="40">
        <v>10</v>
      </c>
      <c r="BHL3" s="40">
        <v>11</v>
      </c>
      <c r="BHM3" s="40">
        <v>12</v>
      </c>
      <c r="BHN3" s="40">
        <v>5</v>
      </c>
      <c r="BHO3" s="40">
        <v>6</v>
      </c>
      <c r="BHP3" s="40">
        <v>7</v>
      </c>
      <c r="BHQ3" s="40">
        <v>8</v>
      </c>
      <c r="BHR3" s="40">
        <v>9</v>
      </c>
      <c r="BHS3" s="40">
        <v>10</v>
      </c>
      <c r="BHT3" s="40">
        <v>11</v>
      </c>
      <c r="BHU3" s="40">
        <v>12</v>
      </c>
      <c r="BHV3" s="40">
        <v>5</v>
      </c>
      <c r="BHW3" s="40">
        <v>6</v>
      </c>
      <c r="BHX3" s="40">
        <v>7</v>
      </c>
      <c r="BHY3" s="40">
        <v>8</v>
      </c>
      <c r="BHZ3" s="40">
        <v>9</v>
      </c>
      <c r="BIA3" s="40">
        <v>10</v>
      </c>
      <c r="BIB3" s="40">
        <v>11</v>
      </c>
      <c r="BIC3" s="40">
        <v>12</v>
      </c>
      <c r="BID3" s="40">
        <v>5</v>
      </c>
      <c r="BIE3" s="40">
        <v>6</v>
      </c>
      <c r="BIF3" s="40">
        <v>7</v>
      </c>
      <c r="BIG3" s="40">
        <v>8</v>
      </c>
      <c r="BIH3" s="40">
        <v>9</v>
      </c>
      <c r="BII3" s="40">
        <v>10</v>
      </c>
      <c r="BIJ3" s="40">
        <v>11</v>
      </c>
      <c r="BIK3" s="40">
        <v>12</v>
      </c>
      <c r="BIL3" s="40">
        <v>5</v>
      </c>
      <c r="BIM3" s="40">
        <v>6</v>
      </c>
      <c r="BIN3" s="40">
        <v>7</v>
      </c>
      <c r="BIO3" s="40">
        <v>8</v>
      </c>
      <c r="BIP3" s="40">
        <v>9</v>
      </c>
      <c r="BIQ3" s="40">
        <v>10</v>
      </c>
      <c r="BIR3" s="40">
        <v>11</v>
      </c>
      <c r="BIS3" s="40">
        <v>12</v>
      </c>
      <c r="BIT3" s="40">
        <v>5</v>
      </c>
      <c r="BIU3" s="40">
        <v>6</v>
      </c>
      <c r="BIV3" s="40">
        <v>7</v>
      </c>
      <c r="BIW3" s="40">
        <v>8</v>
      </c>
      <c r="BIX3" s="40">
        <v>9</v>
      </c>
      <c r="BIY3" s="40">
        <v>10</v>
      </c>
      <c r="BIZ3" s="40">
        <v>11</v>
      </c>
      <c r="BJA3" s="40">
        <v>12</v>
      </c>
      <c r="BJB3" s="40">
        <v>5</v>
      </c>
      <c r="BJC3" s="40">
        <v>6</v>
      </c>
      <c r="BJD3" s="40">
        <v>7</v>
      </c>
      <c r="BJE3" s="40">
        <v>8</v>
      </c>
      <c r="BJF3" s="40">
        <v>9</v>
      </c>
      <c r="BJG3" s="40">
        <v>10</v>
      </c>
      <c r="BJH3" s="40">
        <v>11</v>
      </c>
      <c r="BJI3" s="40">
        <v>12</v>
      </c>
      <c r="BJJ3" s="40">
        <v>5</v>
      </c>
      <c r="BJK3" s="40">
        <v>6</v>
      </c>
      <c r="BJL3" s="40">
        <v>7</v>
      </c>
      <c r="BJM3" s="40">
        <v>8</v>
      </c>
      <c r="BJN3" s="40">
        <v>9</v>
      </c>
      <c r="BJO3" s="40">
        <v>10</v>
      </c>
      <c r="BJP3" s="40">
        <v>11</v>
      </c>
      <c r="BJQ3" s="40">
        <v>12</v>
      </c>
      <c r="BJR3" s="40">
        <v>5</v>
      </c>
      <c r="BJS3" s="40">
        <v>6</v>
      </c>
      <c r="BJT3" s="40">
        <v>7</v>
      </c>
      <c r="BJU3" s="40">
        <v>8</v>
      </c>
      <c r="BJV3" s="40">
        <v>9</v>
      </c>
      <c r="BJW3" s="40">
        <v>10</v>
      </c>
      <c r="BJX3" s="40">
        <v>11</v>
      </c>
      <c r="BJY3" s="40">
        <v>12</v>
      </c>
      <c r="BJZ3" s="40">
        <v>5</v>
      </c>
      <c r="BKA3" s="40">
        <v>6</v>
      </c>
      <c r="BKB3" s="40">
        <v>7</v>
      </c>
      <c r="BKC3" s="40">
        <v>8</v>
      </c>
      <c r="BKD3" s="40">
        <v>9</v>
      </c>
      <c r="BKE3" s="40">
        <v>10</v>
      </c>
      <c r="BKF3" s="40">
        <v>11</v>
      </c>
      <c r="BKG3" s="40">
        <v>12</v>
      </c>
      <c r="BKH3" s="40">
        <v>5</v>
      </c>
      <c r="BKI3" s="40">
        <v>6</v>
      </c>
      <c r="BKJ3" s="40">
        <v>7</v>
      </c>
      <c r="BKK3" s="40">
        <v>8</v>
      </c>
      <c r="BKL3" s="40">
        <v>9</v>
      </c>
      <c r="BKM3" s="40">
        <v>10</v>
      </c>
      <c r="BKN3" s="40">
        <v>11</v>
      </c>
      <c r="BKO3" s="40">
        <v>12</v>
      </c>
      <c r="BKP3" s="40">
        <v>5</v>
      </c>
      <c r="BKQ3" s="40">
        <v>6</v>
      </c>
      <c r="BKR3" s="40">
        <v>7</v>
      </c>
      <c r="BKS3" s="40">
        <v>8</v>
      </c>
      <c r="BKT3" s="40">
        <v>9</v>
      </c>
      <c r="BKU3" s="40">
        <v>10</v>
      </c>
      <c r="BKV3" s="40">
        <v>11</v>
      </c>
      <c r="BKW3" s="40">
        <v>12</v>
      </c>
      <c r="BKX3" s="40">
        <v>5</v>
      </c>
      <c r="BKY3" s="40">
        <v>6</v>
      </c>
      <c r="BKZ3" s="40">
        <v>7</v>
      </c>
      <c r="BLA3" s="40">
        <v>8</v>
      </c>
      <c r="BLB3" s="40">
        <v>9</v>
      </c>
      <c r="BLC3" s="40">
        <v>10</v>
      </c>
      <c r="BLD3" s="40">
        <v>11</v>
      </c>
      <c r="BLE3" s="40">
        <v>12</v>
      </c>
      <c r="BLF3" s="40">
        <v>5</v>
      </c>
      <c r="BLG3" s="40">
        <v>6</v>
      </c>
      <c r="BLH3" s="40">
        <v>7</v>
      </c>
      <c r="BLI3" s="40">
        <v>8</v>
      </c>
      <c r="BLJ3" s="40">
        <v>9</v>
      </c>
      <c r="BLK3" s="40">
        <v>10</v>
      </c>
      <c r="BLL3" s="40">
        <v>11</v>
      </c>
      <c r="BLM3" s="40">
        <v>12</v>
      </c>
      <c r="BLN3" s="40">
        <v>13</v>
      </c>
      <c r="BLO3" s="40">
        <v>14</v>
      </c>
      <c r="BLP3" s="40">
        <v>15</v>
      </c>
      <c r="BLQ3" s="40">
        <v>16</v>
      </c>
      <c r="BLR3" s="40">
        <v>17</v>
      </c>
      <c r="BLS3" s="40">
        <v>18</v>
      </c>
      <c r="BLT3" s="40">
        <v>19</v>
      </c>
      <c r="BLU3" s="40">
        <v>5</v>
      </c>
      <c r="BLV3" s="40">
        <v>6</v>
      </c>
      <c r="BLW3" s="40">
        <v>7</v>
      </c>
      <c r="BLX3" s="40">
        <v>8</v>
      </c>
      <c r="BLY3" s="40">
        <v>9</v>
      </c>
      <c r="BLZ3" s="40">
        <v>10</v>
      </c>
      <c r="BMA3" s="40">
        <v>11</v>
      </c>
      <c r="BMB3" s="40">
        <v>12</v>
      </c>
      <c r="BMC3" s="40">
        <v>13</v>
      </c>
      <c r="BMD3" s="40">
        <v>14</v>
      </c>
      <c r="BME3" s="40">
        <v>15</v>
      </c>
      <c r="BMF3" s="40">
        <v>16</v>
      </c>
      <c r="BMG3" s="40">
        <v>17</v>
      </c>
      <c r="BMH3" s="40">
        <v>18</v>
      </c>
      <c r="BMI3" s="40">
        <v>19</v>
      </c>
      <c r="BMJ3" s="40">
        <v>5</v>
      </c>
      <c r="BMK3" s="40">
        <v>6</v>
      </c>
      <c r="BML3" s="40">
        <v>7</v>
      </c>
      <c r="BMM3" s="40">
        <v>8</v>
      </c>
      <c r="BMN3" s="40">
        <v>9</v>
      </c>
      <c r="BMO3" s="40">
        <v>10</v>
      </c>
      <c r="BMP3" s="40">
        <v>11</v>
      </c>
      <c r="BMQ3" s="40">
        <v>12</v>
      </c>
      <c r="BMR3" s="40">
        <v>13</v>
      </c>
      <c r="BMS3" s="40">
        <v>14</v>
      </c>
      <c r="BMT3" s="40">
        <v>15</v>
      </c>
      <c r="BMU3" s="40">
        <v>16</v>
      </c>
      <c r="BMV3" s="40">
        <v>17</v>
      </c>
      <c r="BMW3" s="40">
        <v>18</v>
      </c>
      <c r="BMX3" s="40">
        <v>19</v>
      </c>
      <c r="BMY3" s="40">
        <v>5</v>
      </c>
      <c r="BMZ3" s="40">
        <v>6</v>
      </c>
      <c r="BNA3" s="40">
        <v>7</v>
      </c>
      <c r="BNB3" s="40">
        <v>8</v>
      </c>
      <c r="BNC3" s="40">
        <v>9</v>
      </c>
      <c r="BND3" s="40">
        <v>10</v>
      </c>
      <c r="BNE3" s="40">
        <v>11</v>
      </c>
      <c r="BNF3" s="40">
        <v>12</v>
      </c>
      <c r="BNG3" s="40">
        <v>13</v>
      </c>
      <c r="BNH3" s="40">
        <v>14</v>
      </c>
      <c r="BNI3" s="40">
        <v>15</v>
      </c>
      <c r="BNJ3" s="40">
        <v>16</v>
      </c>
      <c r="BNK3" s="40">
        <v>17</v>
      </c>
      <c r="BNL3" s="40">
        <v>18</v>
      </c>
      <c r="BNM3" s="40">
        <v>19</v>
      </c>
      <c r="BNN3" s="40">
        <v>5</v>
      </c>
      <c r="BNO3" s="40">
        <v>6</v>
      </c>
      <c r="BNP3" s="40">
        <v>7</v>
      </c>
      <c r="BNQ3" s="40">
        <v>8</v>
      </c>
      <c r="BNR3" s="40">
        <v>9</v>
      </c>
      <c r="BNS3" s="40">
        <v>10</v>
      </c>
      <c r="BNT3" s="40">
        <v>11</v>
      </c>
      <c r="BNU3" s="40">
        <v>12</v>
      </c>
      <c r="BNV3" s="40">
        <v>13</v>
      </c>
      <c r="BNW3" s="40">
        <v>14</v>
      </c>
      <c r="BNX3" s="40">
        <v>15</v>
      </c>
      <c r="BNY3" s="40">
        <v>16</v>
      </c>
      <c r="BNZ3" s="40">
        <v>17</v>
      </c>
      <c r="BOA3" s="40">
        <v>18</v>
      </c>
      <c r="BOB3" s="40">
        <v>19</v>
      </c>
      <c r="BOC3" s="40">
        <v>5</v>
      </c>
      <c r="BOD3" s="40">
        <v>6</v>
      </c>
      <c r="BOE3" s="40">
        <v>7</v>
      </c>
      <c r="BOF3" s="40">
        <v>8</v>
      </c>
      <c r="BOG3" s="40">
        <v>9</v>
      </c>
      <c r="BOH3" s="40">
        <v>10</v>
      </c>
      <c r="BOI3" s="40">
        <v>11</v>
      </c>
      <c r="BOJ3" s="40">
        <v>12</v>
      </c>
      <c r="BOK3" s="40">
        <v>13</v>
      </c>
      <c r="BOL3" s="40">
        <v>14</v>
      </c>
      <c r="BOM3" s="40">
        <v>15</v>
      </c>
      <c r="BON3" s="40">
        <v>16</v>
      </c>
      <c r="BOO3" s="40">
        <v>17</v>
      </c>
      <c r="BOP3" s="40">
        <v>18</v>
      </c>
      <c r="BOQ3" s="40">
        <v>19</v>
      </c>
      <c r="BOR3" s="40">
        <v>5</v>
      </c>
      <c r="BOS3" s="40">
        <v>6</v>
      </c>
      <c r="BOT3" s="40">
        <v>7</v>
      </c>
      <c r="BOU3" s="40">
        <v>8</v>
      </c>
      <c r="BOV3" s="40">
        <v>9</v>
      </c>
      <c r="BOW3" s="40">
        <v>10</v>
      </c>
      <c r="BOX3" s="40">
        <v>11</v>
      </c>
      <c r="BOY3" s="40">
        <v>12</v>
      </c>
      <c r="BOZ3" s="40">
        <v>13</v>
      </c>
      <c r="BPA3" s="40">
        <v>14</v>
      </c>
      <c r="BPB3" s="40">
        <v>15</v>
      </c>
      <c r="BPC3" s="40">
        <v>16</v>
      </c>
      <c r="BPD3" s="40">
        <v>17</v>
      </c>
      <c r="BPE3" s="40">
        <v>18</v>
      </c>
      <c r="BPF3" s="40">
        <v>19</v>
      </c>
      <c r="BPG3" s="40">
        <v>5</v>
      </c>
      <c r="BPH3" s="40">
        <v>6</v>
      </c>
      <c r="BPI3" s="40">
        <v>7</v>
      </c>
      <c r="BPJ3" s="40">
        <v>8</v>
      </c>
      <c r="BPK3" s="40">
        <v>9</v>
      </c>
      <c r="BPL3" s="40">
        <v>10</v>
      </c>
      <c r="BPM3" s="40">
        <v>11</v>
      </c>
      <c r="BPN3" s="40">
        <v>12</v>
      </c>
      <c r="BPO3" s="40">
        <v>13</v>
      </c>
      <c r="BPP3" s="40">
        <v>14</v>
      </c>
      <c r="BPQ3" s="40">
        <v>15</v>
      </c>
      <c r="BPR3" s="40">
        <v>16</v>
      </c>
      <c r="BPS3" s="40">
        <v>17</v>
      </c>
      <c r="BPT3" s="40">
        <v>18</v>
      </c>
      <c r="BPU3" s="40">
        <v>19</v>
      </c>
      <c r="BPV3" s="40">
        <v>5</v>
      </c>
      <c r="BPW3" s="40">
        <v>6</v>
      </c>
      <c r="BPX3" s="40">
        <v>7</v>
      </c>
      <c r="BPY3" s="40">
        <v>8</v>
      </c>
      <c r="BPZ3" s="40">
        <v>9</v>
      </c>
      <c r="BQA3" s="40">
        <v>10</v>
      </c>
      <c r="BQB3" s="40">
        <v>11</v>
      </c>
      <c r="BQC3" s="40">
        <v>12</v>
      </c>
      <c r="BQD3" s="40">
        <v>13</v>
      </c>
      <c r="BQE3" s="40">
        <v>14</v>
      </c>
      <c r="BQF3" s="40">
        <v>15</v>
      </c>
      <c r="BQG3" s="40">
        <v>16</v>
      </c>
      <c r="BQH3" s="40">
        <v>17</v>
      </c>
      <c r="BQI3" s="40">
        <v>18</v>
      </c>
      <c r="BQJ3" s="40">
        <v>19</v>
      </c>
      <c r="BQK3" s="40">
        <v>5</v>
      </c>
      <c r="BQL3" s="40">
        <v>6</v>
      </c>
      <c r="BQM3" s="40">
        <v>7</v>
      </c>
      <c r="BQN3" s="40">
        <v>8</v>
      </c>
      <c r="BQO3" s="40">
        <v>9</v>
      </c>
      <c r="BQP3" s="40">
        <v>10</v>
      </c>
      <c r="BQQ3" s="40">
        <v>11</v>
      </c>
      <c r="BQR3" s="40">
        <v>12</v>
      </c>
      <c r="BQS3" s="40">
        <v>13</v>
      </c>
      <c r="BQT3" s="40">
        <v>14</v>
      </c>
      <c r="BQU3" s="40">
        <v>15</v>
      </c>
      <c r="BQV3" s="40">
        <v>16</v>
      </c>
      <c r="BQW3" s="40">
        <v>17</v>
      </c>
      <c r="BQX3" s="40">
        <v>18</v>
      </c>
      <c r="BQY3" s="40">
        <v>19</v>
      </c>
      <c r="BQZ3" s="40">
        <v>5</v>
      </c>
      <c r="BRA3" s="40">
        <v>6</v>
      </c>
      <c r="BRB3" s="40">
        <v>7</v>
      </c>
      <c r="BRC3" s="40">
        <v>8</v>
      </c>
      <c r="BRD3" s="40">
        <v>9</v>
      </c>
      <c r="BRE3" s="40">
        <v>10</v>
      </c>
      <c r="BRF3" s="40">
        <v>11</v>
      </c>
      <c r="BRG3" s="40">
        <v>12</v>
      </c>
      <c r="BRH3" s="40">
        <v>13</v>
      </c>
      <c r="BRI3" s="40">
        <v>14</v>
      </c>
      <c r="BRJ3" s="40">
        <v>15</v>
      </c>
      <c r="BRK3" s="40">
        <v>16</v>
      </c>
      <c r="BRL3" s="40">
        <v>17</v>
      </c>
      <c r="BRM3" s="40">
        <v>18</v>
      </c>
      <c r="BRN3" s="40">
        <v>19</v>
      </c>
      <c r="BRO3" s="40">
        <v>5</v>
      </c>
      <c r="BRP3" s="40">
        <v>6</v>
      </c>
      <c r="BRQ3" s="40">
        <v>7</v>
      </c>
      <c r="BRR3" s="40">
        <v>8</v>
      </c>
      <c r="BRS3" s="40">
        <v>9</v>
      </c>
      <c r="BRT3" s="40">
        <v>10</v>
      </c>
      <c r="BRU3" s="40">
        <v>11</v>
      </c>
      <c r="BRV3" s="40">
        <v>12</v>
      </c>
      <c r="BRW3" s="40">
        <v>13</v>
      </c>
      <c r="BRX3" s="40">
        <v>14</v>
      </c>
      <c r="BRY3" s="40">
        <v>15</v>
      </c>
      <c r="BRZ3" s="40">
        <v>16</v>
      </c>
      <c r="BSA3" s="40">
        <v>17</v>
      </c>
      <c r="BSB3" s="40">
        <v>18</v>
      </c>
      <c r="BSC3" s="40">
        <v>19</v>
      </c>
      <c r="BSD3" s="40">
        <v>5</v>
      </c>
      <c r="BSE3" s="40">
        <v>6</v>
      </c>
      <c r="BSF3" s="40">
        <v>7</v>
      </c>
      <c r="BSG3" s="40">
        <v>8</v>
      </c>
      <c r="BSH3" s="40">
        <v>9</v>
      </c>
      <c r="BSI3" s="40">
        <v>10</v>
      </c>
      <c r="BSJ3" s="40">
        <v>11</v>
      </c>
      <c r="BSK3" s="40">
        <v>12</v>
      </c>
      <c r="BSL3" s="40">
        <v>13</v>
      </c>
      <c r="BSM3" s="40">
        <v>14</v>
      </c>
      <c r="BSN3" s="40">
        <v>15</v>
      </c>
      <c r="BSO3" s="40">
        <v>16</v>
      </c>
      <c r="BSP3" s="40">
        <v>17</v>
      </c>
      <c r="BSQ3" s="40">
        <v>18</v>
      </c>
      <c r="BSR3" s="40">
        <v>19</v>
      </c>
      <c r="BSS3" s="40">
        <v>5</v>
      </c>
      <c r="BST3" s="40">
        <v>6</v>
      </c>
      <c r="BSU3" s="40">
        <v>7</v>
      </c>
      <c r="BSV3" s="40">
        <v>8</v>
      </c>
      <c r="BSW3" s="40">
        <v>9</v>
      </c>
      <c r="BSX3" s="40">
        <v>10</v>
      </c>
      <c r="BSY3" s="40">
        <v>11</v>
      </c>
      <c r="BSZ3" s="40">
        <v>12</v>
      </c>
      <c r="BTA3" s="40">
        <v>13</v>
      </c>
      <c r="BTB3" s="40">
        <v>14</v>
      </c>
      <c r="BTC3" s="40">
        <v>15</v>
      </c>
      <c r="BTD3" s="40">
        <v>16</v>
      </c>
      <c r="BTE3" s="40">
        <v>17</v>
      </c>
      <c r="BTF3" s="40">
        <v>18</v>
      </c>
      <c r="BTG3" s="40">
        <v>19</v>
      </c>
      <c r="BTH3" s="40">
        <v>5</v>
      </c>
      <c r="BTI3" s="40">
        <v>6</v>
      </c>
      <c r="BTJ3" s="40">
        <v>7</v>
      </c>
      <c r="BTK3" s="40">
        <v>8</v>
      </c>
      <c r="BTL3" s="40">
        <v>9</v>
      </c>
      <c r="BTM3" s="40">
        <v>10</v>
      </c>
      <c r="BTN3" s="40">
        <v>11</v>
      </c>
      <c r="BTO3" s="40">
        <v>12</v>
      </c>
      <c r="BTP3" s="40">
        <v>13</v>
      </c>
      <c r="BTQ3" s="40">
        <v>14</v>
      </c>
      <c r="BTR3" s="40">
        <v>15</v>
      </c>
      <c r="BTS3" s="40">
        <v>16</v>
      </c>
      <c r="BTT3" s="40">
        <v>17</v>
      </c>
      <c r="BTU3" s="40">
        <v>18</v>
      </c>
      <c r="BTV3" s="40">
        <v>19</v>
      </c>
      <c r="BTW3" s="40">
        <v>5</v>
      </c>
      <c r="BTX3" s="40">
        <v>6</v>
      </c>
      <c r="BTY3" s="40">
        <v>7</v>
      </c>
      <c r="BTZ3" s="40">
        <v>8</v>
      </c>
      <c r="BUA3" s="40">
        <v>9</v>
      </c>
      <c r="BUB3" s="40">
        <v>10</v>
      </c>
      <c r="BUC3" s="40">
        <v>11</v>
      </c>
      <c r="BUD3" s="40">
        <v>12</v>
      </c>
      <c r="BUE3" s="40">
        <v>13</v>
      </c>
      <c r="BUF3" s="40">
        <v>14</v>
      </c>
      <c r="BUG3" s="40">
        <v>15</v>
      </c>
      <c r="BUH3" s="40">
        <v>16</v>
      </c>
      <c r="BUI3" s="40">
        <v>17</v>
      </c>
      <c r="BUJ3" s="40">
        <v>18</v>
      </c>
      <c r="BUK3" s="40">
        <v>19</v>
      </c>
      <c r="BUL3" s="40">
        <v>5</v>
      </c>
      <c r="BUM3" s="40">
        <v>6</v>
      </c>
      <c r="BUN3" s="40">
        <v>7</v>
      </c>
      <c r="BUO3" s="40">
        <v>8</v>
      </c>
      <c r="BUP3" s="40">
        <v>9</v>
      </c>
      <c r="BUQ3" s="40">
        <v>10</v>
      </c>
      <c r="BUR3" s="40">
        <v>11</v>
      </c>
      <c r="BUS3" s="40">
        <v>12</v>
      </c>
      <c r="BUT3" s="40">
        <v>13</v>
      </c>
      <c r="BUU3" s="40">
        <v>14</v>
      </c>
      <c r="BUV3" s="40">
        <v>15</v>
      </c>
      <c r="BUW3" s="40">
        <v>16</v>
      </c>
      <c r="BUX3" s="40">
        <v>17</v>
      </c>
      <c r="BUY3" s="40">
        <v>18</v>
      </c>
      <c r="BUZ3" s="40">
        <v>19</v>
      </c>
      <c r="BVA3" s="40">
        <v>5</v>
      </c>
      <c r="BVB3" s="40">
        <v>6</v>
      </c>
      <c r="BVC3" s="40">
        <v>7</v>
      </c>
      <c r="BVD3" s="40">
        <v>8</v>
      </c>
      <c r="BVE3" s="40">
        <v>9</v>
      </c>
      <c r="BVF3" s="40">
        <v>10</v>
      </c>
      <c r="BVG3" s="40">
        <v>11</v>
      </c>
      <c r="BVH3" s="40">
        <v>12</v>
      </c>
      <c r="BVI3" s="40">
        <v>13</v>
      </c>
      <c r="BVJ3" s="40">
        <v>14</v>
      </c>
      <c r="BVK3" s="40">
        <v>15</v>
      </c>
      <c r="BVL3" s="40">
        <v>16</v>
      </c>
      <c r="BVM3" s="40">
        <v>17</v>
      </c>
      <c r="BVN3" s="40">
        <v>18</v>
      </c>
      <c r="BVO3" s="40">
        <v>19</v>
      </c>
      <c r="BVP3" s="40">
        <v>5</v>
      </c>
      <c r="BVQ3" s="40">
        <v>6</v>
      </c>
      <c r="BVR3" s="40">
        <v>7</v>
      </c>
      <c r="BVS3" s="40">
        <v>8</v>
      </c>
      <c r="BVT3" s="40">
        <v>9</v>
      </c>
      <c r="BVU3" s="40">
        <v>10</v>
      </c>
      <c r="BVV3" s="40">
        <v>11</v>
      </c>
      <c r="BVW3" s="40">
        <v>12</v>
      </c>
      <c r="BVX3" s="40">
        <v>13</v>
      </c>
      <c r="BVY3" s="40">
        <v>14</v>
      </c>
      <c r="BVZ3" s="40">
        <v>15</v>
      </c>
      <c r="BWA3" s="40">
        <v>16</v>
      </c>
      <c r="BWB3" s="40">
        <v>17</v>
      </c>
      <c r="BWC3" s="40">
        <v>18</v>
      </c>
      <c r="BWD3" s="40">
        <v>19</v>
      </c>
      <c r="BWE3" s="40">
        <v>5</v>
      </c>
      <c r="BWF3" s="40">
        <v>6</v>
      </c>
      <c r="BWG3" s="40">
        <v>7</v>
      </c>
      <c r="BWH3" s="40">
        <v>8</v>
      </c>
      <c r="BWI3" s="40">
        <v>9</v>
      </c>
      <c r="BWJ3" s="40">
        <v>10</v>
      </c>
      <c r="BWK3" s="40">
        <v>11</v>
      </c>
      <c r="BWL3" s="40">
        <v>12</v>
      </c>
      <c r="BWM3" s="40">
        <v>13</v>
      </c>
      <c r="BWN3" s="40">
        <v>14</v>
      </c>
      <c r="BWO3" s="40">
        <v>15</v>
      </c>
      <c r="BWP3" s="40">
        <v>16</v>
      </c>
      <c r="BWQ3" s="40">
        <v>17</v>
      </c>
      <c r="BWR3" s="40">
        <v>18</v>
      </c>
      <c r="BWS3" s="40">
        <v>19</v>
      </c>
      <c r="BWT3" s="40">
        <v>5</v>
      </c>
      <c r="BWU3" s="40">
        <v>6</v>
      </c>
      <c r="BWV3" s="40">
        <v>7</v>
      </c>
      <c r="BWW3" s="40">
        <v>8</v>
      </c>
      <c r="BWX3" s="40">
        <v>9</v>
      </c>
      <c r="BWY3" s="40">
        <v>10</v>
      </c>
      <c r="BWZ3" s="40">
        <v>11</v>
      </c>
      <c r="BXA3" s="40">
        <v>12</v>
      </c>
      <c r="BXB3" s="40">
        <v>13</v>
      </c>
      <c r="BXC3" s="40">
        <v>14</v>
      </c>
      <c r="BXD3" s="40">
        <v>15</v>
      </c>
      <c r="BXE3" s="40">
        <v>16</v>
      </c>
      <c r="BXF3" s="40">
        <v>17</v>
      </c>
      <c r="BXG3" s="40">
        <v>18</v>
      </c>
      <c r="BXH3" s="40">
        <v>19</v>
      </c>
      <c r="BXI3" s="40">
        <v>5</v>
      </c>
      <c r="BXJ3" s="40">
        <v>6</v>
      </c>
      <c r="BXK3" s="40">
        <v>7</v>
      </c>
      <c r="BXL3" s="40">
        <v>8</v>
      </c>
      <c r="BXM3" s="40">
        <v>9</v>
      </c>
      <c r="BXN3" s="40">
        <v>10</v>
      </c>
      <c r="BXO3" s="40">
        <v>11</v>
      </c>
      <c r="BXP3" s="40">
        <v>12</v>
      </c>
      <c r="BXQ3" s="40">
        <v>13</v>
      </c>
      <c r="BXR3" s="40">
        <v>14</v>
      </c>
      <c r="BXS3" s="40">
        <v>15</v>
      </c>
      <c r="BXT3" s="40">
        <v>16</v>
      </c>
      <c r="BXU3" s="40">
        <v>17</v>
      </c>
      <c r="BXV3" s="40">
        <v>18</v>
      </c>
      <c r="BXW3" s="40">
        <v>19</v>
      </c>
      <c r="BXX3" s="40">
        <v>5</v>
      </c>
      <c r="BXY3" s="40">
        <v>6</v>
      </c>
      <c r="BXZ3" s="40">
        <v>7</v>
      </c>
      <c r="BYA3" s="40">
        <v>8</v>
      </c>
      <c r="BYB3" s="40">
        <v>9</v>
      </c>
      <c r="BYC3" s="40">
        <v>10</v>
      </c>
      <c r="BYD3" s="40">
        <v>11</v>
      </c>
      <c r="BYE3" s="40">
        <v>12</v>
      </c>
      <c r="BYF3" s="40">
        <v>13</v>
      </c>
      <c r="BYG3" s="40">
        <v>14</v>
      </c>
      <c r="BYH3" s="40">
        <v>15</v>
      </c>
      <c r="BYI3" s="40">
        <v>16</v>
      </c>
      <c r="BYJ3" s="40">
        <v>17</v>
      </c>
      <c r="BYK3" s="40">
        <v>18</v>
      </c>
      <c r="BYL3" s="40">
        <v>19</v>
      </c>
      <c r="BYM3" s="40">
        <v>5</v>
      </c>
      <c r="BYN3" s="40">
        <v>6</v>
      </c>
      <c r="BYO3" s="40">
        <v>7</v>
      </c>
      <c r="BYP3" s="40">
        <v>8</v>
      </c>
      <c r="BYQ3" s="40">
        <v>9</v>
      </c>
      <c r="BYR3" s="40">
        <v>10</v>
      </c>
      <c r="BYS3" s="40">
        <v>11</v>
      </c>
      <c r="BYT3" s="40">
        <v>12</v>
      </c>
      <c r="BYU3" s="40">
        <v>13</v>
      </c>
      <c r="BYV3" s="40">
        <v>14</v>
      </c>
      <c r="BYW3" s="40">
        <v>15</v>
      </c>
      <c r="BYX3" s="40">
        <v>16</v>
      </c>
      <c r="BYY3" s="40">
        <v>17</v>
      </c>
      <c r="BYZ3" s="40">
        <v>18</v>
      </c>
      <c r="BZA3" s="40">
        <v>19</v>
      </c>
      <c r="BZB3" s="40">
        <v>5</v>
      </c>
      <c r="BZC3" s="40">
        <v>6</v>
      </c>
      <c r="BZD3" s="40">
        <v>7</v>
      </c>
      <c r="BZE3" s="40">
        <v>8</v>
      </c>
      <c r="BZF3" s="40">
        <v>9</v>
      </c>
      <c r="BZG3" s="40">
        <v>10</v>
      </c>
      <c r="BZH3" s="40">
        <v>11</v>
      </c>
      <c r="BZI3" s="40">
        <v>12</v>
      </c>
      <c r="BZJ3" s="40">
        <v>13</v>
      </c>
      <c r="BZK3" s="40">
        <v>14</v>
      </c>
      <c r="BZL3" s="40">
        <v>15</v>
      </c>
      <c r="BZM3" s="40">
        <v>16</v>
      </c>
      <c r="BZN3" s="40">
        <v>17</v>
      </c>
      <c r="BZO3" s="40">
        <v>5</v>
      </c>
      <c r="BZP3" s="40">
        <v>6</v>
      </c>
      <c r="BZQ3" s="40">
        <v>7</v>
      </c>
      <c r="BZR3" s="40">
        <v>8</v>
      </c>
      <c r="BZS3" s="40">
        <v>9</v>
      </c>
      <c r="BZT3" s="40">
        <v>10</v>
      </c>
      <c r="BZU3" s="40">
        <v>11</v>
      </c>
      <c r="BZV3" s="40">
        <v>12</v>
      </c>
      <c r="BZW3" s="40">
        <v>13</v>
      </c>
      <c r="BZX3" s="40">
        <v>14</v>
      </c>
      <c r="BZY3" s="40">
        <v>15</v>
      </c>
      <c r="BZZ3" s="40">
        <v>16</v>
      </c>
      <c r="CAA3" s="40">
        <v>17</v>
      </c>
      <c r="CAB3" s="40">
        <v>5</v>
      </c>
      <c r="CAC3" s="40">
        <v>6</v>
      </c>
      <c r="CAD3" s="40">
        <v>7</v>
      </c>
      <c r="CAE3" s="40">
        <v>8</v>
      </c>
      <c r="CAF3" s="40">
        <v>9</v>
      </c>
      <c r="CAG3" s="40">
        <v>10</v>
      </c>
      <c r="CAH3" s="40">
        <v>11</v>
      </c>
      <c r="CAI3" s="40">
        <v>12</v>
      </c>
      <c r="CAJ3" s="40">
        <v>13</v>
      </c>
      <c r="CAK3" s="40">
        <v>14</v>
      </c>
      <c r="CAL3" s="40">
        <v>15</v>
      </c>
      <c r="CAM3" s="40">
        <v>16</v>
      </c>
      <c r="CAN3" s="40">
        <v>17</v>
      </c>
      <c r="CAO3" s="40">
        <v>5</v>
      </c>
      <c r="CAP3" s="40">
        <v>6</v>
      </c>
      <c r="CAQ3" s="40">
        <v>7</v>
      </c>
      <c r="CAR3" s="40">
        <v>8</v>
      </c>
      <c r="CAS3" s="40">
        <v>9</v>
      </c>
      <c r="CAT3" s="40">
        <v>10</v>
      </c>
      <c r="CAU3" s="40">
        <v>11</v>
      </c>
      <c r="CAV3" s="40">
        <v>12</v>
      </c>
      <c r="CAW3" s="40">
        <v>13</v>
      </c>
      <c r="CAX3" s="40">
        <v>14</v>
      </c>
      <c r="CAY3" s="40">
        <v>15</v>
      </c>
      <c r="CAZ3" s="40">
        <v>16</v>
      </c>
      <c r="CBA3" s="40">
        <v>17</v>
      </c>
      <c r="CBB3" s="40">
        <v>5</v>
      </c>
      <c r="CBC3" s="40">
        <v>6</v>
      </c>
      <c r="CBD3" s="40">
        <v>7</v>
      </c>
      <c r="CBE3" s="40">
        <v>8</v>
      </c>
      <c r="CBF3" s="40">
        <v>9</v>
      </c>
      <c r="CBG3" s="40">
        <v>10</v>
      </c>
      <c r="CBH3" s="40">
        <v>11</v>
      </c>
      <c r="CBI3" s="40">
        <v>12</v>
      </c>
      <c r="CBJ3" s="40">
        <v>13</v>
      </c>
      <c r="CBK3" s="40">
        <v>14</v>
      </c>
      <c r="CBL3" s="40">
        <v>15</v>
      </c>
      <c r="CBM3" s="40">
        <v>16</v>
      </c>
      <c r="CBN3" s="40">
        <v>17</v>
      </c>
      <c r="CBO3" s="40">
        <v>5</v>
      </c>
      <c r="CBP3" s="40">
        <v>6</v>
      </c>
      <c r="CBQ3" s="40">
        <v>7</v>
      </c>
      <c r="CBR3" s="40">
        <v>8</v>
      </c>
      <c r="CBS3" s="40">
        <v>9</v>
      </c>
      <c r="CBT3" s="40">
        <v>10</v>
      </c>
      <c r="CBU3" s="40">
        <v>11</v>
      </c>
      <c r="CBV3" s="40">
        <v>12</v>
      </c>
      <c r="CBW3" s="40">
        <v>13</v>
      </c>
      <c r="CBX3" s="40">
        <v>14</v>
      </c>
      <c r="CBY3" s="40">
        <v>15</v>
      </c>
      <c r="CBZ3" s="40">
        <v>16</v>
      </c>
      <c r="CCA3" s="40">
        <v>17</v>
      </c>
      <c r="CCB3" s="40">
        <v>5</v>
      </c>
      <c r="CCC3" s="40">
        <v>6</v>
      </c>
      <c r="CCD3" s="40">
        <v>7</v>
      </c>
      <c r="CCE3" s="40">
        <v>8</v>
      </c>
      <c r="CCF3" s="40">
        <v>9</v>
      </c>
      <c r="CCG3" s="40">
        <v>10</v>
      </c>
      <c r="CCH3" s="40">
        <v>11</v>
      </c>
      <c r="CCI3" s="40">
        <v>12</v>
      </c>
      <c r="CCJ3" s="40">
        <v>13</v>
      </c>
      <c r="CCK3" s="40">
        <v>14</v>
      </c>
      <c r="CCL3" s="40">
        <v>15</v>
      </c>
      <c r="CCM3" s="40">
        <v>16</v>
      </c>
      <c r="CCN3" s="40">
        <v>17</v>
      </c>
      <c r="CCO3" s="40">
        <v>5</v>
      </c>
      <c r="CCP3" s="40">
        <v>6</v>
      </c>
      <c r="CCQ3" s="40">
        <v>7</v>
      </c>
      <c r="CCR3" s="40">
        <v>8</v>
      </c>
      <c r="CCS3" s="40">
        <v>9</v>
      </c>
      <c r="CCT3" s="40">
        <v>10</v>
      </c>
      <c r="CCU3" s="40">
        <v>11</v>
      </c>
      <c r="CCV3" s="40">
        <v>12</v>
      </c>
      <c r="CCW3" s="40">
        <v>13</v>
      </c>
      <c r="CCX3" s="40">
        <v>14</v>
      </c>
      <c r="CCY3" s="40">
        <v>15</v>
      </c>
      <c r="CCZ3" s="40">
        <v>16</v>
      </c>
      <c r="CDA3" s="40">
        <v>17</v>
      </c>
      <c r="CDB3" s="40">
        <v>5</v>
      </c>
      <c r="CDC3" s="40">
        <v>6</v>
      </c>
      <c r="CDD3" s="40">
        <v>7</v>
      </c>
      <c r="CDE3" s="40">
        <v>8</v>
      </c>
      <c r="CDF3" s="40">
        <v>9</v>
      </c>
      <c r="CDG3" s="40">
        <v>10</v>
      </c>
      <c r="CDH3" s="40">
        <v>11</v>
      </c>
      <c r="CDI3" s="40">
        <v>12</v>
      </c>
      <c r="CDJ3" s="40">
        <v>13</v>
      </c>
      <c r="CDK3" s="40">
        <v>14</v>
      </c>
      <c r="CDL3" s="40">
        <v>15</v>
      </c>
      <c r="CDM3" s="40">
        <v>16</v>
      </c>
      <c r="CDN3" s="40">
        <v>17</v>
      </c>
      <c r="CDO3" s="40">
        <v>5</v>
      </c>
      <c r="CDP3" s="40">
        <v>6</v>
      </c>
      <c r="CDQ3" s="40">
        <v>7</v>
      </c>
      <c r="CDR3" s="40">
        <v>8</v>
      </c>
      <c r="CDS3" s="40">
        <v>9</v>
      </c>
      <c r="CDT3" s="40">
        <v>10</v>
      </c>
      <c r="CDU3" s="40">
        <v>11</v>
      </c>
      <c r="CDV3" s="40">
        <v>12</v>
      </c>
      <c r="CDW3" s="40">
        <v>13</v>
      </c>
      <c r="CDX3" s="40">
        <v>14</v>
      </c>
      <c r="CDY3" s="40">
        <v>15</v>
      </c>
      <c r="CDZ3" s="40">
        <v>16</v>
      </c>
      <c r="CEA3" s="40">
        <v>17</v>
      </c>
      <c r="CEB3" s="40">
        <v>5</v>
      </c>
      <c r="CEC3" s="40">
        <v>6</v>
      </c>
      <c r="CED3" s="40">
        <v>7</v>
      </c>
      <c r="CEE3" s="40">
        <v>8</v>
      </c>
      <c r="CEF3" s="40">
        <v>9</v>
      </c>
      <c r="CEG3" s="40">
        <v>10</v>
      </c>
      <c r="CEH3" s="40">
        <v>11</v>
      </c>
      <c r="CEI3" s="40">
        <v>12</v>
      </c>
      <c r="CEJ3" s="40">
        <v>13</v>
      </c>
      <c r="CEK3" s="40">
        <v>14</v>
      </c>
      <c r="CEL3" s="40">
        <v>15</v>
      </c>
      <c r="CEM3" s="40">
        <v>16</v>
      </c>
      <c r="CEN3" s="40">
        <v>17</v>
      </c>
      <c r="CEO3" s="40">
        <v>5</v>
      </c>
      <c r="CEP3" s="40">
        <v>6</v>
      </c>
      <c r="CEQ3" s="40">
        <v>7</v>
      </c>
      <c r="CER3" s="40">
        <v>8</v>
      </c>
      <c r="CES3" s="40">
        <v>9</v>
      </c>
      <c r="CET3" s="40">
        <v>10</v>
      </c>
      <c r="CEU3" s="40">
        <v>11</v>
      </c>
      <c r="CEV3" s="40">
        <v>12</v>
      </c>
      <c r="CEW3" s="40">
        <v>13</v>
      </c>
      <c r="CEX3" s="40">
        <v>14</v>
      </c>
      <c r="CEY3" s="40">
        <v>15</v>
      </c>
      <c r="CEZ3" s="40">
        <v>16</v>
      </c>
      <c r="CFA3" s="40">
        <v>17</v>
      </c>
      <c r="CFB3" s="40">
        <v>5</v>
      </c>
      <c r="CFC3" s="40">
        <v>6</v>
      </c>
      <c r="CFD3" s="40">
        <v>7</v>
      </c>
      <c r="CFE3" s="40">
        <v>8</v>
      </c>
      <c r="CFF3" s="40">
        <v>9</v>
      </c>
      <c r="CFG3" s="40">
        <v>10</v>
      </c>
      <c r="CFH3" s="40">
        <v>11</v>
      </c>
      <c r="CFI3" s="40">
        <v>12</v>
      </c>
      <c r="CFJ3" s="40">
        <v>13</v>
      </c>
      <c r="CFK3" s="40">
        <v>14</v>
      </c>
      <c r="CFL3" s="40">
        <v>15</v>
      </c>
      <c r="CFM3" s="40">
        <v>16</v>
      </c>
      <c r="CFN3" s="40">
        <v>17</v>
      </c>
      <c r="CFO3" s="40">
        <v>5</v>
      </c>
      <c r="CFP3" s="40">
        <v>6</v>
      </c>
      <c r="CFQ3" s="40">
        <v>7</v>
      </c>
      <c r="CFR3" s="40">
        <v>8</v>
      </c>
      <c r="CFS3" s="40">
        <v>9</v>
      </c>
      <c r="CFT3" s="40">
        <v>10</v>
      </c>
      <c r="CFU3" s="40">
        <v>5</v>
      </c>
      <c r="CFV3" s="40">
        <v>6</v>
      </c>
      <c r="CFW3" s="40">
        <v>7</v>
      </c>
      <c r="CFX3" s="40">
        <v>8</v>
      </c>
      <c r="CFY3" s="40">
        <v>9</v>
      </c>
      <c r="CFZ3" s="40">
        <v>10</v>
      </c>
      <c r="CGA3" s="40">
        <v>5</v>
      </c>
      <c r="CGB3" s="40">
        <v>6</v>
      </c>
      <c r="CGC3" s="40">
        <v>7</v>
      </c>
      <c r="CGD3" s="40">
        <v>8</v>
      </c>
      <c r="CGE3" s="40">
        <v>9</v>
      </c>
      <c r="CGF3" s="40">
        <v>10</v>
      </c>
      <c r="CGG3" s="40">
        <v>5</v>
      </c>
      <c r="CGH3" s="40">
        <v>6</v>
      </c>
      <c r="CGI3" s="40">
        <v>7</v>
      </c>
      <c r="CGJ3" s="40">
        <v>8</v>
      </c>
      <c r="CGK3" s="40">
        <v>9</v>
      </c>
      <c r="CGL3" s="40">
        <v>10</v>
      </c>
      <c r="CGM3" s="40">
        <v>5</v>
      </c>
      <c r="CGN3" s="40">
        <v>6</v>
      </c>
      <c r="CGO3" s="40">
        <v>7</v>
      </c>
      <c r="CGP3" s="40">
        <v>8</v>
      </c>
      <c r="CGQ3" s="40">
        <v>9</v>
      </c>
      <c r="CGR3" s="40">
        <v>10</v>
      </c>
      <c r="CGS3" s="40">
        <v>5</v>
      </c>
      <c r="CGT3" s="40">
        <v>6</v>
      </c>
      <c r="CGU3" s="40">
        <v>7</v>
      </c>
      <c r="CGV3" s="40">
        <v>8</v>
      </c>
      <c r="CGW3" s="40">
        <v>9</v>
      </c>
      <c r="CGX3" s="40">
        <v>10</v>
      </c>
      <c r="CGY3" s="40">
        <v>5</v>
      </c>
      <c r="CGZ3" s="40">
        <v>6</v>
      </c>
      <c r="CHA3" s="40">
        <v>7</v>
      </c>
      <c r="CHB3" s="40">
        <v>8</v>
      </c>
      <c r="CHC3" s="40">
        <v>9</v>
      </c>
      <c r="CHD3" s="40">
        <v>10</v>
      </c>
      <c r="CHE3" s="40">
        <v>5</v>
      </c>
      <c r="CHF3" s="40">
        <v>6</v>
      </c>
      <c r="CHG3" s="40">
        <v>7</v>
      </c>
      <c r="CHH3" s="40">
        <v>8</v>
      </c>
      <c r="CHI3" s="40">
        <v>9</v>
      </c>
      <c r="CHJ3" s="40">
        <v>10</v>
      </c>
      <c r="CHK3" s="40">
        <v>5</v>
      </c>
      <c r="CHL3" s="40">
        <v>6</v>
      </c>
      <c r="CHM3" s="40">
        <v>7</v>
      </c>
      <c r="CHN3" s="40">
        <v>8</v>
      </c>
      <c r="CHO3" s="40">
        <v>9</v>
      </c>
      <c r="CHP3" s="40">
        <v>10</v>
      </c>
      <c r="CHQ3" s="40">
        <v>5</v>
      </c>
      <c r="CHR3" s="40">
        <v>6</v>
      </c>
      <c r="CHS3" s="40">
        <v>7</v>
      </c>
      <c r="CHT3" s="40">
        <v>8</v>
      </c>
      <c r="CHU3" s="40">
        <v>9</v>
      </c>
      <c r="CHV3" s="40">
        <v>10</v>
      </c>
      <c r="CHW3" s="40">
        <v>5</v>
      </c>
      <c r="CHX3" s="40">
        <v>6</v>
      </c>
      <c r="CHY3" s="40">
        <v>7</v>
      </c>
      <c r="CHZ3" s="40">
        <v>8</v>
      </c>
      <c r="CIA3" s="40">
        <v>9</v>
      </c>
      <c r="CIB3" s="40">
        <v>10</v>
      </c>
      <c r="CIC3" s="40">
        <v>5</v>
      </c>
      <c r="CID3" s="40">
        <v>6</v>
      </c>
      <c r="CIE3" s="40">
        <v>7</v>
      </c>
      <c r="CIF3" s="40">
        <v>8</v>
      </c>
      <c r="CIG3" s="40">
        <v>9</v>
      </c>
      <c r="CIH3" s="40">
        <v>10</v>
      </c>
      <c r="CII3" s="40">
        <v>5</v>
      </c>
      <c r="CIJ3" s="40">
        <v>6</v>
      </c>
      <c r="CIK3" s="40">
        <v>7</v>
      </c>
      <c r="CIL3" s="40">
        <v>8</v>
      </c>
      <c r="CIM3" s="40">
        <v>9</v>
      </c>
      <c r="CIN3" s="40">
        <v>10</v>
      </c>
      <c r="CIO3" s="40">
        <v>5</v>
      </c>
      <c r="CIP3" s="40">
        <v>6</v>
      </c>
      <c r="CIQ3" s="40">
        <v>7</v>
      </c>
      <c r="CIR3" s="40">
        <v>8</v>
      </c>
      <c r="CIS3" s="40">
        <v>9</v>
      </c>
      <c r="CIT3" s="40">
        <v>10</v>
      </c>
      <c r="CIU3" s="40">
        <v>5</v>
      </c>
      <c r="CIV3" s="40">
        <v>6</v>
      </c>
      <c r="CIW3" s="40">
        <v>7</v>
      </c>
      <c r="CIX3" s="40">
        <v>8</v>
      </c>
      <c r="CIY3" s="40">
        <v>9</v>
      </c>
      <c r="CIZ3" s="40">
        <v>10</v>
      </c>
      <c r="CJA3" s="40">
        <v>5</v>
      </c>
      <c r="CJB3" s="40">
        <v>6</v>
      </c>
      <c r="CJC3" s="40">
        <v>7</v>
      </c>
      <c r="CJD3" s="40">
        <v>8</v>
      </c>
      <c r="CJE3" s="40">
        <v>9</v>
      </c>
      <c r="CJF3" s="40">
        <v>10</v>
      </c>
      <c r="CJG3" s="40">
        <v>5</v>
      </c>
      <c r="CJH3" s="40">
        <v>6</v>
      </c>
      <c r="CJI3" s="40">
        <v>7</v>
      </c>
      <c r="CJJ3" s="40">
        <v>8</v>
      </c>
      <c r="CJK3" s="40">
        <v>9</v>
      </c>
      <c r="CJL3" s="40">
        <v>10</v>
      </c>
      <c r="CJM3" s="40">
        <v>5</v>
      </c>
      <c r="CJN3" s="40">
        <v>6</v>
      </c>
      <c r="CJO3" s="40">
        <v>7</v>
      </c>
      <c r="CJP3" s="40">
        <v>8</v>
      </c>
      <c r="CJQ3" s="40">
        <v>9</v>
      </c>
      <c r="CJR3" s="40">
        <v>10</v>
      </c>
      <c r="CJS3" s="40">
        <v>5</v>
      </c>
      <c r="CJT3" s="40">
        <v>6</v>
      </c>
      <c r="CJU3" s="40">
        <v>7</v>
      </c>
      <c r="CJV3" s="40">
        <v>8</v>
      </c>
      <c r="CJW3" s="40">
        <v>9</v>
      </c>
      <c r="CJX3" s="40">
        <v>10</v>
      </c>
      <c r="CJY3" s="40">
        <v>5</v>
      </c>
      <c r="CJZ3" s="40">
        <v>6</v>
      </c>
      <c r="CKA3" s="40">
        <v>7</v>
      </c>
      <c r="CKB3" s="40">
        <v>8</v>
      </c>
      <c r="CKC3" s="40">
        <v>9</v>
      </c>
      <c r="CKD3" s="40">
        <v>10</v>
      </c>
      <c r="CKE3" s="40">
        <v>5</v>
      </c>
      <c r="CKF3" s="40">
        <v>6</v>
      </c>
      <c r="CKG3" s="40">
        <v>7</v>
      </c>
      <c r="CKH3" s="40">
        <v>8</v>
      </c>
      <c r="CKI3" s="40">
        <v>9</v>
      </c>
      <c r="CKJ3" s="40">
        <v>10</v>
      </c>
      <c r="CKK3" s="40">
        <v>5</v>
      </c>
      <c r="CKL3" s="40">
        <v>6</v>
      </c>
      <c r="CKM3" s="40">
        <v>7</v>
      </c>
      <c r="CKN3" s="40">
        <v>8</v>
      </c>
      <c r="CKO3" s="40">
        <v>9</v>
      </c>
      <c r="CKP3" s="40">
        <v>10</v>
      </c>
      <c r="CKQ3" s="40">
        <v>5</v>
      </c>
      <c r="CKR3" s="40">
        <v>6</v>
      </c>
      <c r="CKS3" s="40">
        <v>7</v>
      </c>
      <c r="CKT3" s="40">
        <v>8</v>
      </c>
      <c r="CKU3" s="40">
        <v>9</v>
      </c>
      <c r="CKV3" s="40">
        <v>10</v>
      </c>
      <c r="CKW3" s="40">
        <v>5</v>
      </c>
      <c r="CKX3" s="40">
        <v>6</v>
      </c>
      <c r="CKY3" s="40">
        <v>7</v>
      </c>
      <c r="CKZ3" s="40">
        <v>8</v>
      </c>
      <c r="CLA3" s="40">
        <v>9</v>
      </c>
      <c r="CLB3" s="40">
        <v>10</v>
      </c>
      <c r="CLC3" s="40">
        <v>5</v>
      </c>
      <c r="CLD3" s="40">
        <v>6</v>
      </c>
      <c r="CLE3" s="40">
        <v>7</v>
      </c>
      <c r="CLF3" s="40">
        <v>8</v>
      </c>
      <c r="CLG3" s="40">
        <v>9</v>
      </c>
      <c r="CLH3" s="40">
        <v>10</v>
      </c>
      <c r="CLI3" s="40">
        <v>5</v>
      </c>
      <c r="CLJ3" s="40">
        <v>6</v>
      </c>
      <c r="CLK3" s="40">
        <v>7</v>
      </c>
      <c r="CLL3" s="40">
        <v>8</v>
      </c>
      <c r="CLM3" s="40">
        <v>9</v>
      </c>
      <c r="CLN3" s="40">
        <v>10</v>
      </c>
      <c r="CLO3" s="40">
        <v>5</v>
      </c>
      <c r="CLP3" s="40">
        <v>6</v>
      </c>
      <c r="CLQ3" s="40">
        <v>7</v>
      </c>
      <c r="CLR3" s="40">
        <v>8</v>
      </c>
      <c r="CLS3" s="40">
        <v>9</v>
      </c>
      <c r="CLT3" s="40">
        <v>10</v>
      </c>
      <c r="CLU3" s="40">
        <v>5</v>
      </c>
      <c r="CLV3" s="40">
        <v>6</v>
      </c>
      <c r="CLW3" s="40">
        <v>7</v>
      </c>
      <c r="CLX3" s="40">
        <v>8</v>
      </c>
      <c r="CLY3" s="40">
        <v>9</v>
      </c>
      <c r="CLZ3" s="40">
        <v>10</v>
      </c>
      <c r="CMA3" s="40">
        <v>5</v>
      </c>
      <c r="CMB3" s="40">
        <v>6</v>
      </c>
      <c r="CMC3" s="40">
        <v>7</v>
      </c>
      <c r="CMD3" s="40">
        <v>8</v>
      </c>
      <c r="CME3" s="40">
        <v>9</v>
      </c>
      <c r="CMF3" s="40">
        <v>10</v>
      </c>
      <c r="CMG3" s="40">
        <v>5</v>
      </c>
      <c r="CMH3" s="40">
        <v>6</v>
      </c>
      <c r="CMI3" s="40">
        <v>7</v>
      </c>
      <c r="CMJ3" s="40">
        <v>8</v>
      </c>
      <c r="CMK3" s="40">
        <v>9</v>
      </c>
      <c r="CML3" s="40">
        <v>10</v>
      </c>
      <c r="CMM3" s="40">
        <v>5</v>
      </c>
      <c r="CMN3" s="40">
        <v>6</v>
      </c>
      <c r="CMO3" s="40">
        <v>7</v>
      </c>
      <c r="CMP3" s="40">
        <v>8</v>
      </c>
      <c r="CMQ3" s="40">
        <v>9</v>
      </c>
      <c r="CMR3" s="40">
        <v>10</v>
      </c>
      <c r="CMS3" s="40">
        <v>5</v>
      </c>
      <c r="CMT3" s="40">
        <v>6</v>
      </c>
      <c r="CMU3" s="40">
        <v>7</v>
      </c>
      <c r="CMV3" s="40">
        <v>8</v>
      </c>
      <c r="CMW3" s="40">
        <v>9</v>
      </c>
      <c r="CMX3" s="40">
        <v>10</v>
      </c>
      <c r="CMY3" s="40">
        <v>5</v>
      </c>
      <c r="CMZ3" s="40">
        <v>6</v>
      </c>
      <c r="CNA3" s="40">
        <v>7</v>
      </c>
      <c r="CNB3" s="40">
        <v>8</v>
      </c>
      <c r="CNC3" s="40">
        <v>9</v>
      </c>
      <c r="CND3" s="40">
        <v>10</v>
      </c>
      <c r="CNE3" s="40">
        <v>5</v>
      </c>
      <c r="CNF3" s="40">
        <v>6</v>
      </c>
      <c r="CNG3" s="40">
        <v>7</v>
      </c>
      <c r="CNH3" s="40">
        <v>8</v>
      </c>
      <c r="CNI3" s="40">
        <v>9</v>
      </c>
      <c r="CNJ3" s="40">
        <v>10</v>
      </c>
      <c r="CNK3" s="40">
        <v>5</v>
      </c>
      <c r="CNL3" s="40">
        <v>6</v>
      </c>
      <c r="CNM3" s="40">
        <v>7</v>
      </c>
      <c r="CNN3" s="40">
        <v>8</v>
      </c>
      <c r="CNO3" s="40">
        <v>9</v>
      </c>
      <c r="CNP3" s="40">
        <v>10</v>
      </c>
      <c r="CNQ3" s="40">
        <v>5</v>
      </c>
      <c r="CNR3" s="40">
        <v>6</v>
      </c>
      <c r="CNS3" s="40">
        <v>7</v>
      </c>
      <c r="CNT3" s="40">
        <v>8</v>
      </c>
      <c r="CNU3" s="40">
        <v>9</v>
      </c>
      <c r="CNV3" s="40">
        <v>10</v>
      </c>
      <c r="CNW3" s="40">
        <v>5</v>
      </c>
      <c r="CNX3" s="40">
        <v>6</v>
      </c>
      <c r="CNY3" s="40">
        <v>7</v>
      </c>
      <c r="CNZ3" s="40">
        <v>8</v>
      </c>
      <c r="COA3" s="40">
        <v>9</v>
      </c>
      <c r="COB3" s="40">
        <v>10</v>
      </c>
      <c r="COC3" s="40">
        <v>5</v>
      </c>
      <c r="COD3" s="40">
        <v>6</v>
      </c>
      <c r="COE3" s="40">
        <v>7</v>
      </c>
      <c r="COF3" s="40">
        <v>8</v>
      </c>
      <c r="COG3" s="40">
        <v>9</v>
      </c>
      <c r="COH3" s="40">
        <v>10</v>
      </c>
      <c r="COI3" s="40">
        <v>5</v>
      </c>
      <c r="COJ3" s="40">
        <v>6</v>
      </c>
      <c r="COK3" s="40">
        <v>7</v>
      </c>
      <c r="COL3" s="40">
        <v>8</v>
      </c>
      <c r="COM3" s="40">
        <v>9</v>
      </c>
      <c r="CON3" s="40">
        <v>10</v>
      </c>
      <c r="COO3" s="40">
        <v>5</v>
      </c>
      <c r="COP3" s="40">
        <v>6</v>
      </c>
      <c r="COQ3" s="40">
        <v>7</v>
      </c>
      <c r="COR3" s="40">
        <v>8</v>
      </c>
      <c r="COS3" s="40">
        <v>9</v>
      </c>
      <c r="COT3" s="40">
        <v>10</v>
      </c>
      <c r="COU3" s="40">
        <v>5</v>
      </c>
      <c r="COV3" s="40">
        <v>6</v>
      </c>
      <c r="COW3" s="40">
        <v>7</v>
      </c>
      <c r="COX3" s="40">
        <v>8</v>
      </c>
      <c r="COY3" s="40">
        <v>9</v>
      </c>
      <c r="COZ3" s="40">
        <v>10</v>
      </c>
      <c r="CPA3" s="40">
        <v>5</v>
      </c>
      <c r="CPB3" s="40">
        <v>6</v>
      </c>
      <c r="CPC3" s="40">
        <v>7</v>
      </c>
      <c r="CPD3" s="40">
        <v>8</v>
      </c>
      <c r="CPE3" s="40">
        <v>9</v>
      </c>
      <c r="CPF3" s="40">
        <v>10</v>
      </c>
      <c r="CPG3" s="40">
        <v>5</v>
      </c>
      <c r="CPH3" s="40">
        <v>6</v>
      </c>
      <c r="CPI3" s="40">
        <v>7</v>
      </c>
      <c r="CPJ3" s="40">
        <v>8</v>
      </c>
      <c r="CPK3" s="40">
        <v>9</v>
      </c>
      <c r="CPL3" s="40">
        <v>10</v>
      </c>
      <c r="CPM3" s="40">
        <v>5</v>
      </c>
      <c r="CPN3" s="40">
        <v>6</v>
      </c>
      <c r="CPO3" s="40">
        <v>7</v>
      </c>
      <c r="CPP3" s="40">
        <v>8</v>
      </c>
      <c r="CPQ3" s="40">
        <v>9</v>
      </c>
      <c r="CPR3" s="40">
        <v>10</v>
      </c>
      <c r="CPS3" s="40">
        <v>5</v>
      </c>
      <c r="CPT3" s="40">
        <v>6</v>
      </c>
      <c r="CPU3" s="40">
        <v>7</v>
      </c>
      <c r="CPV3" s="40">
        <v>8</v>
      </c>
      <c r="CPW3" s="40">
        <v>9</v>
      </c>
      <c r="CPX3" s="40">
        <v>10</v>
      </c>
      <c r="CPY3" s="40">
        <v>11</v>
      </c>
      <c r="CPZ3" s="40">
        <v>12</v>
      </c>
      <c r="CQA3" s="40">
        <v>13</v>
      </c>
      <c r="CQB3" s="40">
        <v>14</v>
      </c>
      <c r="CQC3" s="40">
        <v>15</v>
      </c>
      <c r="CQD3" s="40">
        <v>16</v>
      </c>
      <c r="CQE3" s="40">
        <v>17</v>
      </c>
      <c r="CQF3" s="40">
        <v>18</v>
      </c>
      <c r="CQG3" s="40">
        <v>19</v>
      </c>
      <c r="CQH3" s="40">
        <v>5</v>
      </c>
      <c r="CQI3" s="40">
        <v>6</v>
      </c>
      <c r="CQJ3" s="40">
        <v>7</v>
      </c>
      <c r="CQK3" s="40">
        <v>8</v>
      </c>
      <c r="CQL3" s="40">
        <v>9</v>
      </c>
      <c r="CQM3" s="40">
        <v>10</v>
      </c>
      <c r="CQN3" s="40">
        <v>11</v>
      </c>
      <c r="CQO3" s="40">
        <v>12</v>
      </c>
      <c r="CQP3" s="40">
        <v>13</v>
      </c>
      <c r="CQQ3" s="40">
        <v>14</v>
      </c>
      <c r="CQR3" s="40">
        <v>15</v>
      </c>
      <c r="CQS3" s="40">
        <v>16</v>
      </c>
      <c r="CQT3" s="40">
        <v>17</v>
      </c>
      <c r="CQU3" s="40">
        <v>18</v>
      </c>
      <c r="CQV3" s="40">
        <v>19</v>
      </c>
      <c r="CQW3" s="40">
        <v>5</v>
      </c>
      <c r="CQX3" s="40">
        <v>6</v>
      </c>
      <c r="CQY3" s="40">
        <v>7</v>
      </c>
      <c r="CQZ3" s="40">
        <v>8</v>
      </c>
      <c r="CRA3" s="40">
        <v>9</v>
      </c>
      <c r="CRB3" s="40">
        <v>10</v>
      </c>
      <c r="CRC3" s="40">
        <v>11</v>
      </c>
      <c r="CRD3" s="40">
        <v>12</v>
      </c>
      <c r="CRE3" s="40">
        <v>13</v>
      </c>
      <c r="CRF3" s="40">
        <v>14</v>
      </c>
      <c r="CRG3" s="40">
        <v>15</v>
      </c>
      <c r="CRH3" s="40">
        <v>16</v>
      </c>
      <c r="CRI3" s="40">
        <v>17</v>
      </c>
      <c r="CRJ3" s="40">
        <v>18</v>
      </c>
      <c r="CRK3" s="40">
        <v>19</v>
      </c>
      <c r="CRL3" s="40">
        <v>5</v>
      </c>
      <c r="CRM3" s="40">
        <v>6</v>
      </c>
      <c r="CRN3" s="40">
        <v>7</v>
      </c>
      <c r="CRO3" s="40">
        <v>8</v>
      </c>
      <c r="CRP3" s="40">
        <v>9</v>
      </c>
      <c r="CRQ3" s="40">
        <v>10</v>
      </c>
      <c r="CRR3" s="40">
        <v>11</v>
      </c>
      <c r="CRS3" s="40">
        <v>12</v>
      </c>
      <c r="CRT3" s="40">
        <v>13</v>
      </c>
      <c r="CRU3" s="40">
        <v>14</v>
      </c>
      <c r="CRV3" s="40">
        <v>15</v>
      </c>
      <c r="CRW3" s="40">
        <v>16</v>
      </c>
      <c r="CRX3" s="40">
        <v>17</v>
      </c>
      <c r="CRY3" s="40">
        <v>18</v>
      </c>
      <c r="CRZ3" s="40">
        <v>19</v>
      </c>
      <c r="CSA3" s="40">
        <v>5</v>
      </c>
      <c r="CSB3" s="40">
        <v>6</v>
      </c>
      <c r="CSC3" s="40">
        <v>7</v>
      </c>
      <c r="CSD3" s="40">
        <v>8</v>
      </c>
      <c r="CSE3" s="40">
        <v>9</v>
      </c>
      <c r="CSF3" s="40">
        <v>10</v>
      </c>
      <c r="CSG3" s="40">
        <v>11</v>
      </c>
      <c r="CSH3" s="40">
        <v>12</v>
      </c>
      <c r="CSI3" s="40">
        <v>13</v>
      </c>
      <c r="CSJ3" s="40">
        <v>14</v>
      </c>
      <c r="CSK3" s="40">
        <v>15</v>
      </c>
      <c r="CSL3" s="40">
        <v>16</v>
      </c>
      <c r="CSM3" s="40">
        <v>17</v>
      </c>
      <c r="CSN3" s="40">
        <v>18</v>
      </c>
      <c r="CSO3" s="40">
        <v>19</v>
      </c>
      <c r="CSP3" s="40">
        <v>5</v>
      </c>
      <c r="CSQ3" s="40">
        <v>6</v>
      </c>
      <c r="CSR3" s="40">
        <v>7</v>
      </c>
      <c r="CSS3" s="40">
        <v>8</v>
      </c>
      <c r="CST3" s="40">
        <v>9</v>
      </c>
      <c r="CSU3" s="40">
        <v>10</v>
      </c>
      <c r="CSV3" s="40">
        <v>11</v>
      </c>
      <c r="CSW3" s="40">
        <v>12</v>
      </c>
      <c r="CSX3" s="40">
        <v>13</v>
      </c>
      <c r="CSY3" s="40">
        <v>14</v>
      </c>
      <c r="CSZ3" s="40">
        <v>15</v>
      </c>
      <c r="CTA3" s="40">
        <v>16</v>
      </c>
      <c r="CTB3" s="40">
        <v>17</v>
      </c>
      <c r="CTC3" s="40">
        <v>18</v>
      </c>
      <c r="CTD3" s="40">
        <v>19</v>
      </c>
      <c r="CTE3" s="40">
        <v>5</v>
      </c>
      <c r="CTF3" s="40">
        <v>6</v>
      </c>
      <c r="CTG3" s="40">
        <v>7</v>
      </c>
      <c r="CTH3" s="40">
        <v>8</v>
      </c>
      <c r="CTI3" s="40">
        <v>9</v>
      </c>
      <c r="CTJ3" s="40">
        <v>10</v>
      </c>
      <c r="CTK3" s="40">
        <v>11</v>
      </c>
      <c r="CTL3" s="40">
        <v>12</v>
      </c>
      <c r="CTM3" s="40">
        <v>13</v>
      </c>
      <c r="CTN3" s="40">
        <v>14</v>
      </c>
      <c r="CTO3" s="40">
        <v>15</v>
      </c>
      <c r="CTP3" s="40">
        <v>16</v>
      </c>
      <c r="CTQ3" s="40">
        <v>17</v>
      </c>
      <c r="CTR3" s="40">
        <v>18</v>
      </c>
      <c r="CTS3" s="40">
        <v>19</v>
      </c>
      <c r="CTT3" s="40">
        <v>5</v>
      </c>
      <c r="CTU3" s="40">
        <v>6</v>
      </c>
      <c r="CTV3" s="40">
        <v>7</v>
      </c>
      <c r="CTW3" s="40">
        <v>8</v>
      </c>
      <c r="CTX3" s="40">
        <v>9</v>
      </c>
      <c r="CTY3" s="40">
        <v>10</v>
      </c>
      <c r="CTZ3" s="40">
        <v>11</v>
      </c>
      <c r="CUA3" s="40">
        <v>12</v>
      </c>
      <c r="CUB3" s="40">
        <v>13</v>
      </c>
      <c r="CUC3" s="40">
        <v>14</v>
      </c>
      <c r="CUD3" s="40">
        <v>15</v>
      </c>
      <c r="CUE3" s="40">
        <v>16</v>
      </c>
      <c r="CUF3" s="40">
        <v>17</v>
      </c>
      <c r="CUG3" s="40">
        <v>18</v>
      </c>
      <c r="CUH3" s="40">
        <v>19</v>
      </c>
      <c r="CUI3" s="40">
        <v>5</v>
      </c>
      <c r="CUJ3" s="40">
        <v>6</v>
      </c>
      <c r="CUK3" s="40">
        <v>7</v>
      </c>
      <c r="CUL3" s="40">
        <v>8</v>
      </c>
      <c r="CUM3" s="40">
        <v>9</v>
      </c>
      <c r="CUN3" s="40">
        <v>10</v>
      </c>
      <c r="CUO3" s="40">
        <v>11</v>
      </c>
      <c r="CUP3" s="40">
        <v>12</v>
      </c>
      <c r="CUQ3" s="40">
        <v>13</v>
      </c>
      <c r="CUR3" s="40">
        <v>14</v>
      </c>
      <c r="CUS3" s="40">
        <v>15</v>
      </c>
      <c r="CUT3" s="40">
        <v>16</v>
      </c>
      <c r="CUU3" s="40">
        <v>17</v>
      </c>
      <c r="CUV3" s="40">
        <v>18</v>
      </c>
      <c r="CUW3" s="40">
        <v>19</v>
      </c>
      <c r="CUX3" s="40">
        <v>5</v>
      </c>
      <c r="CUY3" s="40">
        <v>6</v>
      </c>
      <c r="CUZ3" s="40">
        <v>7</v>
      </c>
      <c r="CVA3" s="40">
        <v>8</v>
      </c>
      <c r="CVB3" s="40">
        <v>9</v>
      </c>
      <c r="CVC3" s="40">
        <v>10</v>
      </c>
      <c r="CVD3" s="40">
        <v>11</v>
      </c>
      <c r="CVE3" s="40">
        <v>12</v>
      </c>
      <c r="CVF3" s="40">
        <v>13</v>
      </c>
      <c r="CVG3" s="40">
        <v>14</v>
      </c>
      <c r="CVH3" s="40">
        <v>15</v>
      </c>
      <c r="CVI3" s="40">
        <v>16</v>
      </c>
      <c r="CVJ3" s="40">
        <v>17</v>
      </c>
      <c r="CVK3" s="40">
        <v>18</v>
      </c>
      <c r="CVL3" s="40">
        <v>19</v>
      </c>
      <c r="CVM3" s="40">
        <v>5</v>
      </c>
      <c r="CVN3" s="40">
        <v>6</v>
      </c>
      <c r="CVO3" s="40">
        <v>7</v>
      </c>
      <c r="CVP3" s="40">
        <v>8</v>
      </c>
      <c r="CVQ3" s="40">
        <v>9</v>
      </c>
      <c r="CVR3" s="40">
        <v>10</v>
      </c>
      <c r="CVS3" s="40">
        <v>11</v>
      </c>
      <c r="CVT3" s="40">
        <v>12</v>
      </c>
      <c r="CVU3" s="40">
        <v>13</v>
      </c>
      <c r="CVV3" s="40">
        <v>14</v>
      </c>
      <c r="CVW3" s="40">
        <v>15</v>
      </c>
      <c r="CVX3" s="40">
        <v>16</v>
      </c>
      <c r="CVY3" s="40">
        <v>17</v>
      </c>
      <c r="CVZ3" s="40">
        <v>18</v>
      </c>
      <c r="CWA3" s="40">
        <v>19</v>
      </c>
      <c r="CWB3" s="40">
        <v>5</v>
      </c>
      <c r="CWC3" s="40">
        <v>6</v>
      </c>
      <c r="CWD3" s="40">
        <v>7</v>
      </c>
      <c r="CWE3" s="40">
        <v>8</v>
      </c>
      <c r="CWF3" s="40">
        <v>9</v>
      </c>
      <c r="CWG3" s="40">
        <v>10</v>
      </c>
      <c r="CWH3" s="40">
        <v>11</v>
      </c>
      <c r="CWI3" s="40">
        <v>12</v>
      </c>
      <c r="CWJ3" s="40">
        <v>13</v>
      </c>
      <c r="CWK3" s="40">
        <v>14</v>
      </c>
      <c r="CWL3" s="40">
        <v>15</v>
      </c>
      <c r="CWM3" s="40">
        <v>16</v>
      </c>
      <c r="CWN3" s="40">
        <v>17</v>
      </c>
      <c r="CWO3" s="40">
        <v>18</v>
      </c>
      <c r="CWP3" s="40">
        <v>19</v>
      </c>
      <c r="CWQ3" s="40">
        <v>5</v>
      </c>
      <c r="CWR3" s="40">
        <v>6</v>
      </c>
      <c r="CWS3" s="40">
        <v>7</v>
      </c>
      <c r="CWT3" s="40">
        <v>8</v>
      </c>
      <c r="CWU3" s="40">
        <v>9</v>
      </c>
      <c r="CWV3" s="40">
        <v>10</v>
      </c>
      <c r="CWW3" s="40">
        <v>11</v>
      </c>
      <c r="CWX3" s="40">
        <v>12</v>
      </c>
      <c r="CWY3" s="40">
        <v>13</v>
      </c>
      <c r="CWZ3" s="40">
        <v>14</v>
      </c>
      <c r="CXA3" s="40">
        <v>15</v>
      </c>
      <c r="CXB3" s="40">
        <v>16</v>
      </c>
      <c r="CXC3" s="40">
        <v>17</v>
      </c>
      <c r="CXD3" s="40">
        <v>18</v>
      </c>
      <c r="CXE3" s="40">
        <v>19</v>
      </c>
      <c r="CXF3" s="40">
        <v>5</v>
      </c>
      <c r="CXG3" s="40">
        <v>6</v>
      </c>
      <c r="CXH3" s="40">
        <v>7</v>
      </c>
      <c r="CXI3" s="40">
        <v>8</v>
      </c>
      <c r="CXJ3" s="40">
        <v>9</v>
      </c>
      <c r="CXK3" s="40">
        <v>10</v>
      </c>
      <c r="CXL3" s="40">
        <v>11</v>
      </c>
      <c r="CXM3" s="40">
        <v>12</v>
      </c>
      <c r="CXN3" s="40">
        <v>13</v>
      </c>
      <c r="CXO3" s="40">
        <v>14</v>
      </c>
      <c r="CXP3" s="40">
        <v>15</v>
      </c>
      <c r="CXQ3" s="40">
        <v>16</v>
      </c>
      <c r="CXR3" s="40">
        <v>17</v>
      </c>
      <c r="CXS3" s="40">
        <v>18</v>
      </c>
      <c r="CXT3" s="40">
        <v>19</v>
      </c>
      <c r="CXU3" s="40">
        <v>5</v>
      </c>
      <c r="CXV3" s="40">
        <v>6</v>
      </c>
      <c r="CXW3" s="40">
        <v>7</v>
      </c>
      <c r="CXX3" s="40">
        <v>8</v>
      </c>
      <c r="CXY3" s="40">
        <v>9</v>
      </c>
      <c r="CXZ3" s="40">
        <v>10</v>
      </c>
      <c r="CYA3" s="40">
        <v>11</v>
      </c>
      <c r="CYB3" s="40">
        <v>12</v>
      </c>
      <c r="CYC3" s="40">
        <v>13</v>
      </c>
      <c r="CYD3" s="40">
        <v>14</v>
      </c>
      <c r="CYE3" s="40">
        <v>15</v>
      </c>
      <c r="CYF3" s="40">
        <v>16</v>
      </c>
      <c r="CYG3" s="40">
        <v>17</v>
      </c>
      <c r="CYH3" s="40">
        <v>18</v>
      </c>
      <c r="CYI3" s="40">
        <v>19</v>
      </c>
      <c r="CYJ3" s="40">
        <v>5</v>
      </c>
      <c r="CYK3" s="40">
        <v>6</v>
      </c>
      <c r="CYL3" s="40">
        <v>7</v>
      </c>
      <c r="CYM3" s="40">
        <v>8</v>
      </c>
      <c r="CYN3" s="40">
        <v>9</v>
      </c>
      <c r="CYO3" s="40">
        <v>10</v>
      </c>
      <c r="CYP3" s="40">
        <v>11</v>
      </c>
      <c r="CYQ3" s="40">
        <v>12</v>
      </c>
      <c r="CYR3" s="40">
        <v>13</v>
      </c>
      <c r="CYS3" s="40">
        <v>14</v>
      </c>
      <c r="CYT3" s="40">
        <v>15</v>
      </c>
      <c r="CYU3" s="40">
        <v>16</v>
      </c>
      <c r="CYV3" s="40">
        <v>17</v>
      </c>
      <c r="CYW3" s="40">
        <v>18</v>
      </c>
      <c r="CYX3" s="40">
        <v>19</v>
      </c>
      <c r="CYY3" s="40">
        <v>5</v>
      </c>
      <c r="CYZ3" s="40">
        <v>6</v>
      </c>
      <c r="CZA3" s="40">
        <v>7</v>
      </c>
      <c r="CZB3" s="40">
        <v>8</v>
      </c>
      <c r="CZC3" s="40">
        <v>9</v>
      </c>
      <c r="CZD3" s="40">
        <v>10</v>
      </c>
      <c r="CZE3" s="40">
        <v>11</v>
      </c>
      <c r="CZF3" s="40">
        <v>12</v>
      </c>
      <c r="CZG3" s="40">
        <v>13</v>
      </c>
      <c r="CZH3" s="40">
        <v>14</v>
      </c>
      <c r="CZI3" s="40">
        <v>15</v>
      </c>
      <c r="CZJ3" s="40">
        <v>16</v>
      </c>
      <c r="CZK3" s="40">
        <v>17</v>
      </c>
      <c r="CZL3" s="40">
        <v>18</v>
      </c>
      <c r="CZM3" s="40">
        <v>19</v>
      </c>
      <c r="CZN3" s="40">
        <v>5</v>
      </c>
      <c r="CZO3" s="40">
        <v>6</v>
      </c>
      <c r="CZP3" s="40">
        <v>7</v>
      </c>
      <c r="CZQ3" s="40">
        <v>8</v>
      </c>
      <c r="CZR3" s="40">
        <v>9</v>
      </c>
      <c r="CZS3" s="40">
        <v>10</v>
      </c>
      <c r="CZT3" s="40">
        <v>11</v>
      </c>
      <c r="CZU3" s="40">
        <v>12</v>
      </c>
      <c r="CZV3" s="40">
        <v>13</v>
      </c>
      <c r="CZW3" s="40">
        <v>14</v>
      </c>
      <c r="CZX3" s="40">
        <v>15</v>
      </c>
      <c r="CZY3" s="40">
        <v>16</v>
      </c>
      <c r="CZZ3" s="40">
        <v>17</v>
      </c>
      <c r="DAA3" s="40">
        <v>18</v>
      </c>
      <c r="DAB3" s="40">
        <v>19</v>
      </c>
      <c r="DAC3" s="40">
        <v>5</v>
      </c>
      <c r="DAD3" s="40">
        <v>6</v>
      </c>
      <c r="DAE3" s="40">
        <v>7</v>
      </c>
      <c r="DAF3" s="40">
        <v>8</v>
      </c>
      <c r="DAG3" s="40">
        <v>9</v>
      </c>
      <c r="DAH3" s="40">
        <v>10</v>
      </c>
      <c r="DAI3" s="40">
        <v>11</v>
      </c>
      <c r="DAJ3" s="40">
        <v>12</v>
      </c>
      <c r="DAK3" s="40">
        <v>13</v>
      </c>
      <c r="DAL3" s="40">
        <v>14</v>
      </c>
      <c r="DAM3" s="40">
        <v>15</v>
      </c>
      <c r="DAN3" s="40">
        <v>16</v>
      </c>
      <c r="DAO3" s="40">
        <v>17</v>
      </c>
      <c r="DAP3" s="40">
        <v>18</v>
      </c>
      <c r="DAQ3" s="40">
        <v>19</v>
      </c>
      <c r="DAR3" s="40">
        <v>5</v>
      </c>
      <c r="DAS3" s="40">
        <v>6</v>
      </c>
      <c r="DAT3" s="40">
        <v>7</v>
      </c>
      <c r="DAU3" s="40">
        <v>8</v>
      </c>
      <c r="DAV3" s="40">
        <v>9</v>
      </c>
      <c r="DAW3" s="40">
        <v>10</v>
      </c>
      <c r="DAX3" s="40">
        <v>11</v>
      </c>
      <c r="DAY3" s="40">
        <v>12</v>
      </c>
      <c r="DAZ3" s="40">
        <v>13</v>
      </c>
      <c r="DBA3" s="40">
        <v>14</v>
      </c>
      <c r="DBB3" s="40">
        <v>15</v>
      </c>
      <c r="DBC3" s="40">
        <v>16</v>
      </c>
      <c r="DBD3" s="40">
        <v>17</v>
      </c>
      <c r="DBE3" s="40">
        <v>18</v>
      </c>
      <c r="DBF3" s="40">
        <v>19</v>
      </c>
      <c r="DBG3" s="40">
        <v>5</v>
      </c>
      <c r="DBH3" s="40">
        <v>6</v>
      </c>
      <c r="DBI3" s="40">
        <v>7</v>
      </c>
      <c r="DBJ3" s="40">
        <v>8</v>
      </c>
      <c r="DBK3" s="40">
        <v>9</v>
      </c>
      <c r="DBL3" s="40">
        <v>10</v>
      </c>
      <c r="DBM3" s="40">
        <v>11</v>
      </c>
      <c r="DBN3" s="40">
        <v>12</v>
      </c>
      <c r="DBO3" s="40">
        <v>13</v>
      </c>
      <c r="DBP3" s="40">
        <v>14</v>
      </c>
      <c r="DBQ3" s="40">
        <v>15</v>
      </c>
      <c r="DBR3" s="40">
        <v>16</v>
      </c>
      <c r="DBS3" s="40">
        <v>17</v>
      </c>
      <c r="DBT3" s="40">
        <v>18</v>
      </c>
      <c r="DBU3" s="40">
        <v>19</v>
      </c>
      <c r="DBV3" s="40">
        <v>5</v>
      </c>
      <c r="DBW3" s="40">
        <v>6</v>
      </c>
      <c r="DBX3" s="40">
        <v>7</v>
      </c>
      <c r="DBY3" s="40">
        <v>8</v>
      </c>
      <c r="DBZ3" s="40">
        <v>9</v>
      </c>
      <c r="DCA3" s="40">
        <v>10</v>
      </c>
      <c r="DCB3" s="40">
        <v>11</v>
      </c>
      <c r="DCC3" s="40">
        <v>12</v>
      </c>
      <c r="DCD3" s="40">
        <v>13</v>
      </c>
      <c r="DCE3" s="40">
        <v>14</v>
      </c>
      <c r="DCF3" s="40">
        <v>15</v>
      </c>
      <c r="DCG3" s="40">
        <v>16</v>
      </c>
      <c r="DCH3" s="40">
        <v>17</v>
      </c>
      <c r="DCI3" s="40">
        <v>18</v>
      </c>
      <c r="DCJ3" s="40">
        <v>19</v>
      </c>
      <c r="DCK3" s="40">
        <v>5</v>
      </c>
      <c r="DCL3" s="40">
        <v>6</v>
      </c>
      <c r="DCM3" s="40">
        <v>7</v>
      </c>
      <c r="DCN3" s="40">
        <v>8</v>
      </c>
      <c r="DCO3" s="40">
        <v>9</v>
      </c>
      <c r="DCP3" s="40">
        <v>10</v>
      </c>
      <c r="DCQ3" s="40">
        <v>11</v>
      </c>
      <c r="DCR3" s="40">
        <v>12</v>
      </c>
      <c r="DCS3" s="40">
        <v>13</v>
      </c>
      <c r="DCT3" s="40">
        <v>14</v>
      </c>
      <c r="DCU3" s="40">
        <v>15</v>
      </c>
      <c r="DCV3" s="40">
        <v>16</v>
      </c>
      <c r="DCW3" s="40">
        <v>17</v>
      </c>
      <c r="DCX3" s="40">
        <v>18</v>
      </c>
      <c r="DCY3" s="40">
        <v>19</v>
      </c>
      <c r="DCZ3" s="40">
        <v>5</v>
      </c>
      <c r="DDA3" s="40">
        <v>6</v>
      </c>
      <c r="DDB3" s="40">
        <v>7</v>
      </c>
      <c r="DDC3" s="40">
        <v>8</v>
      </c>
      <c r="DDD3" s="40">
        <v>9</v>
      </c>
      <c r="DDE3" s="40">
        <v>10</v>
      </c>
      <c r="DDF3" s="40">
        <v>11</v>
      </c>
      <c r="DDG3" s="40">
        <v>12</v>
      </c>
      <c r="DDH3" s="40">
        <v>13</v>
      </c>
      <c r="DDI3" s="40">
        <v>14</v>
      </c>
      <c r="DDJ3" s="40">
        <v>15</v>
      </c>
      <c r="DDK3" s="40">
        <v>16</v>
      </c>
      <c r="DDL3" s="40">
        <v>17</v>
      </c>
      <c r="DDM3" s="40">
        <v>18</v>
      </c>
      <c r="DDN3" s="40">
        <v>19</v>
      </c>
      <c r="DDO3" s="40">
        <v>5</v>
      </c>
      <c r="DDP3" s="40">
        <v>6</v>
      </c>
      <c r="DDQ3" s="40">
        <v>7</v>
      </c>
      <c r="DDR3" s="40">
        <v>8</v>
      </c>
      <c r="DDS3" s="40">
        <v>9</v>
      </c>
      <c r="DDT3" s="40">
        <v>10</v>
      </c>
      <c r="DDU3" s="40">
        <v>11</v>
      </c>
      <c r="DDV3" s="40">
        <v>12</v>
      </c>
      <c r="DDW3" s="40">
        <v>13</v>
      </c>
      <c r="DDX3" s="40">
        <v>14</v>
      </c>
      <c r="DDY3" s="40">
        <v>15</v>
      </c>
      <c r="DDZ3" s="40">
        <v>16</v>
      </c>
      <c r="DEA3" s="40">
        <v>17</v>
      </c>
      <c r="DEB3" s="40">
        <v>18</v>
      </c>
      <c r="DEC3" s="40">
        <v>19</v>
      </c>
      <c r="DED3" s="40">
        <v>5</v>
      </c>
      <c r="DEE3" s="40">
        <v>6</v>
      </c>
      <c r="DEF3" s="40">
        <v>7</v>
      </c>
      <c r="DEG3" s="40">
        <v>8</v>
      </c>
      <c r="DEH3" s="40">
        <v>9</v>
      </c>
      <c r="DEI3" s="40">
        <v>10</v>
      </c>
      <c r="DEJ3" s="40">
        <v>11</v>
      </c>
      <c r="DEK3" s="40">
        <v>12</v>
      </c>
      <c r="DEL3" s="40">
        <v>13</v>
      </c>
      <c r="DEM3" s="40">
        <v>14</v>
      </c>
      <c r="DEN3" s="40">
        <v>15</v>
      </c>
      <c r="DEO3" s="40">
        <v>16</v>
      </c>
      <c r="DEP3" s="40">
        <v>17</v>
      </c>
      <c r="DEQ3" s="40">
        <v>18</v>
      </c>
      <c r="DER3" s="40">
        <v>19</v>
      </c>
      <c r="DES3" s="40">
        <v>5</v>
      </c>
      <c r="DET3" s="40">
        <v>6</v>
      </c>
      <c r="DEU3" s="40">
        <v>7</v>
      </c>
      <c r="DEV3" s="40">
        <v>8</v>
      </c>
      <c r="DEW3" s="40">
        <v>9</v>
      </c>
      <c r="DEX3" s="40">
        <v>10</v>
      </c>
      <c r="DEY3" s="40">
        <v>11</v>
      </c>
      <c r="DEZ3" s="40">
        <v>12</v>
      </c>
      <c r="DFA3" s="40">
        <v>13</v>
      </c>
      <c r="DFB3" s="40">
        <v>14</v>
      </c>
      <c r="DFC3" s="40">
        <v>15</v>
      </c>
      <c r="DFD3" s="40">
        <v>16</v>
      </c>
      <c r="DFE3" s="40">
        <v>17</v>
      </c>
      <c r="DFF3" s="40">
        <v>18</v>
      </c>
      <c r="DFG3" s="40">
        <v>19</v>
      </c>
      <c r="DFH3" s="40">
        <v>5</v>
      </c>
      <c r="DFI3" s="40">
        <v>6</v>
      </c>
      <c r="DFJ3" s="40">
        <v>7</v>
      </c>
      <c r="DFK3" s="40">
        <v>8</v>
      </c>
      <c r="DFL3" s="40">
        <v>9</v>
      </c>
      <c r="DFM3" s="40">
        <v>10</v>
      </c>
      <c r="DFN3" s="40">
        <v>11</v>
      </c>
      <c r="DFO3" s="40">
        <v>12</v>
      </c>
      <c r="DFP3" s="40">
        <v>13</v>
      </c>
      <c r="DFQ3" s="40">
        <v>14</v>
      </c>
      <c r="DFR3" s="40">
        <v>15</v>
      </c>
      <c r="DFS3" s="40">
        <v>16</v>
      </c>
      <c r="DFT3" s="40">
        <v>17</v>
      </c>
      <c r="DFU3" s="40">
        <v>18</v>
      </c>
      <c r="DFV3" s="40">
        <v>19</v>
      </c>
      <c r="DFW3" s="40">
        <v>5</v>
      </c>
      <c r="DFX3" s="40">
        <v>6</v>
      </c>
      <c r="DFY3" s="40">
        <v>7</v>
      </c>
      <c r="DFZ3" s="40">
        <v>8</v>
      </c>
      <c r="DGA3" s="40">
        <v>9</v>
      </c>
      <c r="DGB3" s="40">
        <v>10</v>
      </c>
      <c r="DGC3" s="40">
        <v>11</v>
      </c>
      <c r="DGD3" s="40">
        <v>12</v>
      </c>
      <c r="DGE3" s="40">
        <v>13</v>
      </c>
      <c r="DGF3" s="40">
        <v>14</v>
      </c>
      <c r="DGG3" s="40">
        <v>15</v>
      </c>
      <c r="DGH3" s="40">
        <v>16</v>
      </c>
      <c r="DGI3" s="40">
        <v>17</v>
      </c>
      <c r="DGJ3" s="40">
        <v>18</v>
      </c>
      <c r="DGK3" s="40">
        <v>19</v>
      </c>
      <c r="DGL3" s="40">
        <v>5</v>
      </c>
      <c r="DGM3" s="40">
        <v>6</v>
      </c>
      <c r="DGN3" s="40">
        <v>7</v>
      </c>
      <c r="DGO3" s="40">
        <v>8</v>
      </c>
      <c r="DGP3" s="40">
        <v>9</v>
      </c>
      <c r="DGQ3" s="40">
        <v>10</v>
      </c>
      <c r="DGR3" s="40">
        <v>11</v>
      </c>
      <c r="DGS3" s="40">
        <v>12</v>
      </c>
      <c r="DGT3" s="40">
        <v>13</v>
      </c>
      <c r="DGU3" s="40">
        <v>14</v>
      </c>
      <c r="DGV3" s="40">
        <v>15</v>
      </c>
      <c r="DGW3" s="40">
        <v>16</v>
      </c>
      <c r="DGX3" s="40">
        <v>17</v>
      </c>
      <c r="DGY3" s="40">
        <v>18</v>
      </c>
      <c r="DGZ3" s="40">
        <v>19</v>
      </c>
      <c r="DHA3" s="40">
        <v>5</v>
      </c>
      <c r="DHB3" s="40">
        <v>6</v>
      </c>
      <c r="DHC3" s="40">
        <v>7</v>
      </c>
      <c r="DHD3" s="40">
        <v>8</v>
      </c>
      <c r="DHE3" s="40">
        <v>9</v>
      </c>
      <c r="DHF3" s="40">
        <v>10</v>
      </c>
      <c r="DHG3" s="40">
        <v>11</v>
      </c>
      <c r="DHH3" s="40">
        <v>12</v>
      </c>
      <c r="DHI3" s="40">
        <v>13</v>
      </c>
      <c r="DHJ3" s="40">
        <v>14</v>
      </c>
      <c r="DHK3" s="40">
        <v>15</v>
      </c>
      <c r="DHL3" s="40">
        <v>16</v>
      </c>
      <c r="DHM3" s="40">
        <v>17</v>
      </c>
      <c r="DHN3" s="40">
        <v>18</v>
      </c>
      <c r="DHO3" s="40">
        <v>19</v>
      </c>
      <c r="DHP3" s="40">
        <v>5</v>
      </c>
      <c r="DHQ3" s="40">
        <v>6</v>
      </c>
      <c r="DHR3" s="40">
        <v>7</v>
      </c>
      <c r="DHS3" s="40">
        <v>8</v>
      </c>
      <c r="DHT3" s="40">
        <v>9</v>
      </c>
      <c r="DHU3" s="40">
        <v>10</v>
      </c>
      <c r="DHV3" s="40">
        <v>11</v>
      </c>
      <c r="DHW3" s="40">
        <v>12</v>
      </c>
      <c r="DHX3" s="40">
        <v>13</v>
      </c>
      <c r="DHY3" s="40">
        <v>14</v>
      </c>
      <c r="DHZ3" s="40">
        <v>15</v>
      </c>
      <c r="DIA3" s="40">
        <v>16</v>
      </c>
      <c r="DIB3" s="40">
        <v>17</v>
      </c>
      <c r="DIC3" s="40">
        <v>18</v>
      </c>
      <c r="DID3" s="40">
        <v>19</v>
      </c>
      <c r="DIE3" s="40">
        <v>5</v>
      </c>
      <c r="DIF3" s="40">
        <v>6</v>
      </c>
      <c r="DIG3" s="40">
        <v>7</v>
      </c>
      <c r="DIH3" s="40">
        <v>8</v>
      </c>
      <c r="DII3" s="40">
        <v>9</v>
      </c>
      <c r="DIJ3" s="40">
        <v>10</v>
      </c>
      <c r="DIK3" s="40">
        <v>11</v>
      </c>
      <c r="DIL3" s="40">
        <v>12</v>
      </c>
      <c r="DIM3" s="40">
        <v>13</v>
      </c>
      <c r="DIN3" s="40">
        <v>14</v>
      </c>
      <c r="DIO3" s="40">
        <v>15</v>
      </c>
      <c r="DIP3" s="40">
        <v>16</v>
      </c>
      <c r="DIQ3" s="40">
        <v>17</v>
      </c>
      <c r="DIR3" s="40">
        <v>18</v>
      </c>
      <c r="DIS3" s="40">
        <v>19</v>
      </c>
      <c r="DIT3" s="40">
        <v>5</v>
      </c>
      <c r="DIU3" s="40">
        <v>6</v>
      </c>
      <c r="DIV3" s="40">
        <v>7</v>
      </c>
      <c r="DIW3" s="40">
        <v>8</v>
      </c>
      <c r="DIX3" s="40">
        <v>9</v>
      </c>
      <c r="DIY3" s="40">
        <v>10</v>
      </c>
      <c r="DIZ3" s="40">
        <v>11</v>
      </c>
      <c r="DJA3" s="40">
        <v>12</v>
      </c>
      <c r="DJB3" s="40">
        <v>13</v>
      </c>
      <c r="DJC3" s="40">
        <v>14</v>
      </c>
      <c r="DJD3" s="40">
        <v>15</v>
      </c>
      <c r="DJE3" s="40">
        <v>16</v>
      </c>
      <c r="DJF3" s="40">
        <v>17</v>
      </c>
      <c r="DJG3" s="40">
        <v>18</v>
      </c>
      <c r="DJH3" s="40">
        <v>19</v>
      </c>
      <c r="DJI3" s="40">
        <v>5</v>
      </c>
      <c r="DJJ3" s="40">
        <v>6</v>
      </c>
      <c r="DJK3" s="40">
        <v>7</v>
      </c>
      <c r="DJL3" s="40">
        <v>8</v>
      </c>
      <c r="DJM3" s="40">
        <v>9</v>
      </c>
      <c r="DJN3" s="40">
        <v>10</v>
      </c>
      <c r="DJO3" s="40">
        <v>11</v>
      </c>
      <c r="DJP3" s="40">
        <v>12</v>
      </c>
      <c r="DJQ3" s="40">
        <v>13</v>
      </c>
      <c r="DJR3" s="40">
        <v>14</v>
      </c>
      <c r="DJS3" s="40">
        <v>15</v>
      </c>
      <c r="DJT3" s="40">
        <v>16</v>
      </c>
      <c r="DJU3" s="40">
        <v>17</v>
      </c>
      <c r="DJV3" s="40">
        <v>18</v>
      </c>
      <c r="DJW3" s="40">
        <v>19</v>
      </c>
      <c r="DJX3" s="40">
        <v>5</v>
      </c>
      <c r="DJY3" s="40">
        <v>6</v>
      </c>
      <c r="DJZ3" s="40">
        <v>7</v>
      </c>
      <c r="DKA3" s="40">
        <v>8</v>
      </c>
      <c r="DKB3" s="40">
        <v>9</v>
      </c>
      <c r="DKC3" s="40">
        <v>10</v>
      </c>
      <c r="DKD3" s="40">
        <v>11</v>
      </c>
      <c r="DKE3" s="40">
        <v>12</v>
      </c>
      <c r="DKF3" s="40">
        <v>13</v>
      </c>
      <c r="DKG3" s="40">
        <v>14</v>
      </c>
      <c r="DKH3" s="40">
        <v>15</v>
      </c>
      <c r="DKI3" s="40">
        <v>16</v>
      </c>
      <c r="DKJ3" s="40">
        <v>17</v>
      </c>
      <c r="DKK3" s="40">
        <v>18</v>
      </c>
      <c r="DKL3" s="40">
        <v>19</v>
      </c>
      <c r="DKM3" s="40">
        <v>5</v>
      </c>
      <c r="DKN3" s="40">
        <v>6</v>
      </c>
      <c r="DKO3" s="40">
        <v>7</v>
      </c>
      <c r="DKP3" s="40">
        <v>8</v>
      </c>
      <c r="DKQ3" s="40">
        <v>9</v>
      </c>
      <c r="DKR3" s="40">
        <v>10</v>
      </c>
      <c r="DKS3" s="40">
        <v>11</v>
      </c>
      <c r="DKT3" s="40">
        <v>12</v>
      </c>
      <c r="DKU3" s="40">
        <v>13</v>
      </c>
      <c r="DKV3" s="40">
        <v>14</v>
      </c>
      <c r="DKW3" s="40">
        <v>15</v>
      </c>
      <c r="DKX3" s="40">
        <v>16</v>
      </c>
      <c r="DKY3" s="40">
        <v>17</v>
      </c>
      <c r="DKZ3" s="40">
        <v>18</v>
      </c>
      <c r="DLA3" s="40">
        <v>19</v>
      </c>
      <c r="DLB3" s="40">
        <v>5</v>
      </c>
      <c r="DLC3" s="40">
        <v>6</v>
      </c>
      <c r="DLD3" s="40">
        <v>7</v>
      </c>
      <c r="DLE3" s="40">
        <v>8</v>
      </c>
      <c r="DLF3" s="40">
        <v>9</v>
      </c>
      <c r="DLG3" s="40">
        <v>10</v>
      </c>
      <c r="DLH3" s="40">
        <v>11</v>
      </c>
      <c r="DLI3" s="40">
        <v>12</v>
      </c>
      <c r="DLJ3" s="40">
        <v>13</v>
      </c>
      <c r="DLK3" s="40">
        <v>14</v>
      </c>
      <c r="DLL3" s="40">
        <v>15</v>
      </c>
      <c r="DLM3" s="40">
        <v>16</v>
      </c>
      <c r="DLN3" s="40">
        <v>17</v>
      </c>
      <c r="DLO3" s="40">
        <v>18</v>
      </c>
      <c r="DLP3" s="40">
        <v>19</v>
      </c>
      <c r="DLQ3" s="40">
        <v>5</v>
      </c>
      <c r="DLR3" s="40">
        <v>6</v>
      </c>
      <c r="DLS3" s="40">
        <v>7</v>
      </c>
      <c r="DLT3" s="40">
        <v>8</v>
      </c>
      <c r="DLU3" s="40">
        <v>9</v>
      </c>
      <c r="DLV3" s="40">
        <v>10</v>
      </c>
      <c r="DLW3" s="40">
        <v>11</v>
      </c>
      <c r="DLX3" s="40">
        <v>12</v>
      </c>
      <c r="DLY3" s="40">
        <v>13</v>
      </c>
      <c r="DLZ3" s="40">
        <v>14</v>
      </c>
      <c r="DMA3" s="40">
        <v>15</v>
      </c>
      <c r="DMB3" s="40">
        <v>16</v>
      </c>
      <c r="DMC3" s="40">
        <v>17</v>
      </c>
      <c r="DMD3" s="40">
        <v>18</v>
      </c>
      <c r="DME3" s="40">
        <v>19</v>
      </c>
      <c r="DMF3" s="40">
        <v>5</v>
      </c>
      <c r="DMG3" s="40">
        <v>6</v>
      </c>
      <c r="DMH3" s="40">
        <v>7</v>
      </c>
      <c r="DMI3" s="40">
        <v>8</v>
      </c>
      <c r="DMJ3" s="40">
        <v>9</v>
      </c>
      <c r="DMK3" s="40">
        <v>10</v>
      </c>
      <c r="DML3" s="40">
        <v>11</v>
      </c>
      <c r="DMM3" s="40">
        <v>12</v>
      </c>
      <c r="DMN3" s="40">
        <v>13</v>
      </c>
      <c r="DMO3" s="40">
        <v>14</v>
      </c>
      <c r="DMP3" s="40">
        <v>15</v>
      </c>
      <c r="DMQ3" s="40">
        <v>16</v>
      </c>
      <c r="DMR3" s="40">
        <v>17</v>
      </c>
      <c r="DMS3" s="40">
        <v>18</v>
      </c>
      <c r="DMT3" s="40">
        <v>19</v>
      </c>
      <c r="DMU3" s="40">
        <v>5</v>
      </c>
      <c r="DMV3" s="40">
        <v>6</v>
      </c>
      <c r="DMW3" s="40">
        <v>7</v>
      </c>
      <c r="DMX3" s="40">
        <v>8</v>
      </c>
      <c r="DMY3" s="40">
        <v>9</v>
      </c>
      <c r="DMZ3" s="40">
        <v>10</v>
      </c>
      <c r="DNA3" s="40">
        <v>11</v>
      </c>
      <c r="DNB3" s="40">
        <v>12</v>
      </c>
      <c r="DNC3" s="40">
        <v>13</v>
      </c>
      <c r="DND3" s="40">
        <v>14</v>
      </c>
      <c r="DNE3" s="40">
        <v>15</v>
      </c>
      <c r="DNF3" s="40">
        <v>16</v>
      </c>
      <c r="DNG3" s="40">
        <v>17</v>
      </c>
      <c r="DNH3" s="40">
        <v>18</v>
      </c>
      <c r="DNI3" s="40">
        <v>19</v>
      </c>
      <c r="DNJ3" s="40">
        <v>5</v>
      </c>
      <c r="DNK3" s="40">
        <v>6</v>
      </c>
      <c r="DNL3" s="40">
        <v>7</v>
      </c>
      <c r="DNM3" s="40">
        <v>8</v>
      </c>
      <c r="DNN3" s="40">
        <v>9</v>
      </c>
      <c r="DNO3" s="40">
        <v>10</v>
      </c>
      <c r="DNP3" s="40">
        <v>11</v>
      </c>
      <c r="DNQ3" s="40">
        <v>12</v>
      </c>
      <c r="DNR3" s="40">
        <v>13</v>
      </c>
      <c r="DNS3" s="40">
        <v>14</v>
      </c>
      <c r="DNT3" s="40">
        <v>15</v>
      </c>
      <c r="DNU3" s="40">
        <v>16</v>
      </c>
      <c r="DNV3" s="40">
        <v>17</v>
      </c>
      <c r="DNW3" s="40">
        <v>18</v>
      </c>
      <c r="DNX3" s="40">
        <v>19</v>
      </c>
      <c r="DNY3" s="40">
        <v>5</v>
      </c>
      <c r="DNZ3" s="40">
        <v>6</v>
      </c>
      <c r="DOA3" s="40">
        <v>7</v>
      </c>
      <c r="DOB3" s="40">
        <v>8</v>
      </c>
      <c r="DOC3" s="40">
        <v>9</v>
      </c>
      <c r="DOD3" s="40">
        <v>10</v>
      </c>
      <c r="DOE3" s="40">
        <v>11</v>
      </c>
      <c r="DOF3" s="40">
        <v>12</v>
      </c>
      <c r="DOG3" s="40">
        <v>13</v>
      </c>
      <c r="DOH3" s="40">
        <v>14</v>
      </c>
      <c r="DOI3" s="40">
        <v>15</v>
      </c>
      <c r="DOJ3" s="40">
        <v>16</v>
      </c>
      <c r="DOK3" s="40">
        <v>17</v>
      </c>
      <c r="DOL3" s="40">
        <v>18</v>
      </c>
      <c r="DOM3" s="40">
        <v>19</v>
      </c>
      <c r="DON3" s="40">
        <v>5</v>
      </c>
      <c r="DOO3" s="40">
        <v>6</v>
      </c>
      <c r="DOP3" s="40">
        <v>7</v>
      </c>
      <c r="DOQ3" s="40">
        <v>8</v>
      </c>
      <c r="DOR3" s="40">
        <v>9</v>
      </c>
      <c r="DOS3" s="40">
        <v>10</v>
      </c>
      <c r="DOT3" s="40">
        <v>11</v>
      </c>
      <c r="DOU3" s="40">
        <v>12</v>
      </c>
      <c r="DOV3" s="40">
        <v>13</v>
      </c>
      <c r="DOW3" s="40">
        <v>14</v>
      </c>
      <c r="DOX3" s="40">
        <v>15</v>
      </c>
      <c r="DOY3" s="40">
        <v>16</v>
      </c>
      <c r="DOZ3" s="40">
        <v>17</v>
      </c>
      <c r="DPA3" s="40">
        <v>18</v>
      </c>
      <c r="DPB3" s="40">
        <v>19</v>
      </c>
      <c r="DPC3" s="40">
        <v>5</v>
      </c>
      <c r="DPD3" s="40">
        <v>6</v>
      </c>
      <c r="DPE3" s="40">
        <v>7</v>
      </c>
      <c r="DPF3" s="40">
        <v>8</v>
      </c>
      <c r="DPG3" s="40">
        <v>9</v>
      </c>
      <c r="DPH3" s="40">
        <v>10</v>
      </c>
      <c r="DPI3" s="40">
        <v>11</v>
      </c>
      <c r="DPJ3" s="40">
        <v>12</v>
      </c>
      <c r="DPK3" s="40">
        <v>13</v>
      </c>
      <c r="DPL3" s="40">
        <v>5</v>
      </c>
      <c r="DPM3" s="40">
        <v>6</v>
      </c>
      <c r="DPN3" s="40">
        <v>7</v>
      </c>
      <c r="DPO3" s="40">
        <v>8</v>
      </c>
      <c r="DPP3" s="40">
        <v>9</v>
      </c>
      <c r="DPQ3" s="40">
        <v>10</v>
      </c>
      <c r="DPR3" s="40">
        <v>11</v>
      </c>
      <c r="DPS3" s="40">
        <v>12</v>
      </c>
      <c r="DPT3" s="40">
        <v>13</v>
      </c>
      <c r="DPU3" s="40">
        <v>5</v>
      </c>
      <c r="DPV3" s="40">
        <v>6</v>
      </c>
      <c r="DPW3" s="40">
        <v>7</v>
      </c>
      <c r="DPX3" s="40">
        <v>8</v>
      </c>
      <c r="DPY3" s="40">
        <v>9</v>
      </c>
      <c r="DPZ3" s="40">
        <v>10</v>
      </c>
      <c r="DQA3" s="40">
        <v>11</v>
      </c>
      <c r="DQB3" s="40">
        <v>12</v>
      </c>
      <c r="DQC3" s="40">
        <v>13</v>
      </c>
      <c r="DQD3" s="40">
        <v>5</v>
      </c>
      <c r="DQE3" s="40">
        <v>6</v>
      </c>
      <c r="DQF3" s="40">
        <v>7</v>
      </c>
      <c r="DQG3" s="40">
        <v>8</v>
      </c>
      <c r="DQH3" s="40">
        <v>9</v>
      </c>
      <c r="DQI3" s="40">
        <v>10</v>
      </c>
      <c r="DQJ3" s="40">
        <v>11</v>
      </c>
      <c r="DQK3" s="40">
        <v>12</v>
      </c>
      <c r="DQL3" s="40">
        <v>13</v>
      </c>
      <c r="DQM3" s="40">
        <v>5</v>
      </c>
      <c r="DQN3" s="40">
        <v>6</v>
      </c>
      <c r="DQO3" s="40">
        <v>7</v>
      </c>
      <c r="DQP3" s="40">
        <v>8</v>
      </c>
      <c r="DQQ3" s="40">
        <v>9</v>
      </c>
      <c r="DQR3" s="40">
        <v>10</v>
      </c>
      <c r="DQS3" s="40">
        <v>11</v>
      </c>
      <c r="DQT3" s="40">
        <v>12</v>
      </c>
      <c r="DQU3" s="40">
        <v>13</v>
      </c>
      <c r="DQV3" s="40">
        <v>5</v>
      </c>
      <c r="DQW3" s="40">
        <v>6</v>
      </c>
      <c r="DQX3" s="40">
        <v>7</v>
      </c>
      <c r="DQY3" s="40">
        <v>8</v>
      </c>
      <c r="DQZ3" s="40">
        <v>9</v>
      </c>
      <c r="DRA3" s="40">
        <v>10</v>
      </c>
      <c r="DRB3" s="40">
        <v>11</v>
      </c>
      <c r="DRC3" s="40">
        <v>12</v>
      </c>
      <c r="DRD3" s="40">
        <v>13</v>
      </c>
      <c r="DRE3" s="40">
        <v>5</v>
      </c>
      <c r="DRF3" s="40">
        <v>6</v>
      </c>
      <c r="DRG3" s="40">
        <v>7</v>
      </c>
      <c r="DRH3" s="40">
        <v>8</v>
      </c>
      <c r="DRI3" s="40">
        <v>9</v>
      </c>
      <c r="DRJ3" s="40">
        <v>10</v>
      </c>
      <c r="DRK3" s="40">
        <v>11</v>
      </c>
      <c r="DRL3" s="40">
        <v>12</v>
      </c>
      <c r="DRM3" s="40">
        <v>13</v>
      </c>
      <c r="DRN3" s="40">
        <v>5</v>
      </c>
      <c r="DRO3" s="40">
        <v>6</v>
      </c>
      <c r="DRP3" s="40">
        <v>7</v>
      </c>
      <c r="DRQ3" s="40">
        <v>8</v>
      </c>
      <c r="DRR3" s="40">
        <v>9</v>
      </c>
      <c r="DRS3" s="40">
        <v>10</v>
      </c>
      <c r="DRT3" s="40">
        <v>11</v>
      </c>
      <c r="DRU3" s="40">
        <v>12</v>
      </c>
      <c r="DRV3" s="40">
        <v>13</v>
      </c>
      <c r="DRW3" s="40">
        <v>5</v>
      </c>
      <c r="DRX3" s="40">
        <v>6</v>
      </c>
      <c r="DRY3" s="40">
        <v>7</v>
      </c>
      <c r="DRZ3" s="40">
        <v>8</v>
      </c>
      <c r="DSA3" s="40">
        <v>9</v>
      </c>
      <c r="DSB3" s="40">
        <v>10</v>
      </c>
      <c r="DSC3" s="40">
        <v>11</v>
      </c>
      <c r="DSD3" s="40">
        <v>12</v>
      </c>
      <c r="DSE3" s="40">
        <v>13</v>
      </c>
      <c r="DSF3" s="40">
        <v>5</v>
      </c>
      <c r="DSG3" s="40">
        <v>6</v>
      </c>
      <c r="DSH3" s="40">
        <v>7</v>
      </c>
      <c r="DSI3" s="40">
        <v>8</v>
      </c>
      <c r="DSJ3" s="40">
        <v>9</v>
      </c>
      <c r="DSK3" s="40">
        <v>10</v>
      </c>
      <c r="DSL3" s="40">
        <v>11</v>
      </c>
      <c r="DSM3" s="40">
        <v>12</v>
      </c>
      <c r="DSN3" s="40">
        <v>13</v>
      </c>
      <c r="DSO3" s="40">
        <v>5</v>
      </c>
      <c r="DSP3" s="40">
        <v>6</v>
      </c>
      <c r="DSQ3" s="40">
        <v>7</v>
      </c>
      <c r="DSR3" s="40">
        <v>8</v>
      </c>
      <c r="DSS3" s="40">
        <v>9</v>
      </c>
      <c r="DST3" s="40">
        <v>10</v>
      </c>
      <c r="DSU3" s="40">
        <v>11</v>
      </c>
      <c r="DSV3" s="40">
        <v>12</v>
      </c>
      <c r="DSW3" s="40">
        <v>13</v>
      </c>
      <c r="DSX3" s="40">
        <v>5</v>
      </c>
      <c r="DSY3" s="40">
        <v>6</v>
      </c>
      <c r="DSZ3" s="40">
        <v>7</v>
      </c>
      <c r="DTA3" s="40">
        <v>8</v>
      </c>
      <c r="DTB3" s="40">
        <v>9</v>
      </c>
      <c r="DTC3" s="40">
        <v>10</v>
      </c>
      <c r="DTD3" s="40">
        <v>11</v>
      </c>
      <c r="DTE3" s="40">
        <v>12</v>
      </c>
      <c r="DTF3" s="40">
        <v>13</v>
      </c>
      <c r="DTG3" s="40">
        <v>5</v>
      </c>
      <c r="DTH3" s="40">
        <v>6</v>
      </c>
      <c r="DTI3" s="40">
        <v>7</v>
      </c>
      <c r="DTJ3" s="40">
        <v>8</v>
      </c>
      <c r="DTK3" s="40">
        <v>9</v>
      </c>
      <c r="DTL3" s="40">
        <v>10</v>
      </c>
      <c r="DTM3" s="40">
        <v>11</v>
      </c>
      <c r="DTN3" s="40">
        <v>12</v>
      </c>
      <c r="DTO3" s="40">
        <v>13</v>
      </c>
      <c r="DTP3" s="40">
        <v>5</v>
      </c>
      <c r="DTQ3" s="40">
        <v>6</v>
      </c>
      <c r="DTR3" s="40">
        <v>7</v>
      </c>
      <c r="DTS3" s="40">
        <v>8</v>
      </c>
      <c r="DTT3" s="40">
        <v>9</v>
      </c>
      <c r="DTU3" s="40">
        <v>10</v>
      </c>
      <c r="DTV3" s="40">
        <v>11</v>
      </c>
      <c r="DTW3" s="40">
        <v>12</v>
      </c>
      <c r="DTX3" s="40">
        <v>13</v>
      </c>
      <c r="DTY3" s="40">
        <v>5</v>
      </c>
      <c r="DTZ3" s="40">
        <v>6</v>
      </c>
      <c r="DUA3" s="40">
        <v>7</v>
      </c>
      <c r="DUB3" s="40">
        <v>8</v>
      </c>
      <c r="DUC3" s="40">
        <v>9</v>
      </c>
      <c r="DUD3" s="40">
        <v>10</v>
      </c>
      <c r="DUE3" s="40">
        <v>11</v>
      </c>
      <c r="DUF3" s="40">
        <v>12</v>
      </c>
      <c r="DUG3" s="40">
        <v>13</v>
      </c>
      <c r="DUH3" s="40">
        <v>5</v>
      </c>
      <c r="DUI3" s="40">
        <v>6</v>
      </c>
      <c r="DUJ3" s="40">
        <v>7</v>
      </c>
      <c r="DUK3" s="40">
        <v>8</v>
      </c>
      <c r="DUL3" s="40">
        <v>9</v>
      </c>
      <c r="DUM3" s="40">
        <v>10</v>
      </c>
      <c r="DUN3" s="40">
        <v>11</v>
      </c>
      <c r="DUO3" s="40">
        <v>12</v>
      </c>
      <c r="DUP3" s="40">
        <v>13</v>
      </c>
      <c r="DUQ3" s="40">
        <v>5</v>
      </c>
      <c r="DUR3" s="40">
        <v>6</v>
      </c>
      <c r="DUS3" s="40">
        <v>7</v>
      </c>
      <c r="DUT3" s="40">
        <v>8</v>
      </c>
      <c r="DUU3" s="40">
        <v>9</v>
      </c>
      <c r="DUV3" s="40">
        <v>10</v>
      </c>
      <c r="DUW3" s="40">
        <v>11</v>
      </c>
      <c r="DUX3" s="40">
        <v>12</v>
      </c>
      <c r="DUY3" s="40">
        <v>13</v>
      </c>
      <c r="DUZ3" s="40">
        <v>5</v>
      </c>
      <c r="DVA3" s="40">
        <v>6</v>
      </c>
      <c r="DVB3" s="40">
        <v>7</v>
      </c>
      <c r="DVC3" s="40">
        <v>8</v>
      </c>
      <c r="DVD3" s="40">
        <v>9</v>
      </c>
      <c r="DVE3" s="40">
        <v>10</v>
      </c>
      <c r="DVF3" s="40">
        <v>11</v>
      </c>
      <c r="DVG3" s="40">
        <v>12</v>
      </c>
      <c r="DVH3" s="40">
        <v>13</v>
      </c>
      <c r="DVI3" s="40">
        <v>5</v>
      </c>
      <c r="DVJ3" s="40">
        <v>6</v>
      </c>
      <c r="DVK3" s="40">
        <v>7</v>
      </c>
      <c r="DVL3" s="40">
        <v>8</v>
      </c>
      <c r="DVM3" s="40">
        <v>9</v>
      </c>
      <c r="DVN3" s="40">
        <v>10</v>
      </c>
      <c r="DVO3" s="40">
        <v>11</v>
      </c>
      <c r="DVP3" s="40">
        <v>12</v>
      </c>
      <c r="DVQ3" s="40">
        <v>13</v>
      </c>
      <c r="DVR3" s="40">
        <v>5</v>
      </c>
      <c r="DVS3" s="40">
        <v>6</v>
      </c>
      <c r="DVT3" s="40">
        <v>7</v>
      </c>
      <c r="DVU3" s="40">
        <v>8</v>
      </c>
      <c r="DVV3" s="40">
        <v>9</v>
      </c>
      <c r="DVW3" s="40">
        <v>10</v>
      </c>
      <c r="DVX3" s="40">
        <v>11</v>
      </c>
      <c r="DVY3" s="40">
        <v>12</v>
      </c>
      <c r="DVZ3" s="40">
        <v>13</v>
      </c>
      <c r="DWA3" s="40">
        <v>5</v>
      </c>
      <c r="DWB3" s="40">
        <v>6</v>
      </c>
      <c r="DWC3" s="40">
        <v>7</v>
      </c>
      <c r="DWD3" s="40">
        <v>8</v>
      </c>
      <c r="DWE3" s="40">
        <v>9</v>
      </c>
      <c r="DWF3" s="40">
        <v>10</v>
      </c>
      <c r="DWG3" s="40">
        <v>11</v>
      </c>
      <c r="DWH3" s="40">
        <v>12</v>
      </c>
      <c r="DWI3" s="40">
        <v>13</v>
      </c>
      <c r="DWJ3" s="40">
        <v>5</v>
      </c>
      <c r="DWK3" s="40">
        <v>6</v>
      </c>
      <c r="DWL3" s="40">
        <v>7</v>
      </c>
      <c r="DWM3" s="40">
        <v>8</v>
      </c>
      <c r="DWN3" s="40">
        <v>9</v>
      </c>
      <c r="DWO3" s="40">
        <v>10</v>
      </c>
      <c r="DWP3" s="40">
        <v>11</v>
      </c>
      <c r="DWQ3" s="40">
        <v>12</v>
      </c>
      <c r="DWR3" s="40">
        <v>13</v>
      </c>
      <c r="DWS3" s="40">
        <v>5</v>
      </c>
      <c r="DWT3" s="40">
        <v>6</v>
      </c>
      <c r="DWU3" s="40">
        <v>7</v>
      </c>
      <c r="DWV3" s="40">
        <v>8</v>
      </c>
      <c r="DWW3" s="40">
        <v>9</v>
      </c>
      <c r="DWX3" s="40">
        <v>10</v>
      </c>
      <c r="DWY3" s="40">
        <v>11</v>
      </c>
      <c r="DWZ3" s="40">
        <v>12</v>
      </c>
      <c r="DXA3" s="40">
        <v>13</v>
      </c>
      <c r="DXB3" s="40">
        <v>5</v>
      </c>
      <c r="DXC3" s="40">
        <v>6</v>
      </c>
      <c r="DXD3" s="40">
        <v>7</v>
      </c>
      <c r="DXE3" s="40">
        <v>8</v>
      </c>
      <c r="DXF3" s="40">
        <v>9</v>
      </c>
      <c r="DXG3" s="40">
        <v>10</v>
      </c>
      <c r="DXH3" s="40">
        <v>11</v>
      </c>
      <c r="DXI3" s="40">
        <v>12</v>
      </c>
      <c r="DXJ3" s="40">
        <v>13</v>
      </c>
      <c r="DXK3" s="40">
        <v>5</v>
      </c>
      <c r="DXL3" s="40">
        <v>6</v>
      </c>
      <c r="DXM3" s="40">
        <v>7</v>
      </c>
      <c r="DXN3" s="40">
        <v>8</v>
      </c>
      <c r="DXO3" s="40">
        <v>9</v>
      </c>
      <c r="DXP3" s="40">
        <v>10</v>
      </c>
      <c r="DXQ3" s="40">
        <v>11</v>
      </c>
      <c r="DXR3" s="40">
        <v>12</v>
      </c>
      <c r="DXS3" s="40">
        <v>13</v>
      </c>
      <c r="DXT3" s="40">
        <v>5</v>
      </c>
      <c r="DXU3" s="40">
        <v>6</v>
      </c>
      <c r="DXV3" s="40">
        <v>7</v>
      </c>
      <c r="DXW3" s="40">
        <v>8</v>
      </c>
      <c r="DXX3" s="40">
        <v>9</v>
      </c>
      <c r="DXY3" s="40">
        <v>10</v>
      </c>
      <c r="DXZ3" s="40">
        <v>11</v>
      </c>
      <c r="DYA3" s="40">
        <v>12</v>
      </c>
      <c r="DYB3" s="40">
        <v>13</v>
      </c>
      <c r="DYC3" s="40">
        <v>5</v>
      </c>
      <c r="DYD3" s="40">
        <v>6</v>
      </c>
      <c r="DYE3" s="40">
        <v>7</v>
      </c>
      <c r="DYF3" s="40">
        <v>8</v>
      </c>
      <c r="DYG3" s="40">
        <v>9</v>
      </c>
      <c r="DYH3" s="40">
        <v>10</v>
      </c>
      <c r="DYI3" s="40">
        <v>11</v>
      </c>
      <c r="DYJ3" s="40">
        <v>12</v>
      </c>
      <c r="DYK3" s="40">
        <v>13</v>
      </c>
      <c r="DYL3" s="40">
        <v>5</v>
      </c>
      <c r="DYM3" s="40">
        <v>6</v>
      </c>
      <c r="DYN3" s="40">
        <v>7</v>
      </c>
      <c r="DYO3" s="40">
        <v>8</v>
      </c>
      <c r="DYP3" s="40">
        <v>9</v>
      </c>
      <c r="DYQ3" s="40">
        <v>10</v>
      </c>
      <c r="DYR3" s="40">
        <v>11</v>
      </c>
      <c r="DYS3" s="40">
        <v>12</v>
      </c>
      <c r="DYT3" s="40">
        <v>13</v>
      </c>
      <c r="DYU3" s="40">
        <v>5</v>
      </c>
      <c r="DYV3" s="40">
        <v>6</v>
      </c>
      <c r="DYW3" s="40">
        <v>7</v>
      </c>
      <c r="DYX3" s="40">
        <v>8</v>
      </c>
      <c r="DYY3" s="40">
        <v>9</v>
      </c>
      <c r="DYZ3" s="40">
        <v>10</v>
      </c>
      <c r="DZA3" s="40">
        <v>11</v>
      </c>
      <c r="DZB3" s="40">
        <v>12</v>
      </c>
      <c r="DZC3" s="40">
        <v>13</v>
      </c>
      <c r="DZD3" s="40">
        <v>5</v>
      </c>
      <c r="DZE3" s="40">
        <v>6</v>
      </c>
      <c r="DZF3" s="40">
        <v>7</v>
      </c>
      <c r="DZG3" s="40">
        <v>8</v>
      </c>
      <c r="DZH3" s="40">
        <v>9</v>
      </c>
      <c r="DZI3" s="40">
        <v>10</v>
      </c>
      <c r="DZJ3" s="40">
        <v>11</v>
      </c>
      <c r="DZK3" s="40">
        <v>12</v>
      </c>
      <c r="DZL3" s="40">
        <v>13</v>
      </c>
      <c r="DZM3" s="40">
        <v>5</v>
      </c>
      <c r="DZN3" s="40">
        <v>6</v>
      </c>
      <c r="DZO3" s="40">
        <v>7</v>
      </c>
      <c r="DZP3" s="40">
        <v>8</v>
      </c>
      <c r="DZQ3" s="40">
        <v>9</v>
      </c>
      <c r="DZR3" s="40">
        <v>10</v>
      </c>
      <c r="DZS3" s="40">
        <v>11</v>
      </c>
      <c r="DZT3" s="40">
        <v>12</v>
      </c>
      <c r="DZU3" s="40">
        <v>13</v>
      </c>
      <c r="DZV3" s="40">
        <v>5</v>
      </c>
      <c r="DZW3" s="40">
        <v>6</v>
      </c>
      <c r="DZX3" s="40">
        <v>7</v>
      </c>
      <c r="DZY3" s="40">
        <v>8</v>
      </c>
      <c r="DZZ3" s="40">
        <v>9</v>
      </c>
      <c r="EAA3" s="40">
        <v>10</v>
      </c>
      <c r="EAB3" s="40">
        <v>11</v>
      </c>
      <c r="EAC3" s="40">
        <v>12</v>
      </c>
      <c r="EAD3" s="40">
        <v>13</v>
      </c>
      <c r="EAE3" s="40">
        <v>5</v>
      </c>
      <c r="EAF3" s="40">
        <v>6</v>
      </c>
      <c r="EAG3" s="40">
        <v>7</v>
      </c>
      <c r="EAH3" s="40">
        <v>8</v>
      </c>
      <c r="EAI3" s="40">
        <v>9</v>
      </c>
      <c r="EAJ3" s="40">
        <v>10</v>
      </c>
      <c r="EAK3" s="40">
        <v>11</v>
      </c>
      <c r="EAL3" s="40">
        <v>12</v>
      </c>
      <c r="EAM3" s="40">
        <v>13</v>
      </c>
      <c r="EAN3" s="40">
        <v>5</v>
      </c>
      <c r="EAO3" s="40">
        <v>6</v>
      </c>
      <c r="EAP3" s="40">
        <v>7</v>
      </c>
      <c r="EAQ3" s="40">
        <v>8</v>
      </c>
      <c r="EAR3" s="40">
        <v>9</v>
      </c>
      <c r="EAS3" s="40">
        <v>10</v>
      </c>
      <c r="EAT3" s="40">
        <v>11</v>
      </c>
      <c r="EAU3" s="40">
        <v>12</v>
      </c>
      <c r="EAV3" s="40">
        <v>13</v>
      </c>
      <c r="EAW3" s="40">
        <v>5</v>
      </c>
      <c r="EAX3" s="40">
        <v>6</v>
      </c>
      <c r="EAY3" s="40">
        <v>7</v>
      </c>
      <c r="EAZ3" s="40">
        <v>8</v>
      </c>
      <c r="EBA3" s="40">
        <v>9</v>
      </c>
      <c r="EBB3" s="40">
        <v>10</v>
      </c>
      <c r="EBC3" s="40">
        <v>11</v>
      </c>
      <c r="EBD3" s="40">
        <v>12</v>
      </c>
      <c r="EBE3" s="40">
        <v>13</v>
      </c>
      <c r="EBF3" s="40">
        <v>5</v>
      </c>
      <c r="EBG3" s="40">
        <v>6</v>
      </c>
      <c r="EBH3" s="40">
        <v>7</v>
      </c>
      <c r="EBI3" s="40">
        <v>8</v>
      </c>
      <c r="EBJ3" s="40">
        <v>9</v>
      </c>
      <c r="EBK3" s="40">
        <v>10</v>
      </c>
      <c r="EBL3" s="40">
        <v>11</v>
      </c>
      <c r="EBM3" s="40">
        <v>12</v>
      </c>
      <c r="EBN3" s="40">
        <v>13</v>
      </c>
      <c r="EBO3" s="40">
        <v>5</v>
      </c>
      <c r="EBP3" s="40">
        <v>6</v>
      </c>
      <c r="EBQ3" s="40">
        <v>7</v>
      </c>
      <c r="EBR3" s="40">
        <v>8</v>
      </c>
      <c r="EBS3" s="40">
        <v>9</v>
      </c>
      <c r="EBT3" s="40">
        <v>10</v>
      </c>
      <c r="EBU3" s="40">
        <v>11</v>
      </c>
      <c r="EBV3" s="40">
        <v>12</v>
      </c>
      <c r="EBW3" s="40">
        <v>13</v>
      </c>
      <c r="EBX3" s="40">
        <v>5</v>
      </c>
      <c r="EBY3" s="40">
        <v>6</v>
      </c>
      <c r="EBZ3" s="40">
        <v>7</v>
      </c>
      <c r="ECA3" s="40">
        <v>8</v>
      </c>
      <c r="ECB3" s="40">
        <v>9</v>
      </c>
      <c r="ECC3" s="40">
        <v>10</v>
      </c>
      <c r="ECD3" s="40">
        <v>11</v>
      </c>
      <c r="ECE3" s="40">
        <v>12</v>
      </c>
      <c r="ECF3" s="40">
        <v>13</v>
      </c>
      <c r="ECG3" s="40">
        <v>5</v>
      </c>
      <c r="ECH3" s="40">
        <v>6</v>
      </c>
      <c r="ECI3" s="40">
        <v>7</v>
      </c>
      <c r="ECJ3" s="40">
        <v>8</v>
      </c>
      <c r="ECK3" s="40">
        <v>9</v>
      </c>
      <c r="ECL3" s="40">
        <v>10</v>
      </c>
      <c r="ECM3" s="40">
        <v>11</v>
      </c>
      <c r="ECN3" s="40">
        <v>12</v>
      </c>
      <c r="ECO3" s="40">
        <v>13</v>
      </c>
      <c r="ECP3" s="40">
        <v>5</v>
      </c>
      <c r="ECQ3" s="40">
        <v>6</v>
      </c>
      <c r="ECR3" s="40">
        <v>7</v>
      </c>
      <c r="ECS3" s="40">
        <v>8</v>
      </c>
      <c r="ECT3" s="40">
        <v>9</v>
      </c>
      <c r="ECU3" s="40">
        <v>10</v>
      </c>
      <c r="ECV3" s="40">
        <v>11</v>
      </c>
      <c r="ECW3" s="40">
        <v>12</v>
      </c>
      <c r="ECX3" s="40">
        <v>13</v>
      </c>
      <c r="ECY3" s="40">
        <v>5</v>
      </c>
      <c r="ECZ3" s="40">
        <v>6</v>
      </c>
      <c r="EDA3" s="40">
        <v>7</v>
      </c>
      <c r="EDB3" s="40">
        <v>8</v>
      </c>
      <c r="EDC3" s="40">
        <v>9</v>
      </c>
      <c r="EDD3" s="40">
        <v>10</v>
      </c>
      <c r="EDE3" s="40">
        <v>11</v>
      </c>
      <c r="EDF3" s="40">
        <v>12</v>
      </c>
      <c r="EDG3" s="40">
        <v>13</v>
      </c>
      <c r="EDH3" s="40">
        <v>5</v>
      </c>
      <c r="EDI3" s="40">
        <v>6</v>
      </c>
      <c r="EDJ3" s="40">
        <v>7</v>
      </c>
      <c r="EDK3" s="40">
        <v>8</v>
      </c>
      <c r="EDL3" s="40">
        <v>9</v>
      </c>
      <c r="EDM3" s="40">
        <v>10</v>
      </c>
      <c r="EDN3" s="40">
        <v>11</v>
      </c>
      <c r="EDO3" s="40">
        <v>12</v>
      </c>
      <c r="EDP3" s="40">
        <v>13</v>
      </c>
      <c r="EDQ3" s="40">
        <v>14</v>
      </c>
      <c r="EDR3" s="40">
        <v>15</v>
      </c>
      <c r="EDS3" s="40">
        <v>16</v>
      </c>
      <c r="EDT3" s="40">
        <v>17</v>
      </c>
      <c r="EDU3" s="40">
        <v>18</v>
      </c>
      <c r="EDV3" s="40">
        <v>19</v>
      </c>
      <c r="EDW3" s="40">
        <v>5</v>
      </c>
      <c r="EDX3" s="40">
        <v>7</v>
      </c>
      <c r="EDY3" s="40">
        <v>9</v>
      </c>
      <c r="EDZ3" s="40">
        <v>11</v>
      </c>
      <c r="EEA3" s="40">
        <v>13</v>
      </c>
      <c r="EEB3" s="40">
        <v>15</v>
      </c>
      <c r="EEC3" s="40">
        <v>17</v>
      </c>
      <c r="EED3" s="40">
        <v>19</v>
      </c>
      <c r="EEE3" s="40">
        <v>5</v>
      </c>
      <c r="EEF3" s="40">
        <v>6</v>
      </c>
      <c r="EEG3" s="40">
        <v>7</v>
      </c>
      <c r="EEH3" s="40">
        <v>8</v>
      </c>
      <c r="EEI3" s="40">
        <v>9</v>
      </c>
      <c r="EEJ3" s="40">
        <v>10</v>
      </c>
      <c r="EEK3" s="40">
        <v>11</v>
      </c>
      <c r="EEL3" s="40">
        <v>12</v>
      </c>
      <c r="EEM3" s="40">
        <v>13</v>
      </c>
      <c r="EEN3" s="40">
        <v>14</v>
      </c>
      <c r="EEO3" s="40">
        <v>15</v>
      </c>
      <c r="EEP3" s="40">
        <v>16</v>
      </c>
      <c r="EEQ3" s="40">
        <v>17</v>
      </c>
      <c r="EER3" s="40">
        <v>18</v>
      </c>
      <c r="EES3" s="40">
        <v>19</v>
      </c>
      <c r="EET3" s="40">
        <v>5</v>
      </c>
      <c r="EEU3" s="40">
        <v>6</v>
      </c>
      <c r="EEV3" s="40">
        <v>7</v>
      </c>
      <c r="EEW3" s="40">
        <v>8</v>
      </c>
      <c r="EEX3" s="40">
        <v>9</v>
      </c>
      <c r="EEY3" s="40">
        <v>10</v>
      </c>
      <c r="EEZ3" s="40">
        <v>11</v>
      </c>
      <c r="EFA3" s="40">
        <v>12</v>
      </c>
      <c r="EFB3" s="40">
        <v>13</v>
      </c>
      <c r="EFC3" s="40">
        <v>14</v>
      </c>
      <c r="EFD3" s="40">
        <v>15</v>
      </c>
      <c r="EFE3" s="40">
        <v>16</v>
      </c>
      <c r="EFF3" s="40">
        <v>17</v>
      </c>
      <c r="EFG3" s="40">
        <v>18</v>
      </c>
      <c r="EFH3" s="40">
        <v>19</v>
      </c>
      <c r="EFI3" s="40">
        <v>5</v>
      </c>
      <c r="EFJ3" s="40">
        <v>6</v>
      </c>
      <c r="EFK3" s="40">
        <v>7</v>
      </c>
      <c r="EFL3" s="40">
        <v>8</v>
      </c>
      <c r="EFM3" s="40">
        <v>9</v>
      </c>
      <c r="EFN3" s="40">
        <v>10</v>
      </c>
      <c r="EFO3" s="40">
        <v>11</v>
      </c>
      <c r="EFP3" s="40">
        <v>12</v>
      </c>
      <c r="EFQ3" s="40">
        <v>13</v>
      </c>
      <c r="EFR3" s="40">
        <v>14</v>
      </c>
      <c r="EFS3" s="40">
        <v>15</v>
      </c>
      <c r="EFT3" s="40">
        <v>16</v>
      </c>
      <c r="EFU3" s="40">
        <v>17</v>
      </c>
      <c r="EFV3" s="40">
        <v>18</v>
      </c>
      <c r="EFW3" s="40">
        <v>19</v>
      </c>
      <c r="EFX3" s="40">
        <v>5</v>
      </c>
      <c r="EFY3" s="40">
        <v>6</v>
      </c>
      <c r="EFZ3" s="40">
        <v>7</v>
      </c>
      <c r="EGA3" s="40">
        <v>8</v>
      </c>
      <c r="EGB3" s="40">
        <v>9</v>
      </c>
      <c r="EGC3" s="40">
        <v>10</v>
      </c>
      <c r="EGD3" s="40">
        <v>11</v>
      </c>
      <c r="EGE3" s="40">
        <v>12</v>
      </c>
      <c r="EGF3" s="40">
        <v>13</v>
      </c>
      <c r="EGG3" s="40">
        <v>14</v>
      </c>
      <c r="EGH3" s="40">
        <v>15</v>
      </c>
      <c r="EGI3" s="40">
        <v>16</v>
      </c>
      <c r="EGJ3" s="40">
        <v>17</v>
      </c>
      <c r="EGK3" s="40">
        <v>18</v>
      </c>
      <c r="EGL3" s="40">
        <v>19</v>
      </c>
      <c r="EGM3" s="40">
        <v>5</v>
      </c>
      <c r="EGN3" s="40">
        <v>6</v>
      </c>
      <c r="EGO3" s="40">
        <v>7</v>
      </c>
      <c r="EGP3" s="40">
        <v>8</v>
      </c>
      <c r="EGQ3" s="40">
        <v>9</v>
      </c>
      <c r="EGR3" s="40">
        <v>10</v>
      </c>
      <c r="EGS3" s="40">
        <v>11</v>
      </c>
      <c r="EGT3" s="40">
        <v>12</v>
      </c>
      <c r="EGU3" s="40">
        <v>13</v>
      </c>
      <c r="EGV3" s="40">
        <v>14</v>
      </c>
      <c r="EGW3" s="40">
        <v>15</v>
      </c>
      <c r="EGX3" s="40">
        <v>16</v>
      </c>
      <c r="EGY3" s="40">
        <v>17</v>
      </c>
      <c r="EGZ3" s="40">
        <v>18</v>
      </c>
      <c r="EHA3" s="40">
        <v>19</v>
      </c>
      <c r="EHB3" s="40">
        <v>5</v>
      </c>
      <c r="EHC3" s="40">
        <v>6</v>
      </c>
      <c r="EHD3" s="40">
        <v>7</v>
      </c>
      <c r="EHE3" s="40">
        <v>8</v>
      </c>
      <c r="EHF3" s="40">
        <v>9</v>
      </c>
      <c r="EHG3" s="40">
        <v>10</v>
      </c>
      <c r="EHH3" s="40">
        <v>11</v>
      </c>
      <c r="EHI3" s="40">
        <v>12</v>
      </c>
      <c r="EHJ3" s="40">
        <v>13</v>
      </c>
      <c r="EHK3" s="40">
        <v>14</v>
      </c>
      <c r="EHL3" s="40">
        <v>15</v>
      </c>
      <c r="EHM3" s="40">
        <v>16</v>
      </c>
      <c r="EHN3" s="40">
        <v>17</v>
      </c>
      <c r="EHO3" s="40">
        <v>18</v>
      </c>
      <c r="EHP3" s="40">
        <v>19</v>
      </c>
      <c r="EHQ3" s="40">
        <v>5</v>
      </c>
      <c r="EHR3" s="40">
        <v>6</v>
      </c>
      <c r="EHS3" s="40">
        <v>7</v>
      </c>
      <c r="EHT3" s="40">
        <v>8</v>
      </c>
      <c r="EHU3" s="40">
        <v>9</v>
      </c>
      <c r="EHV3" s="40">
        <v>10</v>
      </c>
      <c r="EHW3" s="40">
        <v>11</v>
      </c>
      <c r="EHX3" s="40">
        <v>12</v>
      </c>
      <c r="EHY3" s="40">
        <v>13</v>
      </c>
      <c r="EHZ3" s="40">
        <v>14</v>
      </c>
      <c r="EIA3" s="40">
        <v>15</v>
      </c>
      <c r="EIB3" s="40">
        <v>16</v>
      </c>
      <c r="EIC3" s="40">
        <v>17</v>
      </c>
      <c r="EID3" s="40">
        <v>18</v>
      </c>
      <c r="EIE3" s="40">
        <v>19</v>
      </c>
      <c r="EIF3" s="40">
        <v>5</v>
      </c>
      <c r="EIG3" s="40">
        <v>6</v>
      </c>
      <c r="EIH3" s="40">
        <v>7</v>
      </c>
      <c r="EII3" s="40">
        <v>8</v>
      </c>
      <c r="EIJ3" s="40">
        <v>9</v>
      </c>
      <c r="EIK3" s="40">
        <v>10</v>
      </c>
      <c r="EIL3" s="40">
        <v>11</v>
      </c>
      <c r="EIM3" s="40">
        <v>12</v>
      </c>
      <c r="EIN3" s="40">
        <v>13</v>
      </c>
      <c r="EIO3" s="40">
        <v>14</v>
      </c>
      <c r="EIP3" s="40">
        <v>15</v>
      </c>
      <c r="EIQ3" s="40">
        <v>16</v>
      </c>
      <c r="EIR3" s="40">
        <v>17</v>
      </c>
      <c r="EIS3" s="40">
        <v>18</v>
      </c>
      <c r="EIT3" s="40">
        <v>19</v>
      </c>
      <c r="EIU3" s="40">
        <v>5</v>
      </c>
      <c r="EIV3" s="40">
        <v>6</v>
      </c>
      <c r="EIW3" s="40">
        <v>7</v>
      </c>
      <c r="EIX3" s="40">
        <v>8</v>
      </c>
      <c r="EIY3" s="40">
        <v>9</v>
      </c>
      <c r="EIZ3" s="40">
        <v>10</v>
      </c>
      <c r="EJA3" s="40">
        <v>11</v>
      </c>
      <c r="EJB3" s="40">
        <v>12</v>
      </c>
      <c r="EJC3" s="40">
        <v>13</v>
      </c>
      <c r="EJD3" s="40">
        <v>14</v>
      </c>
      <c r="EJE3" s="40">
        <v>15</v>
      </c>
      <c r="EJF3" s="40">
        <v>16</v>
      </c>
      <c r="EJG3" s="40">
        <v>17</v>
      </c>
      <c r="EJH3" s="40">
        <v>18</v>
      </c>
      <c r="EJI3" s="40">
        <v>19</v>
      </c>
      <c r="EJJ3" s="40">
        <v>5</v>
      </c>
      <c r="EJK3" s="40">
        <v>6</v>
      </c>
      <c r="EJL3" s="40">
        <v>7</v>
      </c>
      <c r="EJM3" s="40">
        <v>8</v>
      </c>
      <c r="EJN3" s="40">
        <v>9</v>
      </c>
      <c r="EJO3" s="40">
        <v>10</v>
      </c>
      <c r="EJP3" s="40">
        <v>11</v>
      </c>
      <c r="EJQ3" s="40">
        <v>12</v>
      </c>
      <c r="EJR3" s="40">
        <v>13</v>
      </c>
      <c r="EJS3" s="40">
        <v>14</v>
      </c>
      <c r="EJT3" s="40">
        <v>15</v>
      </c>
      <c r="EJU3" s="40">
        <v>16</v>
      </c>
      <c r="EJV3" s="40">
        <v>17</v>
      </c>
      <c r="EJW3" s="40">
        <v>18</v>
      </c>
      <c r="EJX3" s="40">
        <v>19</v>
      </c>
      <c r="EJY3" s="40">
        <v>5</v>
      </c>
      <c r="EJZ3" s="40">
        <v>6</v>
      </c>
      <c r="EKA3" s="40">
        <v>7</v>
      </c>
      <c r="EKB3" s="40">
        <v>8</v>
      </c>
      <c r="EKC3" s="40">
        <v>9</v>
      </c>
      <c r="EKD3" s="40">
        <v>10</v>
      </c>
      <c r="EKE3" s="40">
        <v>11</v>
      </c>
      <c r="EKF3" s="40">
        <v>12</v>
      </c>
      <c r="EKG3" s="40">
        <v>13</v>
      </c>
      <c r="EKH3" s="40">
        <v>14</v>
      </c>
      <c r="EKI3" s="40">
        <v>15</v>
      </c>
      <c r="EKJ3" s="40">
        <v>16</v>
      </c>
      <c r="EKK3" s="40">
        <v>17</v>
      </c>
      <c r="EKL3" s="40">
        <v>18</v>
      </c>
      <c r="EKM3" s="40">
        <v>19</v>
      </c>
      <c r="EKN3" s="40">
        <v>5</v>
      </c>
      <c r="EKO3" s="40">
        <v>6</v>
      </c>
      <c r="EKP3" s="40">
        <v>7</v>
      </c>
      <c r="EKQ3" s="40">
        <v>8</v>
      </c>
      <c r="EKR3" s="40">
        <v>9</v>
      </c>
      <c r="EKS3" s="40">
        <v>10</v>
      </c>
      <c r="EKT3" s="40">
        <v>11</v>
      </c>
      <c r="EKU3" s="40">
        <v>12</v>
      </c>
      <c r="EKV3" s="40">
        <v>13</v>
      </c>
      <c r="EKW3" s="40">
        <v>14</v>
      </c>
      <c r="EKX3" s="40">
        <v>15</v>
      </c>
      <c r="EKY3" s="40">
        <v>16</v>
      </c>
      <c r="EKZ3" s="40">
        <v>17</v>
      </c>
      <c r="ELA3" s="40">
        <v>18</v>
      </c>
      <c r="ELB3" s="40">
        <v>19</v>
      </c>
      <c r="ELC3" s="40">
        <v>5</v>
      </c>
      <c r="ELD3" s="40">
        <v>6</v>
      </c>
      <c r="ELE3" s="40">
        <v>7</v>
      </c>
      <c r="ELF3" s="40">
        <v>8</v>
      </c>
      <c r="ELG3" s="40">
        <v>9</v>
      </c>
      <c r="ELH3" s="40">
        <v>10</v>
      </c>
      <c r="ELI3" s="40">
        <v>11</v>
      </c>
      <c r="ELJ3" s="40">
        <v>12</v>
      </c>
      <c r="ELK3" s="40">
        <v>13</v>
      </c>
      <c r="ELL3" s="40">
        <v>14</v>
      </c>
      <c r="ELM3" s="40">
        <v>15</v>
      </c>
      <c r="ELN3" s="40">
        <v>16</v>
      </c>
      <c r="ELO3" s="40">
        <v>17</v>
      </c>
      <c r="ELP3" s="40">
        <v>18</v>
      </c>
      <c r="ELQ3" s="40">
        <v>19</v>
      </c>
      <c r="ELR3" s="40">
        <v>5</v>
      </c>
      <c r="ELS3" s="40">
        <v>6</v>
      </c>
      <c r="ELT3" s="40">
        <v>7</v>
      </c>
      <c r="ELU3" s="40">
        <v>8</v>
      </c>
      <c r="ELV3" s="40">
        <v>9</v>
      </c>
      <c r="ELW3" s="40">
        <v>10</v>
      </c>
      <c r="ELX3" s="40">
        <v>11</v>
      </c>
      <c r="ELY3" s="40">
        <v>12</v>
      </c>
      <c r="ELZ3" s="40">
        <v>13</v>
      </c>
      <c r="EMA3" s="40">
        <v>14</v>
      </c>
      <c r="EMB3" s="40">
        <v>15</v>
      </c>
      <c r="EMC3" s="40">
        <v>16</v>
      </c>
      <c r="EMD3" s="40">
        <v>17</v>
      </c>
      <c r="EME3" s="40">
        <v>18</v>
      </c>
      <c r="EMF3" s="40">
        <v>19</v>
      </c>
      <c r="EMG3" s="40">
        <v>5</v>
      </c>
      <c r="EMH3" s="40">
        <v>6</v>
      </c>
      <c r="EMI3" s="40">
        <v>7</v>
      </c>
      <c r="EMJ3" s="40">
        <v>8</v>
      </c>
      <c r="EMK3" s="40">
        <v>9</v>
      </c>
      <c r="EML3" s="40">
        <v>10</v>
      </c>
      <c r="EMM3" s="40">
        <v>11</v>
      </c>
      <c r="EMN3" s="40">
        <v>12</v>
      </c>
      <c r="EMO3" s="40">
        <v>13</v>
      </c>
      <c r="EMP3" s="40">
        <v>14</v>
      </c>
      <c r="EMQ3" s="40">
        <v>15</v>
      </c>
      <c r="EMR3" s="40">
        <v>16</v>
      </c>
      <c r="EMS3" s="40">
        <v>17</v>
      </c>
      <c r="EMT3" s="40">
        <v>18</v>
      </c>
      <c r="EMU3" s="40">
        <v>19</v>
      </c>
      <c r="EMV3" s="40">
        <v>5</v>
      </c>
      <c r="EMW3" s="40">
        <v>6</v>
      </c>
      <c r="EMX3" s="40">
        <v>7</v>
      </c>
      <c r="EMY3" s="40">
        <v>8</v>
      </c>
      <c r="EMZ3" s="40">
        <v>9</v>
      </c>
      <c r="ENA3" s="40">
        <v>10</v>
      </c>
      <c r="ENB3" s="40">
        <v>11</v>
      </c>
      <c r="ENC3" s="40">
        <v>12</v>
      </c>
      <c r="END3" s="40">
        <v>13</v>
      </c>
      <c r="ENE3" s="40">
        <v>14</v>
      </c>
      <c r="ENF3" s="40">
        <v>15</v>
      </c>
      <c r="ENG3" s="40">
        <v>16</v>
      </c>
      <c r="ENH3" s="40">
        <v>17</v>
      </c>
      <c r="ENI3" s="40">
        <v>18</v>
      </c>
      <c r="ENJ3" s="40">
        <v>5</v>
      </c>
      <c r="ENK3" s="40">
        <v>6</v>
      </c>
      <c r="ENL3" s="40">
        <v>7</v>
      </c>
      <c r="ENM3" s="40">
        <v>8</v>
      </c>
      <c r="ENN3" s="40">
        <v>9</v>
      </c>
      <c r="ENO3" s="40">
        <v>10</v>
      </c>
      <c r="ENP3" s="40">
        <v>11</v>
      </c>
      <c r="ENQ3" s="40">
        <v>12</v>
      </c>
      <c r="ENR3" s="40">
        <v>13</v>
      </c>
      <c r="ENS3" s="40">
        <v>14</v>
      </c>
      <c r="ENT3" s="40">
        <v>15</v>
      </c>
      <c r="ENU3" s="40">
        <v>16</v>
      </c>
      <c r="ENV3" s="40">
        <v>17</v>
      </c>
      <c r="ENW3" s="40">
        <v>18</v>
      </c>
      <c r="ENX3" s="40">
        <v>5</v>
      </c>
      <c r="ENY3" s="40">
        <v>6</v>
      </c>
      <c r="ENZ3" s="40">
        <v>7</v>
      </c>
      <c r="EOA3" s="40">
        <v>8</v>
      </c>
      <c r="EOB3" s="40">
        <v>9</v>
      </c>
      <c r="EOC3" s="40">
        <v>10</v>
      </c>
      <c r="EOD3" s="40">
        <v>11</v>
      </c>
      <c r="EOE3" s="40">
        <v>12</v>
      </c>
      <c r="EOF3" s="40">
        <v>13</v>
      </c>
      <c r="EOG3" s="40">
        <v>14</v>
      </c>
      <c r="EOH3" s="40">
        <v>15</v>
      </c>
      <c r="EOI3" s="40">
        <v>16</v>
      </c>
      <c r="EOJ3" s="40">
        <v>17</v>
      </c>
      <c r="EOK3" s="40">
        <v>18</v>
      </c>
      <c r="EOL3" s="40">
        <v>5</v>
      </c>
      <c r="EOM3" s="40">
        <v>6</v>
      </c>
      <c r="EON3" s="40">
        <v>7</v>
      </c>
      <c r="EOO3" s="40">
        <v>8</v>
      </c>
      <c r="EOP3" s="40">
        <v>9</v>
      </c>
      <c r="EOQ3" s="40">
        <v>10</v>
      </c>
      <c r="EOR3" s="40">
        <v>11</v>
      </c>
      <c r="EOS3" s="40">
        <v>12</v>
      </c>
      <c r="EOT3" s="40">
        <v>13</v>
      </c>
      <c r="EOU3" s="40">
        <v>14</v>
      </c>
      <c r="EOV3" s="40">
        <v>15</v>
      </c>
      <c r="EOW3" s="40">
        <v>16</v>
      </c>
      <c r="EOX3" s="40">
        <v>17</v>
      </c>
      <c r="EOY3" s="40">
        <v>18</v>
      </c>
      <c r="EOZ3" s="40">
        <v>5</v>
      </c>
      <c r="EPA3" s="40">
        <v>6</v>
      </c>
      <c r="EPB3" s="40">
        <v>7</v>
      </c>
      <c r="EPC3" s="40">
        <v>8</v>
      </c>
      <c r="EPD3" s="40">
        <v>9</v>
      </c>
      <c r="EPE3" s="40">
        <v>10</v>
      </c>
      <c r="EPF3" s="40">
        <v>11</v>
      </c>
      <c r="EPG3" s="40">
        <v>12</v>
      </c>
      <c r="EPH3" s="40">
        <v>13</v>
      </c>
      <c r="EPI3" s="40">
        <v>14</v>
      </c>
      <c r="EPJ3" s="40">
        <v>15</v>
      </c>
      <c r="EPK3" s="40">
        <v>16</v>
      </c>
      <c r="EPL3" s="40">
        <v>17</v>
      </c>
      <c r="EPM3" s="40">
        <v>18</v>
      </c>
      <c r="EPN3" s="40">
        <v>5</v>
      </c>
      <c r="EPO3" s="40">
        <v>6</v>
      </c>
      <c r="EPP3" s="40">
        <v>7</v>
      </c>
      <c r="EPQ3" s="40">
        <v>8</v>
      </c>
      <c r="EPR3" s="40">
        <v>9</v>
      </c>
      <c r="EPS3" s="40">
        <v>10</v>
      </c>
      <c r="EPT3" s="40">
        <v>11</v>
      </c>
      <c r="EPU3" s="40">
        <v>12</v>
      </c>
      <c r="EPV3" s="40">
        <v>13</v>
      </c>
      <c r="EPW3" s="40">
        <v>14</v>
      </c>
      <c r="EPX3" s="40">
        <v>15</v>
      </c>
      <c r="EPY3" s="40">
        <v>16</v>
      </c>
      <c r="EPZ3" s="40">
        <v>17</v>
      </c>
      <c r="EQA3" s="40">
        <v>18</v>
      </c>
      <c r="EQB3" s="40">
        <v>5</v>
      </c>
      <c r="EQC3" s="40">
        <v>6</v>
      </c>
      <c r="EQD3" s="40">
        <v>7</v>
      </c>
      <c r="EQE3" s="40">
        <v>8</v>
      </c>
      <c r="EQF3" s="40">
        <v>9</v>
      </c>
      <c r="EQG3" s="40">
        <v>10</v>
      </c>
      <c r="EQH3" s="40">
        <v>11</v>
      </c>
      <c r="EQI3" s="40">
        <v>12</v>
      </c>
      <c r="EQJ3" s="40">
        <v>13</v>
      </c>
      <c r="EQK3" s="40">
        <v>14</v>
      </c>
      <c r="EQL3" s="40">
        <v>15</v>
      </c>
      <c r="EQM3" s="40">
        <v>16</v>
      </c>
      <c r="EQN3" s="40">
        <v>17</v>
      </c>
      <c r="EQO3" s="40">
        <v>18</v>
      </c>
      <c r="EQP3" s="40">
        <v>5</v>
      </c>
      <c r="EQQ3" s="40">
        <v>6</v>
      </c>
      <c r="EQR3" s="40">
        <v>7</v>
      </c>
      <c r="EQS3" s="40">
        <v>8</v>
      </c>
      <c r="EQT3" s="40">
        <v>9</v>
      </c>
      <c r="EQU3" s="40">
        <v>10</v>
      </c>
      <c r="EQV3" s="40">
        <v>11</v>
      </c>
      <c r="EQW3" s="40">
        <v>12</v>
      </c>
      <c r="EQX3" s="40">
        <v>13</v>
      </c>
      <c r="EQY3" s="40">
        <v>14</v>
      </c>
      <c r="EQZ3" s="40">
        <v>15</v>
      </c>
      <c r="ERA3" s="40">
        <v>16</v>
      </c>
      <c r="ERB3" s="40">
        <v>17</v>
      </c>
      <c r="ERC3" s="40">
        <v>18</v>
      </c>
      <c r="ERD3" s="40">
        <v>5</v>
      </c>
      <c r="ERE3" s="40">
        <v>6</v>
      </c>
      <c r="ERF3" s="40">
        <v>7</v>
      </c>
      <c r="ERG3" s="40">
        <v>8</v>
      </c>
      <c r="ERH3" s="40">
        <v>9</v>
      </c>
      <c r="ERI3" s="40">
        <v>10</v>
      </c>
      <c r="ERJ3" s="40">
        <v>11</v>
      </c>
      <c r="ERK3" s="40">
        <v>12</v>
      </c>
      <c r="ERL3" s="40">
        <v>13</v>
      </c>
      <c r="ERM3" s="40">
        <v>14</v>
      </c>
      <c r="ERN3" s="40">
        <v>15</v>
      </c>
      <c r="ERO3" s="40">
        <v>16</v>
      </c>
      <c r="ERP3" s="40">
        <v>17</v>
      </c>
      <c r="ERQ3" s="40">
        <v>18</v>
      </c>
      <c r="ERR3" s="40">
        <v>5</v>
      </c>
      <c r="ERS3" s="40">
        <v>6</v>
      </c>
      <c r="ERT3" s="40">
        <v>7</v>
      </c>
      <c r="ERU3" s="40">
        <v>8</v>
      </c>
      <c r="ERV3" s="40">
        <v>9</v>
      </c>
      <c r="ERW3" s="40">
        <v>10</v>
      </c>
      <c r="ERX3" s="40">
        <v>11</v>
      </c>
      <c r="ERY3" s="40">
        <v>12</v>
      </c>
      <c r="ERZ3" s="40">
        <v>13</v>
      </c>
      <c r="ESA3" s="40">
        <v>14</v>
      </c>
      <c r="ESB3" s="40">
        <v>15</v>
      </c>
      <c r="ESC3" s="40">
        <v>16</v>
      </c>
      <c r="ESD3" s="40">
        <v>17</v>
      </c>
      <c r="ESE3" s="40">
        <v>18</v>
      </c>
      <c r="ESF3" s="40">
        <v>5</v>
      </c>
      <c r="ESG3" s="40">
        <v>6</v>
      </c>
      <c r="ESH3" s="40">
        <v>9</v>
      </c>
      <c r="ESI3" s="40">
        <v>10</v>
      </c>
      <c r="ESJ3" s="40">
        <v>11</v>
      </c>
      <c r="ESK3" s="40">
        <v>5</v>
      </c>
      <c r="ESL3" s="40">
        <v>6</v>
      </c>
      <c r="ESM3" s="40">
        <v>9</v>
      </c>
      <c r="ESN3" s="40">
        <v>10</v>
      </c>
      <c r="ESO3" s="40">
        <v>11</v>
      </c>
      <c r="ESP3" s="40">
        <v>5</v>
      </c>
      <c r="ESQ3" s="40">
        <v>6</v>
      </c>
      <c r="ESR3" s="40">
        <v>9</v>
      </c>
      <c r="ESS3" s="40">
        <v>10</v>
      </c>
      <c r="EST3" s="40">
        <v>11</v>
      </c>
      <c r="ESU3" s="40">
        <v>5</v>
      </c>
      <c r="ESV3" s="40">
        <v>6</v>
      </c>
      <c r="ESW3" s="40">
        <v>9</v>
      </c>
      <c r="ESX3" s="40">
        <v>10</v>
      </c>
      <c r="ESY3" s="40">
        <v>11</v>
      </c>
      <c r="ESZ3" s="40">
        <v>5</v>
      </c>
      <c r="ETA3" s="40">
        <v>6</v>
      </c>
      <c r="ETB3" s="40">
        <v>9</v>
      </c>
      <c r="ETC3" s="40">
        <v>10</v>
      </c>
      <c r="ETD3" s="40">
        <v>11</v>
      </c>
      <c r="ETE3" s="40">
        <v>5</v>
      </c>
      <c r="ETF3" s="40">
        <v>6</v>
      </c>
      <c r="ETG3" s="40">
        <v>9</v>
      </c>
      <c r="ETH3" s="40">
        <v>10</v>
      </c>
      <c r="ETI3" s="40">
        <v>11</v>
      </c>
      <c r="ETJ3" s="40">
        <v>5</v>
      </c>
      <c r="ETK3" s="40">
        <v>6</v>
      </c>
      <c r="ETL3" s="40">
        <v>9</v>
      </c>
      <c r="ETM3" s="40">
        <v>10</v>
      </c>
      <c r="ETN3" s="40">
        <v>11</v>
      </c>
      <c r="ETO3" s="40">
        <v>5</v>
      </c>
      <c r="ETP3" s="40">
        <v>6</v>
      </c>
      <c r="ETQ3" s="40">
        <v>9</v>
      </c>
      <c r="ETR3" s="40">
        <v>10</v>
      </c>
      <c r="ETS3" s="40">
        <v>11</v>
      </c>
      <c r="ETT3" s="40">
        <v>5</v>
      </c>
      <c r="ETU3" s="40">
        <v>6</v>
      </c>
      <c r="ETV3" s="40">
        <v>9</v>
      </c>
      <c r="ETW3" s="40">
        <v>10</v>
      </c>
      <c r="ETX3" s="40">
        <v>11</v>
      </c>
      <c r="ETY3" s="40">
        <v>5</v>
      </c>
      <c r="ETZ3" s="40">
        <v>6</v>
      </c>
      <c r="EUA3" s="40">
        <v>9</v>
      </c>
      <c r="EUB3" s="40">
        <v>10</v>
      </c>
      <c r="EUC3" s="40">
        <v>11</v>
      </c>
      <c r="EUD3" s="40">
        <v>5</v>
      </c>
      <c r="EUE3" s="40">
        <v>6</v>
      </c>
      <c r="EUF3" s="40">
        <v>9</v>
      </c>
      <c r="EUG3" s="40">
        <v>10</v>
      </c>
      <c r="EUH3" s="40">
        <v>11</v>
      </c>
      <c r="EUI3" s="40">
        <v>5</v>
      </c>
      <c r="EUJ3" s="40">
        <v>6</v>
      </c>
      <c r="EUK3" s="40">
        <v>9</v>
      </c>
      <c r="EUL3" s="40">
        <v>10</v>
      </c>
      <c r="EUM3" s="40">
        <v>11</v>
      </c>
      <c r="EUN3" s="40">
        <v>5</v>
      </c>
      <c r="EUO3" s="40">
        <v>6</v>
      </c>
      <c r="EUP3" s="40">
        <v>9</v>
      </c>
      <c r="EUQ3" s="40">
        <v>10</v>
      </c>
      <c r="EUR3" s="40">
        <v>11</v>
      </c>
      <c r="EUS3" s="40">
        <v>5</v>
      </c>
      <c r="EUT3" s="40">
        <v>6</v>
      </c>
      <c r="EUU3" s="40">
        <v>9</v>
      </c>
      <c r="EUV3" s="40">
        <v>10</v>
      </c>
      <c r="EUW3" s="40">
        <v>11</v>
      </c>
      <c r="EUX3" s="40">
        <v>5</v>
      </c>
      <c r="EUY3" s="40">
        <v>6</v>
      </c>
      <c r="EUZ3" s="40">
        <v>9</v>
      </c>
      <c r="EVA3" s="40">
        <v>10</v>
      </c>
      <c r="EVB3" s="40">
        <v>11</v>
      </c>
      <c r="EVC3" s="40">
        <v>5</v>
      </c>
      <c r="EVD3" s="40">
        <v>6</v>
      </c>
      <c r="EVE3" s="40">
        <v>9</v>
      </c>
      <c r="EVF3" s="40">
        <v>10</v>
      </c>
      <c r="EVG3" s="40">
        <v>11</v>
      </c>
      <c r="EVH3" s="40">
        <v>5</v>
      </c>
      <c r="EVI3" s="40">
        <v>6</v>
      </c>
      <c r="EVJ3" s="40">
        <v>9</v>
      </c>
      <c r="EVK3" s="40">
        <v>10</v>
      </c>
      <c r="EVL3" s="40">
        <v>11</v>
      </c>
      <c r="EVM3" s="40">
        <v>5</v>
      </c>
      <c r="EVN3" s="40">
        <v>6</v>
      </c>
      <c r="EVO3" s="40">
        <v>9</v>
      </c>
      <c r="EVP3" s="40">
        <v>10</v>
      </c>
      <c r="EVQ3" s="40">
        <v>11</v>
      </c>
      <c r="EVR3" s="40">
        <v>5</v>
      </c>
      <c r="EVS3" s="40">
        <v>6</v>
      </c>
      <c r="EVT3" s="40">
        <v>9</v>
      </c>
      <c r="EVU3" s="40">
        <v>10</v>
      </c>
      <c r="EVV3" s="40">
        <v>11</v>
      </c>
      <c r="EVW3" s="40">
        <v>5</v>
      </c>
      <c r="EVX3" s="40">
        <v>6</v>
      </c>
      <c r="EVY3" s="40">
        <v>9</v>
      </c>
      <c r="EVZ3" s="40">
        <v>10</v>
      </c>
      <c r="EWA3" s="40">
        <v>11</v>
      </c>
      <c r="EWB3" s="40">
        <v>5</v>
      </c>
      <c r="EWC3" s="40">
        <v>6</v>
      </c>
      <c r="EWD3" s="40">
        <v>9</v>
      </c>
      <c r="EWE3" s="40">
        <v>10</v>
      </c>
      <c r="EWF3" s="40">
        <v>11</v>
      </c>
      <c r="EWG3" s="40">
        <v>5</v>
      </c>
      <c r="EWH3" s="40">
        <v>6</v>
      </c>
      <c r="EWI3" s="40">
        <v>9</v>
      </c>
      <c r="EWJ3" s="40">
        <v>10</v>
      </c>
      <c r="EWK3" s="40">
        <v>11</v>
      </c>
      <c r="EWL3" s="40">
        <v>5</v>
      </c>
      <c r="EWM3" s="40">
        <v>6</v>
      </c>
      <c r="EWN3" s="40">
        <v>9</v>
      </c>
      <c r="EWO3" s="40">
        <v>10</v>
      </c>
      <c r="EWP3" s="40">
        <v>11</v>
      </c>
      <c r="EWQ3" s="40">
        <v>5</v>
      </c>
      <c r="EWR3" s="40">
        <v>6</v>
      </c>
      <c r="EWS3" s="40">
        <v>9</v>
      </c>
      <c r="EWT3" s="40">
        <v>10</v>
      </c>
      <c r="EWU3" s="40">
        <v>11</v>
      </c>
      <c r="EWV3" s="40">
        <v>5</v>
      </c>
      <c r="EWW3" s="40">
        <v>6</v>
      </c>
      <c r="EWX3" s="40">
        <v>9</v>
      </c>
      <c r="EWY3" s="40">
        <v>10</v>
      </c>
      <c r="EWZ3" s="40">
        <v>11</v>
      </c>
      <c r="EXA3" s="40">
        <v>12</v>
      </c>
      <c r="EXB3" s="40">
        <v>12</v>
      </c>
      <c r="EXC3" s="40">
        <v>12</v>
      </c>
      <c r="EXD3" s="40">
        <v>12</v>
      </c>
      <c r="EXE3" s="40">
        <v>12</v>
      </c>
      <c r="EXF3" s="105">
        <v>2</v>
      </c>
      <c r="EXG3" s="105">
        <v>3</v>
      </c>
      <c r="EXH3" s="105">
        <v>4</v>
      </c>
      <c r="EXI3" s="105">
        <v>5</v>
      </c>
      <c r="EXJ3" s="105">
        <v>6</v>
      </c>
      <c r="EXK3" s="105">
        <v>7</v>
      </c>
      <c r="EXL3" s="105">
        <v>8</v>
      </c>
      <c r="EXM3" s="105">
        <v>9</v>
      </c>
      <c r="EXN3" s="105">
        <v>10</v>
      </c>
      <c r="EXO3" s="105">
        <v>11</v>
      </c>
      <c r="EXP3" s="105">
        <v>12</v>
      </c>
      <c r="EXQ3" s="105">
        <v>13</v>
      </c>
    </row>
    <row r="4" spans="1:4021" s="154" customFormat="1" x14ac:dyDescent="0.25">
      <c r="A4" s="154">
        <f>ΠΡΟΛΟΓΟΣ!C10</f>
        <v>0</v>
      </c>
      <c r="B4" s="59" t="str">
        <f>ΠΡΟΛΟΓΟΣ!C12</f>
        <v/>
      </c>
      <c r="C4" s="154">
        <f t="shared" ref="C4:CE4" ca="1" si="78">INDIRECT("'ΣΤΟΙΧΕΙΑ'!"&amp;ADDRESS(C1,C3),TRUE)</f>
        <v>0</v>
      </c>
      <c r="D4" s="154">
        <f t="shared" ca="1" si="78"/>
        <v>0</v>
      </c>
      <c r="E4" s="154">
        <f t="shared" ca="1" si="78"/>
        <v>0</v>
      </c>
      <c r="F4" s="154">
        <f t="shared" ca="1" si="78"/>
        <v>0</v>
      </c>
      <c r="G4" s="154">
        <f t="shared" ca="1" si="78"/>
        <v>0</v>
      </c>
      <c r="H4" s="154">
        <f t="shared" ca="1" si="78"/>
        <v>0</v>
      </c>
      <c r="I4" s="154">
        <f t="shared" ca="1" si="78"/>
        <v>0</v>
      </c>
      <c r="J4" s="154">
        <f t="shared" ca="1" si="78"/>
        <v>0</v>
      </c>
      <c r="K4" s="154">
        <f t="shared" ca="1" si="78"/>
        <v>0</v>
      </c>
      <c r="L4" s="154">
        <f t="shared" ca="1" si="78"/>
        <v>0</v>
      </c>
      <c r="M4" s="154">
        <f t="shared" ca="1" si="78"/>
        <v>0</v>
      </c>
      <c r="N4" s="154">
        <f t="shared" ca="1" si="78"/>
        <v>0</v>
      </c>
      <c r="O4" s="154">
        <f t="shared" ca="1" si="78"/>
        <v>0</v>
      </c>
      <c r="P4" s="154">
        <f t="shared" ca="1" si="78"/>
        <v>0</v>
      </c>
      <c r="Q4" s="154">
        <f t="shared" ca="1" si="78"/>
        <v>0</v>
      </c>
      <c r="R4" s="154">
        <f t="shared" ca="1" si="78"/>
        <v>0</v>
      </c>
      <c r="S4" s="154">
        <f t="shared" ca="1" si="78"/>
        <v>0</v>
      </c>
      <c r="T4" s="154">
        <f t="shared" ca="1" si="78"/>
        <v>0</v>
      </c>
      <c r="U4" s="154">
        <f t="shared" ca="1" si="78"/>
        <v>0</v>
      </c>
      <c r="V4" s="154">
        <f t="shared" ca="1" si="78"/>
        <v>0</v>
      </c>
      <c r="W4" s="154">
        <f t="shared" ca="1" si="78"/>
        <v>0</v>
      </c>
      <c r="X4" s="154">
        <f t="shared" ca="1" si="78"/>
        <v>0</v>
      </c>
      <c r="Y4" s="154">
        <f t="shared" ca="1" si="78"/>
        <v>0</v>
      </c>
      <c r="Z4" s="154">
        <f t="shared" ca="1" si="78"/>
        <v>0</v>
      </c>
      <c r="AA4" s="154">
        <f t="shared" ca="1" si="78"/>
        <v>0</v>
      </c>
      <c r="AB4" s="154">
        <f t="shared" ca="1" si="78"/>
        <v>0</v>
      </c>
      <c r="AC4" s="154">
        <f t="shared" ca="1" si="78"/>
        <v>0</v>
      </c>
      <c r="AD4" s="154">
        <f t="shared" ca="1" si="78"/>
        <v>0</v>
      </c>
      <c r="AE4" s="154">
        <f t="shared" ca="1" si="78"/>
        <v>0</v>
      </c>
      <c r="AF4" s="154">
        <f t="shared" ca="1" si="78"/>
        <v>0</v>
      </c>
      <c r="AG4" s="154">
        <f t="shared" ca="1" si="78"/>
        <v>0</v>
      </c>
      <c r="AH4" s="154">
        <f t="shared" ca="1" si="78"/>
        <v>0</v>
      </c>
      <c r="AI4" s="154">
        <f t="shared" ca="1" si="78"/>
        <v>0</v>
      </c>
      <c r="AJ4" s="154">
        <f t="shared" ca="1" si="78"/>
        <v>0</v>
      </c>
      <c r="AK4" s="154">
        <f t="shared" ca="1" si="78"/>
        <v>0</v>
      </c>
      <c r="AL4" s="154">
        <f t="shared" ca="1" si="78"/>
        <v>0</v>
      </c>
      <c r="AM4" s="154">
        <f t="shared" ca="1" si="78"/>
        <v>0</v>
      </c>
      <c r="AN4" s="154">
        <f t="shared" ca="1" si="78"/>
        <v>0</v>
      </c>
      <c r="AO4" s="154">
        <f t="shared" ca="1" si="78"/>
        <v>0</v>
      </c>
      <c r="AP4" s="154">
        <f t="shared" ca="1" si="78"/>
        <v>0</v>
      </c>
      <c r="AQ4" s="154">
        <f t="shared" ca="1" si="78"/>
        <v>0</v>
      </c>
      <c r="AR4" s="154">
        <f t="shared" ca="1" si="78"/>
        <v>0</v>
      </c>
      <c r="AS4" s="154">
        <f t="shared" ca="1" si="78"/>
        <v>0</v>
      </c>
      <c r="AT4" s="154">
        <f t="shared" ca="1" si="78"/>
        <v>0</v>
      </c>
      <c r="AU4" s="154">
        <f t="shared" ca="1" si="78"/>
        <v>0</v>
      </c>
      <c r="AV4" s="154">
        <f t="shared" ca="1" si="78"/>
        <v>0</v>
      </c>
      <c r="AW4" s="154">
        <f t="shared" ca="1" si="78"/>
        <v>0</v>
      </c>
      <c r="AX4" s="154">
        <f t="shared" ca="1" si="78"/>
        <v>0</v>
      </c>
      <c r="AY4" s="154">
        <f t="shared" ca="1" si="78"/>
        <v>0</v>
      </c>
      <c r="AZ4" s="154">
        <f t="shared" ca="1" si="78"/>
        <v>0</v>
      </c>
      <c r="BA4" s="154">
        <f t="shared" ca="1" si="78"/>
        <v>0</v>
      </c>
      <c r="BB4" s="154">
        <f t="shared" ca="1" si="78"/>
        <v>0</v>
      </c>
      <c r="BC4" s="154">
        <f t="shared" ca="1" si="78"/>
        <v>0</v>
      </c>
      <c r="BD4" s="154">
        <f t="shared" ca="1" si="78"/>
        <v>0</v>
      </c>
      <c r="BE4" s="154">
        <f t="shared" ca="1" si="78"/>
        <v>0</v>
      </c>
      <c r="BF4" s="154">
        <f t="shared" ca="1" si="78"/>
        <v>0</v>
      </c>
      <c r="BG4" s="154">
        <f t="shared" ca="1" si="78"/>
        <v>0</v>
      </c>
      <c r="BH4" s="154">
        <f t="shared" ca="1" si="78"/>
        <v>0</v>
      </c>
      <c r="BI4" s="154">
        <f t="shared" ca="1" si="78"/>
        <v>0</v>
      </c>
      <c r="BJ4" s="154">
        <f t="shared" ca="1" si="78"/>
        <v>0</v>
      </c>
      <c r="BK4" s="154">
        <f t="shared" ca="1" si="78"/>
        <v>0</v>
      </c>
      <c r="BL4" s="154">
        <f t="shared" ca="1" si="78"/>
        <v>0</v>
      </c>
      <c r="BM4" s="154">
        <f t="shared" ca="1" si="78"/>
        <v>0</v>
      </c>
      <c r="BN4" s="154">
        <f t="shared" ca="1" si="78"/>
        <v>0</v>
      </c>
      <c r="BO4" s="154">
        <f t="shared" ca="1" si="78"/>
        <v>0</v>
      </c>
      <c r="BP4" s="154">
        <f t="shared" ca="1" si="78"/>
        <v>0</v>
      </c>
      <c r="BQ4" s="154">
        <f t="shared" ca="1" si="78"/>
        <v>0</v>
      </c>
      <c r="BR4" s="154">
        <f t="shared" ca="1" si="78"/>
        <v>0</v>
      </c>
      <c r="BS4" s="154">
        <f t="shared" ca="1" si="78"/>
        <v>0</v>
      </c>
      <c r="BT4" s="154">
        <f t="shared" ca="1" si="78"/>
        <v>0</v>
      </c>
      <c r="BU4" s="154">
        <f t="shared" ca="1" si="78"/>
        <v>0</v>
      </c>
      <c r="BV4" s="154">
        <f t="shared" ca="1" si="78"/>
        <v>0</v>
      </c>
      <c r="BW4" s="154">
        <f t="shared" ca="1" si="78"/>
        <v>0</v>
      </c>
      <c r="BX4" s="154">
        <f t="shared" ca="1" si="78"/>
        <v>0</v>
      </c>
      <c r="BY4" s="154">
        <f t="shared" ca="1" si="78"/>
        <v>0</v>
      </c>
      <c r="BZ4" s="154">
        <f t="shared" ca="1" si="78"/>
        <v>0</v>
      </c>
      <c r="CA4" s="154">
        <f t="shared" ca="1" si="78"/>
        <v>0</v>
      </c>
      <c r="CB4" s="154">
        <f t="shared" ca="1" si="78"/>
        <v>0</v>
      </c>
      <c r="CC4" s="154">
        <f t="shared" ca="1" si="78"/>
        <v>0</v>
      </c>
      <c r="CD4" s="154">
        <f t="shared" ca="1" si="78"/>
        <v>0</v>
      </c>
      <c r="CE4" s="154">
        <f t="shared" ca="1" si="78"/>
        <v>0</v>
      </c>
      <c r="CF4" s="154">
        <f t="shared" ref="CF4:EQ4" ca="1" si="79">INDIRECT("'ΣΤΟΙΧΕΙΑ'!"&amp;ADDRESS(CF1,CF3),TRUE)</f>
        <v>0</v>
      </c>
      <c r="CG4" s="154">
        <f t="shared" ca="1" si="79"/>
        <v>0</v>
      </c>
      <c r="CH4" s="154">
        <f t="shared" ca="1" si="79"/>
        <v>0</v>
      </c>
      <c r="CI4" s="154">
        <f t="shared" ca="1" si="79"/>
        <v>0</v>
      </c>
      <c r="CJ4" s="154">
        <f t="shared" ca="1" si="79"/>
        <v>0</v>
      </c>
      <c r="CK4" s="154">
        <f t="shared" ca="1" si="79"/>
        <v>0</v>
      </c>
      <c r="CL4" s="154">
        <f t="shared" ca="1" si="79"/>
        <v>0</v>
      </c>
      <c r="CM4" s="154">
        <f t="shared" ca="1" si="79"/>
        <v>0</v>
      </c>
      <c r="CN4" s="154">
        <f t="shared" ca="1" si="79"/>
        <v>0</v>
      </c>
      <c r="CO4" s="154">
        <f t="shared" ca="1" si="79"/>
        <v>0</v>
      </c>
      <c r="CP4" s="154">
        <f t="shared" ca="1" si="79"/>
        <v>0</v>
      </c>
      <c r="CQ4" s="154">
        <f t="shared" ca="1" si="79"/>
        <v>0</v>
      </c>
      <c r="CR4" s="154">
        <f t="shared" ca="1" si="79"/>
        <v>0</v>
      </c>
      <c r="CS4" s="154">
        <f t="shared" ca="1" si="79"/>
        <v>0</v>
      </c>
      <c r="CT4" s="154">
        <f t="shared" ca="1" si="79"/>
        <v>0</v>
      </c>
      <c r="CU4" s="154">
        <f t="shared" ca="1" si="79"/>
        <v>0</v>
      </c>
      <c r="CV4" s="154">
        <f t="shared" ca="1" si="79"/>
        <v>0</v>
      </c>
      <c r="CW4" s="154">
        <f t="shared" ca="1" si="79"/>
        <v>0</v>
      </c>
      <c r="CX4" s="154">
        <f t="shared" ca="1" si="79"/>
        <v>0</v>
      </c>
      <c r="CY4" s="154">
        <f t="shared" ca="1" si="79"/>
        <v>0</v>
      </c>
      <c r="CZ4" s="154">
        <f t="shared" ca="1" si="79"/>
        <v>0</v>
      </c>
      <c r="DA4" s="154">
        <f t="shared" ca="1" si="79"/>
        <v>0</v>
      </c>
      <c r="DB4" s="154">
        <f t="shared" ca="1" si="79"/>
        <v>0</v>
      </c>
      <c r="DC4" s="154">
        <f t="shared" ca="1" si="79"/>
        <v>0</v>
      </c>
      <c r="DD4" s="154">
        <f t="shared" ca="1" si="79"/>
        <v>0</v>
      </c>
      <c r="DE4" s="154">
        <f t="shared" ca="1" si="79"/>
        <v>0</v>
      </c>
      <c r="DF4" s="154">
        <f t="shared" ca="1" si="79"/>
        <v>0</v>
      </c>
      <c r="DG4" s="154">
        <f t="shared" ca="1" si="79"/>
        <v>0</v>
      </c>
      <c r="DH4" s="154">
        <f t="shared" ca="1" si="79"/>
        <v>0</v>
      </c>
      <c r="DI4" s="154">
        <f t="shared" ca="1" si="79"/>
        <v>0</v>
      </c>
      <c r="DJ4" s="154">
        <f t="shared" ca="1" si="79"/>
        <v>0</v>
      </c>
      <c r="DK4" s="154">
        <f t="shared" ca="1" si="79"/>
        <v>0</v>
      </c>
      <c r="DL4" s="154">
        <f t="shared" ca="1" si="79"/>
        <v>0</v>
      </c>
      <c r="DM4" s="154">
        <f t="shared" ca="1" si="79"/>
        <v>0</v>
      </c>
      <c r="DN4" s="154">
        <f t="shared" ca="1" si="79"/>
        <v>0</v>
      </c>
      <c r="DO4" s="154">
        <f t="shared" ca="1" si="79"/>
        <v>0</v>
      </c>
      <c r="DP4" s="154">
        <f t="shared" ca="1" si="79"/>
        <v>0</v>
      </c>
      <c r="DQ4" s="154">
        <f t="shared" ca="1" si="79"/>
        <v>0</v>
      </c>
      <c r="DR4" s="154">
        <f t="shared" ca="1" si="79"/>
        <v>0</v>
      </c>
      <c r="DS4" s="154">
        <f t="shared" ca="1" si="79"/>
        <v>0</v>
      </c>
      <c r="DT4" s="154">
        <f t="shared" ca="1" si="79"/>
        <v>0</v>
      </c>
      <c r="DU4" s="154">
        <f t="shared" ca="1" si="79"/>
        <v>0</v>
      </c>
      <c r="DV4" s="154">
        <f t="shared" ca="1" si="79"/>
        <v>0</v>
      </c>
      <c r="DW4" s="154">
        <f t="shared" ca="1" si="79"/>
        <v>0</v>
      </c>
      <c r="DX4" s="154">
        <f t="shared" ca="1" si="79"/>
        <v>0</v>
      </c>
      <c r="DY4" s="154">
        <f t="shared" ca="1" si="79"/>
        <v>0</v>
      </c>
      <c r="DZ4" s="154">
        <f t="shared" ca="1" si="79"/>
        <v>0</v>
      </c>
      <c r="EA4" s="154">
        <f t="shared" ca="1" si="79"/>
        <v>0</v>
      </c>
      <c r="EB4" s="154">
        <f t="shared" ca="1" si="79"/>
        <v>0</v>
      </c>
      <c r="EC4" s="154">
        <f t="shared" ca="1" si="79"/>
        <v>0</v>
      </c>
      <c r="ED4" s="154">
        <f t="shared" ca="1" si="79"/>
        <v>0</v>
      </c>
      <c r="EE4" s="154">
        <f t="shared" ca="1" si="79"/>
        <v>0</v>
      </c>
      <c r="EF4" s="154">
        <f t="shared" ca="1" si="79"/>
        <v>0</v>
      </c>
      <c r="EG4" s="154">
        <f t="shared" ca="1" si="79"/>
        <v>0</v>
      </c>
      <c r="EH4" s="154">
        <f t="shared" ca="1" si="79"/>
        <v>0</v>
      </c>
      <c r="EI4" s="154">
        <f t="shared" ca="1" si="79"/>
        <v>0</v>
      </c>
      <c r="EJ4" s="154">
        <f t="shared" ca="1" si="79"/>
        <v>0</v>
      </c>
      <c r="EK4" s="154">
        <f t="shared" ca="1" si="79"/>
        <v>0</v>
      </c>
      <c r="EL4" s="154">
        <f t="shared" ca="1" si="79"/>
        <v>0</v>
      </c>
      <c r="EM4" s="154">
        <f t="shared" ca="1" si="79"/>
        <v>0</v>
      </c>
      <c r="EN4" s="154">
        <f t="shared" ca="1" si="79"/>
        <v>0</v>
      </c>
      <c r="EO4" s="154">
        <f t="shared" ca="1" si="79"/>
        <v>0</v>
      </c>
      <c r="EP4" s="154">
        <f t="shared" ca="1" si="79"/>
        <v>0</v>
      </c>
      <c r="EQ4" s="154">
        <f t="shared" ca="1" si="79"/>
        <v>0</v>
      </c>
      <c r="ER4" s="154">
        <f t="shared" ref="ER4:HC4" ca="1" si="80">INDIRECT("'ΣΤΟΙΧΕΙΑ'!"&amp;ADDRESS(ER1,ER3),TRUE)</f>
        <v>0</v>
      </c>
      <c r="ES4" s="154">
        <f t="shared" ca="1" si="80"/>
        <v>0</v>
      </c>
      <c r="ET4" s="154">
        <f t="shared" ca="1" si="80"/>
        <v>0</v>
      </c>
      <c r="EU4" s="154">
        <f t="shared" ca="1" si="80"/>
        <v>0</v>
      </c>
      <c r="EV4" s="154">
        <f t="shared" ca="1" si="80"/>
        <v>0</v>
      </c>
      <c r="EW4" s="154">
        <f t="shared" ca="1" si="80"/>
        <v>0</v>
      </c>
      <c r="EX4" s="154">
        <f t="shared" ca="1" si="80"/>
        <v>0</v>
      </c>
      <c r="EY4" s="154">
        <f t="shared" ca="1" si="80"/>
        <v>0</v>
      </c>
      <c r="EZ4" s="154">
        <f t="shared" ca="1" si="80"/>
        <v>0</v>
      </c>
      <c r="FA4" s="154">
        <f t="shared" ca="1" si="80"/>
        <v>0</v>
      </c>
      <c r="FB4" s="154">
        <f t="shared" ca="1" si="80"/>
        <v>0</v>
      </c>
      <c r="FC4" s="154">
        <f t="shared" ca="1" si="80"/>
        <v>0</v>
      </c>
      <c r="FD4" s="154">
        <f t="shared" ca="1" si="80"/>
        <v>0</v>
      </c>
      <c r="FE4" s="154">
        <f t="shared" ca="1" si="80"/>
        <v>0</v>
      </c>
      <c r="FF4" s="154">
        <f t="shared" ca="1" si="80"/>
        <v>0</v>
      </c>
      <c r="FG4" s="154">
        <f t="shared" ca="1" si="80"/>
        <v>0</v>
      </c>
      <c r="FH4" s="154">
        <f t="shared" ca="1" si="80"/>
        <v>0</v>
      </c>
      <c r="FI4" s="154">
        <f t="shared" ca="1" si="80"/>
        <v>0</v>
      </c>
      <c r="FJ4" s="154">
        <f t="shared" ca="1" si="80"/>
        <v>0</v>
      </c>
      <c r="FK4" s="154">
        <f t="shared" ca="1" si="80"/>
        <v>0</v>
      </c>
      <c r="FL4" s="154">
        <f t="shared" ca="1" si="80"/>
        <v>0</v>
      </c>
      <c r="FM4" s="154">
        <f t="shared" ca="1" si="80"/>
        <v>0</v>
      </c>
      <c r="FN4" s="154">
        <f t="shared" ca="1" si="80"/>
        <v>0</v>
      </c>
      <c r="FO4" s="154">
        <f t="shared" ca="1" si="80"/>
        <v>0</v>
      </c>
      <c r="FP4" s="154">
        <f t="shared" ca="1" si="80"/>
        <v>0</v>
      </c>
      <c r="FQ4" s="154">
        <f t="shared" ca="1" si="80"/>
        <v>0</v>
      </c>
      <c r="FR4" s="154">
        <f t="shared" ca="1" si="80"/>
        <v>0</v>
      </c>
      <c r="FS4" s="154">
        <f t="shared" ca="1" si="80"/>
        <v>0</v>
      </c>
      <c r="FT4" s="154">
        <f t="shared" ca="1" si="80"/>
        <v>0</v>
      </c>
      <c r="FU4" s="154">
        <f t="shared" ca="1" si="80"/>
        <v>0</v>
      </c>
      <c r="FV4" s="154">
        <f t="shared" ca="1" si="80"/>
        <v>0</v>
      </c>
      <c r="FW4" s="154">
        <f t="shared" ca="1" si="80"/>
        <v>0</v>
      </c>
      <c r="FX4" s="154">
        <f t="shared" ca="1" si="80"/>
        <v>0</v>
      </c>
      <c r="FY4" s="154">
        <f t="shared" ca="1" si="80"/>
        <v>0</v>
      </c>
      <c r="FZ4" s="154">
        <f t="shared" ca="1" si="80"/>
        <v>0</v>
      </c>
      <c r="GA4" s="154">
        <f t="shared" ca="1" si="80"/>
        <v>0</v>
      </c>
      <c r="GB4" s="154">
        <f t="shared" ca="1" si="80"/>
        <v>0</v>
      </c>
      <c r="GC4" s="154">
        <f t="shared" ca="1" si="80"/>
        <v>0</v>
      </c>
      <c r="GD4" s="154">
        <f t="shared" ca="1" si="80"/>
        <v>0</v>
      </c>
      <c r="GE4" s="154">
        <f t="shared" ca="1" si="80"/>
        <v>0</v>
      </c>
      <c r="GF4" s="154">
        <f t="shared" ca="1" si="80"/>
        <v>0</v>
      </c>
      <c r="GG4" s="154">
        <f t="shared" ca="1" si="80"/>
        <v>0</v>
      </c>
      <c r="GH4" s="154">
        <f t="shared" ca="1" si="80"/>
        <v>0</v>
      </c>
      <c r="GI4" s="154">
        <f t="shared" ca="1" si="80"/>
        <v>0</v>
      </c>
      <c r="GJ4" s="154">
        <f t="shared" ca="1" si="80"/>
        <v>0</v>
      </c>
      <c r="GK4" s="154">
        <f t="shared" ca="1" si="80"/>
        <v>0</v>
      </c>
      <c r="GL4" s="154">
        <f t="shared" ca="1" si="80"/>
        <v>0</v>
      </c>
      <c r="GM4" s="154">
        <f t="shared" ca="1" si="80"/>
        <v>0</v>
      </c>
      <c r="GN4" s="154">
        <f t="shared" ca="1" si="80"/>
        <v>0</v>
      </c>
      <c r="GO4" s="154">
        <f t="shared" ca="1" si="80"/>
        <v>0</v>
      </c>
      <c r="GP4" s="154">
        <f t="shared" ca="1" si="80"/>
        <v>0</v>
      </c>
      <c r="GQ4" s="154">
        <f t="shared" ca="1" si="80"/>
        <v>0</v>
      </c>
      <c r="GR4" s="154">
        <f t="shared" ca="1" si="80"/>
        <v>0</v>
      </c>
      <c r="GS4" s="154">
        <f t="shared" ca="1" si="80"/>
        <v>0</v>
      </c>
      <c r="GT4" s="154">
        <f t="shared" ca="1" si="80"/>
        <v>0</v>
      </c>
      <c r="GU4" s="154">
        <f t="shared" ca="1" si="80"/>
        <v>0</v>
      </c>
      <c r="GV4" s="154">
        <f t="shared" ca="1" si="80"/>
        <v>0</v>
      </c>
      <c r="GW4" s="154">
        <f t="shared" ca="1" si="80"/>
        <v>0</v>
      </c>
      <c r="GX4" s="154">
        <f t="shared" ca="1" si="80"/>
        <v>0</v>
      </c>
      <c r="GY4" s="154">
        <f t="shared" ca="1" si="80"/>
        <v>0</v>
      </c>
      <c r="GZ4" s="154">
        <f t="shared" ca="1" si="80"/>
        <v>0</v>
      </c>
      <c r="HA4" s="154">
        <f t="shared" ca="1" si="80"/>
        <v>0</v>
      </c>
      <c r="HB4" s="154">
        <f t="shared" ca="1" si="80"/>
        <v>0</v>
      </c>
      <c r="HC4" s="154">
        <f t="shared" ca="1" si="80"/>
        <v>0</v>
      </c>
      <c r="HD4" s="154">
        <f t="shared" ref="HD4:JO4" ca="1" si="81">INDIRECT("'ΣΤΟΙΧΕΙΑ'!"&amp;ADDRESS(HD1,HD3),TRUE)</f>
        <v>0</v>
      </c>
      <c r="HE4" s="154">
        <f t="shared" ca="1" si="81"/>
        <v>0</v>
      </c>
      <c r="HF4" s="154">
        <f t="shared" ca="1" si="81"/>
        <v>0</v>
      </c>
      <c r="HG4" s="154">
        <f t="shared" ca="1" si="81"/>
        <v>0</v>
      </c>
      <c r="HH4" s="154">
        <f t="shared" ca="1" si="81"/>
        <v>0</v>
      </c>
      <c r="HI4" s="154">
        <f t="shared" ca="1" si="81"/>
        <v>0</v>
      </c>
      <c r="HJ4" s="154">
        <f t="shared" ca="1" si="81"/>
        <v>0</v>
      </c>
      <c r="HK4" s="154">
        <f t="shared" ca="1" si="81"/>
        <v>0</v>
      </c>
      <c r="HL4" s="154">
        <f t="shared" ca="1" si="81"/>
        <v>0</v>
      </c>
      <c r="HM4" s="154">
        <f t="shared" ca="1" si="81"/>
        <v>0</v>
      </c>
      <c r="HN4" s="154">
        <f t="shared" ca="1" si="81"/>
        <v>0</v>
      </c>
      <c r="HO4" s="154">
        <f t="shared" ca="1" si="81"/>
        <v>0</v>
      </c>
      <c r="HP4" s="154">
        <f t="shared" ca="1" si="81"/>
        <v>0</v>
      </c>
      <c r="HQ4" s="154">
        <f t="shared" ca="1" si="81"/>
        <v>0</v>
      </c>
      <c r="HR4" s="154">
        <f t="shared" ca="1" si="81"/>
        <v>0</v>
      </c>
      <c r="HS4" s="154">
        <f t="shared" ca="1" si="81"/>
        <v>0</v>
      </c>
      <c r="HT4" s="154">
        <f t="shared" ca="1" si="81"/>
        <v>0</v>
      </c>
      <c r="HU4" s="154">
        <f t="shared" ca="1" si="81"/>
        <v>0</v>
      </c>
      <c r="HV4" s="154">
        <f t="shared" ca="1" si="81"/>
        <v>0</v>
      </c>
      <c r="HW4" s="154">
        <f t="shared" ca="1" si="81"/>
        <v>0</v>
      </c>
      <c r="HX4" s="154">
        <f t="shared" ca="1" si="81"/>
        <v>0</v>
      </c>
      <c r="HY4" s="154">
        <f t="shared" ca="1" si="81"/>
        <v>0</v>
      </c>
      <c r="HZ4" s="154">
        <f t="shared" ca="1" si="81"/>
        <v>0</v>
      </c>
      <c r="IA4" s="154">
        <f t="shared" ca="1" si="81"/>
        <v>0</v>
      </c>
      <c r="IB4" s="154">
        <f t="shared" ca="1" si="81"/>
        <v>0</v>
      </c>
      <c r="IC4" s="154">
        <f t="shared" ca="1" si="81"/>
        <v>0</v>
      </c>
      <c r="ID4" s="154">
        <f t="shared" ca="1" si="81"/>
        <v>0</v>
      </c>
      <c r="IE4" s="154">
        <f t="shared" ca="1" si="81"/>
        <v>0</v>
      </c>
      <c r="IF4" s="154">
        <f t="shared" ca="1" si="81"/>
        <v>0</v>
      </c>
      <c r="IG4" s="154">
        <f t="shared" ca="1" si="81"/>
        <v>0</v>
      </c>
      <c r="IH4" s="154">
        <f t="shared" ca="1" si="81"/>
        <v>0</v>
      </c>
      <c r="II4" s="154">
        <f t="shared" ca="1" si="81"/>
        <v>0</v>
      </c>
      <c r="IJ4" s="154">
        <f t="shared" ca="1" si="81"/>
        <v>0</v>
      </c>
      <c r="IK4" s="154">
        <f t="shared" ca="1" si="81"/>
        <v>0</v>
      </c>
      <c r="IL4" s="154">
        <f t="shared" ca="1" si="81"/>
        <v>0</v>
      </c>
      <c r="IM4" s="154">
        <f t="shared" ca="1" si="81"/>
        <v>0</v>
      </c>
      <c r="IN4" s="154">
        <f t="shared" ca="1" si="81"/>
        <v>0</v>
      </c>
      <c r="IO4" s="154">
        <f t="shared" ca="1" si="81"/>
        <v>0</v>
      </c>
      <c r="IP4" s="154">
        <f t="shared" ca="1" si="81"/>
        <v>0</v>
      </c>
      <c r="IQ4" s="154">
        <f t="shared" ca="1" si="81"/>
        <v>0</v>
      </c>
      <c r="IR4" s="154">
        <f t="shared" ca="1" si="81"/>
        <v>0</v>
      </c>
      <c r="IS4" s="154">
        <f t="shared" ca="1" si="81"/>
        <v>0</v>
      </c>
      <c r="IT4" s="154">
        <f t="shared" ca="1" si="81"/>
        <v>0</v>
      </c>
      <c r="IU4" s="154">
        <f t="shared" ca="1" si="81"/>
        <v>0</v>
      </c>
      <c r="IV4" s="154">
        <f t="shared" ca="1" si="81"/>
        <v>0</v>
      </c>
      <c r="IW4" s="154">
        <f t="shared" ca="1" si="81"/>
        <v>0</v>
      </c>
      <c r="IX4" s="154">
        <f t="shared" ca="1" si="81"/>
        <v>0</v>
      </c>
      <c r="IY4" s="154">
        <f t="shared" ca="1" si="81"/>
        <v>0</v>
      </c>
      <c r="IZ4" s="154">
        <f t="shared" ca="1" si="81"/>
        <v>0</v>
      </c>
      <c r="JA4" s="154">
        <f t="shared" ca="1" si="81"/>
        <v>0</v>
      </c>
      <c r="JB4" s="154">
        <f t="shared" ca="1" si="81"/>
        <v>0</v>
      </c>
      <c r="JC4" s="154">
        <f t="shared" ca="1" si="81"/>
        <v>0</v>
      </c>
      <c r="JD4" s="154">
        <f t="shared" ca="1" si="81"/>
        <v>0</v>
      </c>
      <c r="JE4" s="154">
        <f t="shared" ca="1" si="81"/>
        <v>0</v>
      </c>
      <c r="JF4" s="154">
        <f t="shared" ca="1" si="81"/>
        <v>0</v>
      </c>
      <c r="JG4" s="154">
        <f t="shared" ca="1" si="81"/>
        <v>0</v>
      </c>
      <c r="JH4" s="154">
        <f t="shared" ca="1" si="81"/>
        <v>0</v>
      </c>
      <c r="JI4" s="154">
        <f t="shared" ca="1" si="81"/>
        <v>0</v>
      </c>
      <c r="JJ4" s="154">
        <f t="shared" ca="1" si="81"/>
        <v>0</v>
      </c>
      <c r="JK4" s="154">
        <f t="shared" ca="1" si="81"/>
        <v>0</v>
      </c>
      <c r="JL4" s="154">
        <f t="shared" ca="1" si="81"/>
        <v>0</v>
      </c>
      <c r="JM4" s="154">
        <f t="shared" ca="1" si="81"/>
        <v>0</v>
      </c>
      <c r="JN4" s="154">
        <f t="shared" ca="1" si="81"/>
        <v>0</v>
      </c>
      <c r="JO4" s="154">
        <f t="shared" ca="1" si="81"/>
        <v>0</v>
      </c>
      <c r="JP4" s="154">
        <f t="shared" ref="JP4:MA4" ca="1" si="82">INDIRECT("'ΣΤΟΙΧΕΙΑ'!"&amp;ADDRESS(JP1,JP3),TRUE)</f>
        <v>0</v>
      </c>
      <c r="JQ4" s="154">
        <f t="shared" ca="1" si="82"/>
        <v>0</v>
      </c>
      <c r="JR4" s="154">
        <f t="shared" ca="1" si="82"/>
        <v>0</v>
      </c>
      <c r="JS4" s="154">
        <f t="shared" ca="1" si="82"/>
        <v>0</v>
      </c>
      <c r="JT4" s="154">
        <f t="shared" ca="1" si="82"/>
        <v>0</v>
      </c>
      <c r="JU4" s="154">
        <f t="shared" ca="1" si="82"/>
        <v>0</v>
      </c>
      <c r="JV4" s="154">
        <f t="shared" ca="1" si="82"/>
        <v>0</v>
      </c>
      <c r="JW4" s="154">
        <f t="shared" ca="1" si="82"/>
        <v>0</v>
      </c>
      <c r="JX4" s="154">
        <f t="shared" ca="1" si="82"/>
        <v>0</v>
      </c>
      <c r="JY4" s="154">
        <f t="shared" ca="1" si="82"/>
        <v>0</v>
      </c>
      <c r="JZ4" s="154">
        <f t="shared" ca="1" si="82"/>
        <v>0</v>
      </c>
      <c r="KA4" s="154">
        <f t="shared" ca="1" si="82"/>
        <v>0</v>
      </c>
      <c r="KB4" s="154">
        <f t="shared" ca="1" si="82"/>
        <v>0</v>
      </c>
      <c r="KC4" s="154">
        <f t="shared" ca="1" si="82"/>
        <v>0</v>
      </c>
      <c r="KD4" s="154">
        <f t="shared" ca="1" si="82"/>
        <v>0</v>
      </c>
      <c r="KE4" s="154">
        <f t="shared" ca="1" si="82"/>
        <v>0</v>
      </c>
      <c r="KF4" s="154">
        <f t="shared" ca="1" si="82"/>
        <v>0</v>
      </c>
      <c r="KG4" s="154">
        <f t="shared" ca="1" si="82"/>
        <v>0</v>
      </c>
      <c r="KH4" s="154">
        <f t="shared" ca="1" si="82"/>
        <v>0</v>
      </c>
      <c r="KI4" s="154">
        <f t="shared" ca="1" si="82"/>
        <v>0</v>
      </c>
      <c r="KJ4" s="154">
        <f t="shared" ca="1" si="82"/>
        <v>0</v>
      </c>
      <c r="KK4" s="154">
        <f t="shared" ca="1" si="82"/>
        <v>0</v>
      </c>
      <c r="KL4" s="154">
        <f t="shared" ca="1" si="82"/>
        <v>0</v>
      </c>
      <c r="KM4" s="154">
        <f t="shared" ca="1" si="82"/>
        <v>0</v>
      </c>
      <c r="KN4" s="154">
        <f t="shared" ca="1" si="82"/>
        <v>0</v>
      </c>
      <c r="KO4" s="154">
        <f t="shared" ca="1" si="82"/>
        <v>0</v>
      </c>
      <c r="KP4" s="154">
        <f t="shared" ca="1" si="82"/>
        <v>0</v>
      </c>
      <c r="KQ4" s="154">
        <f t="shared" ca="1" si="82"/>
        <v>0</v>
      </c>
      <c r="KR4" s="154">
        <f t="shared" ca="1" si="82"/>
        <v>0</v>
      </c>
      <c r="KS4" s="154">
        <f t="shared" ca="1" si="82"/>
        <v>0</v>
      </c>
      <c r="KT4" s="154">
        <f t="shared" ca="1" si="82"/>
        <v>0</v>
      </c>
      <c r="KU4" s="154">
        <f t="shared" ca="1" si="82"/>
        <v>0</v>
      </c>
      <c r="KV4" s="154">
        <f t="shared" ca="1" si="82"/>
        <v>0</v>
      </c>
      <c r="KW4" s="154">
        <f t="shared" ca="1" si="82"/>
        <v>0</v>
      </c>
      <c r="KX4" s="154">
        <f t="shared" ca="1" si="82"/>
        <v>0</v>
      </c>
      <c r="KY4" s="154">
        <f t="shared" ca="1" si="82"/>
        <v>0</v>
      </c>
      <c r="KZ4" s="154">
        <f t="shared" ca="1" si="82"/>
        <v>0</v>
      </c>
      <c r="LA4" s="154">
        <f t="shared" ca="1" si="82"/>
        <v>0</v>
      </c>
      <c r="LB4" s="154">
        <f t="shared" ca="1" si="82"/>
        <v>0</v>
      </c>
      <c r="LC4" s="154">
        <f t="shared" ca="1" si="82"/>
        <v>0</v>
      </c>
      <c r="LD4" s="154">
        <f t="shared" ca="1" si="82"/>
        <v>0</v>
      </c>
      <c r="LE4" s="154">
        <f t="shared" ca="1" si="82"/>
        <v>0</v>
      </c>
      <c r="LF4" s="154">
        <f t="shared" ca="1" si="82"/>
        <v>0</v>
      </c>
      <c r="LG4" s="154">
        <f t="shared" ca="1" si="82"/>
        <v>0</v>
      </c>
      <c r="LH4" s="154">
        <f t="shared" ca="1" si="82"/>
        <v>0</v>
      </c>
      <c r="LI4" s="154">
        <f t="shared" ca="1" si="82"/>
        <v>0</v>
      </c>
      <c r="LJ4" s="154">
        <f t="shared" ca="1" si="82"/>
        <v>0</v>
      </c>
      <c r="LK4" s="154">
        <f t="shared" ca="1" si="82"/>
        <v>0</v>
      </c>
      <c r="LL4" s="154">
        <f t="shared" ca="1" si="82"/>
        <v>0</v>
      </c>
      <c r="LM4" s="154">
        <f t="shared" ca="1" si="82"/>
        <v>0</v>
      </c>
      <c r="LN4" s="154">
        <f t="shared" ca="1" si="82"/>
        <v>0</v>
      </c>
      <c r="LO4" s="154">
        <f t="shared" ca="1" si="82"/>
        <v>0</v>
      </c>
      <c r="LP4" s="154">
        <f t="shared" ca="1" si="82"/>
        <v>0</v>
      </c>
      <c r="LQ4" s="154">
        <f t="shared" ca="1" si="82"/>
        <v>0</v>
      </c>
      <c r="LR4" s="154">
        <f t="shared" ca="1" si="82"/>
        <v>0</v>
      </c>
      <c r="LS4" s="154">
        <f t="shared" ca="1" si="82"/>
        <v>0</v>
      </c>
      <c r="LT4" s="154">
        <f t="shared" ca="1" si="82"/>
        <v>0</v>
      </c>
      <c r="LU4" s="154">
        <f t="shared" ca="1" si="82"/>
        <v>0</v>
      </c>
      <c r="LV4" s="154">
        <f t="shared" ca="1" si="82"/>
        <v>0</v>
      </c>
      <c r="LW4" s="154">
        <f t="shared" ca="1" si="82"/>
        <v>0</v>
      </c>
      <c r="LX4" s="154">
        <f t="shared" ca="1" si="82"/>
        <v>0</v>
      </c>
      <c r="LY4" s="154">
        <f t="shared" ca="1" si="82"/>
        <v>0</v>
      </c>
      <c r="LZ4" s="154">
        <f t="shared" ca="1" si="82"/>
        <v>0</v>
      </c>
      <c r="MA4" s="154">
        <f t="shared" ca="1" si="82"/>
        <v>0</v>
      </c>
      <c r="MB4" s="154">
        <f t="shared" ref="MB4:OM4" ca="1" si="83">INDIRECT("'ΣΤΟΙΧΕΙΑ'!"&amp;ADDRESS(MB1,MB3),TRUE)</f>
        <v>0</v>
      </c>
      <c r="MC4" s="154">
        <f t="shared" ca="1" si="83"/>
        <v>0</v>
      </c>
      <c r="MD4" s="154">
        <f t="shared" ca="1" si="83"/>
        <v>0</v>
      </c>
      <c r="ME4" s="154">
        <f t="shared" ca="1" si="83"/>
        <v>0</v>
      </c>
      <c r="MF4" s="154">
        <f t="shared" ca="1" si="83"/>
        <v>0</v>
      </c>
      <c r="MG4" s="154">
        <f t="shared" ca="1" si="83"/>
        <v>0</v>
      </c>
      <c r="MH4" s="154">
        <f t="shared" ca="1" si="83"/>
        <v>0</v>
      </c>
      <c r="MI4" s="154">
        <f t="shared" ca="1" si="83"/>
        <v>0</v>
      </c>
      <c r="MJ4" s="154">
        <f t="shared" ca="1" si="83"/>
        <v>0</v>
      </c>
      <c r="MK4" s="154">
        <f t="shared" ca="1" si="83"/>
        <v>0</v>
      </c>
      <c r="ML4" s="154">
        <f t="shared" ca="1" si="83"/>
        <v>0</v>
      </c>
      <c r="MM4" s="154">
        <f t="shared" ca="1" si="83"/>
        <v>0</v>
      </c>
      <c r="MN4" s="154">
        <f t="shared" ca="1" si="83"/>
        <v>0</v>
      </c>
      <c r="MO4" s="154">
        <f t="shared" ca="1" si="83"/>
        <v>0</v>
      </c>
      <c r="MP4" s="154">
        <f t="shared" ca="1" si="83"/>
        <v>0</v>
      </c>
      <c r="MQ4" s="154">
        <f t="shared" ca="1" si="83"/>
        <v>0</v>
      </c>
      <c r="MR4" s="154">
        <f t="shared" ca="1" si="83"/>
        <v>0</v>
      </c>
      <c r="MS4" s="154">
        <f t="shared" ca="1" si="83"/>
        <v>0</v>
      </c>
      <c r="MT4" s="154">
        <f t="shared" ca="1" si="83"/>
        <v>0</v>
      </c>
      <c r="MU4" s="154">
        <f t="shared" ca="1" si="83"/>
        <v>0</v>
      </c>
      <c r="MV4" s="154">
        <f t="shared" ca="1" si="83"/>
        <v>0</v>
      </c>
      <c r="MW4" s="154">
        <f t="shared" ca="1" si="83"/>
        <v>0</v>
      </c>
      <c r="MX4" s="154">
        <f t="shared" ca="1" si="83"/>
        <v>0</v>
      </c>
      <c r="MY4" s="154">
        <f t="shared" ca="1" si="83"/>
        <v>0</v>
      </c>
      <c r="MZ4" s="154">
        <f t="shared" ca="1" si="83"/>
        <v>0</v>
      </c>
      <c r="NA4" s="154">
        <f t="shared" ca="1" si="83"/>
        <v>0</v>
      </c>
      <c r="NB4" s="154">
        <f t="shared" ca="1" si="83"/>
        <v>0</v>
      </c>
      <c r="NC4" s="154">
        <f t="shared" ca="1" si="83"/>
        <v>0</v>
      </c>
      <c r="ND4" s="154">
        <f t="shared" ca="1" si="83"/>
        <v>0</v>
      </c>
      <c r="NE4" s="154">
        <f t="shared" ca="1" si="83"/>
        <v>0</v>
      </c>
      <c r="NF4" s="154">
        <f t="shared" ca="1" si="83"/>
        <v>0</v>
      </c>
      <c r="NG4" s="154">
        <f t="shared" ca="1" si="83"/>
        <v>0</v>
      </c>
      <c r="NH4" s="154">
        <f t="shared" ca="1" si="83"/>
        <v>0</v>
      </c>
      <c r="NI4" s="154">
        <f t="shared" ca="1" si="83"/>
        <v>0</v>
      </c>
      <c r="NJ4" s="154">
        <f t="shared" ca="1" si="83"/>
        <v>0</v>
      </c>
      <c r="NK4" s="154">
        <f t="shared" ca="1" si="83"/>
        <v>0</v>
      </c>
      <c r="NL4" s="154">
        <f t="shared" ca="1" si="83"/>
        <v>0</v>
      </c>
      <c r="NM4" s="154">
        <f t="shared" ca="1" si="83"/>
        <v>0</v>
      </c>
      <c r="NN4" s="154">
        <f t="shared" ca="1" si="83"/>
        <v>0</v>
      </c>
      <c r="NO4" s="154">
        <f t="shared" ca="1" si="83"/>
        <v>0</v>
      </c>
      <c r="NP4" s="154">
        <f t="shared" ca="1" si="83"/>
        <v>0</v>
      </c>
      <c r="NQ4" s="154">
        <f t="shared" ca="1" si="83"/>
        <v>0</v>
      </c>
      <c r="NR4" s="154">
        <f t="shared" ca="1" si="83"/>
        <v>0</v>
      </c>
      <c r="NS4" s="154">
        <f t="shared" ca="1" si="83"/>
        <v>0</v>
      </c>
      <c r="NT4" s="154">
        <f t="shared" ca="1" si="83"/>
        <v>0</v>
      </c>
      <c r="NU4" s="154">
        <f t="shared" ca="1" si="83"/>
        <v>0</v>
      </c>
      <c r="NV4" s="154">
        <f t="shared" ca="1" si="83"/>
        <v>0</v>
      </c>
      <c r="NW4" s="154">
        <f t="shared" ca="1" si="83"/>
        <v>0</v>
      </c>
      <c r="NX4" s="154">
        <f t="shared" ca="1" si="83"/>
        <v>0</v>
      </c>
      <c r="NY4" s="154">
        <f t="shared" ca="1" si="83"/>
        <v>0</v>
      </c>
      <c r="NZ4" s="154">
        <f t="shared" ca="1" si="83"/>
        <v>0</v>
      </c>
      <c r="OA4" s="154">
        <f t="shared" ca="1" si="83"/>
        <v>0</v>
      </c>
      <c r="OB4" s="154">
        <f t="shared" ca="1" si="83"/>
        <v>0</v>
      </c>
      <c r="OC4" s="154">
        <f t="shared" ca="1" si="83"/>
        <v>0</v>
      </c>
      <c r="OD4" s="154">
        <f t="shared" ca="1" si="83"/>
        <v>0</v>
      </c>
      <c r="OE4" s="154">
        <f t="shared" ca="1" si="83"/>
        <v>0</v>
      </c>
      <c r="OF4" s="154">
        <f t="shared" ca="1" si="83"/>
        <v>0</v>
      </c>
      <c r="OG4" s="154">
        <f t="shared" ca="1" si="83"/>
        <v>0</v>
      </c>
      <c r="OH4" s="154">
        <f t="shared" ca="1" si="83"/>
        <v>0</v>
      </c>
      <c r="OI4" s="154">
        <f t="shared" ca="1" si="83"/>
        <v>0</v>
      </c>
      <c r="OJ4" s="154">
        <f t="shared" ca="1" si="83"/>
        <v>0</v>
      </c>
      <c r="OK4" s="154">
        <f t="shared" ca="1" si="83"/>
        <v>0</v>
      </c>
      <c r="OL4" s="154">
        <f t="shared" ca="1" si="83"/>
        <v>0</v>
      </c>
      <c r="OM4" s="154">
        <f t="shared" ca="1" si="83"/>
        <v>0</v>
      </c>
      <c r="ON4" s="154">
        <f t="shared" ref="ON4:QY4" ca="1" si="84">INDIRECT("'ΣΤΟΙΧΕΙΑ'!"&amp;ADDRESS(ON1,ON3),TRUE)</f>
        <v>0</v>
      </c>
      <c r="OO4" s="154">
        <f t="shared" ca="1" si="84"/>
        <v>0</v>
      </c>
      <c r="OP4" s="154">
        <f t="shared" ca="1" si="84"/>
        <v>0</v>
      </c>
      <c r="OQ4" s="154">
        <f t="shared" ca="1" si="84"/>
        <v>0</v>
      </c>
      <c r="OR4" s="154">
        <f t="shared" ca="1" si="84"/>
        <v>0</v>
      </c>
      <c r="OS4" s="154">
        <f t="shared" ca="1" si="84"/>
        <v>0</v>
      </c>
      <c r="OT4" s="154">
        <f t="shared" ca="1" si="84"/>
        <v>0</v>
      </c>
      <c r="OU4" s="154">
        <f t="shared" ca="1" si="84"/>
        <v>0</v>
      </c>
      <c r="OV4" s="154">
        <f t="shared" ca="1" si="84"/>
        <v>0</v>
      </c>
      <c r="OW4" s="154">
        <f t="shared" ca="1" si="84"/>
        <v>0</v>
      </c>
      <c r="OX4" s="154">
        <f t="shared" ca="1" si="84"/>
        <v>0</v>
      </c>
      <c r="OY4" s="154">
        <f t="shared" ca="1" si="84"/>
        <v>0</v>
      </c>
      <c r="OZ4" s="154">
        <f t="shared" ca="1" si="84"/>
        <v>0</v>
      </c>
      <c r="PA4" s="154">
        <f t="shared" ca="1" si="84"/>
        <v>0</v>
      </c>
      <c r="PB4" s="154">
        <f t="shared" ca="1" si="84"/>
        <v>0</v>
      </c>
      <c r="PC4" s="154">
        <f t="shared" ca="1" si="84"/>
        <v>0</v>
      </c>
      <c r="PD4" s="154">
        <f t="shared" ca="1" si="84"/>
        <v>0</v>
      </c>
      <c r="PE4" s="154">
        <f t="shared" ca="1" si="84"/>
        <v>0</v>
      </c>
      <c r="PF4" s="154">
        <f t="shared" ca="1" si="84"/>
        <v>0</v>
      </c>
      <c r="PG4" s="154">
        <f t="shared" ca="1" si="84"/>
        <v>0</v>
      </c>
      <c r="PH4" s="154">
        <f t="shared" ca="1" si="84"/>
        <v>0</v>
      </c>
      <c r="PI4" s="154">
        <f t="shared" ca="1" si="84"/>
        <v>0</v>
      </c>
      <c r="PJ4" s="154">
        <f t="shared" ca="1" si="84"/>
        <v>0</v>
      </c>
      <c r="PK4" s="154">
        <f t="shared" ca="1" si="84"/>
        <v>0</v>
      </c>
      <c r="PL4" s="154">
        <f t="shared" ca="1" si="84"/>
        <v>0</v>
      </c>
      <c r="PM4" s="154">
        <f t="shared" ca="1" si="84"/>
        <v>0</v>
      </c>
      <c r="PN4" s="154">
        <f t="shared" ca="1" si="84"/>
        <v>0</v>
      </c>
      <c r="PO4" s="154">
        <f t="shared" ca="1" si="84"/>
        <v>0</v>
      </c>
      <c r="PP4" s="154">
        <f t="shared" ca="1" si="84"/>
        <v>0</v>
      </c>
      <c r="PQ4" s="154">
        <f t="shared" ca="1" si="84"/>
        <v>0</v>
      </c>
      <c r="PR4" s="154">
        <f t="shared" ca="1" si="84"/>
        <v>0</v>
      </c>
      <c r="PS4" s="154">
        <f t="shared" ca="1" si="84"/>
        <v>0</v>
      </c>
      <c r="PT4" s="154">
        <f t="shared" ca="1" si="84"/>
        <v>0</v>
      </c>
      <c r="PU4" s="154">
        <f t="shared" ca="1" si="84"/>
        <v>0</v>
      </c>
      <c r="PV4" s="154">
        <f t="shared" ca="1" si="84"/>
        <v>0</v>
      </c>
      <c r="PW4" s="154">
        <f t="shared" ca="1" si="84"/>
        <v>0</v>
      </c>
      <c r="PX4" s="154">
        <f t="shared" ca="1" si="84"/>
        <v>0</v>
      </c>
      <c r="PY4" s="154">
        <f t="shared" ca="1" si="84"/>
        <v>0</v>
      </c>
      <c r="PZ4" s="154">
        <f t="shared" ca="1" si="84"/>
        <v>0</v>
      </c>
      <c r="QA4" s="154">
        <f t="shared" ca="1" si="84"/>
        <v>0</v>
      </c>
      <c r="QB4" s="154">
        <f t="shared" ca="1" si="84"/>
        <v>0</v>
      </c>
      <c r="QC4" s="154">
        <f t="shared" ca="1" si="84"/>
        <v>0</v>
      </c>
      <c r="QD4" s="154">
        <f t="shared" ca="1" si="84"/>
        <v>0</v>
      </c>
      <c r="QE4" s="154">
        <f t="shared" ca="1" si="84"/>
        <v>0</v>
      </c>
      <c r="QF4" s="154">
        <f t="shared" ca="1" si="84"/>
        <v>0</v>
      </c>
      <c r="QG4" s="154">
        <f t="shared" ca="1" si="84"/>
        <v>0</v>
      </c>
      <c r="QH4" s="154">
        <f t="shared" ca="1" si="84"/>
        <v>0</v>
      </c>
      <c r="QI4" s="154">
        <f t="shared" ca="1" si="84"/>
        <v>0</v>
      </c>
      <c r="QJ4" s="154">
        <f t="shared" ca="1" si="84"/>
        <v>0</v>
      </c>
      <c r="QK4" s="154">
        <f t="shared" ca="1" si="84"/>
        <v>0</v>
      </c>
      <c r="QL4" s="154">
        <f t="shared" ca="1" si="84"/>
        <v>0</v>
      </c>
      <c r="QM4" s="154">
        <f t="shared" ca="1" si="84"/>
        <v>0</v>
      </c>
      <c r="QN4" s="154">
        <f t="shared" ca="1" si="84"/>
        <v>0</v>
      </c>
      <c r="QO4" s="154">
        <f t="shared" ca="1" si="84"/>
        <v>0</v>
      </c>
      <c r="QP4" s="154">
        <f t="shared" ca="1" si="84"/>
        <v>0</v>
      </c>
      <c r="QQ4" s="154">
        <f t="shared" ca="1" si="84"/>
        <v>0</v>
      </c>
      <c r="QR4" s="154">
        <f t="shared" ca="1" si="84"/>
        <v>0</v>
      </c>
      <c r="QS4" s="154">
        <f t="shared" ca="1" si="84"/>
        <v>0</v>
      </c>
      <c r="QT4" s="154">
        <f t="shared" ca="1" si="84"/>
        <v>0</v>
      </c>
      <c r="QU4" s="154">
        <f t="shared" ca="1" si="84"/>
        <v>0</v>
      </c>
      <c r="QV4" s="154">
        <f t="shared" ca="1" si="84"/>
        <v>0</v>
      </c>
      <c r="QW4" s="154">
        <f t="shared" ca="1" si="84"/>
        <v>0</v>
      </c>
      <c r="QX4" s="154">
        <f t="shared" ca="1" si="84"/>
        <v>0</v>
      </c>
      <c r="QY4" s="154">
        <f t="shared" ca="1" si="84"/>
        <v>0</v>
      </c>
      <c r="QZ4" s="154">
        <f t="shared" ref="QZ4:TK4" ca="1" si="85">INDIRECT("'ΣΤΟΙΧΕΙΑ'!"&amp;ADDRESS(QZ1,QZ3),TRUE)</f>
        <v>0</v>
      </c>
      <c r="RA4" s="154">
        <f t="shared" ca="1" si="85"/>
        <v>0</v>
      </c>
      <c r="RB4" s="154">
        <f t="shared" ca="1" si="85"/>
        <v>0</v>
      </c>
      <c r="RC4" s="154">
        <f t="shared" ca="1" si="85"/>
        <v>0</v>
      </c>
      <c r="RD4" s="154">
        <f t="shared" ca="1" si="85"/>
        <v>0</v>
      </c>
      <c r="RE4" s="154">
        <f t="shared" ca="1" si="85"/>
        <v>0</v>
      </c>
      <c r="RF4" s="154">
        <f t="shared" ca="1" si="85"/>
        <v>0</v>
      </c>
      <c r="RG4" s="154">
        <f t="shared" ca="1" si="85"/>
        <v>0</v>
      </c>
      <c r="RH4" s="154">
        <f t="shared" ca="1" si="85"/>
        <v>0</v>
      </c>
      <c r="RI4" s="154">
        <f t="shared" ca="1" si="85"/>
        <v>0</v>
      </c>
      <c r="RJ4" s="154">
        <f t="shared" ca="1" si="85"/>
        <v>0</v>
      </c>
      <c r="RK4" s="154">
        <f t="shared" ca="1" si="85"/>
        <v>0</v>
      </c>
      <c r="RL4" s="154">
        <f t="shared" ca="1" si="85"/>
        <v>0</v>
      </c>
      <c r="RM4" s="154">
        <f t="shared" ca="1" si="85"/>
        <v>0</v>
      </c>
      <c r="RN4" s="154">
        <f t="shared" ca="1" si="85"/>
        <v>0</v>
      </c>
      <c r="RO4" s="154">
        <f t="shared" ca="1" si="85"/>
        <v>0</v>
      </c>
      <c r="RP4" s="154">
        <f t="shared" ca="1" si="85"/>
        <v>0</v>
      </c>
      <c r="RQ4" s="154">
        <f t="shared" ca="1" si="85"/>
        <v>0</v>
      </c>
      <c r="RR4" s="154">
        <f t="shared" ca="1" si="85"/>
        <v>0</v>
      </c>
      <c r="RS4" s="154">
        <f t="shared" ca="1" si="85"/>
        <v>0</v>
      </c>
      <c r="RT4" s="154">
        <f t="shared" ca="1" si="85"/>
        <v>0</v>
      </c>
      <c r="RU4" s="154">
        <f t="shared" ca="1" si="85"/>
        <v>0</v>
      </c>
      <c r="RV4" s="154">
        <f t="shared" ca="1" si="85"/>
        <v>0</v>
      </c>
      <c r="RW4" s="154">
        <f t="shared" ca="1" si="85"/>
        <v>0</v>
      </c>
      <c r="RX4" s="154">
        <f t="shared" ca="1" si="85"/>
        <v>0</v>
      </c>
      <c r="RY4" s="154">
        <f t="shared" ca="1" si="85"/>
        <v>0</v>
      </c>
      <c r="RZ4" s="154">
        <f t="shared" ca="1" si="85"/>
        <v>0</v>
      </c>
      <c r="SA4" s="154">
        <f t="shared" ca="1" si="85"/>
        <v>0</v>
      </c>
      <c r="SB4" s="154">
        <f t="shared" ca="1" si="85"/>
        <v>0</v>
      </c>
      <c r="SC4" s="154">
        <f t="shared" ca="1" si="85"/>
        <v>0</v>
      </c>
      <c r="SD4" s="154">
        <f t="shared" ca="1" si="85"/>
        <v>0</v>
      </c>
      <c r="SE4" s="154">
        <f t="shared" ca="1" si="85"/>
        <v>0</v>
      </c>
      <c r="SF4" s="154">
        <f t="shared" ca="1" si="85"/>
        <v>0</v>
      </c>
      <c r="SG4" s="154">
        <f t="shared" ca="1" si="85"/>
        <v>0</v>
      </c>
      <c r="SH4" s="154">
        <f t="shared" ca="1" si="85"/>
        <v>0</v>
      </c>
      <c r="SI4" s="154">
        <f t="shared" ca="1" si="85"/>
        <v>0</v>
      </c>
      <c r="SJ4" s="154">
        <f t="shared" ca="1" si="85"/>
        <v>0</v>
      </c>
      <c r="SK4" s="154">
        <f t="shared" ca="1" si="85"/>
        <v>0</v>
      </c>
      <c r="SL4" s="154">
        <f t="shared" ca="1" si="85"/>
        <v>0</v>
      </c>
      <c r="SM4" s="154">
        <f t="shared" ca="1" si="85"/>
        <v>0</v>
      </c>
      <c r="SN4" s="154">
        <f t="shared" ca="1" si="85"/>
        <v>0</v>
      </c>
      <c r="SO4" s="154">
        <f t="shared" ca="1" si="85"/>
        <v>0</v>
      </c>
      <c r="SP4" s="154">
        <f t="shared" ca="1" si="85"/>
        <v>0</v>
      </c>
      <c r="SQ4" s="154">
        <f t="shared" ca="1" si="85"/>
        <v>0</v>
      </c>
      <c r="SR4" s="154">
        <f t="shared" ca="1" si="85"/>
        <v>0</v>
      </c>
      <c r="SS4" s="154">
        <f t="shared" ca="1" si="85"/>
        <v>0</v>
      </c>
      <c r="ST4" s="154">
        <f t="shared" ca="1" si="85"/>
        <v>0</v>
      </c>
      <c r="SU4" s="154">
        <f t="shared" ca="1" si="85"/>
        <v>0</v>
      </c>
      <c r="SV4" s="154">
        <f t="shared" ca="1" si="85"/>
        <v>0</v>
      </c>
      <c r="SW4" s="154">
        <f t="shared" ca="1" si="85"/>
        <v>0</v>
      </c>
      <c r="SX4" s="154">
        <f t="shared" ca="1" si="85"/>
        <v>0</v>
      </c>
      <c r="SY4" s="154">
        <f t="shared" ca="1" si="85"/>
        <v>0</v>
      </c>
      <c r="SZ4" s="154">
        <f t="shared" ca="1" si="85"/>
        <v>0</v>
      </c>
      <c r="TA4" s="154">
        <f t="shared" ca="1" si="85"/>
        <v>0</v>
      </c>
      <c r="TB4" s="154">
        <f t="shared" ca="1" si="85"/>
        <v>0</v>
      </c>
      <c r="TC4" s="154">
        <f t="shared" ca="1" si="85"/>
        <v>0</v>
      </c>
      <c r="TD4" s="154">
        <f t="shared" ca="1" si="85"/>
        <v>0</v>
      </c>
      <c r="TE4" s="154">
        <f t="shared" ca="1" si="85"/>
        <v>0</v>
      </c>
      <c r="TF4" s="154">
        <f t="shared" ca="1" si="85"/>
        <v>0</v>
      </c>
      <c r="TG4" s="154">
        <f t="shared" ca="1" si="85"/>
        <v>0</v>
      </c>
      <c r="TH4" s="154">
        <f t="shared" ca="1" si="85"/>
        <v>0</v>
      </c>
      <c r="TI4" s="154">
        <f t="shared" ca="1" si="85"/>
        <v>0</v>
      </c>
      <c r="TJ4" s="154">
        <f t="shared" ca="1" si="85"/>
        <v>0</v>
      </c>
      <c r="TK4" s="154">
        <f t="shared" ca="1" si="85"/>
        <v>0</v>
      </c>
      <c r="TL4" s="154">
        <f t="shared" ref="TL4:VW4" ca="1" si="86">INDIRECT("'ΣΤΟΙΧΕΙΑ'!"&amp;ADDRESS(TL1,TL3),TRUE)</f>
        <v>0</v>
      </c>
      <c r="TM4" s="154">
        <f t="shared" ca="1" si="86"/>
        <v>0</v>
      </c>
      <c r="TN4" s="154">
        <f t="shared" ca="1" si="86"/>
        <v>0</v>
      </c>
      <c r="TO4" s="154">
        <f t="shared" ca="1" si="86"/>
        <v>0</v>
      </c>
      <c r="TP4" s="154">
        <f t="shared" ca="1" si="86"/>
        <v>0</v>
      </c>
      <c r="TQ4" s="154">
        <f t="shared" ca="1" si="86"/>
        <v>0</v>
      </c>
      <c r="TR4" s="154">
        <f t="shared" ca="1" si="86"/>
        <v>0</v>
      </c>
      <c r="TS4" s="154">
        <f t="shared" ca="1" si="86"/>
        <v>0</v>
      </c>
      <c r="TT4" s="154">
        <f t="shared" ca="1" si="86"/>
        <v>0</v>
      </c>
      <c r="TU4" s="154">
        <f t="shared" ca="1" si="86"/>
        <v>0</v>
      </c>
      <c r="TV4" s="154">
        <f t="shared" ca="1" si="86"/>
        <v>0</v>
      </c>
      <c r="TW4" s="154">
        <f t="shared" ca="1" si="86"/>
        <v>0</v>
      </c>
      <c r="TX4" s="154">
        <f t="shared" ca="1" si="86"/>
        <v>0</v>
      </c>
      <c r="TY4" s="154">
        <f t="shared" ca="1" si="86"/>
        <v>0</v>
      </c>
      <c r="TZ4" s="154">
        <f t="shared" ca="1" si="86"/>
        <v>0</v>
      </c>
      <c r="UA4" s="154">
        <f t="shared" ca="1" si="86"/>
        <v>0</v>
      </c>
      <c r="UB4" s="154">
        <f t="shared" ca="1" si="86"/>
        <v>0</v>
      </c>
      <c r="UC4" s="154">
        <f t="shared" ca="1" si="86"/>
        <v>0</v>
      </c>
      <c r="UD4" s="154">
        <f t="shared" ca="1" si="86"/>
        <v>0</v>
      </c>
      <c r="UE4" s="154">
        <f t="shared" ca="1" si="86"/>
        <v>0</v>
      </c>
      <c r="UF4" s="154">
        <f t="shared" ca="1" si="86"/>
        <v>0</v>
      </c>
      <c r="UG4" s="154">
        <f t="shared" ca="1" si="86"/>
        <v>0</v>
      </c>
      <c r="UH4" s="154">
        <f t="shared" ca="1" si="86"/>
        <v>0</v>
      </c>
      <c r="UI4" s="154">
        <f t="shared" ca="1" si="86"/>
        <v>0</v>
      </c>
      <c r="UJ4" s="154">
        <f t="shared" ca="1" si="86"/>
        <v>0</v>
      </c>
      <c r="UK4" s="154">
        <f t="shared" ca="1" si="86"/>
        <v>0</v>
      </c>
      <c r="UL4" s="154">
        <f t="shared" ca="1" si="86"/>
        <v>0</v>
      </c>
      <c r="UM4" s="154">
        <f t="shared" ca="1" si="86"/>
        <v>0</v>
      </c>
      <c r="UN4" s="154">
        <f t="shared" ca="1" si="86"/>
        <v>0</v>
      </c>
      <c r="UO4" s="154">
        <f t="shared" ca="1" si="86"/>
        <v>0</v>
      </c>
      <c r="UP4" s="154">
        <f t="shared" ca="1" si="86"/>
        <v>0</v>
      </c>
      <c r="UQ4" s="154">
        <f t="shared" ca="1" si="86"/>
        <v>0</v>
      </c>
      <c r="UR4" s="154">
        <f t="shared" ca="1" si="86"/>
        <v>0</v>
      </c>
      <c r="US4" s="154">
        <f t="shared" ca="1" si="86"/>
        <v>0</v>
      </c>
      <c r="UT4" s="154">
        <f t="shared" ca="1" si="86"/>
        <v>0</v>
      </c>
      <c r="UU4" s="154">
        <f t="shared" ca="1" si="86"/>
        <v>0</v>
      </c>
      <c r="UV4" s="154">
        <f t="shared" ca="1" si="86"/>
        <v>0</v>
      </c>
      <c r="UW4" s="154">
        <f t="shared" ca="1" si="86"/>
        <v>0</v>
      </c>
      <c r="UX4" s="154">
        <f t="shared" ca="1" si="86"/>
        <v>0</v>
      </c>
      <c r="UY4" s="154">
        <f t="shared" ca="1" si="86"/>
        <v>0</v>
      </c>
      <c r="UZ4" s="154">
        <f t="shared" ca="1" si="86"/>
        <v>0</v>
      </c>
      <c r="VA4" s="154">
        <f t="shared" ca="1" si="86"/>
        <v>0</v>
      </c>
      <c r="VB4" s="154">
        <f t="shared" ca="1" si="86"/>
        <v>0</v>
      </c>
      <c r="VC4" s="154">
        <f t="shared" ca="1" si="86"/>
        <v>0</v>
      </c>
      <c r="VD4" s="154">
        <f t="shared" ca="1" si="86"/>
        <v>0</v>
      </c>
      <c r="VE4" s="154">
        <f t="shared" ca="1" si="86"/>
        <v>0</v>
      </c>
      <c r="VF4" s="154">
        <f t="shared" ca="1" si="86"/>
        <v>0</v>
      </c>
      <c r="VG4" s="154">
        <f t="shared" ca="1" si="86"/>
        <v>0</v>
      </c>
      <c r="VH4" s="154">
        <f t="shared" ca="1" si="86"/>
        <v>0</v>
      </c>
      <c r="VI4" s="154">
        <f t="shared" ca="1" si="86"/>
        <v>0</v>
      </c>
      <c r="VJ4" s="154">
        <f t="shared" ca="1" si="86"/>
        <v>0</v>
      </c>
      <c r="VK4" s="154">
        <f t="shared" ca="1" si="86"/>
        <v>0</v>
      </c>
      <c r="VL4" s="154">
        <f t="shared" ca="1" si="86"/>
        <v>0</v>
      </c>
      <c r="VM4" s="154">
        <f t="shared" ca="1" si="86"/>
        <v>0</v>
      </c>
      <c r="VN4" s="154">
        <f t="shared" ca="1" si="86"/>
        <v>0</v>
      </c>
      <c r="VO4" s="154">
        <f t="shared" ca="1" si="86"/>
        <v>0</v>
      </c>
      <c r="VP4" s="154">
        <f t="shared" ca="1" si="86"/>
        <v>0</v>
      </c>
      <c r="VQ4" s="154">
        <f t="shared" ca="1" si="86"/>
        <v>0</v>
      </c>
      <c r="VR4" s="154">
        <f t="shared" ca="1" si="86"/>
        <v>0</v>
      </c>
      <c r="VS4" s="154">
        <f t="shared" ca="1" si="86"/>
        <v>0</v>
      </c>
      <c r="VT4" s="154">
        <f t="shared" ca="1" si="86"/>
        <v>0</v>
      </c>
      <c r="VU4" s="154">
        <f t="shared" ca="1" si="86"/>
        <v>0</v>
      </c>
      <c r="VV4" s="154">
        <f t="shared" ca="1" si="86"/>
        <v>0</v>
      </c>
      <c r="VW4" s="154">
        <f t="shared" ca="1" si="86"/>
        <v>0</v>
      </c>
      <c r="VX4" s="154">
        <f t="shared" ref="VX4:YI4" ca="1" si="87">INDIRECT("'ΣΤΟΙΧΕΙΑ'!"&amp;ADDRESS(VX1,VX3),TRUE)</f>
        <v>0</v>
      </c>
      <c r="VY4" s="154">
        <f t="shared" ca="1" si="87"/>
        <v>0</v>
      </c>
      <c r="VZ4" s="154">
        <f t="shared" ca="1" si="87"/>
        <v>0</v>
      </c>
      <c r="WA4" s="154">
        <f t="shared" ca="1" si="87"/>
        <v>0</v>
      </c>
      <c r="WB4" s="154">
        <f t="shared" ca="1" si="87"/>
        <v>0</v>
      </c>
      <c r="WC4" s="154">
        <f t="shared" ca="1" si="87"/>
        <v>0</v>
      </c>
      <c r="WD4" s="154">
        <f t="shared" ca="1" si="87"/>
        <v>0</v>
      </c>
      <c r="WE4" s="154">
        <f t="shared" ca="1" si="87"/>
        <v>0</v>
      </c>
      <c r="WF4" s="154">
        <f t="shared" ca="1" si="87"/>
        <v>0</v>
      </c>
      <c r="WG4" s="154">
        <f t="shared" ca="1" si="87"/>
        <v>0</v>
      </c>
      <c r="WH4" s="154">
        <f t="shared" ca="1" si="87"/>
        <v>0</v>
      </c>
      <c r="WI4" s="154">
        <f t="shared" ca="1" si="87"/>
        <v>0</v>
      </c>
      <c r="WJ4" s="154">
        <f t="shared" ca="1" si="87"/>
        <v>0</v>
      </c>
      <c r="WK4" s="154">
        <f t="shared" ca="1" si="87"/>
        <v>0</v>
      </c>
      <c r="WL4" s="154">
        <f t="shared" ca="1" si="87"/>
        <v>0</v>
      </c>
      <c r="WM4" s="154">
        <f t="shared" ca="1" si="87"/>
        <v>0</v>
      </c>
      <c r="WN4" s="154">
        <f t="shared" ca="1" si="87"/>
        <v>0</v>
      </c>
      <c r="WO4" s="154">
        <f t="shared" ca="1" si="87"/>
        <v>0</v>
      </c>
      <c r="WP4" s="154">
        <f t="shared" ca="1" si="87"/>
        <v>0</v>
      </c>
      <c r="WQ4" s="154">
        <f t="shared" ca="1" si="87"/>
        <v>0</v>
      </c>
      <c r="WR4" s="154">
        <f t="shared" ca="1" si="87"/>
        <v>0</v>
      </c>
      <c r="WS4" s="154">
        <f t="shared" ca="1" si="87"/>
        <v>0</v>
      </c>
      <c r="WT4" s="154">
        <f t="shared" ca="1" si="87"/>
        <v>0</v>
      </c>
      <c r="WU4" s="154">
        <f t="shared" ca="1" si="87"/>
        <v>0</v>
      </c>
      <c r="WV4" s="154">
        <f t="shared" ca="1" si="87"/>
        <v>0</v>
      </c>
      <c r="WW4" s="154">
        <f t="shared" ca="1" si="87"/>
        <v>0</v>
      </c>
      <c r="WX4" s="154">
        <f t="shared" ca="1" si="87"/>
        <v>0</v>
      </c>
      <c r="WY4" s="154">
        <f t="shared" ca="1" si="87"/>
        <v>0</v>
      </c>
      <c r="WZ4" s="154">
        <f t="shared" ca="1" si="87"/>
        <v>0</v>
      </c>
      <c r="XA4" s="154">
        <f t="shared" ca="1" si="87"/>
        <v>0</v>
      </c>
      <c r="XB4" s="154">
        <f t="shared" ca="1" si="87"/>
        <v>0</v>
      </c>
      <c r="XC4" s="154">
        <f t="shared" ca="1" si="87"/>
        <v>0</v>
      </c>
      <c r="XD4" s="154">
        <f t="shared" ca="1" si="87"/>
        <v>0</v>
      </c>
      <c r="XE4" s="154">
        <f t="shared" ca="1" si="87"/>
        <v>0</v>
      </c>
      <c r="XF4" s="154">
        <f t="shared" ca="1" si="87"/>
        <v>0</v>
      </c>
      <c r="XG4" s="154">
        <f t="shared" ca="1" si="87"/>
        <v>0</v>
      </c>
      <c r="XH4" s="154">
        <f t="shared" ca="1" si="87"/>
        <v>0</v>
      </c>
      <c r="XI4" s="154">
        <f t="shared" ca="1" si="87"/>
        <v>0</v>
      </c>
      <c r="XJ4" s="154">
        <f t="shared" ca="1" si="87"/>
        <v>0</v>
      </c>
      <c r="XK4" s="154">
        <f t="shared" ca="1" si="87"/>
        <v>0</v>
      </c>
      <c r="XL4" s="154">
        <f t="shared" ca="1" si="87"/>
        <v>0</v>
      </c>
      <c r="XM4" s="154">
        <f t="shared" ca="1" si="87"/>
        <v>0</v>
      </c>
      <c r="XN4" s="154">
        <f t="shared" ca="1" si="87"/>
        <v>0</v>
      </c>
      <c r="XO4" s="154">
        <f t="shared" ca="1" si="87"/>
        <v>0</v>
      </c>
      <c r="XP4" s="154">
        <f t="shared" ca="1" si="87"/>
        <v>0</v>
      </c>
      <c r="XQ4" s="154">
        <f t="shared" ca="1" si="87"/>
        <v>0</v>
      </c>
      <c r="XR4" s="154">
        <f t="shared" ca="1" si="87"/>
        <v>0</v>
      </c>
      <c r="XS4" s="154">
        <f t="shared" ca="1" si="87"/>
        <v>0</v>
      </c>
      <c r="XT4" s="154">
        <f t="shared" ca="1" si="87"/>
        <v>0</v>
      </c>
      <c r="XU4" s="154">
        <f t="shared" ca="1" si="87"/>
        <v>0</v>
      </c>
      <c r="XV4" s="154">
        <f t="shared" ca="1" si="87"/>
        <v>0</v>
      </c>
      <c r="XW4" s="154">
        <f t="shared" ca="1" si="87"/>
        <v>0</v>
      </c>
      <c r="XX4" s="154">
        <f t="shared" ca="1" si="87"/>
        <v>0</v>
      </c>
      <c r="XY4" s="154">
        <f t="shared" ca="1" si="87"/>
        <v>0</v>
      </c>
      <c r="XZ4" s="154">
        <f t="shared" ca="1" si="87"/>
        <v>0</v>
      </c>
      <c r="YA4" s="154">
        <f t="shared" ca="1" si="87"/>
        <v>0</v>
      </c>
      <c r="YB4" s="154">
        <f t="shared" ca="1" si="87"/>
        <v>0</v>
      </c>
      <c r="YC4" s="154">
        <f t="shared" ca="1" si="87"/>
        <v>0</v>
      </c>
      <c r="YD4" s="154">
        <f t="shared" ca="1" si="87"/>
        <v>0</v>
      </c>
      <c r="YE4" s="154">
        <f t="shared" ca="1" si="87"/>
        <v>0</v>
      </c>
      <c r="YF4" s="154">
        <f t="shared" ca="1" si="87"/>
        <v>0</v>
      </c>
      <c r="YG4" s="154">
        <f t="shared" ca="1" si="87"/>
        <v>0</v>
      </c>
      <c r="YH4" s="154">
        <f t="shared" ca="1" si="87"/>
        <v>0</v>
      </c>
      <c r="YI4" s="154">
        <f t="shared" ca="1" si="87"/>
        <v>0</v>
      </c>
      <c r="YJ4" s="154">
        <f t="shared" ref="YJ4:AAU4" ca="1" si="88">INDIRECT("'ΣΤΟΙΧΕΙΑ'!"&amp;ADDRESS(YJ1,YJ3),TRUE)</f>
        <v>0</v>
      </c>
      <c r="YK4" s="154">
        <f t="shared" ca="1" si="88"/>
        <v>0</v>
      </c>
      <c r="YL4" s="154">
        <f t="shared" ca="1" si="88"/>
        <v>0</v>
      </c>
      <c r="YM4" s="154">
        <f t="shared" ca="1" si="88"/>
        <v>0</v>
      </c>
      <c r="YN4" s="154">
        <f t="shared" ca="1" si="88"/>
        <v>0</v>
      </c>
      <c r="YO4" s="154">
        <f t="shared" ca="1" si="88"/>
        <v>0</v>
      </c>
      <c r="YP4" s="154">
        <f t="shared" ca="1" si="88"/>
        <v>0</v>
      </c>
      <c r="YQ4" s="154">
        <f t="shared" ca="1" si="88"/>
        <v>0</v>
      </c>
      <c r="YR4" s="154">
        <f t="shared" ca="1" si="88"/>
        <v>0</v>
      </c>
      <c r="YS4" s="154">
        <f t="shared" ca="1" si="88"/>
        <v>0</v>
      </c>
      <c r="YT4" s="154">
        <f t="shared" ca="1" si="88"/>
        <v>0</v>
      </c>
      <c r="YU4" s="154">
        <f t="shared" ca="1" si="88"/>
        <v>0</v>
      </c>
      <c r="YV4" s="154">
        <f t="shared" ca="1" si="88"/>
        <v>0</v>
      </c>
      <c r="YW4" s="154">
        <f t="shared" ca="1" si="88"/>
        <v>0</v>
      </c>
      <c r="YX4" s="154">
        <f t="shared" ca="1" si="88"/>
        <v>0</v>
      </c>
      <c r="YY4" s="154">
        <f t="shared" ca="1" si="88"/>
        <v>0</v>
      </c>
      <c r="YZ4" s="154">
        <f t="shared" ca="1" si="88"/>
        <v>0</v>
      </c>
      <c r="ZA4" s="154">
        <f t="shared" ca="1" si="88"/>
        <v>0</v>
      </c>
      <c r="ZB4" s="154">
        <f t="shared" ca="1" si="88"/>
        <v>0</v>
      </c>
      <c r="ZC4" s="154">
        <f t="shared" ca="1" si="88"/>
        <v>0</v>
      </c>
      <c r="ZD4" s="154">
        <f t="shared" ca="1" si="88"/>
        <v>0</v>
      </c>
      <c r="ZE4" s="154">
        <f t="shared" ca="1" si="88"/>
        <v>0</v>
      </c>
      <c r="ZF4" s="154">
        <f t="shared" ca="1" si="88"/>
        <v>0</v>
      </c>
      <c r="ZG4" s="154">
        <f t="shared" ca="1" si="88"/>
        <v>0</v>
      </c>
      <c r="ZH4" s="154">
        <f t="shared" ca="1" si="88"/>
        <v>0</v>
      </c>
      <c r="ZI4" s="154">
        <f t="shared" ca="1" si="88"/>
        <v>0</v>
      </c>
      <c r="ZJ4" s="154">
        <f t="shared" ca="1" si="88"/>
        <v>0</v>
      </c>
      <c r="ZK4" s="154">
        <f t="shared" ca="1" si="88"/>
        <v>0</v>
      </c>
      <c r="ZL4" s="154">
        <f t="shared" ca="1" si="88"/>
        <v>0</v>
      </c>
      <c r="ZM4" s="154">
        <f t="shared" ca="1" si="88"/>
        <v>0</v>
      </c>
      <c r="ZN4" s="154">
        <f t="shared" ca="1" si="88"/>
        <v>0</v>
      </c>
      <c r="ZO4" s="154">
        <f t="shared" ca="1" si="88"/>
        <v>0</v>
      </c>
      <c r="ZP4" s="154">
        <f t="shared" ca="1" si="88"/>
        <v>0</v>
      </c>
      <c r="ZQ4" s="154">
        <f t="shared" ca="1" si="88"/>
        <v>0</v>
      </c>
      <c r="ZR4" s="154">
        <f t="shared" ca="1" si="88"/>
        <v>0</v>
      </c>
      <c r="ZS4" s="154">
        <f t="shared" ca="1" si="88"/>
        <v>0</v>
      </c>
      <c r="ZT4" s="154">
        <f t="shared" ca="1" si="88"/>
        <v>0</v>
      </c>
      <c r="ZU4" s="154">
        <f t="shared" ca="1" si="88"/>
        <v>0</v>
      </c>
      <c r="ZV4" s="154">
        <f t="shared" ca="1" si="88"/>
        <v>0</v>
      </c>
      <c r="ZW4" s="154">
        <f t="shared" ca="1" si="88"/>
        <v>0</v>
      </c>
      <c r="ZX4" s="154">
        <f t="shared" ca="1" si="88"/>
        <v>0</v>
      </c>
      <c r="ZY4" s="154">
        <f t="shared" ca="1" si="88"/>
        <v>0</v>
      </c>
      <c r="ZZ4" s="154">
        <f t="shared" ca="1" si="88"/>
        <v>0</v>
      </c>
      <c r="AAA4" s="154">
        <f t="shared" ca="1" si="88"/>
        <v>0</v>
      </c>
      <c r="AAB4" s="154">
        <f t="shared" ca="1" si="88"/>
        <v>0</v>
      </c>
      <c r="AAC4" s="154">
        <f t="shared" ca="1" si="88"/>
        <v>0</v>
      </c>
      <c r="AAD4" s="154">
        <f t="shared" ca="1" si="88"/>
        <v>0</v>
      </c>
      <c r="AAE4" s="154">
        <f t="shared" ca="1" si="88"/>
        <v>0</v>
      </c>
      <c r="AAF4" s="154">
        <f t="shared" ca="1" si="88"/>
        <v>0</v>
      </c>
      <c r="AAG4" s="154">
        <f t="shared" ca="1" si="88"/>
        <v>0</v>
      </c>
      <c r="AAH4" s="154">
        <f t="shared" ca="1" si="88"/>
        <v>0</v>
      </c>
      <c r="AAI4" s="154">
        <f t="shared" ca="1" si="88"/>
        <v>0</v>
      </c>
      <c r="AAJ4" s="154">
        <f t="shared" ca="1" si="88"/>
        <v>0</v>
      </c>
      <c r="AAK4" s="154">
        <f t="shared" ca="1" si="88"/>
        <v>0</v>
      </c>
      <c r="AAL4" s="154">
        <f t="shared" ca="1" si="88"/>
        <v>0</v>
      </c>
      <c r="AAM4" s="154">
        <f t="shared" ca="1" si="88"/>
        <v>0</v>
      </c>
      <c r="AAN4" s="154">
        <f t="shared" ca="1" si="88"/>
        <v>0</v>
      </c>
      <c r="AAO4" s="154">
        <f t="shared" ca="1" si="88"/>
        <v>0</v>
      </c>
      <c r="AAP4" s="154">
        <f t="shared" ca="1" si="88"/>
        <v>0</v>
      </c>
      <c r="AAQ4" s="154">
        <f t="shared" ca="1" si="88"/>
        <v>0</v>
      </c>
      <c r="AAR4" s="154">
        <f t="shared" ca="1" si="88"/>
        <v>0</v>
      </c>
      <c r="AAS4" s="154">
        <f t="shared" ca="1" si="88"/>
        <v>0</v>
      </c>
      <c r="AAT4" s="154">
        <f t="shared" ca="1" si="88"/>
        <v>0</v>
      </c>
      <c r="AAU4" s="154">
        <f t="shared" ca="1" si="88"/>
        <v>0</v>
      </c>
      <c r="AAV4" s="154">
        <f t="shared" ref="AAV4:ADG4" ca="1" si="89">INDIRECT("'ΣΤΟΙΧΕΙΑ'!"&amp;ADDRESS(AAV1,AAV3),TRUE)</f>
        <v>0</v>
      </c>
      <c r="AAW4" s="154">
        <f t="shared" ca="1" si="89"/>
        <v>0</v>
      </c>
      <c r="AAX4" s="154">
        <f t="shared" ca="1" si="89"/>
        <v>0</v>
      </c>
      <c r="AAY4" s="154">
        <f t="shared" ca="1" si="89"/>
        <v>0</v>
      </c>
      <c r="AAZ4" s="154">
        <f t="shared" ca="1" si="89"/>
        <v>0</v>
      </c>
      <c r="ABA4" s="154">
        <f t="shared" ca="1" si="89"/>
        <v>0</v>
      </c>
      <c r="ABB4" s="154">
        <f t="shared" ca="1" si="89"/>
        <v>0</v>
      </c>
      <c r="ABC4" s="154">
        <f t="shared" ca="1" si="89"/>
        <v>0</v>
      </c>
      <c r="ABD4" s="154">
        <f t="shared" ca="1" si="89"/>
        <v>0</v>
      </c>
      <c r="ABE4" s="154">
        <f t="shared" ca="1" si="89"/>
        <v>0</v>
      </c>
      <c r="ABF4" s="154">
        <f t="shared" ca="1" si="89"/>
        <v>0</v>
      </c>
      <c r="ABG4" s="154">
        <f t="shared" ca="1" si="89"/>
        <v>0</v>
      </c>
      <c r="ABH4" s="154">
        <f t="shared" ca="1" si="89"/>
        <v>0</v>
      </c>
      <c r="ABI4" s="154">
        <f t="shared" ca="1" si="89"/>
        <v>0</v>
      </c>
      <c r="ABJ4" s="154">
        <f t="shared" ca="1" si="89"/>
        <v>0</v>
      </c>
      <c r="ABK4" s="154">
        <f t="shared" ca="1" si="89"/>
        <v>0</v>
      </c>
      <c r="ABL4" s="154">
        <f t="shared" ca="1" si="89"/>
        <v>0</v>
      </c>
      <c r="ABM4" s="154">
        <f t="shared" ca="1" si="89"/>
        <v>0</v>
      </c>
      <c r="ABN4" s="154">
        <f t="shared" ca="1" si="89"/>
        <v>0</v>
      </c>
      <c r="ABO4" s="154">
        <f t="shared" ca="1" si="89"/>
        <v>0</v>
      </c>
      <c r="ABP4" s="154">
        <f t="shared" ca="1" si="89"/>
        <v>0</v>
      </c>
      <c r="ABQ4" s="154">
        <f t="shared" ca="1" si="89"/>
        <v>0</v>
      </c>
      <c r="ABR4" s="154">
        <f t="shared" ca="1" si="89"/>
        <v>0</v>
      </c>
      <c r="ABS4" s="154">
        <f t="shared" ca="1" si="89"/>
        <v>0</v>
      </c>
      <c r="ABT4" s="154">
        <f t="shared" ca="1" si="89"/>
        <v>0</v>
      </c>
      <c r="ABU4" s="154">
        <f t="shared" ca="1" si="89"/>
        <v>0</v>
      </c>
      <c r="ABV4" s="154">
        <f t="shared" ca="1" si="89"/>
        <v>0</v>
      </c>
      <c r="ABW4" s="154">
        <f t="shared" ca="1" si="89"/>
        <v>0</v>
      </c>
      <c r="ABX4" s="154">
        <f t="shared" ca="1" si="89"/>
        <v>0</v>
      </c>
      <c r="ABY4" s="154">
        <f t="shared" ca="1" si="89"/>
        <v>0</v>
      </c>
      <c r="ABZ4" s="154">
        <f t="shared" ca="1" si="89"/>
        <v>0</v>
      </c>
      <c r="ACA4" s="154">
        <f t="shared" ca="1" si="89"/>
        <v>0</v>
      </c>
      <c r="ACB4" s="154">
        <f t="shared" ca="1" si="89"/>
        <v>0</v>
      </c>
      <c r="ACC4" s="154">
        <f t="shared" ca="1" si="89"/>
        <v>0</v>
      </c>
      <c r="ACD4" s="154">
        <f t="shared" ca="1" si="89"/>
        <v>0</v>
      </c>
      <c r="ACE4" s="154">
        <f t="shared" ca="1" si="89"/>
        <v>0</v>
      </c>
      <c r="ACF4" s="154">
        <f t="shared" ca="1" si="89"/>
        <v>0</v>
      </c>
      <c r="ACG4" s="154">
        <f t="shared" ca="1" si="89"/>
        <v>0</v>
      </c>
      <c r="ACH4" s="154">
        <f t="shared" ca="1" si="89"/>
        <v>0</v>
      </c>
      <c r="ACI4" s="154">
        <f t="shared" ca="1" si="89"/>
        <v>0</v>
      </c>
      <c r="ACJ4" s="154">
        <f t="shared" ca="1" si="89"/>
        <v>0</v>
      </c>
      <c r="ACK4" s="154">
        <f t="shared" ca="1" si="89"/>
        <v>0</v>
      </c>
      <c r="ACL4" s="154">
        <f t="shared" ca="1" si="89"/>
        <v>0</v>
      </c>
      <c r="ACM4" s="154">
        <f t="shared" ca="1" si="89"/>
        <v>0</v>
      </c>
      <c r="ACN4" s="154">
        <f t="shared" ca="1" si="89"/>
        <v>0</v>
      </c>
      <c r="ACO4" s="154">
        <f t="shared" ca="1" si="89"/>
        <v>0</v>
      </c>
      <c r="ACP4" s="154">
        <f t="shared" ca="1" si="89"/>
        <v>0</v>
      </c>
      <c r="ACQ4" s="154">
        <f t="shared" ca="1" si="89"/>
        <v>0</v>
      </c>
      <c r="ACR4" s="154">
        <f t="shared" ca="1" si="89"/>
        <v>0</v>
      </c>
      <c r="ACS4" s="154">
        <f t="shared" ca="1" si="89"/>
        <v>0</v>
      </c>
      <c r="ACT4" s="154">
        <f t="shared" ca="1" si="89"/>
        <v>0</v>
      </c>
      <c r="ACU4" s="154">
        <f t="shared" ca="1" si="89"/>
        <v>0</v>
      </c>
      <c r="ACV4" s="154">
        <f t="shared" ca="1" si="89"/>
        <v>0</v>
      </c>
      <c r="ACW4" s="154">
        <f t="shared" ca="1" si="89"/>
        <v>0</v>
      </c>
      <c r="ACX4" s="154">
        <f t="shared" ca="1" si="89"/>
        <v>0</v>
      </c>
      <c r="ACY4" s="154">
        <f t="shared" ca="1" si="89"/>
        <v>0</v>
      </c>
      <c r="ACZ4" s="154">
        <f t="shared" ca="1" si="89"/>
        <v>0</v>
      </c>
      <c r="ADA4" s="154">
        <f t="shared" ca="1" si="89"/>
        <v>0</v>
      </c>
      <c r="ADB4" s="154">
        <f t="shared" ca="1" si="89"/>
        <v>0</v>
      </c>
      <c r="ADC4" s="154">
        <f t="shared" ca="1" si="89"/>
        <v>0</v>
      </c>
      <c r="ADD4" s="154">
        <f t="shared" ca="1" si="89"/>
        <v>0</v>
      </c>
      <c r="ADE4" s="154">
        <f t="shared" ca="1" si="89"/>
        <v>0</v>
      </c>
      <c r="ADF4" s="154">
        <f t="shared" ca="1" si="89"/>
        <v>0</v>
      </c>
      <c r="ADG4" s="154">
        <f t="shared" ca="1" si="89"/>
        <v>0</v>
      </c>
      <c r="ADH4" s="154">
        <f t="shared" ref="ADH4:AFS4" ca="1" si="90">INDIRECT("'ΣΤΟΙΧΕΙΑ'!"&amp;ADDRESS(ADH1,ADH3),TRUE)</f>
        <v>0</v>
      </c>
      <c r="ADI4" s="154">
        <f t="shared" ca="1" si="90"/>
        <v>0</v>
      </c>
      <c r="ADJ4" s="154">
        <f t="shared" ca="1" si="90"/>
        <v>0</v>
      </c>
      <c r="ADK4" s="154">
        <f t="shared" ca="1" si="90"/>
        <v>0</v>
      </c>
      <c r="ADL4" s="154">
        <f t="shared" ca="1" si="90"/>
        <v>0</v>
      </c>
      <c r="ADM4" s="154">
        <f t="shared" ca="1" si="90"/>
        <v>0</v>
      </c>
      <c r="ADN4" s="154">
        <f t="shared" ca="1" si="90"/>
        <v>0</v>
      </c>
      <c r="ADO4" s="154">
        <f t="shared" ca="1" si="90"/>
        <v>0</v>
      </c>
      <c r="ADP4" s="154">
        <f t="shared" ca="1" si="90"/>
        <v>0</v>
      </c>
      <c r="ADQ4" s="154">
        <f t="shared" ca="1" si="90"/>
        <v>0</v>
      </c>
      <c r="ADR4" s="154">
        <f t="shared" ca="1" si="90"/>
        <v>0</v>
      </c>
      <c r="ADS4" s="154">
        <f t="shared" ca="1" si="90"/>
        <v>0</v>
      </c>
      <c r="ADT4" s="154">
        <f t="shared" ca="1" si="90"/>
        <v>0</v>
      </c>
      <c r="ADU4" s="154">
        <f t="shared" ca="1" si="90"/>
        <v>0</v>
      </c>
      <c r="ADV4" s="154">
        <f t="shared" ca="1" si="90"/>
        <v>0</v>
      </c>
      <c r="ADW4" s="154">
        <f t="shared" ca="1" si="90"/>
        <v>0</v>
      </c>
      <c r="ADX4" s="154">
        <f t="shared" ca="1" si="90"/>
        <v>0</v>
      </c>
      <c r="ADY4" s="154">
        <f t="shared" ca="1" si="90"/>
        <v>0</v>
      </c>
      <c r="ADZ4" s="154">
        <f t="shared" ca="1" si="90"/>
        <v>0</v>
      </c>
      <c r="AEA4" s="154">
        <f t="shared" ca="1" si="90"/>
        <v>0</v>
      </c>
      <c r="AEB4" s="154">
        <f t="shared" ca="1" si="90"/>
        <v>0</v>
      </c>
      <c r="AEC4" s="154">
        <f t="shared" ca="1" si="90"/>
        <v>0</v>
      </c>
      <c r="AED4" s="154">
        <f t="shared" ca="1" si="90"/>
        <v>0</v>
      </c>
      <c r="AEE4" s="154">
        <f t="shared" ca="1" si="90"/>
        <v>0</v>
      </c>
      <c r="AEF4" s="154">
        <f t="shared" ca="1" si="90"/>
        <v>0</v>
      </c>
      <c r="AEG4" s="154">
        <f t="shared" ca="1" si="90"/>
        <v>0</v>
      </c>
      <c r="AEH4" s="154">
        <f t="shared" ca="1" si="90"/>
        <v>0</v>
      </c>
      <c r="AEI4" s="154">
        <f t="shared" ca="1" si="90"/>
        <v>0</v>
      </c>
      <c r="AEJ4" s="154">
        <f t="shared" ca="1" si="90"/>
        <v>0</v>
      </c>
      <c r="AEK4" s="154">
        <f t="shared" ca="1" si="90"/>
        <v>0</v>
      </c>
      <c r="AEL4" s="154">
        <f t="shared" ca="1" si="90"/>
        <v>0</v>
      </c>
      <c r="AEM4" s="154">
        <f t="shared" ca="1" si="90"/>
        <v>0</v>
      </c>
      <c r="AEN4" s="154">
        <f t="shared" ca="1" si="90"/>
        <v>0</v>
      </c>
      <c r="AEO4" s="154">
        <f t="shared" ca="1" si="90"/>
        <v>0</v>
      </c>
      <c r="AEP4" s="154">
        <f t="shared" ca="1" si="90"/>
        <v>0</v>
      </c>
      <c r="AEQ4" s="154">
        <f t="shared" ca="1" si="90"/>
        <v>0</v>
      </c>
      <c r="AER4" s="154">
        <f t="shared" ca="1" si="90"/>
        <v>0</v>
      </c>
      <c r="AES4" s="154">
        <f t="shared" ca="1" si="90"/>
        <v>0</v>
      </c>
      <c r="AET4" s="154">
        <f t="shared" ca="1" si="90"/>
        <v>0</v>
      </c>
      <c r="AEU4" s="154">
        <f t="shared" ca="1" si="90"/>
        <v>0</v>
      </c>
      <c r="AEV4" s="154">
        <f t="shared" ca="1" si="90"/>
        <v>0</v>
      </c>
      <c r="AEW4" s="154">
        <f t="shared" ca="1" si="90"/>
        <v>0</v>
      </c>
      <c r="AEX4" s="154">
        <f t="shared" ca="1" si="90"/>
        <v>0</v>
      </c>
      <c r="AEY4" s="154">
        <f t="shared" ca="1" si="90"/>
        <v>0</v>
      </c>
      <c r="AEZ4" s="154">
        <f t="shared" ca="1" si="90"/>
        <v>0</v>
      </c>
      <c r="AFA4" s="154">
        <f t="shared" ca="1" si="90"/>
        <v>0</v>
      </c>
      <c r="AFB4" s="154">
        <f t="shared" ca="1" si="90"/>
        <v>0</v>
      </c>
      <c r="AFC4" s="154">
        <f t="shared" ca="1" si="90"/>
        <v>0</v>
      </c>
      <c r="AFD4" s="154">
        <f t="shared" ca="1" si="90"/>
        <v>0</v>
      </c>
      <c r="AFE4" s="154">
        <f t="shared" ca="1" si="90"/>
        <v>0</v>
      </c>
      <c r="AFF4" s="154">
        <f t="shared" ca="1" si="90"/>
        <v>0</v>
      </c>
      <c r="AFG4" s="154">
        <f t="shared" ca="1" si="90"/>
        <v>0</v>
      </c>
      <c r="AFH4" s="154">
        <f t="shared" ca="1" si="90"/>
        <v>0</v>
      </c>
      <c r="AFI4" s="154">
        <f t="shared" ca="1" si="90"/>
        <v>0</v>
      </c>
      <c r="AFJ4" s="154">
        <f t="shared" ca="1" si="90"/>
        <v>0</v>
      </c>
      <c r="AFK4" s="154">
        <f t="shared" ca="1" si="90"/>
        <v>0</v>
      </c>
      <c r="AFL4" s="154">
        <f t="shared" ca="1" si="90"/>
        <v>0</v>
      </c>
      <c r="AFM4" s="154">
        <f t="shared" ca="1" si="90"/>
        <v>0</v>
      </c>
      <c r="AFN4" s="154">
        <f t="shared" ca="1" si="90"/>
        <v>0</v>
      </c>
      <c r="AFO4" s="154">
        <f t="shared" ca="1" si="90"/>
        <v>0</v>
      </c>
      <c r="AFP4" s="154">
        <f t="shared" ca="1" si="90"/>
        <v>0</v>
      </c>
      <c r="AFQ4" s="154">
        <f t="shared" ca="1" si="90"/>
        <v>0</v>
      </c>
      <c r="AFR4" s="154">
        <f t="shared" ca="1" si="90"/>
        <v>0</v>
      </c>
      <c r="AFS4" s="154">
        <f t="shared" ca="1" si="90"/>
        <v>0</v>
      </c>
      <c r="AFT4" s="154">
        <f t="shared" ref="AFT4:AIE4" ca="1" si="91">INDIRECT("'ΣΤΟΙΧΕΙΑ'!"&amp;ADDRESS(AFT1,AFT3),TRUE)</f>
        <v>0</v>
      </c>
      <c r="AFU4" s="154">
        <f t="shared" ca="1" si="91"/>
        <v>0</v>
      </c>
      <c r="AFV4" s="154">
        <f t="shared" ca="1" si="91"/>
        <v>0</v>
      </c>
      <c r="AFW4" s="154">
        <f t="shared" ca="1" si="91"/>
        <v>0</v>
      </c>
      <c r="AFX4" s="154">
        <f t="shared" ca="1" si="91"/>
        <v>0</v>
      </c>
      <c r="AFY4" s="154">
        <f t="shared" ca="1" si="91"/>
        <v>0</v>
      </c>
      <c r="AFZ4" s="154">
        <f t="shared" ca="1" si="91"/>
        <v>0</v>
      </c>
      <c r="AGA4" s="154">
        <f t="shared" ca="1" si="91"/>
        <v>0</v>
      </c>
      <c r="AGB4" s="154">
        <f t="shared" ca="1" si="91"/>
        <v>0</v>
      </c>
      <c r="AGC4" s="154">
        <f t="shared" ca="1" si="91"/>
        <v>0</v>
      </c>
      <c r="AGD4" s="154">
        <f t="shared" ca="1" si="91"/>
        <v>0</v>
      </c>
      <c r="AGE4" s="154">
        <f t="shared" ca="1" si="91"/>
        <v>0</v>
      </c>
      <c r="AGF4" s="154">
        <f t="shared" ca="1" si="91"/>
        <v>0</v>
      </c>
      <c r="AGG4" s="154">
        <f t="shared" ca="1" si="91"/>
        <v>0</v>
      </c>
      <c r="AGH4" s="154">
        <f t="shared" ca="1" si="91"/>
        <v>0</v>
      </c>
      <c r="AGI4" s="154">
        <f t="shared" ca="1" si="91"/>
        <v>0</v>
      </c>
      <c r="AGJ4" s="154">
        <f t="shared" ca="1" si="91"/>
        <v>0</v>
      </c>
      <c r="AGK4" s="154">
        <f t="shared" ca="1" si="91"/>
        <v>0</v>
      </c>
      <c r="AGL4" s="154">
        <f t="shared" ca="1" si="91"/>
        <v>0</v>
      </c>
      <c r="AGM4" s="154">
        <f t="shared" ca="1" si="91"/>
        <v>0</v>
      </c>
      <c r="AGN4" s="154">
        <f t="shared" ca="1" si="91"/>
        <v>0</v>
      </c>
      <c r="AGO4" s="154">
        <f t="shared" ca="1" si="91"/>
        <v>0</v>
      </c>
      <c r="AGP4" s="154">
        <f t="shared" ca="1" si="91"/>
        <v>0</v>
      </c>
      <c r="AGQ4" s="154">
        <f t="shared" ca="1" si="91"/>
        <v>0</v>
      </c>
      <c r="AGR4" s="154">
        <f t="shared" ca="1" si="91"/>
        <v>0</v>
      </c>
      <c r="AGS4" s="154">
        <f t="shared" ca="1" si="91"/>
        <v>0</v>
      </c>
      <c r="AGT4" s="154">
        <f t="shared" ca="1" si="91"/>
        <v>0</v>
      </c>
      <c r="AGU4" s="154">
        <f t="shared" ca="1" si="91"/>
        <v>0</v>
      </c>
      <c r="AGV4" s="154">
        <f t="shared" ca="1" si="91"/>
        <v>0</v>
      </c>
      <c r="AGW4" s="154">
        <f t="shared" ca="1" si="91"/>
        <v>0</v>
      </c>
      <c r="AGX4" s="154">
        <f t="shared" ca="1" si="91"/>
        <v>0</v>
      </c>
      <c r="AGY4" s="154">
        <f t="shared" ca="1" si="91"/>
        <v>0</v>
      </c>
      <c r="AGZ4" s="154">
        <f t="shared" ca="1" si="91"/>
        <v>0</v>
      </c>
      <c r="AHA4" s="154">
        <f t="shared" ca="1" si="91"/>
        <v>0</v>
      </c>
      <c r="AHB4" s="154">
        <f t="shared" ca="1" si="91"/>
        <v>0</v>
      </c>
      <c r="AHC4" s="154">
        <f t="shared" ca="1" si="91"/>
        <v>0</v>
      </c>
      <c r="AHD4" s="154">
        <f t="shared" ca="1" si="91"/>
        <v>0</v>
      </c>
      <c r="AHE4" s="154">
        <f t="shared" ca="1" si="91"/>
        <v>0</v>
      </c>
      <c r="AHF4" s="154">
        <f t="shared" ca="1" si="91"/>
        <v>0</v>
      </c>
      <c r="AHG4" s="154">
        <f t="shared" ca="1" si="91"/>
        <v>0</v>
      </c>
      <c r="AHH4" s="154">
        <f t="shared" ca="1" si="91"/>
        <v>0</v>
      </c>
      <c r="AHI4" s="154">
        <f t="shared" ca="1" si="91"/>
        <v>0</v>
      </c>
      <c r="AHJ4" s="154">
        <f t="shared" ca="1" si="91"/>
        <v>0</v>
      </c>
      <c r="AHK4" s="154">
        <f t="shared" ca="1" si="91"/>
        <v>0</v>
      </c>
      <c r="AHL4" s="154">
        <f t="shared" ca="1" si="91"/>
        <v>0</v>
      </c>
      <c r="AHM4" s="154">
        <f t="shared" ca="1" si="91"/>
        <v>0</v>
      </c>
      <c r="AHN4" s="154">
        <f t="shared" ca="1" si="91"/>
        <v>0</v>
      </c>
      <c r="AHO4" s="154">
        <f t="shared" ca="1" si="91"/>
        <v>0</v>
      </c>
      <c r="AHP4" s="154">
        <f t="shared" ca="1" si="91"/>
        <v>0</v>
      </c>
      <c r="AHQ4" s="154">
        <f t="shared" ca="1" si="91"/>
        <v>0</v>
      </c>
      <c r="AHR4" s="154">
        <f t="shared" ca="1" si="91"/>
        <v>0</v>
      </c>
      <c r="AHS4" s="154">
        <f t="shared" ca="1" si="91"/>
        <v>0</v>
      </c>
      <c r="AHT4" s="154">
        <f t="shared" ca="1" si="91"/>
        <v>0</v>
      </c>
      <c r="AHU4" s="154">
        <f t="shared" ca="1" si="91"/>
        <v>0</v>
      </c>
      <c r="AHV4" s="154">
        <f t="shared" ca="1" si="91"/>
        <v>0</v>
      </c>
      <c r="AHW4" s="154">
        <f t="shared" ca="1" si="91"/>
        <v>0</v>
      </c>
      <c r="AHX4" s="154">
        <f t="shared" ca="1" si="91"/>
        <v>0</v>
      </c>
      <c r="AHY4" s="154">
        <f t="shared" ca="1" si="91"/>
        <v>0</v>
      </c>
      <c r="AHZ4" s="154">
        <f t="shared" ca="1" si="91"/>
        <v>0</v>
      </c>
      <c r="AIA4" s="154">
        <f t="shared" ca="1" si="91"/>
        <v>0</v>
      </c>
      <c r="AIB4" s="154">
        <f t="shared" ca="1" si="91"/>
        <v>0</v>
      </c>
      <c r="AIC4" s="154">
        <f t="shared" ca="1" si="91"/>
        <v>0</v>
      </c>
      <c r="AID4" s="154">
        <f t="shared" ca="1" si="91"/>
        <v>0</v>
      </c>
      <c r="AIE4" s="154">
        <f t="shared" ca="1" si="91"/>
        <v>0</v>
      </c>
      <c r="AIF4" s="154">
        <f t="shared" ref="AIF4:AKQ4" ca="1" si="92">INDIRECT("'ΣΤΟΙΧΕΙΑ'!"&amp;ADDRESS(AIF1,AIF3),TRUE)</f>
        <v>0</v>
      </c>
      <c r="AIG4" s="154">
        <f t="shared" ca="1" si="92"/>
        <v>0</v>
      </c>
      <c r="AIH4" s="154">
        <f t="shared" ca="1" si="92"/>
        <v>0</v>
      </c>
      <c r="AII4" s="154">
        <f t="shared" ca="1" si="92"/>
        <v>0</v>
      </c>
      <c r="AIJ4" s="154">
        <f t="shared" ca="1" si="92"/>
        <v>0</v>
      </c>
      <c r="AIK4" s="154">
        <f t="shared" ca="1" si="92"/>
        <v>0</v>
      </c>
      <c r="AIL4" s="154">
        <f t="shared" ca="1" si="92"/>
        <v>0</v>
      </c>
      <c r="AIM4" s="154">
        <f t="shared" ca="1" si="92"/>
        <v>0</v>
      </c>
      <c r="AIN4" s="154">
        <f t="shared" ca="1" si="92"/>
        <v>0</v>
      </c>
      <c r="AIO4" s="154">
        <f t="shared" ca="1" si="92"/>
        <v>0</v>
      </c>
      <c r="AIP4" s="154">
        <f t="shared" ca="1" si="92"/>
        <v>0</v>
      </c>
      <c r="AIQ4" s="154">
        <f t="shared" ca="1" si="92"/>
        <v>0</v>
      </c>
      <c r="AIR4" s="154">
        <f t="shared" ca="1" si="92"/>
        <v>0</v>
      </c>
      <c r="AIS4" s="154">
        <f t="shared" ca="1" si="92"/>
        <v>0</v>
      </c>
      <c r="AIT4" s="154">
        <f t="shared" ca="1" si="92"/>
        <v>0</v>
      </c>
      <c r="AIU4" s="154">
        <f t="shared" ca="1" si="92"/>
        <v>0</v>
      </c>
      <c r="AIV4" s="154">
        <f t="shared" ca="1" si="92"/>
        <v>0</v>
      </c>
      <c r="AIW4" s="154">
        <f t="shared" ca="1" si="92"/>
        <v>0</v>
      </c>
      <c r="AIX4" s="154">
        <f t="shared" ca="1" si="92"/>
        <v>0</v>
      </c>
      <c r="AIY4" s="154">
        <f t="shared" ca="1" si="92"/>
        <v>0</v>
      </c>
      <c r="AIZ4" s="154">
        <f t="shared" ca="1" si="92"/>
        <v>0</v>
      </c>
      <c r="AJA4" s="154">
        <f t="shared" ca="1" si="92"/>
        <v>0</v>
      </c>
      <c r="AJB4" s="154">
        <f t="shared" ca="1" si="92"/>
        <v>0</v>
      </c>
      <c r="AJC4" s="154">
        <f t="shared" ca="1" si="92"/>
        <v>0</v>
      </c>
      <c r="AJD4" s="154">
        <f t="shared" ca="1" si="92"/>
        <v>0</v>
      </c>
      <c r="AJE4" s="154">
        <f t="shared" ca="1" si="92"/>
        <v>0</v>
      </c>
      <c r="AJF4" s="154">
        <f t="shared" ca="1" si="92"/>
        <v>0</v>
      </c>
      <c r="AJG4" s="154">
        <f t="shared" ca="1" si="92"/>
        <v>0</v>
      </c>
      <c r="AJH4" s="154">
        <f t="shared" ca="1" si="92"/>
        <v>0</v>
      </c>
      <c r="AJI4" s="154">
        <f t="shared" ca="1" si="92"/>
        <v>0</v>
      </c>
      <c r="AJJ4" s="154">
        <f t="shared" ca="1" si="92"/>
        <v>0</v>
      </c>
      <c r="AJK4" s="154">
        <f t="shared" ca="1" si="92"/>
        <v>0</v>
      </c>
      <c r="AJL4" s="154">
        <f t="shared" ca="1" si="92"/>
        <v>0</v>
      </c>
      <c r="AJM4" s="154">
        <f t="shared" ca="1" si="92"/>
        <v>0</v>
      </c>
      <c r="AJN4" s="154">
        <f t="shared" ca="1" si="92"/>
        <v>0</v>
      </c>
      <c r="AJO4" s="154">
        <f t="shared" ca="1" si="92"/>
        <v>0</v>
      </c>
      <c r="AJP4" s="154">
        <f t="shared" ca="1" si="92"/>
        <v>0</v>
      </c>
      <c r="AJQ4" s="154">
        <f t="shared" ca="1" si="92"/>
        <v>0</v>
      </c>
      <c r="AJR4" s="154">
        <f t="shared" ca="1" si="92"/>
        <v>0</v>
      </c>
      <c r="AJS4" s="154">
        <f t="shared" ca="1" si="92"/>
        <v>0</v>
      </c>
      <c r="AJT4" s="154">
        <f t="shared" ca="1" si="92"/>
        <v>0</v>
      </c>
      <c r="AJU4" s="154">
        <f t="shared" ca="1" si="92"/>
        <v>0</v>
      </c>
      <c r="AJV4" s="154">
        <f t="shared" ca="1" si="92"/>
        <v>0</v>
      </c>
      <c r="AJW4" s="154">
        <f t="shared" ca="1" si="92"/>
        <v>0</v>
      </c>
      <c r="AJX4" s="154">
        <f t="shared" ca="1" si="92"/>
        <v>0</v>
      </c>
      <c r="AJY4" s="154">
        <f t="shared" ca="1" si="92"/>
        <v>0</v>
      </c>
      <c r="AJZ4" s="154">
        <f t="shared" ca="1" si="92"/>
        <v>0</v>
      </c>
      <c r="AKA4" s="154">
        <f t="shared" ca="1" si="92"/>
        <v>0</v>
      </c>
      <c r="AKB4" s="154">
        <f t="shared" ca="1" si="92"/>
        <v>0</v>
      </c>
      <c r="AKC4" s="154">
        <f t="shared" ca="1" si="92"/>
        <v>0</v>
      </c>
      <c r="AKD4" s="154">
        <f t="shared" ca="1" si="92"/>
        <v>0</v>
      </c>
      <c r="AKE4" s="154">
        <f t="shared" ca="1" si="92"/>
        <v>0</v>
      </c>
      <c r="AKF4" s="154">
        <f t="shared" ca="1" si="92"/>
        <v>0</v>
      </c>
      <c r="AKG4" s="154">
        <f t="shared" ca="1" si="92"/>
        <v>0</v>
      </c>
      <c r="AKH4" s="154">
        <f t="shared" ca="1" si="92"/>
        <v>0</v>
      </c>
      <c r="AKI4" s="154">
        <f t="shared" ca="1" si="92"/>
        <v>0</v>
      </c>
      <c r="AKJ4" s="154">
        <f t="shared" ca="1" si="92"/>
        <v>0</v>
      </c>
      <c r="AKK4" s="154">
        <f t="shared" ca="1" si="92"/>
        <v>0</v>
      </c>
      <c r="AKL4" s="154">
        <f t="shared" ca="1" si="92"/>
        <v>0</v>
      </c>
      <c r="AKM4" s="154">
        <f t="shared" ca="1" si="92"/>
        <v>0</v>
      </c>
      <c r="AKN4" s="154">
        <f t="shared" ca="1" si="92"/>
        <v>0</v>
      </c>
      <c r="AKO4" s="154">
        <f t="shared" ca="1" si="92"/>
        <v>0</v>
      </c>
      <c r="AKP4" s="154">
        <f t="shared" ca="1" si="92"/>
        <v>0</v>
      </c>
      <c r="AKQ4" s="154">
        <f t="shared" ca="1" si="92"/>
        <v>0</v>
      </c>
      <c r="AKR4" s="154">
        <f t="shared" ref="AKR4:ARW4" ca="1" si="93">INDIRECT("'ΣΤΟΙΧΕΙΑ'!"&amp;ADDRESS(AKR1,AKR3),TRUE)</f>
        <v>0</v>
      </c>
      <c r="AKS4" s="154">
        <f t="shared" ca="1" si="93"/>
        <v>0</v>
      </c>
      <c r="AKT4" s="154">
        <f t="shared" ca="1" si="93"/>
        <v>0</v>
      </c>
      <c r="AKU4" s="154">
        <f t="shared" ca="1" si="93"/>
        <v>0</v>
      </c>
      <c r="AKV4" s="154">
        <f t="shared" ca="1" si="93"/>
        <v>0</v>
      </c>
      <c r="AKW4" s="154">
        <f t="shared" ca="1" si="93"/>
        <v>0</v>
      </c>
      <c r="AKX4" s="154">
        <f t="shared" ca="1" si="93"/>
        <v>0</v>
      </c>
      <c r="AKY4" s="154">
        <f t="shared" ca="1" si="93"/>
        <v>0</v>
      </c>
      <c r="AKZ4" s="154">
        <f t="shared" ca="1" si="93"/>
        <v>0</v>
      </c>
      <c r="ALA4" s="154">
        <f t="shared" ca="1" si="93"/>
        <v>0</v>
      </c>
      <c r="ALB4" s="154">
        <f t="shared" ca="1" si="93"/>
        <v>0</v>
      </c>
      <c r="ALC4" s="154">
        <f t="shared" ca="1" si="93"/>
        <v>0</v>
      </c>
      <c r="ALD4" s="154">
        <f t="shared" ca="1" si="93"/>
        <v>0</v>
      </c>
      <c r="ALE4" s="154">
        <f t="shared" ca="1" si="93"/>
        <v>0</v>
      </c>
      <c r="ALF4" s="154">
        <f t="shared" ca="1" si="93"/>
        <v>0</v>
      </c>
      <c r="ALG4" s="154">
        <f t="shared" ca="1" si="93"/>
        <v>0</v>
      </c>
      <c r="ALH4" s="154">
        <f t="shared" ca="1" si="93"/>
        <v>0</v>
      </c>
      <c r="ALI4" s="154">
        <f t="shared" ca="1" si="93"/>
        <v>0</v>
      </c>
      <c r="ALJ4" s="154">
        <f t="shared" ca="1" si="93"/>
        <v>0</v>
      </c>
      <c r="ALK4" s="154">
        <f t="shared" ca="1" si="93"/>
        <v>0</v>
      </c>
      <c r="ALL4" s="154">
        <f t="shared" ca="1" si="93"/>
        <v>0</v>
      </c>
      <c r="ALM4" s="154">
        <f t="shared" ca="1" si="93"/>
        <v>0</v>
      </c>
      <c r="ALN4" s="154">
        <f t="shared" ca="1" si="93"/>
        <v>0</v>
      </c>
      <c r="ALO4" s="154">
        <f t="shared" ca="1" si="93"/>
        <v>0</v>
      </c>
      <c r="ALP4" s="154">
        <f t="shared" ca="1" si="93"/>
        <v>0</v>
      </c>
      <c r="ALQ4" s="154">
        <f t="shared" ca="1" si="93"/>
        <v>0</v>
      </c>
      <c r="ALR4" s="154">
        <f t="shared" ca="1" si="93"/>
        <v>0</v>
      </c>
      <c r="ALS4" s="154">
        <f t="shared" ca="1" si="93"/>
        <v>0</v>
      </c>
      <c r="ALT4" s="154">
        <f t="shared" ca="1" si="93"/>
        <v>0</v>
      </c>
      <c r="ALU4" s="154">
        <f t="shared" ca="1" si="93"/>
        <v>0</v>
      </c>
      <c r="ALV4" s="154">
        <f t="shared" ca="1" si="93"/>
        <v>0</v>
      </c>
      <c r="ALW4" s="154">
        <f t="shared" ca="1" si="93"/>
        <v>0</v>
      </c>
      <c r="ALX4" s="154">
        <f t="shared" ca="1" si="93"/>
        <v>0</v>
      </c>
      <c r="ALY4" s="154">
        <f t="shared" ca="1" si="93"/>
        <v>0</v>
      </c>
      <c r="ALZ4" s="154">
        <f t="shared" ca="1" si="93"/>
        <v>0</v>
      </c>
      <c r="AMA4" s="154">
        <f t="shared" ca="1" si="93"/>
        <v>0</v>
      </c>
      <c r="AMB4" s="154">
        <f t="shared" ca="1" si="93"/>
        <v>0</v>
      </c>
      <c r="AMC4" s="154">
        <f t="shared" ca="1" si="93"/>
        <v>0</v>
      </c>
      <c r="AMD4" s="154">
        <f t="shared" ca="1" si="93"/>
        <v>0</v>
      </c>
      <c r="AME4" s="154">
        <f t="shared" ca="1" si="93"/>
        <v>0</v>
      </c>
      <c r="AMF4" s="154">
        <f t="shared" ca="1" si="93"/>
        <v>0</v>
      </c>
      <c r="AMG4" s="154">
        <f t="shared" ca="1" si="93"/>
        <v>0</v>
      </c>
      <c r="AMH4" s="154">
        <f t="shared" ca="1" si="93"/>
        <v>0</v>
      </c>
      <c r="AMI4" s="154">
        <f t="shared" ca="1" si="93"/>
        <v>0</v>
      </c>
      <c r="AMJ4" s="154">
        <f t="shared" ca="1" si="93"/>
        <v>0</v>
      </c>
      <c r="AMK4" s="154">
        <f t="shared" ca="1" si="93"/>
        <v>0</v>
      </c>
      <c r="AML4" s="154">
        <f t="shared" ca="1" si="93"/>
        <v>0</v>
      </c>
      <c r="AMM4" s="154">
        <f t="shared" ca="1" si="93"/>
        <v>0</v>
      </c>
      <c r="AMN4" s="154">
        <f t="shared" ca="1" si="93"/>
        <v>0</v>
      </c>
      <c r="AMO4" s="154">
        <f t="shared" ca="1" si="93"/>
        <v>0</v>
      </c>
      <c r="AMP4" s="154">
        <f t="shared" ca="1" si="93"/>
        <v>0</v>
      </c>
      <c r="AMQ4" s="154">
        <f t="shared" ca="1" si="93"/>
        <v>0</v>
      </c>
      <c r="AMR4" s="154">
        <f t="shared" ca="1" si="93"/>
        <v>0</v>
      </c>
      <c r="AMS4" s="154">
        <f t="shared" ca="1" si="93"/>
        <v>0</v>
      </c>
      <c r="AMT4" s="154">
        <f t="shared" ca="1" si="93"/>
        <v>0</v>
      </c>
      <c r="AMU4" s="154">
        <f t="shared" ca="1" si="93"/>
        <v>0</v>
      </c>
      <c r="AMV4" s="154">
        <f t="shared" ca="1" si="93"/>
        <v>0</v>
      </c>
      <c r="AMW4" s="154">
        <f t="shared" ca="1" si="93"/>
        <v>0</v>
      </c>
      <c r="AMX4" s="154">
        <f t="shared" ca="1" si="93"/>
        <v>0</v>
      </c>
      <c r="AMY4" s="154">
        <f t="shared" ca="1" si="93"/>
        <v>0</v>
      </c>
      <c r="AMZ4" s="154">
        <f t="shared" ca="1" si="93"/>
        <v>0</v>
      </c>
      <c r="ANA4" s="154">
        <f t="shared" ca="1" si="93"/>
        <v>0</v>
      </c>
      <c r="ANB4" s="154">
        <f t="shared" ca="1" si="93"/>
        <v>0</v>
      </c>
      <c r="ANC4" s="154">
        <f t="shared" ca="1" si="93"/>
        <v>0</v>
      </c>
      <c r="AND4" s="154">
        <f t="shared" ca="1" si="93"/>
        <v>0</v>
      </c>
      <c r="ANE4" s="154">
        <f t="shared" ca="1" si="93"/>
        <v>0</v>
      </c>
      <c r="ANF4" s="154">
        <f t="shared" ca="1" si="93"/>
        <v>0</v>
      </c>
      <c r="ANG4" s="154">
        <f t="shared" ca="1" si="93"/>
        <v>0</v>
      </c>
      <c r="ANH4" s="154">
        <f t="shared" ca="1" si="93"/>
        <v>0</v>
      </c>
      <c r="ANI4" s="154">
        <f t="shared" ca="1" si="93"/>
        <v>0</v>
      </c>
      <c r="ANJ4" s="154">
        <f t="shared" ca="1" si="93"/>
        <v>0</v>
      </c>
      <c r="ANK4" s="154">
        <f t="shared" ca="1" si="93"/>
        <v>0</v>
      </c>
      <c r="ANL4" s="154">
        <f t="shared" ca="1" si="93"/>
        <v>0</v>
      </c>
      <c r="ANM4" s="154">
        <f t="shared" ca="1" si="93"/>
        <v>0</v>
      </c>
      <c r="ANN4" s="154">
        <f t="shared" ca="1" si="93"/>
        <v>0</v>
      </c>
      <c r="ANO4" s="154">
        <f t="shared" ca="1" si="93"/>
        <v>0</v>
      </c>
      <c r="ANP4" s="154">
        <f t="shared" ca="1" si="93"/>
        <v>0</v>
      </c>
      <c r="ANQ4" s="154">
        <f t="shared" ca="1" si="93"/>
        <v>0</v>
      </c>
      <c r="ANR4" s="154">
        <f t="shared" ca="1" si="93"/>
        <v>0</v>
      </c>
      <c r="ANS4" s="154">
        <f t="shared" ca="1" si="93"/>
        <v>0</v>
      </c>
      <c r="ANT4" s="154">
        <f t="shared" ca="1" si="93"/>
        <v>0</v>
      </c>
      <c r="ANU4" s="154">
        <f t="shared" ca="1" si="93"/>
        <v>0</v>
      </c>
      <c r="ANV4" s="154">
        <f t="shared" ca="1" si="93"/>
        <v>0</v>
      </c>
      <c r="ANW4" s="154">
        <f t="shared" ca="1" si="93"/>
        <v>0</v>
      </c>
      <c r="ANX4" s="154">
        <f t="shared" ca="1" si="93"/>
        <v>0</v>
      </c>
      <c r="ANY4" s="154">
        <f t="shared" ca="1" si="93"/>
        <v>0</v>
      </c>
      <c r="ANZ4" s="154">
        <f t="shared" ca="1" si="93"/>
        <v>0</v>
      </c>
      <c r="AOA4" s="154">
        <f t="shared" ca="1" si="93"/>
        <v>0</v>
      </c>
      <c r="AOB4" s="154">
        <f t="shared" ca="1" si="93"/>
        <v>0</v>
      </c>
      <c r="AOC4" s="154">
        <f t="shared" ca="1" si="93"/>
        <v>0</v>
      </c>
      <c r="AOD4" s="154">
        <f t="shared" ca="1" si="93"/>
        <v>0</v>
      </c>
      <c r="AOE4" s="154">
        <f t="shared" ca="1" si="93"/>
        <v>0</v>
      </c>
      <c r="AOF4" s="154">
        <f t="shared" ca="1" si="93"/>
        <v>0</v>
      </c>
      <c r="AOG4" s="154">
        <f t="shared" ca="1" si="93"/>
        <v>0</v>
      </c>
      <c r="AOH4" s="154">
        <f t="shared" ca="1" si="93"/>
        <v>0</v>
      </c>
      <c r="AOI4" s="154">
        <f t="shared" ca="1" si="93"/>
        <v>0</v>
      </c>
      <c r="AOJ4" s="154">
        <f t="shared" ca="1" si="93"/>
        <v>0</v>
      </c>
      <c r="AOK4" s="154">
        <f t="shared" ca="1" si="93"/>
        <v>0</v>
      </c>
      <c r="AOL4" s="154">
        <f t="shared" ca="1" si="93"/>
        <v>0</v>
      </c>
      <c r="AOM4" s="154">
        <f t="shared" ca="1" si="93"/>
        <v>0</v>
      </c>
      <c r="AON4" s="154">
        <f t="shared" ca="1" si="93"/>
        <v>0</v>
      </c>
      <c r="AOO4" s="154">
        <f t="shared" ca="1" si="93"/>
        <v>0</v>
      </c>
      <c r="AOP4" s="154">
        <f t="shared" ca="1" si="93"/>
        <v>0</v>
      </c>
      <c r="AOQ4" s="154">
        <f t="shared" ca="1" si="93"/>
        <v>0</v>
      </c>
      <c r="AOR4" s="154">
        <f t="shared" ca="1" si="93"/>
        <v>0</v>
      </c>
      <c r="AOS4" s="154">
        <f t="shared" ca="1" si="93"/>
        <v>0</v>
      </c>
      <c r="AOT4" s="154">
        <f t="shared" ca="1" si="93"/>
        <v>0</v>
      </c>
      <c r="AOU4" s="154">
        <f t="shared" ca="1" si="93"/>
        <v>0</v>
      </c>
      <c r="AOV4" s="154">
        <f t="shared" ca="1" si="93"/>
        <v>0</v>
      </c>
      <c r="AOW4" s="154">
        <f t="shared" ca="1" si="93"/>
        <v>0</v>
      </c>
      <c r="AOX4" s="154">
        <f t="shared" ca="1" si="93"/>
        <v>0</v>
      </c>
      <c r="AOY4" s="154">
        <f t="shared" ca="1" si="93"/>
        <v>0</v>
      </c>
      <c r="AOZ4" s="154">
        <f t="shared" ca="1" si="93"/>
        <v>0</v>
      </c>
      <c r="APA4" s="154">
        <f t="shared" ca="1" si="93"/>
        <v>0</v>
      </c>
      <c r="APB4" s="154">
        <f t="shared" ca="1" si="93"/>
        <v>0</v>
      </c>
      <c r="APC4" s="154">
        <f t="shared" ca="1" si="93"/>
        <v>0</v>
      </c>
      <c r="APD4" s="154">
        <f t="shared" ca="1" si="93"/>
        <v>0</v>
      </c>
      <c r="APE4" s="154">
        <f t="shared" ca="1" si="93"/>
        <v>0</v>
      </c>
      <c r="APF4" s="154">
        <f t="shared" ca="1" si="93"/>
        <v>0</v>
      </c>
      <c r="APG4" s="154">
        <f t="shared" ca="1" si="93"/>
        <v>0</v>
      </c>
      <c r="APH4" s="154">
        <f t="shared" ca="1" si="93"/>
        <v>0</v>
      </c>
      <c r="API4" s="154">
        <f t="shared" ca="1" si="93"/>
        <v>0</v>
      </c>
      <c r="APJ4" s="154">
        <f t="shared" ca="1" si="93"/>
        <v>0</v>
      </c>
      <c r="APK4" s="154">
        <f t="shared" ca="1" si="93"/>
        <v>0</v>
      </c>
      <c r="APL4" s="154">
        <f t="shared" ca="1" si="93"/>
        <v>0</v>
      </c>
      <c r="APM4" s="154">
        <f t="shared" ca="1" si="93"/>
        <v>0</v>
      </c>
      <c r="APN4" s="154">
        <f t="shared" ca="1" si="93"/>
        <v>0</v>
      </c>
      <c r="APO4" s="154">
        <f t="shared" ca="1" si="93"/>
        <v>0</v>
      </c>
      <c r="APP4" s="154">
        <f t="shared" ca="1" si="93"/>
        <v>0</v>
      </c>
      <c r="APQ4" s="154">
        <f t="shared" ca="1" si="93"/>
        <v>0</v>
      </c>
      <c r="APR4" s="154">
        <f t="shared" ca="1" si="93"/>
        <v>0</v>
      </c>
      <c r="APS4" s="154">
        <f t="shared" ca="1" si="93"/>
        <v>0</v>
      </c>
      <c r="APT4" s="154">
        <f t="shared" ca="1" si="93"/>
        <v>0</v>
      </c>
      <c r="APU4" s="154">
        <f t="shared" ca="1" si="93"/>
        <v>0</v>
      </c>
      <c r="APV4" s="154">
        <f t="shared" ca="1" si="93"/>
        <v>0</v>
      </c>
      <c r="APW4" s="154">
        <f t="shared" ca="1" si="93"/>
        <v>0</v>
      </c>
      <c r="APX4" s="154">
        <f t="shared" ca="1" si="93"/>
        <v>0</v>
      </c>
      <c r="APY4" s="154">
        <f t="shared" ca="1" si="93"/>
        <v>0</v>
      </c>
      <c r="APZ4" s="154">
        <f t="shared" ca="1" si="93"/>
        <v>0</v>
      </c>
      <c r="AQA4" s="154">
        <f t="shared" ca="1" si="93"/>
        <v>0</v>
      </c>
      <c r="AQB4" s="154">
        <f t="shared" ca="1" si="93"/>
        <v>0</v>
      </c>
      <c r="AQC4" s="154">
        <f t="shared" ca="1" si="93"/>
        <v>0</v>
      </c>
      <c r="AQD4" s="154">
        <f t="shared" ca="1" si="93"/>
        <v>0</v>
      </c>
      <c r="AQE4" s="154">
        <f t="shared" ca="1" si="93"/>
        <v>0</v>
      </c>
      <c r="AQF4" s="154">
        <f t="shared" ca="1" si="93"/>
        <v>0</v>
      </c>
      <c r="AQG4" s="154">
        <f t="shared" ca="1" si="93"/>
        <v>0</v>
      </c>
      <c r="AQH4" s="154">
        <f t="shared" ca="1" si="93"/>
        <v>0</v>
      </c>
      <c r="AQI4" s="154">
        <f t="shared" ca="1" si="93"/>
        <v>0</v>
      </c>
      <c r="AQJ4" s="154">
        <f t="shared" ca="1" si="93"/>
        <v>0</v>
      </c>
      <c r="AQK4" s="154">
        <f t="shared" ca="1" si="93"/>
        <v>0</v>
      </c>
      <c r="AQL4" s="154">
        <f t="shared" ca="1" si="93"/>
        <v>0</v>
      </c>
      <c r="AQM4" s="154">
        <f t="shared" ca="1" si="93"/>
        <v>0</v>
      </c>
      <c r="AQN4" s="154">
        <f t="shared" ca="1" si="93"/>
        <v>0</v>
      </c>
      <c r="AQO4" s="154">
        <f t="shared" ca="1" si="93"/>
        <v>0</v>
      </c>
      <c r="AQP4" s="154">
        <f t="shared" ca="1" si="93"/>
        <v>0</v>
      </c>
      <c r="AQQ4" s="154">
        <f t="shared" ca="1" si="93"/>
        <v>0</v>
      </c>
      <c r="AQR4" s="154">
        <f t="shared" ca="1" si="93"/>
        <v>0</v>
      </c>
      <c r="AQS4" s="154">
        <f t="shared" ca="1" si="93"/>
        <v>0</v>
      </c>
      <c r="AQT4" s="154">
        <f t="shared" ca="1" si="93"/>
        <v>0</v>
      </c>
      <c r="AQU4" s="154">
        <f t="shared" ca="1" si="93"/>
        <v>0</v>
      </c>
      <c r="AQV4" s="154">
        <f t="shared" ca="1" si="93"/>
        <v>0</v>
      </c>
      <c r="AQW4" s="154">
        <f t="shared" ca="1" si="93"/>
        <v>0</v>
      </c>
      <c r="AQX4" s="154">
        <f t="shared" ca="1" si="93"/>
        <v>0</v>
      </c>
      <c r="AQY4" s="154">
        <f t="shared" ca="1" si="93"/>
        <v>0</v>
      </c>
      <c r="AQZ4" s="154">
        <f t="shared" ca="1" si="93"/>
        <v>0</v>
      </c>
      <c r="ARA4" s="154">
        <f t="shared" ca="1" si="93"/>
        <v>0</v>
      </c>
      <c r="ARB4" s="154">
        <f t="shared" ca="1" si="93"/>
        <v>0</v>
      </c>
      <c r="ARC4" s="154">
        <f t="shared" ca="1" si="93"/>
        <v>0</v>
      </c>
      <c r="ARD4" s="154">
        <f t="shared" ca="1" si="93"/>
        <v>0</v>
      </c>
      <c r="ARE4" s="154">
        <f t="shared" ca="1" si="93"/>
        <v>0</v>
      </c>
      <c r="ARF4" s="154">
        <f t="shared" ca="1" si="93"/>
        <v>0</v>
      </c>
      <c r="ARG4" s="154">
        <f t="shared" ca="1" si="93"/>
        <v>0</v>
      </c>
      <c r="ARH4" s="154">
        <f t="shared" ca="1" si="93"/>
        <v>0</v>
      </c>
      <c r="ARI4" s="154">
        <f t="shared" ca="1" si="93"/>
        <v>0</v>
      </c>
      <c r="ARJ4" s="154">
        <f t="shared" ca="1" si="93"/>
        <v>0</v>
      </c>
      <c r="ARK4" s="154">
        <f t="shared" ca="1" si="93"/>
        <v>0</v>
      </c>
      <c r="ARL4" s="154">
        <f t="shared" ca="1" si="93"/>
        <v>0</v>
      </c>
      <c r="ARM4" s="154">
        <f t="shared" ca="1" si="93"/>
        <v>0</v>
      </c>
      <c r="ARN4" s="154">
        <f t="shared" ca="1" si="93"/>
        <v>0</v>
      </c>
      <c r="ARO4" s="154">
        <f t="shared" ca="1" si="93"/>
        <v>0</v>
      </c>
      <c r="ARP4" s="154">
        <f t="shared" ca="1" si="93"/>
        <v>0</v>
      </c>
      <c r="ARQ4" s="154">
        <f t="shared" ca="1" si="93"/>
        <v>0</v>
      </c>
      <c r="ARR4" s="154">
        <f t="shared" ca="1" si="93"/>
        <v>0</v>
      </c>
      <c r="ARS4" s="154">
        <f t="shared" ca="1" si="93"/>
        <v>0</v>
      </c>
      <c r="ART4" s="154">
        <f t="shared" ca="1" si="93"/>
        <v>0</v>
      </c>
      <c r="ARU4" s="154">
        <f t="shared" ca="1" si="93"/>
        <v>0</v>
      </c>
      <c r="ARV4" s="154">
        <f t="shared" ca="1" si="93"/>
        <v>0</v>
      </c>
      <c r="ARW4" s="154">
        <f t="shared" ca="1" si="93"/>
        <v>0</v>
      </c>
      <c r="ARX4" s="154">
        <f t="shared" ref="ARX4:AUI4" ca="1" si="94">INDIRECT("'ΣΤΟΙΧΕΙΑ'!"&amp;ADDRESS(ARX1,ARX3),TRUE)</f>
        <v>0</v>
      </c>
      <c r="ARY4" s="154">
        <f t="shared" ca="1" si="94"/>
        <v>0</v>
      </c>
      <c r="ARZ4" s="154">
        <f t="shared" ca="1" si="94"/>
        <v>0</v>
      </c>
      <c r="ASA4" s="154">
        <f t="shared" ca="1" si="94"/>
        <v>0</v>
      </c>
      <c r="ASB4" s="154">
        <f t="shared" ca="1" si="94"/>
        <v>0</v>
      </c>
      <c r="ASC4" s="154">
        <f t="shared" ca="1" si="94"/>
        <v>0</v>
      </c>
      <c r="ASD4" s="154">
        <f t="shared" ca="1" si="94"/>
        <v>0</v>
      </c>
      <c r="ASE4" s="154">
        <f t="shared" ca="1" si="94"/>
        <v>0</v>
      </c>
      <c r="ASF4" s="154">
        <f t="shared" ca="1" si="94"/>
        <v>0</v>
      </c>
      <c r="ASG4" s="154">
        <f t="shared" ca="1" si="94"/>
        <v>0</v>
      </c>
      <c r="ASH4" s="154">
        <f t="shared" ca="1" si="94"/>
        <v>0</v>
      </c>
      <c r="ASI4" s="154">
        <f t="shared" ca="1" si="94"/>
        <v>0</v>
      </c>
      <c r="ASJ4" s="154">
        <f t="shared" ca="1" si="94"/>
        <v>0</v>
      </c>
      <c r="ASK4" s="154">
        <f t="shared" ca="1" si="94"/>
        <v>0</v>
      </c>
      <c r="ASL4" s="154">
        <f t="shared" ca="1" si="94"/>
        <v>0</v>
      </c>
      <c r="ASM4" s="154">
        <f t="shared" ca="1" si="94"/>
        <v>0</v>
      </c>
      <c r="ASN4" s="154">
        <f t="shared" ca="1" si="94"/>
        <v>0</v>
      </c>
      <c r="ASO4" s="154">
        <f t="shared" ca="1" si="94"/>
        <v>0</v>
      </c>
      <c r="ASP4" s="154">
        <f t="shared" ca="1" si="94"/>
        <v>0</v>
      </c>
      <c r="ASQ4" s="154">
        <f t="shared" ca="1" si="94"/>
        <v>0</v>
      </c>
      <c r="ASR4" s="154">
        <f t="shared" ca="1" si="94"/>
        <v>0</v>
      </c>
      <c r="ASS4" s="154">
        <f t="shared" ca="1" si="94"/>
        <v>0</v>
      </c>
      <c r="AST4" s="154">
        <f t="shared" ca="1" si="94"/>
        <v>0</v>
      </c>
      <c r="ASU4" s="154">
        <f t="shared" ca="1" si="94"/>
        <v>0</v>
      </c>
      <c r="ASV4" s="154">
        <f t="shared" ca="1" si="94"/>
        <v>0</v>
      </c>
      <c r="ASW4" s="154">
        <f t="shared" ca="1" si="94"/>
        <v>0</v>
      </c>
      <c r="ASX4" s="154">
        <f t="shared" ca="1" si="94"/>
        <v>0</v>
      </c>
      <c r="ASY4" s="154">
        <f t="shared" ca="1" si="94"/>
        <v>0</v>
      </c>
      <c r="ASZ4" s="154">
        <f t="shared" ca="1" si="94"/>
        <v>0</v>
      </c>
      <c r="ATA4" s="154">
        <f t="shared" ca="1" si="94"/>
        <v>0</v>
      </c>
      <c r="ATB4" s="154">
        <f t="shared" ca="1" si="94"/>
        <v>0</v>
      </c>
      <c r="ATC4" s="154">
        <f t="shared" ca="1" si="94"/>
        <v>0</v>
      </c>
      <c r="ATD4" s="154">
        <f t="shared" ca="1" si="94"/>
        <v>0</v>
      </c>
      <c r="ATE4" s="154">
        <f t="shared" ca="1" si="94"/>
        <v>0</v>
      </c>
      <c r="ATF4" s="154">
        <f t="shared" ca="1" si="94"/>
        <v>0</v>
      </c>
      <c r="ATG4" s="154">
        <f t="shared" ca="1" si="94"/>
        <v>0</v>
      </c>
      <c r="ATH4" s="154">
        <f t="shared" ca="1" si="94"/>
        <v>0</v>
      </c>
      <c r="ATI4" s="154">
        <f t="shared" ca="1" si="94"/>
        <v>0</v>
      </c>
      <c r="ATJ4" s="154">
        <f t="shared" ca="1" si="94"/>
        <v>0</v>
      </c>
      <c r="ATK4" s="154">
        <f t="shared" ca="1" si="94"/>
        <v>0</v>
      </c>
      <c r="ATL4" s="154">
        <f t="shared" ca="1" si="94"/>
        <v>0</v>
      </c>
      <c r="ATM4" s="154">
        <f t="shared" ca="1" si="94"/>
        <v>0</v>
      </c>
      <c r="ATN4" s="154">
        <f t="shared" ca="1" si="94"/>
        <v>0</v>
      </c>
      <c r="ATO4" s="154">
        <f t="shared" ca="1" si="94"/>
        <v>0</v>
      </c>
      <c r="ATP4" s="154">
        <f t="shared" ca="1" si="94"/>
        <v>0</v>
      </c>
      <c r="ATQ4" s="154">
        <f t="shared" ca="1" si="94"/>
        <v>0</v>
      </c>
      <c r="ATR4" s="154">
        <f t="shared" ca="1" si="94"/>
        <v>0</v>
      </c>
      <c r="ATS4" s="154">
        <f t="shared" ca="1" si="94"/>
        <v>0</v>
      </c>
      <c r="ATT4" s="154">
        <f t="shared" ca="1" si="94"/>
        <v>0</v>
      </c>
      <c r="ATU4" s="154">
        <f t="shared" ca="1" si="94"/>
        <v>0</v>
      </c>
      <c r="ATV4" s="154">
        <f t="shared" ca="1" si="94"/>
        <v>0</v>
      </c>
      <c r="ATW4" s="154">
        <f t="shared" ca="1" si="94"/>
        <v>0</v>
      </c>
      <c r="ATX4" s="154">
        <f t="shared" ca="1" si="94"/>
        <v>0</v>
      </c>
      <c r="ATY4" s="154">
        <f t="shared" ca="1" si="94"/>
        <v>0</v>
      </c>
      <c r="ATZ4" s="154">
        <f t="shared" ca="1" si="94"/>
        <v>0</v>
      </c>
      <c r="AUA4" s="154">
        <f t="shared" ca="1" si="94"/>
        <v>0</v>
      </c>
      <c r="AUB4" s="154">
        <f t="shared" ca="1" si="94"/>
        <v>0</v>
      </c>
      <c r="AUC4" s="154">
        <f t="shared" ca="1" si="94"/>
        <v>0</v>
      </c>
      <c r="AUD4" s="154">
        <f t="shared" ca="1" si="94"/>
        <v>0</v>
      </c>
      <c r="AUE4" s="154">
        <f t="shared" ca="1" si="94"/>
        <v>0</v>
      </c>
      <c r="AUF4" s="154">
        <f t="shared" ca="1" si="94"/>
        <v>0</v>
      </c>
      <c r="AUG4" s="154">
        <f t="shared" ca="1" si="94"/>
        <v>0</v>
      </c>
      <c r="AUH4" s="154">
        <f t="shared" ca="1" si="94"/>
        <v>0</v>
      </c>
      <c r="AUI4" s="154">
        <f t="shared" ca="1" si="94"/>
        <v>0</v>
      </c>
      <c r="AUJ4" s="154">
        <f t="shared" ref="AUJ4:AWU4" ca="1" si="95">INDIRECT("'ΣΤΟΙΧΕΙΑ'!"&amp;ADDRESS(AUJ1,AUJ3),TRUE)</f>
        <v>0</v>
      </c>
      <c r="AUK4" s="154">
        <f t="shared" ca="1" si="95"/>
        <v>0</v>
      </c>
      <c r="AUL4" s="154">
        <f t="shared" ca="1" si="95"/>
        <v>0</v>
      </c>
      <c r="AUM4" s="154">
        <f t="shared" ca="1" si="95"/>
        <v>0</v>
      </c>
      <c r="AUN4" s="154">
        <f t="shared" ca="1" si="95"/>
        <v>0</v>
      </c>
      <c r="AUO4" s="154">
        <f t="shared" ca="1" si="95"/>
        <v>0</v>
      </c>
      <c r="AUP4" s="154">
        <f t="shared" ca="1" si="95"/>
        <v>0</v>
      </c>
      <c r="AUQ4" s="154">
        <f t="shared" ca="1" si="95"/>
        <v>0</v>
      </c>
      <c r="AUR4" s="154">
        <f t="shared" ca="1" si="95"/>
        <v>0</v>
      </c>
      <c r="AUS4" s="154">
        <f t="shared" ca="1" si="95"/>
        <v>0</v>
      </c>
      <c r="AUT4" s="154">
        <f t="shared" ca="1" si="95"/>
        <v>0</v>
      </c>
      <c r="AUU4" s="154">
        <f t="shared" ca="1" si="95"/>
        <v>0</v>
      </c>
      <c r="AUV4" s="154">
        <f t="shared" ca="1" si="95"/>
        <v>0</v>
      </c>
      <c r="AUW4" s="154">
        <f t="shared" ca="1" si="95"/>
        <v>0</v>
      </c>
      <c r="AUX4" s="154">
        <f t="shared" ca="1" si="95"/>
        <v>0</v>
      </c>
      <c r="AUY4" s="154">
        <f t="shared" ca="1" si="95"/>
        <v>0</v>
      </c>
      <c r="AUZ4" s="154">
        <f t="shared" ca="1" si="95"/>
        <v>0</v>
      </c>
      <c r="AVA4" s="154">
        <f t="shared" ca="1" si="95"/>
        <v>0</v>
      </c>
      <c r="AVB4" s="154">
        <f t="shared" ca="1" si="95"/>
        <v>0</v>
      </c>
      <c r="AVC4" s="154">
        <f t="shared" ca="1" si="95"/>
        <v>0</v>
      </c>
      <c r="AVD4" s="154">
        <f t="shared" ca="1" si="95"/>
        <v>0</v>
      </c>
      <c r="AVE4" s="154">
        <f t="shared" ca="1" si="95"/>
        <v>0</v>
      </c>
      <c r="AVF4" s="154">
        <f t="shared" ca="1" si="95"/>
        <v>0</v>
      </c>
      <c r="AVG4" s="154">
        <f t="shared" ca="1" si="95"/>
        <v>0</v>
      </c>
      <c r="AVH4" s="154">
        <f t="shared" ca="1" si="95"/>
        <v>0</v>
      </c>
      <c r="AVI4" s="154">
        <f t="shared" ca="1" si="95"/>
        <v>0</v>
      </c>
      <c r="AVJ4" s="154">
        <f t="shared" ca="1" si="95"/>
        <v>0</v>
      </c>
      <c r="AVK4" s="154">
        <f t="shared" ca="1" si="95"/>
        <v>0</v>
      </c>
      <c r="AVL4" s="154">
        <f t="shared" ca="1" si="95"/>
        <v>0</v>
      </c>
      <c r="AVM4" s="154">
        <f t="shared" ca="1" si="95"/>
        <v>0</v>
      </c>
      <c r="AVN4" s="154">
        <f t="shared" ca="1" si="95"/>
        <v>0</v>
      </c>
      <c r="AVO4" s="154">
        <f t="shared" ca="1" si="95"/>
        <v>0</v>
      </c>
      <c r="AVP4" s="154">
        <f t="shared" ca="1" si="95"/>
        <v>0</v>
      </c>
      <c r="AVQ4" s="154">
        <f t="shared" ca="1" si="95"/>
        <v>0</v>
      </c>
      <c r="AVR4" s="154">
        <f t="shared" ca="1" si="95"/>
        <v>0</v>
      </c>
      <c r="AVS4" s="154">
        <f t="shared" ca="1" si="95"/>
        <v>0</v>
      </c>
      <c r="AVT4" s="154">
        <f t="shared" ca="1" si="95"/>
        <v>0</v>
      </c>
      <c r="AVU4" s="154">
        <f t="shared" ca="1" si="95"/>
        <v>0</v>
      </c>
      <c r="AVV4" s="154">
        <f t="shared" ca="1" si="95"/>
        <v>0</v>
      </c>
      <c r="AVW4" s="154">
        <f t="shared" ca="1" si="95"/>
        <v>0</v>
      </c>
      <c r="AVX4" s="154">
        <f t="shared" ca="1" si="95"/>
        <v>0</v>
      </c>
      <c r="AVY4" s="154">
        <f t="shared" ca="1" si="95"/>
        <v>0</v>
      </c>
      <c r="AVZ4" s="154">
        <f t="shared" ca="1" si="95"/>
        <v>0</v>
      </c>
      <c r="AWA4" s="154">
        <f t="shared" ca="1" si="95"/>
        <v>0</v>
      </c>
      <c r="AWB4" s="154">
        <f t="shared" ca="1" si="95"/>
        <v>0</v>
      </c>
      <c r="AWC4" s="154">
        <f t="shared" ca="1" si="95"/>
        <v>0</v>
      </c>
      <c r="AWD4" s="154">
        <f t="shared" ca="1" si="95"/>
        <v>0</v>
      </c>
      <c r="AWE4" s="154">
        <f t="shared" ca="1" si="95"/>
        <v>0</v>
      </c>
      <c r="AWF4" s="154">
        <f t="shared" ca="1" si="95"/>
        <v>0</v>
      </c>
      <c r="AWG4" s="154">
        <f t="shared" ca="1" si="95"/>
        <v>0</v>
      </c>
      <c r="AWH4" s="154">
        <f t="shared" ca="1" si="95"/>
        <v>0</v>
      </c>
      <c r="AWI4" s="154">
        <f t="shared" ca="1" si="95"/>
        <v>0</v>
      </c>
      <c r="AWJ4" s="154">
        <f t="shared" ca="1" si="95"/>
        <v>0</v>
      </c>
      <c r="AWK4" s="154">
        <f t="shared" ca="1" si="95"/>
        <v>0</v>
      </c>
      <c r="AWL4" s="154">
        <f t="shared" ca="1" si="95"/>
        <v>0</v>
      </c>
      <c r="AWM4" s="154">
        <f t="shared" ca="1" si="95"/>
        <v>0</v>
      </c>
      <c r="AWN4" s="154">
        <f t="shared" ca="1" si="95"/>
        <v>0</v>
      </c>
      <c r="AWO4" s="154">
        <f t="shared" ca="1" si="95"/>
        <v>0</v>
      </c>
      <c r="AWP4" s="154">
        <f t="shared" ca="1" si="95"/>
        <v>0</v>
      </c>
      <c r="AWQ4" s="154">
        <f t="shared" ca="1" si="95"/>
        <v>0</v>
      </c>
      <c r="AWR4" s="154">
        <f t="shared" ca="1" si="95"/>
        <v>0</v>
      </c>
      <c r="AWS4" s="154">
        <f t="shared" ca="1" si="95"/>
        <v>0</v>
      </c>
      <c r="AWT4" s="154">
        <f t="shared" ca="1" si="95"/>
        <v>0</v>
      </c>
      <c r="AWU4" s="154">
        <f t="shared" ca="1" si="95"/>
        <v>0</v>
      </c>
      <c r="AWV4" s="154">
        <f t="shared" ref="AWV4:AZG4" ca="1" si="96">INDIRECT("'ΣΤΟΙΧΕΙΑ'!"&amp;ADDRESS(AWV1,AWV3),TRUE)</f>
        <v>0</v>
      </c>
      <c r="AWW4" s="154">
        <f t="shared" ca="1" si="96"/>
        <v>0</v>
      </c>
      <c r="AWX4" s="154">
        <f t="shared" ca="1" si="96"/>
        <v>0</v>
      </c>
      <c r="AWY4" s="154">
        <f t="shared" ca="1" si="96"/>
        <v>0</v>
      </c>
      <c r="AWZ4" s="154">
        <f t="shared" ca="1" si="96"/>
        <v>0</v>
      </c>
      <c r="AXA4" s="154">
        <f t="shared" ca="1" si="96"/>
        <v>0</v>
      </c>
      <c r="AXB4" s="154">
        <f t="shared" ca="1" si="96"/>
        <v>0</v>
      </c>
      <c r="AXC4" s="154">
        <f t="shared" ca="1" si="96"/>
        <v>0</v>
      </c>
      <c r="AXD4" s="154">
        <f t="shared" ca="1" si="96"/>
        <v>0</v>
      </c>
      <c r="AXE4" s="154">
        <f t="shared" ca="1" si="96"/>
        <v>0</v>
      </c>
      <c r="AXF4" s="154">
        <f t="shared" ca="1" si="96"/>
        <v>0</v>
      </c>
      <c r="AXG4" s="154">
        <f t="shared" ca="1" si="96"/>
        <v>0</v>
      </c>
      <c r="AXH4" s="154">
        <f t="shared" ca="1" si="96"/>
        <v>0</v>
      </c>
      <c r="AXI4" s="154">
        <f t="shared" ca="1" si="96"/>
        <v>0</v>
      </c>
      <c r="AXJ4" s="154">
        <f t="shared" ca="1" si="96"/>
        <v>0</v>
      </c>
      <c r="AXK4" s="154">
        <f t="shared" ca="1" si="96"/>
        <v>0</v>
      </c>
      <c r="AXL4" s="154">
        <f t="shared" ca="1" si="96"/>
        <v>0</v>
      </c>
      <c r="AXM4" s="154">
        <f t="shared" ca="1" si="96"/>
        <v>0</v>
      </c>
      <c r="AXN4" s="154">
        <f t="shared" ca="1" si="96"/>
        <v>0</v>
      </c>
      <c r="AXO4" s="154">
        <f t="shared" ca="1" si="96"/>
        <v>0</v>
      </c>
      <c r="AXP4" s="154">
        <f t="shared" ca="1" si="96"/>
        <v>0</v>
      </c>
      <c r="AXQ4" s="154">
        <f t="shared" ca="1" si="96"/>
        <v>0</v>
      </c>
      <c r="AXR4" s="154">
        <f t="shared" ca="1" si="96"/>
        <v>0</v>
      </c>
      <c r="AXS4" s="154">
        <f t="shared" ca="1" si="96"/>
        <v>0</v>
      </c>
      <c r="AXT4" s="154">
        <f t="shared" ca="1" si="96"/>
        <v>0</v>
      </c>
      <c r="AXU4" s="154">
        <f t="shared" ca="1" si="96"/>
        <v>0</v>
      </c>
      <c r="AXV4" s="154">
        <f t="shared" ca="1" si="96"/>
        <v>0</v>
      </c>
      <c r="AXW4" s="154">
        <f t="shared" ca="1" si="96"/>
        <v>0</v>
      </c>
      <c r="AXX4" s="154">
        <f t="shared" ca="1" si="96"/>
        <v>0</v>
      </c>
      <c r="AXY4" s="154">
        <f t="shared" ca="1" si="96"/>
        <v>0</v>
      </c>
      <c r="AXZ4" s="154">
        <f t="shared" ca="1" si="96"/>
        <v>0</v>
      </c>
      <c r="AYA4" s="154">
        <f t="shared" ca="1" si="96"/>
        <v>0</v>
      </c>
      <c r="AYB4" s="154">
        <f t="shared" ca="1" si="96"/>
        <v>0</v>
      </c>
      <c r="AYC4" s="154">
        <f t="shared" ca="1" si="96"/>
        <v>0</v>
      </c>
      <c r="AYD4" s="154">
        <f t="shared" ca="1" si="96"/>
        <v>0</v>
      </c>
      <c r="AYE4" s="154">
        <f t="shared" ca="1" si="96"/>
        <v>0</v>
      </c>
      <c r="AYF4" s="154">
        <f t="shared" ca="1" si="96"/>
        <v>0</v>
      </c>
      <c r="AYG4" s="154">
        <f t="shared" ca="1" si="96"/>
        <v>0</v>
      </c>
      <c r="AYH4" s="154">
        <f t="shared" ca="1" si="96"/>
        <v>0</v>
      </c>
      <c r="AYI4" s="154">
        <f t="shared" ca="1" si="96"/>
        <v>0</v>
      </c>
      <c r="AYJ4" s="154">
        <f t="shared" ca="1" si="96"/>
        <v>0</v>
      </c>
      <c r="AYK4" s="154">
        <f t="shared" ca="1" si="96"/>
        <v>0</v>
      </c>
      <c r="AYL4" s="154">
        <f t="shared" ca="1" si="96"/>
        <v>0</v>
      </c>
      <c r="AYM4" s="154">
        <f t="shared" ca="1" si="96"/>
        <v>0</v>
      </c>
      <c r="AYN4" s="154">
        <f t="shared" ca="1" si="96"/>
        <v>0</v>
      </c>
      <c r="AYO4" s="154">
        <f t="shared" ca="1" si="96"/>
        <v>0</v>
      </c>
      <c r="AYP4" s="154">
        <f t="shared" ca="1" si="96"/>
        <v>0</v>
      </c>
      <c r="AYQ4" s="154">
        <f t="shared" ca="1" si="96"/>
        <v>0</v>
      </c>
      <c r="AYR4" s="154">
        <f t="shared" ca="1" si="96"/>
        <v>0</v>
      </c>
      <c r="AYS4" s="154">
        <f t="shared" ca="1" si="96"/>
        <v>0</v>
      </c>
      <c r="AYT4" s="154">
        <f t="shared" ca="1" si="96"/>
        <v>0</v>
      </c>
      <c r="AYU4" s="154">
        <f t="shared" ca="1" si="96"/>
        <v>0</v>
      </c>
      <c r="AYV4" s="154">
        <f t="shared" ca="1" si="96"/>
        <v>0</v>
      </c>
      <c r="AYW4" s="154">
        <f t="shared" ca="1" si="96"/>
        <v>0</v>
      </c>
      <c r="AYX4" s="154">
        <f t="shared" ca="1" si="96"/>
        <v>0</v>
      </c>
      <c r="AYY4" s="154">
        <f t="shared" ca="1" si="96"/>
        <v>0</v>
      </c>
      <c r="AYZ4" s="154">
        <f t="shared" ca="1" si="96"/>
        <v>0</v>
      </c>
      <c r="AZA4" s="154">
        <f t="shared" ca="1" si="96"/>
        <v>0</v>
      </c>
      <c r="AZB4" s="154">
        <f t="shared" ca="1" si="96"/>
        <v>0</v>
      </c>
      <c r="AZC4" s="154">
        <f t="shared" ca="1" si="96"/>
        <v>0</v>
      </c>
      <c r="AZD4" s="154">
        <f t="shared" ca="1" si="96"/>
        <v>0</v>
      </c>
      <c r="AZE4" s="154">
        <f t="shared" ca="1" si="96"/>
        <v>0</v>
      </c>
      <c r="AZF4" s="154">
        <f t="shared" ca="1" si="96"/>
        <v>0</v>
      </c>
      <c r="AZG4" s="154">
        <f t="shared" ca="1" si="96"/>
        <v>0</v>
      </c>
      <c r="AZH4" s="154">
        <f t="shared" ref="AZH4:BBS4" ca="1" si="97">INDIRECT("'ΣΤΟΙΧΕΙΑ'!"&amp;ADDRESS(AZH1,AZH3),TRUE)</f>
        <v>0</v>
      </c>
      <c r="AZI4" s="154">
        <f t="shared" ca="1" si="97"/>
        <v>0</v>
      </c>
      <c r="AZJ4" s="154">
        <f t="shared" ca="1" si="97"/>
        <v>0</v>
      </c>
      <c r="AZK4" s="154">
        <f t="shared" ca="1" si="97"/>
        <v>0</v>
      </c>
      <c r="AZL4" s="154">
        <f t="shared" ca="1" si="97"/>
        <v>0</v>
      </c>
      <c r="AZM4" s="154">
        <f t="shared" ca="1" si="97"/>
        <v>0</v>
      </c>
      <c r="AZN4" s="154">
        <f t="shared" ca="1" si="97"/>
        <v>0</v>
      </c>
      <c r="AZO4" s="154">
        <f t="shared" ca="1" si="97"/>
        <v>0</v>
      </c>
      <c r="AZP4" s="154">
        <f t="shared" ca="1" si="97"/>
        <v>0</v>
      </c>
      <c r="AZQ4" s="154">
        <f t="shared" ca="1" si="97"/>
        <v>0</v>
      </c>
      <c r="AZR4" s="154">
        <f t="shared" ca="1" si="97"/>
        <v>0</v>
      </c>
      <c r="AZS4" s="154">
        <f t="shared" ca="1" si="97"/>
        <v>0</v>
      </c>
      <c r="AZT4" s="154">
        <f t="shared" ca="1" si="97"/>
        <v>0</v>
      </c>
      <c r="AZU4" s="154">
        <f t="shared" ca="1" si="97"/>
        <v>0</v>
      </c>
      <c r="AZV4" s="154">
        <f t="shared" ca="1" si="97"/>
        <v>0</v>
      </c>
      <c r="AZW4" s="154">
        <f t="shared" ca="1" si="97"/>
        <v>0</v>
      </c>
      <c r="AZX4" s="154">
        <f t="shared" ca="1" si="97"/>
        <v>0</v>
      </c>
      <c r="AZY4" s="154">
        <f t="shared" ca="1" si="97"/>
        <v>0</v>
      </c>
      <c r="AZZ4" s="154">
        <f t="shared" ca="1" si="97"/>
        <v>0</v>
      </c>
      <c r="BAA4" s="154">
        <f t="shared" ca="1" si="97"/>
        <v>0</v>
      </c>
      <c r="BAB4" s="154">
        <f t="shared" ca="1" si="97"/>
        <v>0</v>
      </c>
      <c r="BAC4" s="154">
        <f t="shared" ca="1" si="97"/>
        <v>0</v>
      </c>
      <c r="BAD4" s="154">
        <f t="shared" ca="1" si="97"/>
        <v>0</v>
      </c>
      <c r="BAE4" s="154">
        <f t="shared" ca="1" si="97"/>
        <v>0</v>
      </c>
      <c r="BAF4" s="154">
        <f t="shared" ca="1" si="97"/>
        <v>0</v>
      </c>
      <c r="BAG4" s="154">
        <f t="shared" ca="1" si="97"/>
        <v>0</v>
      </c>
      <c r="BAH4" s="154">
        <f t="shared" ca="1" si="97"/>
        <v>0</v>
      </c>
      <c r="BAI4" s="154">
        <f t="shared" ca="1" si="97"/>
        <v>0</v>
      </c>
      <c r="BAJ4" s="154">
        <f t="shared" ca="1" si="97"/>
        <v>0</v>
      </c>
      <c r="BAK4" s="154">
        <f t="shared" ca="1" si="97"/>
        <v>0</v>
      </c>
      <c r="BAL4" s="154">
        <f t="shared" ca="1" si="97"/>
        <v>0</v>
      </c>
      <c r="BAM4" s="154">
        <f t="shared" ca="1" si="97"/>
        <v>0</v>
      </c>
      <c r="BAN4" s="154">
        <f t="shared" ca="1" si="97"/>
        <v>0</v>
      </c>
      <c r="BAO4" s="154">
        <f t="shared" ca="1" si="97"/>
        <v>0</v>
      </c>
      <c r="BAP4" s="154">
        <f t="shared" ca="1" si="97"/>
        <v>0</v>
      </c>
      <c r="BAQ4" s="154">
        <f t="shared" ca="1" si="97"/>
        <v>0</v>
      </c>
      <c r="BAR4" s="154">
        <f t="shared" ca="1" si="97"/>
        <v>0</v>
      </c>
      <c r="BAS4" s="154">
        <f t="shared" ca="1" si="97"/>
        <v>0</v>
      </c>
      <c r="BAT4" s="154">
        <f t="shared" ca="1" si="97"/>
        <v>0</v>
      </c>
      <c r="BAU4" s="154">
        <f t="shared" ca="1" si="97"/>
        <v>0</v>
      </c>
      <c r="BAV4" s="154">
        <f t="shared" ca="1" si="97"/>
        <v>0</v>
      </c>
      <c r="BAW4" s="154">
        <f t="shared" ca="1" si="97"/>
        <v>0</v>
      </c>
      <c r="BAX4" s="154">
        <f t="shared" ca="1" si="97"/>
        <v>0</v>
      </c>
      <c r="BAY4" s="154">
        <f t="shared" ca="1" si="97"/>
        <v>0</v>
      </c>
      <c r="BAZ4" s="154">
        <f t="shared" ca="1" si="97"/>
        <v>0</v>
      </c>
      <c r="BBA4" s="154">
        <f t="shared" ca="1" si="97"/>
        <v>0</v>
      </c>
      <c r="BBB4" s="154">
        <f t="shared" ca="1" si="97"/>
        <v>0</v>
      </c>
      <c r="BBC4" s="154">
        <f t="shared" ca="1" si="97"/>
        <v>0</v>
      </c>
      <c r="BBD4" s="154">
        <f t="shared" ca="1" si="97"/>
        <v>0</v>
      </c>
      <c r="BBE4" s="154">
        <f t="shared" ca="1" si="97"/>
        <v>0</v>
      </c>
      <c r="BBF4" s="154">
        <f t="shared" ca="1" si="97"/>
        <v>0</v>
      </c>
      <c r="BBG4" s="154">
        <f t="shared" ca="1" si="97"/>
        <v>0</v>
      </c>
      <c r="BBH4" s="154">
        <f t="shared" ca="1" si="97"/>
        <v>0</v>
      </c>
      <c r="BBI4" s="154">
        <f t="shared" ca="1" si="97"/>
        <v>0</v>
      </c>
      <c r="BBJ4" s="154">
        <f t="shared" ca="1" si="97"/>
        <v>0</v>
      </c>
      <c r="BBK4" s="154">
        <f t="shared" ca="1" si="97"/>
        <v>0</v>
      </c>
      <c r="BBL4" s="154">
        <f t="shared" ca="1" si="97"/>
        <v>0</v>
      </c>
      <c r="BBM4" s="154">
        <f t="shared" ca="1" si="97"/>
        <v>0</v>
      </c>
      <c r="BBN4" s="154">
        <f t="shared" ca="1" si="97"/>
        <v>0</v>
      </c>
      <c r="BBO4" s="154">
        <f t="shared" ca="1" si="97"/>
        <v>0</v>
      </c>
      <c r="BBP4" s="154">
        <f t="shared" ca="1" si="97"/>
        <v>0</v>
      </c>
      <c r="BBQ4" s="154">
        <f t="shared" ca="1" si="97"/>
        <v>0</v>
      </c>
      <c r="BBR4" s="154">
        <f t="shared" ca="1" si="97"/>
        <v>0</v>
      </c>
      <c r="BBS4" s="154">
        <f t="shared" ca="1" si="97"/>
        <v>0</v>
      </c>
      <c r="BBT4" s="154">
        <f t="shared" ref="BBT4:BIB4" ca="1" si="98">INDIRECT("'ΣΤΟΙΧΕΙΑ'!"&amp;ADDRESS(BBT1,BBT3),TRUE)</f>
        <v>0</v>
      </c>
      <c r="BBU4" s="154">
        <f t="shared" ca="1" si="98"/>
        <v>0</v>
      </c>
      <c r="BBV4" s="154">
        <f t="shared" ca="1" si="98"/>
        <v>0</v>
      </c>
      <c r="BBW4" s="154">
        <f t="shared" ca="1" si="98"/>
        <v>0</v>
      </c>
      <c r="BBX4" s="154">
        <f t="shared" ca="1" si="98"/>
        <v>0</v>
      </c>
      <c r="BBY4" s="154">
        <f t="shared" ca="1" si="98"/>
        <v>0</v>
      </c>
      <c r="BBZ4" s="154">
        <f t="shared" ca="1" si="98"/>
        <v>0</v>
      </c>
      <c r="BCA4" s="154">
        <f t="shared" ca="1" si="98"/>
        <v>0</v>
      </c>
      <c r="BCB4" s="154">
        <f t="shared" ca="1" si="98"/>
        <v>0</v>
      </c>
      <c r="BCC4" s="154">
        <f t="shared" ca="1" si="98"/>
        <v>0</v>
      </c>
      <c r="BCD4" s="154">
        <f t="shared" ca="1" si="98"/>
        <v>0</v>
      </c>
      <c r="BCE4" s="154">
        <f t="shared" ca="1" si="98"/>
        <v>0</v>
      </c>
      <c r="BCF4" s="154">
        <f t="shared" ca="1" si="98"/>
        <v>0</v>
      </c>
      <c r="BCG4" s="154">
        <f t="shared" ca="1" si="98"/>
        <v>0</v>
      </c>
      <c r="BCH4" s="154">
        <f t="shared" ca="1" si="98"/>
        <v>0</v>
      </c>
      <c r="BCI4" s="154">
        <f t="shared" ca="1" si="98"/>
        <v>0</v>
      </c>
      <c r="BCJ4" s="154">
        <f t="shared" ca="1" si="98"/>
        <v>0</v>
      </c>
      <c r="BCK4" s="154">
        <f t="shared" ca="1" si="98"/>
        <v>0</v>
      </c>
      <c r="BCL4" s="154">
        <f t="shared" ca="1" si="98"/>
        <v>0</v>
      </c>
      <c r="BCM4" s="154">
        <f t="shared" ca="1" si="98"/>
        <v>0</v>
      </c>
      <c r="BCN4" s="154">
        <f t="shared" ca="1" si="98"/>
        <v>0</v>
      </c>
      <c r="BCO4" s="154">
        <f t="shared" ca="1" si="98"/>
        <v>0</v>
      </c>
      <c r="BCP4" s="154">
        <f t="shared" ca="1" si="98"/>
        <v>0</v>
      </c>
      <c r="BCQ4" s="154">
        <f t="shared" ca="1" si="98"/>
        <v>0</v>
      </c>
      <c r="BCR4" s="154">
        <f t="shared" ca="1" si="98"/>
        <v>0</v>
      </c>
      <c r="BCS4" s="154">
        <f t="shared" ca="1" si="98"/>
        <v>0</v>
      </c>
      <c r="BCT4" s="154">
        <f t="shared" ca="1" si="98"/>
        <v>0</v>
      </c>
      <c r="BCU4" s="154">
        <f t="shared" ca="1" si="98"/>
        <v>0</v>
      </c>
      <c r="BCV4" s="154">
        <f t="shared" ca="1" si="98"/>
        <v>0</v>
      </c>
      <c r="BCW4" s="154">
        <f t="shared" ca="1" si="98"/>
        <v>0</v>
      </c>
      <c r="BCX4" s="154">
        <f t="shared" ca="1" si="98"/>
        <v>0</v>
      </c>
      <c r="BCY4" s="154">
        <f t="shared" ca="1" si="98"/>
        <v>0</v>
      </c>
      <c r="BCZ4" s="154">
        <f t="shared" ca="1" si="98"/>
        <v>0</v>
      </c>
      <c r="BDA4" s="154">
        <f t="shared" ca="1" si="98"/>
        <v>0</v>
      </c>
      <c r="BDB4" s="154">
        <f t="shared" ca="1" si="98"/>
        <v>0</v>
      </c>
      <c r="BDC4" s="154">
        <f t="shared" ca="1" si="98"/>
        <v>0</v>
      </c>
      <c r="BDD4" s="154">
        <f t="shared" ca="1" si="98"/>
        <v>0</v>
      </c>
      <c r="BDE4" s="154">
        <f t="shared" ca="1" si="98"/>
        <v>0</v>
      </c>
      <c r="BDF4" s="154">
        <f t="shared" ca="1" si="98"/>
        <v>0</v>
      </c>
      <c r="BDG4" s="154">
        <f t="shared" ca="1" si="98"/>
        <v>0</v>
      </c>
      <c r="BDH4" s="154">
        <f t="shared" ca="1" si="98"/>
        <v>0</v>
      </c>
      <c r="BDI4" s="154">
        <f t="shared" ca="1" si="98"/>
        <v>0</v>
      </c>
      <c r="BDJ4" s="154">
        <f t="shared" ca="1" si="98"/>
        <v>0</v>
      </c>
      <c r="BDK4" s="154">
        <f t="shared" ca="1" si="98"/>
        <v>0</v>
      </c>
      <c r="BDL4" s="154">
        <f t="shared" ca="1" si="98"/>
        <v>0</v>
      </c>
      <c r="BDM4" s="154">
        <f t="shared" ca="1" si="98"/>
        <v>0</v>
      </c>
      <c r="BDN4" s="154">
        <f t="shared" ca="1" si="98"/>
        <v>0</v>
      </c>
      <c r="BDO4" s="154">
        <f t="shared" ca="1" si="98"/>
        <v>0</v>
      </c>
      <c r="BDP4" s="154">
        <f t="shared" ca="1" si="98"/>
        <v>0</v>
      </c>
      <c r="BDQ4" s="154">
        <f t="shared" ca="1" si="98"/>
        <v>0</v>
      </c>
      <c r="BDR4" s="154">
        <f t="shared" ca="1" si="98"/>
        <v>0</v>
      </c>
      <c r="BDS4" s="154">
        <f t="shared" ca="1" si="98"/>
        <v>0</v>
      </c>
      <c r="BDT4" s="154">
        <f t="shared" ca="1" si="98"/>
        <v>0</v>
      </c>
      <c r="BDU4" s="154">
        <f t="shared" ca="1" si="98"/>
        <v>0</v>
      </c>
      <c r="BDV4" s="154">
        <f t="shared" ca="1" si="98"/>
        <v>0</v>
      </c>
      <c r="BDW4" s="154">
        <f t="shared" ca="1" si="98"/>
        <v>0</v>
      </c>
      <c r="BDX4" s="154">
        <f t="shared" ca="1" si="98"/>
        <v>0</v>
      </c>
      <c r="BDY4" s="154">
        <f t="shared" ca="1" si="98"/>
        <v>0</v>
      </c>
      <c r="BDZ4" s="154">
        <f t="shared" ca="1" si="98"/>
        <v>0</v>
      </c>
      <c r="BEA4" s="154">
        <f t="shared" ca="1" si="98"/>
        <v>0</v>
      </c>
      <c r="BEB4" s="154">
        <f t="shared" ca="1" si="98"/>
        <v>0</v>
      </c>
      <c r="BEC4" s="154">
        <f t="shared" ca="1" si="98"/>
        <v>0</v>
      </c>
      <c r="BED4" s="154">
        <f t="shared" ca="1" si="98"/>
        <v>0</v>
      </c>
      <c r="BEE4" s="154">
        <f t="shared" ca="1" si="98"/>
        <v>0</v>
      </c>
      <c r="BEF4" s="154">
        <f t="shared" ca="1" si="98"/>
        <v>0</v>
      </c>
      <c r="BEG4" s="154">
        <f t="shared" ca="1" si="98"/>
        <v>0</v>
      </c>
      <c r="BEH4" s="154">
        <f t="shared" ca="1" si="98"/>
        <v>0</v>
      </c>
      <c r="BEI4" s="154">
        <f t="shared" ca="1" si="98"/>
        <v>0</v>
      </c>
      <c r="BEJ4" s="154">
        <f t="shared" ca="1" si="98"/>
        <v>0</v>
      </c>
      <c r="BEK4" s="154">
        <f t="shared" ca="1" si="98"/>
        <v>0</v>
      </c>
      <c r="BEL4" s="154">
        <f t="shared" ca="1" si="98"/>
        <v>0</v>
      </c>
      <c r="BEM4" s="154">
        <f t="shared" ca="1" si="98"/>
        <v>0</v>
      </c>
      <c r="BEN4" s="154">
        <f t="shared" ca="1" si="98"/>
        <v>0</v>
      </c>
      <c r="BEO4" s="154">
        <f t="shared" ca="1" si="98"/>
        <v>0</v>
      </c>
      <c r="BEP4" s="154">
        <f t="shared" ca="1" si="98"/>
        <v>0</v>
      </c>
      <c r="BEQ4" s="154">
        <f t="shared" ca="1" si="98"/>
        <v>0</v>
      </c>
      <c r="BER4" s="154">
        <f t="shared" ca="1" si="98"/>
        <v>0</v>
      </c>
      <c r="BES4" s="154">
        <f t="shared" ca="1" si="98"/>
        <v>0</v>
      </c>
      <c r="BET4" s="154">
        <f t="shared" ca="1" si="98"/>
        <v>0</v>
      </c>
      <c r="BEU4" s="154">
        <f t="shared" ca="1" si="98"/>
        <v>0</v>
      </c>
      <c r="BEV4" s="154">
        <f t="shared" ca="1" si="98"/>
        <v>0</v>
      </c>
      <c r="BEW4" s="154">
        <f t="shared" ca="1" si="98"/>
        <v>0</v>
      </c>
      <c r="BEX4" s="154">
        <f t="shared" ca="1" si="98"/>
        <v>0</v>
      </c>
      <c r="BEY4" s="154">
        <f t="shared" ca="1" si="98"/>
        <v>0</v>
      </c>
      <c r="BEZ4" s="154">
        <f t="shared" ca="1" si="98"/>
        <v>0</v>
      </c>
      <c r="BFA4" s="154">
        <f t="shared" ca="1" si="98"/>
        <v>0</v>
      </c>
      <c r="BFB4" s="154">
        <f t="shared" ca="1" si="98"/>
        <v>0</v>
      </c>
      <c r="BFC4" s="154">
        <f t="shared" ca="1" si="98"/>
        <v>0</v>
      </c>
      <c r="BFD4" s="154">
        <f t="shared" ca="1" si="98"/>
        <v>0</v>
      </c>
      <c r="BFE4" s="154">
        <f t="shared" ca="1" si="98"/>
        <v>0</v>
      </c>
      <c r="BFF4" s="154">
        <f t="shared" ca="1" si="98"/>
        <v>0</v>
      </c>
      <c r="BFG4" s="154">
        <f t="shared" ca="1" si="98"/>
        <v>0</v>
      </c>
      <c r="BFH4" s="154">
        <f t="shared" ca="1" si="98"/>
        <v>0</v>
      </c>
      <c r="BFI4" s="154">
        <f t="shared" ca="1" si="98"/>
        <v>0</v>
      </c>
      <c r="BFJ4" s="154">
        <f t="shared" ca="1" si="98"/>
        <v>0</v>
      </c>
      <c r="BFK4" s="154">
        <f t="shared" ca="1" si="98"/>
        <v>0</v>
      </c>
      <c r="BFL4" s="154">
        <f t="shared" ca="1" si="98"/>
        <v>0</v>
      </c>
      <c r="BFM4" s="154">
        <f t="shared" ca="1" si="98"/>
        <v>0</v>
      </c>
      <c r="BFN4" s="154">
        <f t="shared" ca="1" si="98"/>
        <v>0</v>
      </c>
      <c r="BFO4" s="154">
        <f t="shared" ca="1" si="98"/>
        <v>0</v>
      </c>
      <c r="BFP4" s="154">
        <f t="shared" ca="1" si="98"/>
        <v>0</v>
      </c>
      <c r="BFQ4" s="154">
        <f t="shared" ca="1" si="98"/>
        <v>0</v>
      </c>
      <c r="BFR4" s="154">
        <f t="shared" ca="1" si="98"/>
        <v>0</v>
      </c>
      <c r="BFS4" s="154">
        <f t="shared" ca="1" si="98"/>
        <v>0</v>
      </c>
      <c r="BFT4" s="154">
        <f t="shared" ca="1" si="98"/>
        <v>0</v>
      </c>
      <c r="BFU4" s="154">
        <f t="shared" ca="1" si="98"/>
        <v>0</v>
      </c>
      <c r="BFV4" s="154">
        <f t="shared" ca="1" si="98"/>
        <v>0</v>
      </c>
      <c r="BFW4" s="154">
        <f t="shared" ca="1" si="98"/>
        <v>0</v>
      </c>
      <c r="BFX4" s="154">
        <f t="shared" ca="1" si="98"/>
        <v>0</v>
      </c>
      <c r="BFY4" s="154">
        <f t="shared" ca="1" si="98"/>
        <v>0</v>
      </c>
      <c r="BFZ4" s="154">
        <f t="shared" ca="1" si="98"/>
        <v>0</v>
      </c>
      <c r="BGA4" s="154">
        <f t="shared" ca="1" si="98"/>
        <v>0</v>
      </c>
      <c r="BGB4" s="154">
        <f t="shared" ca="1" si="98"/>
        <v>0</v>
      </c>
      <c r="BGC4" s="154">
        <f t="shared" ca="1" si="98"/>
        <v>0</v>
      </c>
      <c r="BGD4" s="154">
        <f t="shared" ca="1" si="98"/>
        <v>0</v>
      </c>
      <c r="BGE4" s="154">
        <f t="shared" ca="1" si="98"/>
        <v>0</v>
      </c>
      <c r="BGF4" s="154">
        <f t="shared" ca="1" si="98"/>
        <v>0</v>
      </c>
      <c r="BGG4" s="154">
        <f t="shared" ca="1" si="98"/>
        <v>0</v>
      </c>
      <c r="BGH4" s="154">
        <f t="shared" ca="1" si="98"/>
        <v>0</v>
      </c>
      <c r="BGI4" s="154">
        <f t="shared" ca="1" si="98"/>
        <v>0</v>
      </c>
      <c r="BGJ4" s="154">
        <f t="shared" ca="1" si="98"/>
        <v>0</v>
      </c>
      <c r="BGK4" s="154">
        <f t="shared" ca="1" si="98"/>
        <v>0</v>
      </c>
      <c r="BGL4" s="154">
        <f t="shared" ca="1" si="98"/>
        <v>0</v>
      </c>
      <c r="BGM4" s="154">
        <f t="shared" ca="1" si="98"/>
        <v>0</v>
      </c>
      <c r="BGN4" s="154">
        <f t="shared" ca="1" si="98"/>
        <v>0</v>
      </c>
      <c r="BGO4" s="154">
        <f t="shared" ca="1" si="98"/>
        <v>0</v>
      </c>
      <c r="BGP4" s="154">
        <f t="shared" ca="1" si="98"/>
        <v>0</v>
      </c>
      <c r="BGQ4" s="154">
        <f t="shared" ca="1" si="98"/>
        <v>0</v>
      </c>
      <c r="BGR4" s="154">
        <f t="shared" ca="1" si="98"/>
        <v>0</v>
      </c>
      <c r="BGS4" s="154">
        <f t="shared" ca="1" si="98"/>
        <v>0</v>
      </c>
      <c r="BGT4" s="154">
        <f t="shared" ca="1" si="98"/>
        <v>0</v>
      </c>
      <c r="BGU4" s="154">
        <f t="shared" ca="1" si="98"/>
        <v>0</v>
      </c>
      <c r="BGV4" s="154">
        <f t="shared" ca="1" si="98"/>
        <v>0</v>
      </c>
      <c r="BGW4" s="154">
        <f t="shared" ca="1" si="98"/>
        <v>0</v>
      </c>
      <c r="BGX4" s="154">
        <f t="shared" ca="1" si="98"/>
        <v>0</v>
      </c>
      <c r="BGY4" s="154">
        <f t="shared" ca="1" si="98"/>
        <v>0</v>
      </c>
      <c r="BGZ4" s="154">
        <f t="shared" ca="1" si="98"/>
        <v>0</v>
      </c>
      <c r="BHA4" s="154">
        <f t="shared" ca="1" si="98"/>
        <v>0</v>
      </c>
      <c r="BHB4" s="154">
        <f t="shared" ca="1" si="98"/>
        <v>0</v>
      </c>
      <c r="BHC4" s="154">
        <f t="shared" ca="1" si="98"/>
        <v>0</v>
      </c>
      <c r="BHD4" s="154">
        <f t="shared" ca="1" si="98"/>
        <v>0</v>
      </c>
      <c r="BHE4" s="154">
        <f t="shared" ca="1" si="98"/>
        <v>0</v>
      </c>
      <c r="BHF4" s="154">
        <f t="shared" ca="1" si="98"/>
        <v>0</v>
      </c>
      <c r="BHG4" s="154">
        <f t="shared" ca="1" si="98"/>
        <v>0</v>
      </c>
      <c r="BHH4" s="154">
        <f t="shared" ca="1" si="98"/>
        <v>0</v>
      </c>
      <c r="BHI4" s="154">
        <f t="shared" ca="1" si="98"/>
        <v>0</v>
      </c>
      <c r="BHJ4" s="154">
        <f t="shared" ca="1" si="98"/>
        <v>0</v>
      </c>
      <c r="BHK4" s="154">
        <f t="shared" ca="1" si="98"/>
        <v>0</v>
      </c>
      <c r="BHL4" s="154">
        <f t="shared" ca="1" si="98"/>
        <v>0</v>
      </c>
      <c r="BHM4" s="154">
        <f t="shared" ca="1" si="98"/>
        <v>0</v>
      </c>
      <c r="BHN4" s="154">
        <f t="shared" ca="1" si="98"/>
        <v>0</v>
      </c>
      <c r="BHO4" s="154">
        <f t="shared" ca="1" si="98"/>
        <v>0</v>
      </c>
      <c r="BHP4" s="154">
        <f t="shared" ca="1" si="98"/>
        <v>0</v>
      </c>
      <c r="BHQ4" s="154">
        <f t="shared" ca="1" si="98"/>
        <v>0</v>
      </c>
      <c r="BHR4" s="154">
        <f t="shared" ca="1" si="98"/>
        <v>0</v>
      </c>
      <c r="BHS4" s="154">
        <f t="shared" ca="1" si="98"/>
        <v>0</v>
      </c>
      <c r="BHT4" s="154">
        <f t="shared" ca="1" si="98"/>
        <v>0</v>
      </c>
      <c r="BHU4" s="154">
        <f t="shared" ca="1" si="98"/>
        <v>0</v>
      </c>
      <c r="BHV4" s="154">
        <f t="shared" ca="1" si="98"/>
        <v>0</v>
      </c>
      <c r="BHW4" s="154">
        <f t="shared" ca="1" si="98"/>
        <v>0</v>
      </c>
      <c r="BHX4" s="154">
        <f t="shared" ca="1" si="98"/>
        <v>0</v>
      </c>
      <c r="BHY4" s="154">
        <f t="shared" ca="1" si="98"/>
        <v>0</v>
      </c>
      <c r="BHZ4" s="154">
        <f t="shared" ca="1" si="98"/>
        <v>0</v>
      </c>
      <c r="BIA4" s="154">
        <f t="shared" ca="1" si="98"/>
        <v>0</v>
      </c>
      <c r="BIB4" s="154">
        <f t="shared" ca="1" si="98"/>
        <v>0</v>
      </c>
      <c r="BIC4" s="154">
        <f t="shared" ref="BIC4:BLD4" ca="1" si="99">INDIRECT("'ΣΤΟΙΧΕΙΑ'!"&amp;ADDRESS(BIC1,BIC3),TRUE)</f>
        <v>0</v>
      </c>
      <c r="BID4" s="154">
        <f t="shared" ca="1" si="99"/>
        <v>0</v>
      </c>
      <c r="BIE4" s="154">
        <f t="shared" ca="1" si="99"/>
        <v>0</v>
      </c>
      <c r="BIF4" s="154">
        <f t="shared" ca="1" si="99"/>
        <v>0</v>
      </c>
      <c r="BIG4" s="154">
        <f t="shared" ca="1" si="99"/>
        <v>0</v>
      </c>
      <c r="BIH4" s="154">
        <f t="shared" ca="1" si="99"/>
        <v>0</v>
      </c>
      <c r="BII4" s="154">
        <f t="shared" ca="1" si="99"/>
        <v>0</v>
      </c>
      <c r="BIJ4" s="154">
        <f t="shared" ca="1" si="99"/>
        <v>0</v>
      </c>
      <c r="BIK4" s="154">
        <f t="shared" ca="1" si="99"/>
        <v>0</v>
      </c>
      <c r="BIL4" s="154">
        <f t="shared" ca="1" si="99"/>
        <v>0</v>
      </c>
      <c r="BIM4" s="154">
        <f t="shared" ca="1" si="99"/>
        <v>0</v>
      </c>
      <c r="BIN4" s="154">
        <f t="shared" ca="1" si="99"/>
        <v>0</v>
      </c>
      <c r="BIO4" s="154">
        <f t="shared" ca="1" si="99"/>
        <v>0</v>
      </c>
      <c r="BIP4" s="154">
        <f t="shared" ca="1" si="99"/>
        <v>0</v>
      </c>
      <c r="BIQ4" s="154">
        <f t="shared" ca="1" si="99"/>
        <v>0</v>
      </c>
      <c r="BIR4" s="154">
        <f t="shared" ca="1" si="99"/>
        <v>0</v>
      </c>
      <c r="BIS4" s="154">
        <f t="shared" ca="1" si="99"/>
        <v>0</v>
      </c>
      <c r="BIT4" s="154">
        <f t="shared" ca="1" si="99"/>
        <v>0</v>
      </c>
      <c r="BIU4" s="154">
        <f t="shared" ca="1" si="99"/>
        <v>0</v>
      </c>
      <c r="BIV4" s="154">
        <f t="shared" ca="1" si="99"/>
        <v>0</v>
      </c>
      <c r="BIW4" s="154">
        <f t="shared" ca="1" si="99"/>
        <v>0</v>
      </c>
      <c r="BIX4" s="154">
        <f t="shared" ca="1" si="99"/>
        <v>0</v>
      </c>
      <c r="BIY4" s="154">
        <f t="shared" ca="1" si="99"/>
        <v>0</v>
      </c>
      <c r="BIZ4" s="154">
        <f t="shared" ca="1" si="99"/>
        <v>0</v>
      </c>
      <c r="BJA4" s="154">
        <f t="shared" ca="1" si="99"/>
        <v>0</v>
      </c>
      <c r="BJB4" s="154">
        <f t="shared" ca="1" si="99"/>
        <v>0</v>
      </c>
      <c r="BJC4" s="154">
        <f t="shared" ca="1" si="99"/>
        <v>0</v>
      </c>
      <c r="BJD4" s="154">
        <f t="shared" ca="1" si="99"/>
        <v>0</v>
      </c>
      <c r="BJE4" s="154">
        <f t="shared" ca="1" si="99"/>
        <v>0</v>
      </c>
      <c r="BJF4" s="154">
        <f t="shared" ca="1" si="99"/>
        <v>0</v>
      </c>
      <c r="BJG4" s="154">
        <f t="shared" ca="1" si="99"/>
        <v>0</v>
      </c>
      <c r="BJH4" s="154">
        <f t="shared" ca="1" si="99"/>
        <v>0</v>
      </c>
      <c r="BJI4" s="154">
        <f t="shared" ca="1" si="99"/>
        <v>0</v>
      </c>
      <c r="BJJ4" s="154">
        <f t="shared" ca="1" si="99"/>
        <v>0</v>
      </c>
      <c r="BJK4" s="154">
        <f t="shared" ca="1" si="99"/>
        <v>0</v>
      </c>
      <c r="BJL4" s="154">
        <f t="shared" ca="1" si="99"/>
        <v>0</v>
      </c>
      <c r="BJM4" s="154">
        <f t="shared" ca="1" si="99"/>
        <v>0</v>
      </c>
      <c r="BJN4" s="154">
        <f t="shared" ca="1" si="99"/>
        <v>0</v>
      </c>
      <c r="BJO4" s="154">
        <f t="shared" ca="1" si="99"/>
        <v>0</v>
      </c>
      <c r="BJP4" s="154">
        <f t="shared" ca="1" si="99"/>
        <v>0</v>
      </c>
      <c r="BJQ4" s="154">
        <f t="shared" ca="1" si="99"/>
        <v>0</v>
      </c>
      <c r="BJR4" s="154">
        <f t="shared" ca="1" si="99"/>
        <v>0</v>
      </c>
      <c r="BJS4" s="154">
        <f t="shared" ca="1" si="99"/>
        <v>0</v>
      </c>
      <c r="BJT4" s="154">
        <f t="shared" ca="1" si="99"/>
        <v>0</v>
      </c>
      <c r="BJU4" s="154">
        <f t="shared" ca="1" si="99"/>
        <v>0</v>
      </c>
      <c r="BJV4" s="154">
        <f t="shared" ca="1" si="99"/>
        <v>0</v>
      </c>
      <c r="BJW4" s="154">
        <f t="shared" ca="1" si="99"/>
        <v>0</v>
      </c>
      <c r="BJX4" s="154">
        <f t="shared" ca="1" si="99"/>
        <v>0</v>
      </c>
      <c r="BJY4" s="154">
        <f t="shared" ca="1" si="99"/>
        <v>0</v>
      </c>
      <c r="BJZ4" s="154">
        <f t="shared" ca="1" si="99"/>
        <v>0</v>
      </c>
      <c r="BKA4" s="154">
        <f t="shared" ca="1" si="99"/>
        <v>0</v>
      </c>
      <c r="BKB4" s="154">
        <f t="shared" ca="1" si="99"/>
        <v>0</v>
      </c>
      <c r="BKC4" s="154">
        <f t="shared" ca="1" si="99"/>
        <v>0</v>
      </c>
      <c r="BKD4" s="154">
        <f t="shared" ca="1" si="99"/>
        <v>0</v>
      </c>
      <c r="BKE4" s="154">
        <f t="shared" ca="1" si="99"/>
        <v>0</v>
      </c>
      <c r="BKF4" s="154">
        <f t="shared" ca="1" si="99"/>
        <v>0</v>
      </c>
      <c r="BKG4" s="154">
        <f t="shared" ca="1" si="99"/>
        <v>0</v>
      </c>
      <c r="BKH4" s="154">
        <f t="shared" ca="1" si="99"/>
        <v>0</v>
      </c>
      <c r="BKI4" s="154">
        <f t="shared" ca="1" si="99"/>
        <v>0</v>
      </c>
      <c r="BKJ4" s="154">
        <f t="shared" ca="1" si="99"/>
        <v>0</v>
      </c>
      <c r="BKK4" s="154">
        <f t="shared" ca="1" si="99"/>
        <v>0</v>
      </c>
      <c r="BKL4" s="154">
        <f t="shared" ca="1" si="99"/>
        <v>0</v>
      </c>
      <c r="BKM4" s="154">
        <f t="shared" ca="1" si="99"/>
        <v>0</v>
      </c>
      <c r="BKN4" s="154">
        <f t="shared" ca="1" si="99"/>
        <v>0</v>
      </c>
      <c r="BKO4" s="154">
        <f t="shared" ca="1" si="99"/>
        <v>0</v>
      </c>
      <c r="BKP4" s="154">
        <f t="shared" ca="1" si="99"/>
        <v>0</v>
      </c>
      <c r="BKQ4" s="154">
        <f t="shared" ca="1" si="99"/>
        <v>0</v>
      </c>
      <c r="BKR4" s="154">
        <f t="shared" ca="1" si="99"/>
        <v>0</v>
      </c>
      <c r="BKS4" s="154">
        <f t="shared" ca="1" si="99"/>
        <v>0</v>
      </c>
      <c r="BKT4" s="154">
        <f t="shared" ca="1" si="99"/>
        <v>0</v>
      </c>
      <c r="BKU4" s="154">
        <f t="shared" ca="1" si="99"/>
        <v>0</v>
      </c>
      <c r="BKV4" s="154">
        <f t="shared" ca="1" si="99"/>
        <v>0</v>
      </c>
      <c r="BKW4" s="154">
        <f t="shared" ca="1" si="99"/>
        <v>0</v>
      </c>
      <c r="BKX4" s="154">
        <f t="shared" ca="1" si="99"/>
        <v>0</v>
      </c>
      <c r="BKY4" s="154">
        <f t="shared" ca="1" si="99"/>
        <v>0</v>
      </c>
      <c r="BKZ4" s="154">
        <f t="shared" ca="1" si="99"/>
        <v>0</v>
      </c>
      <c r="BLA4" s="154">
        <f t="shared" ca="1" si="99"/>
        <v>0</v>
      </c>
      <c r="BLB4" s="154">
        <f t="shared" ca="1" si="99"/>
        <v>0</v>
      </c>
      <c r="BLC4" s="154">
        <f t="shared" ca="1" si="99"/>
        <v>0</v>
      </c>
      <c r="BLD4" s="154">
        <f t="shared" ca="1" si="99"/>
        <v>0</v>
      </c>
      <c r="BLE4" s="154">
        <f t="shared" ref="BLE4:BNP4" ca="1" si="100">INDIRECT("'ΣΤΟΙΧΕΙΑ'!"&amp;ADDRESS(BLE1,BLE3),TRUE)</f>
        <v>0</v>
      </c>
      <c r="BLF4" s="154">
        <f t="shared" ca="1" si="100"/>
        <v>0</v>
      </c>
      <c r="BLG4" s="154">
        <f t="shared" ca="1" si="100"/>
        <v>0</v>
      </c>
      <c r="BLH4" s="154">
        <f t="shared" ca="1" si="100"/>
        <v>0</v>
      </c>
      <c r="BLI4" s="154">
        <f t="shared" ca="1" si="100"/>
        <v>0</v>
      </c>
      <c r="BLJ4" s="154">
        <f t="shared" ca="1" si="100"/>
        <v>0</v>
      </c>
      <c r="BLK4" s="154">
        <f t="shared" ca="1" si="100"/>
        <v>0</v>
      </c>
      <c r="BLL4" s="154">
        <f t="shared" ca="1" si="100"/>
        <v>0</v>
      </c>
      <c r="BLM4" s="154">
        <f t="shared" ca="1" si="100"/>
        <v>0</v>
      </c>
      <c r="BLN4" s="154">
        <f t="shared" ca="1" si="100"/>
        <v>0</v>
      </c>
      <c r="BLO4" s="154">
        <f t="shared" ca="1" si="100"/>
        <v>0</v>
      </c>
      <c r="BLP4" s="154">
        <f t="shared" ca="1" si="100"/>
        <v>0</v>
      </c>
      <c r="BLQ4" s="154">
        <f t="shared" ca="1" si="100"/>
        <v>0</v>
      </c>
      <c r="BLR4" s="154">
        <f t="shared" ca="1" si="100"/>
        <v>0</v>
      </c>
      <c r="BLS4" s="154">
        <f t="shared" ca="1" si="100"/>
        <v>0</v>
      </c>
      <c r="BLT4" s="154">
        <f t="shared" ca="1" si="100"/>
        <v>0</v>
      </c>
      <c r="BLU4" s="154">
        <f t="shared" ca="1" si="100"/>
        <v>0</v>
      </c>
      <c r="BLV4" s="154">
        <f t="shared" ca="1" si="100"/>
        <v>0</v>
      </c>
      <c r="BLW4" s="154">
        <f t="shared" ca="1" si="100"/>
        <v>0</v>
      </c>
      <c r="BLX4" s="154">
        <f t="shared" ca="1" si="100"/>
        <v>0</v>
      </c>
      <c r="BLY4" s="154">
        <f t="shared" ca="1" si="100"/>
        <v>0</v>
      </c>
      <c r="BLZ4" s="154">
        <f t="shared" ca="1" si="100"/>
        <v>0</v>
      </c>
      <c r="BMA4" s="154">
        <f t="shared" ca="1" si="100"/>
        <v>0</v>
      </c>
      <c r="BMB4" s="154">
        <f t="shared" ca="1" si="100"/>
        <v>0</v>
      </c>
      <c r="BMC4" s="154">
        <f t="shared" ca="1" si="100"/>
        <v>0</v>
      </c>
      <c r="BMD4" s="154">
        <f t="shared" ca="1" si="100"/>
        <v>0</v>
      </c>
      <c r="BME4" s="154">
        <f t="shared" ca="1" si="100"/>
        <v>0</v>
      </c>
      <c r="BMF4" s="154">
        <f t="shared" ca="1" si="100"/>
        <v>0</v>
      </c>
      <c r="BMG4" s="154">
        <f t="shared" ca="1" si="100"/>
        <v>0</v>
      </c>
      <c r="BMH4" s="154">
        <f t="shared" ca="1" si="100"/>
        <v>0</v>
      </c>
      <c r="BMI4" s="154">
        <f t="shared" ca="1" si="100"/>
        <v>0</v>
      </c>
      <c r="BMJ4" s="154">
        <f t="shared" ca="1" si="100"/>
        <v>0</v>
      </c>
      <c r="BMK4" s="154">
        <f t="shared" ca="1" si="100"/>
        <v>0</v>
      </c>
      <c r="BML4" s="154">
        <f t="shared" ca="1" si="100"/>
        <v>0</v>
      </c>
      <c r="BMM4" s="154">
        <f t="shared" ca="1" si="100"/>
        <v>0</v>
      </c>
      <c r="BMN4" s="154">
        <f t="shared" ca="1" si="100"/>
        <v>0</v>
      </c>
      <c r="BMO4" s="154">
        <f t="shared" ca="1" si="100"/>
        <v>0</v>
      </c>
      <c r="BMP4" s="154">
        <f t="shared" ca="1" si="100"/>
        <v>0</v>
      </c>
      <c r="BMQ4" s="154">
        <f t="shared" ca="1" si="100"/>
        <v>0</v>
      </c>
      <c r="BMR4" s="154">
        <f t="shared" ca="1" si="100"/>
        <v>0</v>
      </c>
      <c r="BMS4" s="154">
        <f t="shared" ca="1" si="100"/>
        <v>0</v>
      </c>
      <c r="BMT4" s="154">
        <f t="shared" ca="1" si="100"/>
        <v>0</v>
      </c>
      <c r="BMU4" s="154">
        <f t="shared" ca="1" si="100"/>
        <v>0</v>
      </c>
      <c r="BMV4" s="154">
        <f t="shared" ca="1" si="100"/>
        <v>0</v>
      </c>
      <c r="BMW4" s="154">
        <f t="shared" ca="1" si="100"/>
        <v>0</v>
      </c>
      <c r="BMX4" s="154">
        <f t="shared" ca="1" si="100"/>
        <v>0</v>
      </c>
      <c r="BMY4" s="154">
        <f t="shared" ca="1" si="100"/>
        <v>0</v>
      </c>
      <c r="BMZ4" s="154">
        <f t="shared" ca="1" si="100"/>
        <v>0</v>
      </c>
      <c r="BNA4" s="154">
        <f t="shared" ca="1" si="100"/>
        <v>0</v>
      </c>
      <c r="BNB4" s="154">
        <f t="shared" ca="1" si="100"/>
        <v>0</v>
      </c>
      <c r="BNC4" s="154">
        <f t="shared" ca="1" si="100"/>
        <v>0</v>
      </c>
      <c r="BND4" s="154">
        <f t="shared" ca="1" si="100"/>
        <v>0</v>
      </c>
      <c r="BNE4" s="154">
        <f t="shared" ca="1" si="100"/>
        <v>0</v>
      </c>
      <c r="BNF4" s="154">
        <f t="shared" ca="1" si="100"/>
        <v>0</v>
      </c>
      <c r="BNG4" s="154">
        <f t="shared" ca="1" si="100"/>
        <v>0</v>
      </c>
      <c r="BNH4" s="154">
        <f t="shared" ca="1" si="100"/>
        <v>0</v>
      </c>
      <c r="BNI4" s="154">
        <f t="shared" ca="1" si="100"/>
        <v>0</v>
      </c>
      <c r="BNJ4" s="154">
        <f t="shared" ca="1" si="100"/>
        <v>0</v>
      </c>
      <c r="BNK4" s="154">
        <f t="shared" ca="1" si="100"/>
        <v>0</v>
      </c>
      <c r="BNL4" s="154">
        <f t="shared" ca="1" si="100"/>
        <v>0</v>
      </c>
      <c r="BNM4" s="154">
        <f t="shared" ca="1" si="100"/>
        <v>0</v>
      </c>
      <c r="BNN4" s="154">
        <f t="shared" ca="1" si="100"/>
        <v>0</v>
      </c>
      <c r="BNO4" s="154">
        <f t="shared" ca="1" si="100"/>
        <v>0</v>
      </c>
      <c r="BNP4" s="154">
        <f t="shared" ca="1" si="100"/>
        <v>0</v>
      </c>
      <c r="BNQ4" s="154">
        <f t="shared" ref="BNQ4:BQB4" ca="1" si="101">INDIRECT("'ΣΤΟΙΧΕΙΑ'!"&amp;ADDRESS(BNQ1,BNQ3),TRUE)</f>
        <v>0</v>
      </c>
      <c r="BNR4" s="154">
        <f t="shared" ca="1" si="101"/>
        <v>0</v>
      </c>
      <c r="BNS4" s="154">
        <f t="shared" ca="1" si="101"/>
        <v>0</v>
      </c>
      <c r="BNT4" s="154">
        <f t="shared" ca="1" si="101"/>
        <v>0</v>
      </c>
      <c r="BNU4" s="154">
        <f t="shared" ca="1" si="101"/>
        <v>0</v>
      </c>
      <c r="BNV4" s="154">
        <f t="shared" ca="1" si="101"/>
        <v>0</v>
      </c>
      <c r="BNW4" s="154">
        <f t="shared" ca="1" si="101"/>
        <v>0</v>
      </c>
      <c r="BNX4" s="154">
        <f t="shared" ca="1" si="101"/>
        <v>0</v>
      </c>
      <c r="BNY4" s="154">
        <f t="shared" ca="1" si="101"/>
        <v>0</v>
      </c>
      <c r="BNZ4" s="154">
        <f t="shared" ca="1" si="101"/>
        <v>0</v>
      </c>
      <c r="BOA4" s="154">
        <f t="shared" ca="1" si="101"/>
        <v>0</v>
      </c>
      <c r="BOB4" s="154">
        <f t="shared" ca="1" si="101"/>
        <v>0</v>
      </c>
      <c r="BOC4" s="154">
        <f t="shared" ca="1" si="101"/>
        <v>0</v>
      </c>
      <c r="BOD4" s="154">
        <f t="shared" ca="1" si="101"/>
        <v>0</v>
      </c>
      <c r="BOE4" s="154">
        <f t="shared" ca="1" si="101"/>
        <v>0</v>
      </c>
      <c r="BOF4" s="154">
        <f t="shared" ca="1" si="101"/>
        <v>0</v>
      </c>
      <c r="BOG4" s="154">
        <f t="shared" ca="1" si="101"/>
        <v>0</v>
      </c>
      <c r="BOH4" s="154">
        <f t="shared" ca="1" si="101"/>
        <v>0</v>
      </c>
      <c r="BOI4" s="154">
        <f t="shared" ca="1" si="101"/>
        <v>0</v>
      </c>
      <c r="BOJ4" s="154">
        <f t="shared" ca="1" si="101"/>
        <v>0</v>
      </c>
      <c r="BOK4" s="154">
        <f t="shared" ca="1" si="101"/>
        <v>0</v>
      </c>
      <c r="BOL4" s="154">
        <f t="shared" ca="1" si="101"/>
        <v>0</v>
      </c>
      <c r="BOM4" s="154">
        <f t="shared" ca="1" si="101"/>
        <v>0</v>
      </c>
      <c r="BON4" s="154">
        <f t="shared" ca="1" si="101"/>
        <v>0</v>
      </c>
      <c r="BOO4" s="154">
        <f t="shared" ca="1" si="101"/>
        <v>0</v>
      </c>
      <c r="BOP4" s="154">
        <f t="shared" ca="1" si="101"/>
        <v>0</v>
      </c>
      <c r="BOQ4" s="154">
        <f t="shared" ca="1" si="101"/>
        <v>0</v>
      </c>
      <c r="BOR4" s="154">
        <f t="shared" ca="1" si="101"/>
        <v>0</v>
      </c>
      <c r="BOS4" s="154">
        <f t="shared" ca="1" si="101"/>
        <v>0</v>
      </c>
      <c r="BOT4" s="154">
        <f t="shared" ca="1" si="101"/>
        <v>0</v>
      </c>
      <c r="BOU4" s="154">
        <f t="shared" ca="1" si="101"/>
        <v>0</v>
      </c>
      <c r="BOV4" s="154">
        <f t="shared" ca="1" si="101"/>
        <v>0</v>
      </c>
      <c r="BOW4" s="154">
        <f t="shared" ca="1" si="101"/>
        <v>0</v>
      </c>
      <c r="BOX4" s="154">
        <f t="shared" ca="1" si="101"/>
        <v>0</v>
      </c>
      <c r="BOY4" s="154">
        <f t="shared" ca="1" si="101"/>
        <v>0</v>
      </c>
      <c r="BOZ4" s="154">
        <f t="shared" ca="1" si="101"/>
        <v>0</v>
      </c>
      <c r="BPA4" s="154">
        <f t="shared" ca="1" si="101"/>
        <v>0</v>
      </c>
      <c r="BPB4" s="154">
        <f t="shared" ca="1" si="101"/>
        <v>0</v>
      </c>
      <c r="BPC4" s="154">
        <f t="shared" ca="1" si="101"/>
        <v>0</v>
      </c>
      <c r="BPD4" s="154">
        <f t="shared" ca="1" si="101"/>
        <v>0</v>
      </c>
      <c r="BPE4" s="154">
        <f t="shared" ca="1" si="101"/>
        <v>0</v>
      </c>
      <c r="BPF4" s="154">
        <f t="shared" ca="1" si="101"/>
        <v>0</v>
      </c>
      <c r="BPG4" s="154">
        <f t="shared" ca="1" si="101"/>
        <v>0</v>
      </c>
      <c r="BPH4" s="154">
        <f t="shared" ca="1" si="101"/>
        <v>0</v>
      </c>
      <c r="BPI4" s="154">
        <f t="shared" ca="1" si="101"/>
        <v>0</v>
      </c>
      <c r="BPJ4" s="154">
        <f t="shared" ca="1" si="101"/>
        <v>0</v>
      </c>
      <c r="BPK4" s="154">
        <f t="shared" ca="1" si="101"/>
        <v>0</v>
      </c>
      <c r="BPL4" s="154">
        <f t="shared" ca="1" si="101"/>
        <v>0</v>
      </c>
      <c r="BPM4" s="154">
        <f t="shared" ca="1" si="101"/>
        <v>0</v>
      </c>
      <c r="BPN4" s="154">
        <f t="shared" ca="1" si="101"/>
        <v>0</v>
      </c>
      <c r="BPO4" s="154">
        <f t="shared" ca="1" si="101"/>
        <v>0</v>
      </c>
      <c r="BPP4" s="154">
        <f t="shared" ca="1" si="101"/>
        <v>0</v>
      </c>
      <c r="BPQ4" s="154">
        <f t="shared" ca="1" si="101"/>
        <v>0</v>
      </c>
      <c r="BPR4" s="154">
        <f t="shared" ca="1" si="101"/>
        <v>0</v>
      </c>
      <c r="BPS4" s="154">
        <f t="shared" ca="1" si="101"/>
        <v>0</v>
      </c>
      <c r="BPT4" s="154">
        <f t="shared" ca="1" si="101"/>
        <v>0</v>
      </c>
      <c r="BPU4" s="154">
        <f t="shared" ca="1" si="101"/>
        <v>0</v>
      </c>
      <c r="BPV4" s="154">
        <f t="shared" ca="1" si="101"/>
        <v>0</v>
      </c>
      <c r="BPW4" s="154">
        <f t="shared" ca="1" si="101"/>
        <v>0</v>
      </c>
      <c r="BPX4" s="154">
        <f t="shared" ca="1" si="101"/>
        <v>0</v>
      </c>
      <c r="BPY4" s="154">
        <f t="shared" ca="1" si="101"/>
        <v>0</v>
      </c>
      <c r="BPZ4" s="154">
        <f t="shared" ca="1" si="101"/>
        <v>0</v>
      </c>
      <c r="BQA4" s="154">
        <f t="shared" ca="1" si="101"/>
        <v>0</v>
      </c>
      <c r="BQB4" s="154">
        <f t="shared" ca="1" si="101"/>
        <v>0</v>
      </c>
      <c r="BQC4" s="154">
        <f t="shared" ref="BQC4:BSN4" ca="1" si="102">INDIRECT("'ΣΤΟΙΧΕΙΑ'!"&amp;ADDRESS(BQC1,BQC3),TRUE)</f>
        <v>0</v>
      </c>
      <c r="BQD4" s="154">
        <f t="shared" ca="1" si="102"/>
        <v>0</v>
      </c>
      <c r="BQE4" s="154">
        <f t="shared" ca="1" si="102"/>
        <v>0</v>
      </c>
      <c r="BQF4" s="154">
        <f t="shared" ca="1" si="102"/>
        <v>0</v>
      </c>
      <c r="BQG4" s="154">
        <f t="shared" ca="1" si="102"/>
        <v>0</v>
      </c>
      <c r="BQH4" s="154">
        <f t="shared" ca="1" si="102"/>
        <v>0</v>
      </c>
      <c r="BQI4" s="154">
        <f t="shared" ca="1" si="102"/>
        <v>0</v>
      </c>
      <c r="BQJ4" s="154">
        <f t="shared" ca="1" si="102"/>
        <v>0</v>
      </c>
      <c r="BQK4" s="154">
        <f t="shared" ca="1" si="102"/>
        <v>0</v>
      </c>
      <c r="BQL4" s="154">
        <f t="shared" ca="1" si="102"/>
        <v>0</v>
      </c>
      <c r="BQM4" s="154">
        <f t="shared" ca="1" si="102"/>
        <v>0</v>
      </c>
      <c r="BQN4" s="154">
        <f t="shared" ca="1" si="102"/>
        <v>0</v>
      </c>
      <c r="BQO4" s="154">
        <f t="shared" ca="1" si="102"/>
        <v>0</v>
      </c>
      <c r="BQP4" s="154">
        <f t="shared" ca="1" si="102"/>
        <v>0</v>
      </c>
      <c r="BQQ4" s="154">
        <f t="shared" ca="1" si="102"/>
        <v>0</v>
      </c>
      <c r="BQR4" s="154">
        <f t="shared" ca="1" si="102"/>
        <v>0</v>
      </c>
      <c r="BQS4" s="154">
        <f t="shared" ca="1" si="102"/>
        <v>0</v>
      </c>
      <c r="BQT4" s="154">
        <f t="shared" ca="1" si="102"/>
        <v>0</v>
      </c>
      <c r="BQU4" s="154">
        <f t="shared" ca="1" si="102"/>
        <v>0</v>
      </c>
      <c r="BQV4" s="154">
        <f t="shared" ca="1" si="102"/>
        <v>0</v>
      </c>
      <c r="BQW4" s="154">
        <f t="shared" ca="1" si="102"/>
        <v>0</v>
      </c>
      <c r="BQX4" s="154">
        <f t="shared" ca="1" si="102"/>
        <v>0</v>
      </c>
      <c r="BQY4" s="154">
        <f t="shared" ca="1" si="102"/>
        <v>0</v>
      </c>
      <c r="BQZ4" s="154">
        <f t="shared" ca="1" si="102"/>
        <v>0</v>
      </c>
      <c r="BRA4" s="154">
        <f t="shared" ca="1" si="102"/>
        <v>0</v>
      </c>
      <c r="BRB4" s="154">
        <f t="shared" ca="1" si="102"/>
        <v>0</v>
      </c>
      <c r="BRC4" s="154">
        <f t="shared" ca="1" si="102"/>
        <v>0</v>
      </c>
      <c r="BRD4" s="154">
        <f t="shared" ca="1" si="102"/>
        <v>0</v>
      </c>
      <c r="BRE4" s="154">
        <f t="shared" ca="1" si="102"/>
        <v>0</v>
      </c>
      <c r="BRF4" s="154">
        <f t="shared" ca="1" si="102"/>
        <v>0</v>
      </c>
      <c r="BRG4" s="154">
        <f t="shared" ca="1" si="102"/>
        <v>0</v>
      </c>
      <c r="BRH4" s="154">
        <f t="shared" ca="1" si="102"/>
        <v>0</v>
      </c>
      <c r="BRI4" s="154">
        <f t="shared" ca="1" si="102"/>
        <v>0</v>
      </c>
      <c r="BRJ4" s="154">
        <f t="shared" ca="1" si="102"/>
        <v>0</v>
      </c>
      <c r="BRK4" s="154">
        <f t="shared" ca="1" si="102"/>
        <v>0</v>
      </c>
      <c r="BRL4" s="154">
        <f t="shared" ca="1" si="102"/>
        <v>0</v>
      </c>
      <c r="BRM4" s="154">
        <f t="shared" ca="1" si="102"/>
        <v>0</v>
      </c>
      <c r="BRN4" s="154">
        <f t="shared" ca="1" si="102"/>
        <v>0</v>
      </c>
      <c r="BRO4" s="154">
        <f t="shared" ca="1" si="102"/>
        <v>0</v>
      </c>
      <c r="BRP4" s="154">
        <f t="shared" ca="1" si="102"/>
        <v>0</v>
      </c>
      <c r="BRQ4" s="154">
        <f t="shared" ca="1" si="102"/>
        <v>0</v>
      </c>
      <c r="BRR4" s="154">
        <f t="shared" ca="1" si="102"/>
        <v>0</v>
      </c>
      <c r="BRS4" s="154">
        <f t="shared" ca="1" si="102"/>
        <v>0</v>
      </c>
      <c r="BRT4" s="154">
        <f t="shared" ca="1" si="102"/>
        <v>0</v>
      </c>
      <c r="BRU4" s="154">
        <f t="shared" ca="1" si="102"/>
        <v>0</v>
      </c>
      <c r="BRV4" s="154">
        <f t="shared" ca="1" si="102"/>
        <v>0</v>
      </c>
      <c r="BRW4" s="154">
        <f t="shared" ca="1" si="102"/>
        <v>0</v>
      </c>
      <c r="BRX4" s="154">
        <f t="shared" ca="1" si="102"/>
        <v>0</v>
      </c>
      <c r="BRY4" s="154">
        <f t="shared" ca="1" si="102"/>
        <v>0</v>
      </c>
      <c r="BRZ4" s="154">
        <f t="shared" ca="1" si="102"/>
        <v>0</v>
      </c>
      <c r="BSA4" s="154">
        <f t="shared" ca="1" si="102"/>
        <v>0</v>
      </c>
      <c r="BSB4" s="154">
        <f t="shared" ca="1" si="102"/>
        <v>0</v>
      </c>
      <c r="BSC4" s="154">
        <f t="shared" ca="1" si="102"/>
        <v>0</v>
      </c>
      <c r="BSD4" s="154">
        <f t="shared" ca="1" si="102"/>
        <v>0</v>
      </c>
      <c r="BSE4" s="154">
        <f t="shared" ca="1" si="102"/>
        <v>0</v>
      </c>
      <c r="BSF4" s="154">
        <f t="shared" ca="1" si="102"/>
        <v>0</v>
      </c>
      <c r="BSG4" s="154">
        <f t="shared" ca="1" si="102"/>
        <v>0</v>
      </c>
      <c r="BSH4" s="154">
        <f t="shared" ca="1" si="102"/>
        <v>0</v>
      </c>
      <c r="BSI4" s="154">
        <f t="shared" ca="1" si="102"/>
        <v>0</v>
      </c>
      <c r="BSJ4" s="154">
        <f t="shared" ca="1" si="102"/>
        <v>0</v>
      </c>
      <c r="BSK4" s="154">
        <f t="shared" ca="1" si="102"/>
        <v>0</v>
      </c>
      <c r="BSL4" s="154">
        <f t="shared" ca="1" si="102"/>
        <v>0</v>
      </c>
      <c r="BSM4" s="154">
        <f t="shared" ca="1" si="102"/>
        <v>0</v>
      </c>
      <c r="BSN4" s="154">
        <f t="shared" ca="1" si="102"/>
        <v>0</v>
      </c>
      <c r="BSO4" s="154">
        <f t="shared" ref="BSO4:BUZ4" ca="1" si="103">INDIRECT("'ΣΤΟΙΧΕΙΑ'!"&amp;ADDRESS(BSO1,BSO3),TRUE)</f>
        <v>0</v>
      </c>
      <c r="BSP4" s="154">
        <f t="shared" ca="1" si="103"/>
        <v>0</v>
      </c>
      <c r="BSQ4" s="154">
        <f t="shared" ca="1" si="103"/>
        <v>0</v>
      </c>
      <c r="BSR4" s="154">
        <f t="shared" ca="1" si="103"/>
        <v>0</v>
      </c>
      <c r="BSS4" s="154">
        <f t="shared" ca="1" si="103"/>
        <v>0</v>
      </c>
      <c r="BST4" s="154">
        <f t="shared" ca="1" si="103"/>
        <v>0</v>
      </c>
      <c r="BSU4" s="154">
        <f t="shared" ca="1" si="103"/>
        <v>0</v>
      </c>
      <c r="BSV4" s="154">
        <f t="shared" ca="1" si="103"/>
        <v>0</v>
      </c>
      <c r="BSW4" s="154">
        <f t="shared" ca="1" si="103"/>
        <v>0</v>
      </c>
      <c r="BSX4" s="154">
        <f t="shared" ca="1" si="103"/>
        <v>0</v>
      </c>
      <c r="BSY4" s="154">
        <f t="shared" ca="1" si="103"/>
        <v>0</v>
      </c>
      <c r="BSZ4" s="154">
        <f t="shared" ca="1" si="103"/>
        <v>0</v>
      </c>
      <c r="BTA4" s="154">
        <f t="shared" ca="1" si="103"/>
        <v>0</v>
      </c>
      <c r="BTB4" s="154">
        <f t="shared" ca="1" si="103"/>
        <v>0</v>
      </c>
      <c r="BTC4" s="154">
        <f t="shared" ca="1" si="103"/>
        <v>0</v>
      </c>
      <c r="BTD4" s="154">
        <f t="shared" ca="1" si="103"/>
        <v>0</v>
      </c>
      <c r="BTE4" s="154">
        <f t="shared" ca="1" si="103"/>
        <v>0</v>
      </c>
      <c r="BTF4" s="154">
        <f t="shared" ca="1" si="103"/>
        <v>0</v>
      </c>
      <c r="BTG4" s="154">
        <f t="shared" ca="1" si="103"/>
        <v>0</v>
      </c>
      <c r="BTH4" s="154">
        <f t="shared" ca="1" si="103"/>
        <v>0</v>
      </c>
      <c r="BTI4" s="154">
        <f t="shared" ca="1" si="103"/>
        <v>0</v>
      </c>
      <c r="BTJ4" s="154">
        <f t="shared" ca="1" si="103"/>
        <v>0</v>
      </c>
      <c r="BTK4" s="154">
        <f t="shared" ca="1" si="103"/>
        <v>0</v>
      </c>
      <c r="BTL4" s="154">
        <f t="shared" ca="1" si="103"/>
        <v>0</v>
      </c>
      <c r="BTM4" s="154">
        <f t="shared" ca="1" si="103"/>
        <v>0</v>
      </c>
      <c r="BTN4" s="154">
        <f t="shared" ca="1" si="103"/>
        <v>0</v>
      </c>
      <c r="BTO4" s="154">
        <f t="shared" ca="1" si="103"/>
        <v>0</v>
      </c>
      <c r="BTP4" s="154">
        <f t="shared" ca="1" si="103"/>
        <v>0</v>
      </c>
      <c r="BTQ4" s="154">
        <f t="shared" ca="1" si="103"/>
        <v>0</v>
      </c>
      <c r="BTR4" s="154">
        <f t="shared" ca="1" si="103"/>
        <v>0</v>
      </c>
      <c r="BTS4" s="154">
        <f t="shared" ca="1" si="103"/>
        <v>0</v>
      </c>
      <c r="BTT4" s="154">
        <f t="shared" ca="1" si="103"/>
        <v>0</v>
      </c>
      <c r="BTU4" s="154">
        <f t="shared" ca="1" si="103"/>
        <v>0</v>
      </c>
      <c r="BTV4" s="154">
        <f t="shared" ca="1" si="103"/>
        <v>0</v>
      </c>
      <c r="BTW4" s="154">
        <f t="shared" ca="1" si="103"/>
        <v>0</v>
      </c>
      <c r="BTX4" s="154">
        <f t="shared" ca="1" si="103"/>
        <v>0</v>
      </c>
      <c r="BTY4" s="154">
        <f t="shared" ca="1" si="103"/>
        <v>0</v>
      </c>
      <c r="BTZ4" s="154">
        <f t="shared" ca="1" si="103"/>
        <v>0</v>
      </c>
      <c r="BUA4" s="154">
        <f t="shared" ca="1" si="103"/>
        <v>0</v>
      </c>
      <c r="BUB4" s="154">
        <f t="shared" ca="1" si="103"/>
        <v>0</v>
      </c>
      <c r="BUC4" s="154">
        <f t="shared" ca="1" si="103"/>
        <v>0</v>
      </c>
      <c r="BUD4" s="154">
        <f t="shared" ca="1" si="103"/>
        <v>0</v>
      </c>
      <c r="BUE4" s="154">
        <f t="shared" ca="1" si="103"/>
        <v>0</v>
      </c>
      <c r="BUF4" s="154">
        <f t="shared" ca="1" si="103"/>
        <v>0</v>
      </c>
      <c r="BUG4" s="154">
        <f t="shared" ca="1" si="103"/>
        <v>0</v>
      </c>
      <c r="BUH4" s="154">
        <f t="shared" ca="1" si="103"/>
        <v>0</v>
      </c>
      <c r="BUI4" s="154">
        <f t="shared" ca="1" si="103"/>
        <v>0</v>
      </c>
      <c r="BUJ4" s="154">
        <f t="shared" ca="1" si="103"/>
        <v>0</v>
      </c>
      <c r="BUK4" s="154">
        <f t="shared" ca="1" si="103"/>
        <v>0</v>
      </c>
      <c r="BUL4" s="154">
        <f t="shared" ca="1" si="103"/>
        <v>0</v>
      </c>
      <c r="BUM4" s="154">
        <f t="shared" ca="1" si="103"/>
        <v>0</v>
      </c>
      <c r="BUN4" s="154">
        <f t="shared" ca="1" si="103"/>
        <v>0</v>
      </c>
      <c r="BUO4" s="154">
        <f t="shared" ca="1" si="103"/>
        <v>0</v>
      </c>
      <c r="BUP4" s="154">
        <f t="shared" ca="1" si="103"/>
        <v>0</v>
      </c>
      <c r="BUQ4" s="154">
        <f t="shared" ca="1" si="103"/>
        <v>0</v>
      </c>
      <c r="BUR4" s="154">
        <f t="shared" ca="1" si="103"/>
        <v>0</v>
      </c>
      <c r="BUS4" s="154">
        <f t="shared" ca="1" si="103"/>
        <v>0</v>
      </c>
      <c r="BUT4" s="154">
        <f t="shared" ca="1" si="103"/>
        <v>0</v>
      </c>
      <c r="BUU4" s="154">
        <f t="shared" ca="1" si="103"/>
        <v>0</v>
      </c>
      <c r="BUV4" s="154">
        <f t="shared" ca="1" si="103"/>
        <v>0</v>
      </c>
      <c r="BUW4" s="154">
        <f t="shared" ca="1" si="103"/>
        <v>0</v>
      </c>
      <c r="BUX4" s="154">
        <f t="shared" ca="1" si="103"/>
        <v>0</v>
      </c>
      <c r="BUY4" s="154">
        <f t="shared" ca="1" si="103"/>
        <v>0</v>
      </c>
      <c r="BUZ4" s="154">
        <f t="shared" ca="1" si="103"/>
        <v>0</v>
      </c>
      <c r="BVA4" s="154">
        <f t="shared" ref="BVA4:BXW4" ca="1" si="104">INDIRECT("'ΣΤΟΙΧΕΙΑ'!"&amp;ADDRESS(BVA1,BVA3),TRUE)</f>
        <v>0</v>
      </c>
      <c r="BVB4" s="154">
        <f t="shared" ca="1" si="104"/>
        <v>0</v>
      </c>
      <c r="BVC4" s="154">
        <f t="shared" ca="1" si="104"/>
        <v>0</v>
      </c>
      <c r="BVD4" s="154">
        <f t="shared" ca="1" si="104"/>
        <v>0</v>
      </c>
      <c r="BVE4" s="154">
        <f t="shared" ca="1" si="104"/>
        <v>0</v>
      </c>
      <c r="BVF4" s="154">
        <f t="shared" ca="1" si="104"/>
        <v>0</v>
      </c>
      <c r="BVG4" s="154">
        <f t="shared" ca="1" si="104"/>
        <v>0</v>
      </c>
      <c r="BVH4" s="154">
        <f t="shared" ca="1" si="104"/>
        <v>0</v>
      </c>
      <c r="BVI4" s="154">
        <f t="shared" ca="1" si="104"/>
        <v>0</v>
      </c>
      <c r="BVJ4" s="154">
        <f t="shared" ca="1" si="104"/>
        <v>0</v>
      </c>
      <c r="BVK4" s="154">
        <f t="shared" ca="1" si="104"/>
        <v>0</v>
      </c>
      <c r="BVL4" s="154">
        <f t="shared" ca="1" si="104"/>
        <v>0</v>
      </c>
      <c r="BVM4" s="154">
        <f t="shared" ca="1" si="104"/>
        <v>0</v>
      </c>
      <c r="BVN4" s="154">
        <f t="shared" ca="1" si="104"/>
        <v>0</v>
      </c>
      <c r="BVO4" s="154">
        <f t="shared" ca="1" si="104"/>
        <v>0</v>
      </c>
      <c r="BVP4" s="154">
        <f t="shared" ca="1" si="104"/>
        <v>0</v>
      </c>
      <c r="BVQ4" s="154">
        <f t="shared" ca="1" si="104"/>
        <v>0</v>
      </c>
      <c r="BVR4" s="154">
        <f t="shared" ca="1" si="104"/>
        <v>0</v>
      </c>
      <c r="BVS4" s="154">
        <f t="shared" ca="1" si="104"/>
        <v>0</v>
      </c>
      <c r="BVT4" s="154">
        <f t="shared" ca="1" si="104"/>
        <v>0</v>
      </c>
      <c r="BVU4" s="154">
        <f t="shared" ca="1" si="104"/>
        <v>0</v>
      </c>
      <c r="BVV4" s="154">
        <f t="shared" ca="1" si="104"/>
        <v>0</v>
      </c>
      <c r="BVW4" s="154">
        <f t="shared" ca="1" si="104"/>
        <v>0</v>
      </c>
      <c r="BVX4" s="154">
        <f t="shared" ca="1" si="104"/>
        <v>0</v>
      </c>
      <c r="BVY4" s="154">
        <f t="shared" ca="1" si="104"/>
        <v>0</v>
      </c>
      <c r="BVZ4" s="154">
        <f t="shared" ca="1" si="104"/>
        <v>0</v>
      </c>
      <c r="BWA4" s="154">
        <f t="shared" ca="1" si="104"/>
        <v>0</v>
      </c>
      <c r="BWB4" s="154">
        <f t="shared" ca="1" si="104"/>
        <v>0</v>
      </c>
      <c r="BWC4" s="154">
        <f t="shared" ca="1" si="104"/>
        <v>0</v>
      </c>
      <c r="BWD4" s="154">
        <f t="shared" ca="1" si="104"/>
        <v>0</v>
      </c>
      <c r="BWE4" s="154">
        <f t="shared" ca="1" si="104"/>
        <v>0</v>
      </c>
      <c r="BWF4" s="154">
        <f t="shared" ca="1" si="104"/>
        <v>0</v>
      </c>
      <c r="BWG4" s="154">
        <f t="shared" ca="1" si="104"/>
        <v>0</v>
      </c>
      <c r="BWH4" s="154">
        <f t="shared" ca="1" si="104"/>
        <v>0</v>
      </c>
      <c r="BWI4" s="154">
        <f t="shared" ca="1" si="104"/>
        <v>0</v>
      </c>
      <c r="BWJ4" s="154">
        <f t="shared" ca="1" si="104"/>
        <v>0</v>
      </c>
      <c r="BWK4" s="154">
        <f t="shared" ca="1" si="104"/>
        <v>0</v>
      </c>
      <c r="BWL4" s="154">
        <f t="shared" ca="1" si="104"/>
        <v>0</v>
      </c>
      <c r="BWM4" s="154">
        <f t="shared" ca="1" si="104"/>
        <v>0</v>
      </c>
      <c r="BWN4" s="154">
        <f t="shared" ca="1" si="104"/>
        <v>0</v>
      </c>
      <c r="BWO4" s="154">
        <f t="shared" ca="1" si="104"/>
        <v>0</v>
      </c>
      <c r="BWP4" s="154">
        <f t="shared" ca="1" si="104"/>
        <v>0</v>
      </c>
      <c r="BWQ4" s="154">
        <f t="shared" ca="1" si="104"/>
        <v>0</v>
      </c>
      <c r="BWR4" s="154">
        <f t="shared" ca="1" si="104"/>
        <v>0</v>
      </c>
      <c r="BWS4" s="154">
        <f t="shared" ca="1" si="104"/>
        <v>0</v>
      </c>
      <c r="BWT4" s="154">
        <f t="shared" ca="1" si="104"/>
        <v>0</v>
      </c>
      <c r="BWU4" s="154">
        <f t="shared" ca="1" si="104"/>
        <v>0</v>
      </c>
      <c r="BWV4" s="154">
        <f t="shared" ca="1" si="104"/>
        <v>0</v>
      </c>
      <c r="BWW4" s="154">
        <f t="shared" ca="1" si="104"/>
        <v>0</v>
      </c>
      <c r="BWX4" s="154">
        <f t="shared" ca="1" si="104"/>
        <v>0</v>
      </c>
      <c r="BWY4" s="154">
        <f t="shared" ca="1" si="104"/>
        <v>0</v>
      </c>
      <c r="BWZ4" s="154">
        <f t="shared" ca="1" si="104"/>
        <v>0</v>
      </c>
      <c r="BXA4" s="154">
        <f t="shared" ca="1" si="104"/>
        <v>0</v>
      </c>
      <c r="BXB4" s="154">
        <f t="shared" ca="1" si="104"/>
        <v>0</v>
      </c>
      <c r="BXC4" s="154">
        <f t="shared" ca="1" si="104"/>
        <v>0</v>
      </c>
      <c r="BXD4" s="154">
        <f t="shared" ca="1" si="104"/>
        <v>0</v>
      </c>
      <c r="BXE4" s="154">
        <f t="shared" ca="1" si="104"/>
        <v>0</v>
      </c>
      <c r="BXF4" s="154">
        <f t="shared" ca="1" si="104"/>
        <v>0</v>
      </c>
      <c r="BXG4" s="154">
        <f t="shared" ca="1" si="104"/>
        <v>0</v>
      </c>
      <c r="BXH4" s="154">
        <f t="shared" ca="1" si="104"/>
        <v>0</v>
      </c>
      <c r="BXI4" s="154">
        <f t="shared" ca="1" si="104"/>
        <v>0</v>
      </c>
      <c r="BXJ4" s="154">
        <f t="shared" ca="1" si="104"/>
        <v>0</v>
      </c>
      <c r="BXK4" s="154">
        <f t="shared" ca="1" si="104"/>
        <v>0</v>
      </c>
      <c r="BXL4" s="154">
        <f t="shared" ca="1" si="104"/>
        <v>0</v>
      </c>
      <c r="BXM4" s="154">
        <f t="shared" ca="1" si="104"/>
        <v>0</v>
      </c>
      <c r="BXN4" s="154">
        <f t="shared" ca="1" si="104"/>
        <v>0</v>
      </c>
      <c r="BXO4" s="154">
        <f t="shared" ca="1" si="104"/>
        <v>0</v>
      </c>
      <c r="BXP4" s="154">
        <f t="shared" ca="1" si="104"/>
        <v>0</v>
      </c>
      <c r="BXQ4" s="154">
        <f t="shared" ca="1" si="104"/>
        <v>0</v>
      </c>
      <c r="BXR4" s="154">
        <f t="shared" ca="1" si="104"/>
        <v>0</v>
      </c>
      <c r="BXS4" s="154">
        <f t="shared" ca="1" si="104"/>
        <v>0</v>
      </c>
      <c r="BXT4" s="154">
        <f t="shared" ca="1" si="104"/>
        <v>0</v>
      </c>
      <c r="BXU4" s="154">
        <f t="shared" ca="1" si="104"/>
        <v>0</v>
      </c>
      <c r="BXV4" s="154">
        <f t="shared" ca="1" si="104"/>
        <v>0</v>
      </c>
      <c r="BXW4" s="154">
        <f t="shared" ca="1" si="104"/>
        <v>0</v>
      </c>
      <c r="BXX4" s="154">
        <f t="shared" ref="BXX4:CAI4" ca="1" si="105">INDIRECT("'ΣΤΟΙΧΕΙΑ'!"&amp;ADDRESS(BXX1,BXX3),TRUE)</f>
        <v>0</v>
      </c>
      <c r="BXY4" s="154">
        <f t="shared" ca="1" si="105"/>
        <v>0</v>
      </c>
      <c r="BXZ4" s="154">
        <f t="shared" ca="1" si="105"/>
        <v>0</v>
      </c>
      <c r="BYA4" s="154">
        <f t="shared" ca="1" si="105"/>
        <v>0</v>
      </c>
      <c r="BYB4" s="154">
        <f t="shared" ca="1" si="105"/>
        <v>0</v>
      </c>
      <c r="BYC4" s="154">
        <f t="shared" ca="1" si="105"/>
        <v>0</v>
      </c>
      <c r="BYD4" s="154">
        <f t="shared" ca="1" si="105"/>
        <v>0</v>
      </c>
      <c r="BYE4" s="154">
        <f t="shared" ca="1" si="105"/>
        <v>0</v>
      </c>
      <c r="BYF4" s="154">
        <f t="shared" ca="1" si="105"/>
        <v>0</v>
      </c>
      <c r="BYG4" s="154">
        <f t="shared" ca="1" si="105"/>
        <v>0</v>
      </c>
      <c r="BYH4" s="154">
        <f t="shared" ca="1" si="105"/>
        <v>0</v>
      </c>
      <c r="BYI4" s="154">
        <f t="shared" ca="1" si="105"/>
        <v>0</v>
      </c>
      <c r="BYJ4" s="154">
        <f t="shared" ca="1" si="105"/>
        <v>0</v>
      </c>
      <c r="BYK4" s="154">
        <f t="shared" ca="1" si="105"/>
        <v>0</v>
      </c>
      <c r="BYL4" s="154">
        <f t="shared" ca="1" si="105"/>
        <v>0</v>
      </c>
      <c r="BYM4" s="154">
        <f t="shared" ca="1" si="105"/>
        <v>0</v>
      </c>
      <c r="BYN4" s="154">
        <f t="shared" ca="1" si="105"/>
        <v>0</v>
      </c>
      <c r="BYO4" s="154">
        <f t="shared" ca="1" si="105"/>
        <v>0</v>
      </c>
      <c r="BYP4" s="154">
        <f t="shared" ca="1" si="105"/>
        <v>0</v>
      </c>
      <c r="BYQ4" s="154">
        <f t="shared" ca="1" si="105"/>
        <v>0</v>
      </c>
      <c r="BYR4" s="154">
        <f t="shared" ca="1" si="105"/>
        <v>0</v>
      </c>
      <c r="BYS4" s="154">
        <f t="shared" ca="1" si="105"/>
        <v>0</v>
      </c>
      <c r="BYT4" s="154">
        <f t="shared" ca="1" si="105"/>
        <v>0</v>
      </c>
      <c r="BYU4" s="154">
        <f t="shared" ca="1" si="105"/>
        <v>0</v>
      </c>
      <c r="BYV4" s="154">
        <f t="shared" ca="1" si="105"/>
        <v>0</v>
      </c>
      <c r="BYW4" s="154">
        <f t="shared" ca="1" si="105"/>
        <v>0</v>
      </c>
      <c r="BYX4" s="154">
        <f t="shared" ca="1" si="105"/>
        <v>0</v>
      </c>
      <c r="BYY4" s="154">
        <f t="shared" ca="1" si="105"/>
        <v>0</v>
      </c>
      <c r="BYZ4" s="154">
        <f t="shared" ca="1" si="105"/>
        <v>0</v>
      </c>
      <c r="BZA4" s="154">
        <f t="shared" ca="1" si="105"/>
        <v>0</v>
      </c>
      <c r="BZB4" s="154">
        <f t="shared" ca="1" si="105"/>
        <v>0</v>
      </c>
      <c r="BZC4" s="154">
        <f t="shared" ca="1" si="105"/>
        <v>0</v>
      </c>
      <c r="BZD4" s="154">
        <f t="shared" ca="1" si="105"/>
        <v>0</v>
      </c>
      <c r="BZE4" s="154">
        <f t="shared" ca="1" si="105"/>
        <v>0</v>
      </c>
      <c r="BZF4" s="154">
        <f t="shared" ca="1" si="105"/>
        <v>0</v>
      </c>
      <c r="BZG4" s="154">
        <f t="shared" ca="1" si="105"/>
        <v>0</v>
      </c>
      <c r="BZH4" s="154">
        <f t="shared" ca="1" si="105"/>
        <v>0</v>
      </c>
      <c r="BZI4" s="154">
        <f t="shared" ca="1" si="105"/>
        <v>0</v>
      </c>
      <c r="BZJ4" s="154">
        <f t="shared" ca="1" si="105"/>
        <v>0</v>
      </c>
      <c r="BZK4" s="154">
        <f t="shared" ca="1" si="105"/>
        <v>0</v>
      </c>
      <c r="BZL4" s="154">
        <f t="shared" ca="1" si="105"/>
        <v>0</v>
      </c>
      <c r="BZM4" s="154">
        <f t="shared" ca="1" si="105"/>
        <v>0</v>
      </c>
      <c r="BZN4" s="154">
        <f t="shared" ca="1" si="105"/>
        <v>0</v>
      </c>
      <c r="BZO4" s="154">
        <f t="shared" ca="1" si="105"/>
        <v>0</v>
      </c>
      <c r="BZP4" s="154">
        <f t="shared" ca="1" si="105"/>
        <v>0</v>
      </c>
      <c r="BZQ4" s="154">
        <f t="shared" ca="1" si="105"/>
        <v>0</v>
      </c>
      <c r="BZR4" s="154">
        <f t="shared" ca="1" si="105"/>
        <v>0</v>
      </c>
      <c r="BZS4" s="154">
        <f t="shared" ca="1" si="105"/>
        <v>0</v>
      </c>
      <c r="BZT4" s="154">
        <f t="shared" ca="1" si="105"/>
        <v>0</v>
      </c>
      <c r="BZU4" s="154">
        <f t="shared" ca="1" si="105"/>
        <v>0</v>
      </c>
      <c r="BZV4" s="154">
        <f t="shared" ca="1" si="105"/>
        <v>0</v>
      </c>
      <c r="BZW4" s="154">
        <f t="shared" ca="1" si="105"/>
        <v>0</v>
      </c>
      <c r="BZX4" s="154">
        <f t="shared" ca="1" si="105"/>
        <v>0</v>
      </c>
      <c r="BZY4" s="154">
        <f t="shared" ca="1" si="105"/>
        <v>0</v>
      </c>
      <c r="BZZ4" s="154">
        <f t="shared" ca="1" si="105"/>
        <v>0</v>
      </c>
      <c r="CAA4" s="154">
        <f t="shared" ca="1" si="105"/>
        <v>0</v>
      </c>
      <c r="CAB4" s="154">
        <f t="shared" ca="1" si="105"/>
        <v>0</v>
      </c>
      <c r="CAC4" s="154">
        <f t="shared" ca="1" si="105"/>
        <v>0</v>
      </c>
      <c r="CAD4" s="154">
        <f t="shared" ca="1" si="105"/>
        <v>0</v>
      </c>
      <c r="CAE4" s="154">
        <f t="shared" ca="1" si="105"/>
        <v>0</v>
      </c>
      <c r="CAF4" s="154">
        <f t="shared" ca="1" si="105"/>
        <v>0</v>
      </c>
      <c r="CAG4" s="154">
        <f t="shared" ca="1" si="105"/>
        <v>0</v>
      </c>
      <c r="CAH4" s="154">
        <f t="shared" ca="1" si="105"/>
        <v>0</v>
      </c>
      <c r="CAI4" s="154">
        <f t="shared" ca="1" si="105"/>
        <v>0</v>
      </c>
      <c r="CAJ4" s="154">
        <f t="shared" ref="CAJ4:CKD4" ca="1" si="106">INDIRECT("'ΣΤΟΙΧΕΙΑ'!"&amp;ADDRESS(CAJ1,CAJ3),TRUE)</f>
        <v>0</v>
      </c>
      <c r="CAK4" s="154">
        <f t="shared" ca="1" si="106"/>
        <v>0</v>
      </c>
      <c r="CAL4" s="154">
        <f t="shared" ca="1" si="106"/>
        <v>0</v>
      </c>
      <c r="CAM4" s="154">
        <f t="shared" ca="1" si="106"/>
        <v>0</v>
      </c>
      <c r="CAN4" s="154">
        <f t="shared" ca="1" si="106"/>
        <v>0</v>
      </c>
      <c r="CAO4" s="154">
        <f t="shared" ca="1" si="106"/>
        <v>0</v>
      </c>
      <c r="CAP4" s="154">
        <f t="shared" ca="1" si="106"/>
        <v>0</v>
      </c>
      <c r="CAQ4" s="154">
        <f t="shared" ca="1" si="106"/>
        <v>0</v>
      </c>
      <c r="CAR4" s="154">
        <f t="shared" ca="1" si="106"/>
        <v>0</v>
      </c>
      <c r="CAS4" s="154">
        <f t="shared" ca="1" si="106"/>
        <v>0</v>
      </c>
      <c r="CAT4" s="154">
        <f t="shared" ca="1" si="106"/>
        <v>0</v>
      </c>
      <c r="CAU4" s="154">
        <f t="shared" ca="1" si="106"/>
        <v>0</v>
      </c>
      <c r="CAV4" s="154">
        <f t="shared" ca="1" si="106"/>
        <v>0</v>
      </c>
      <c r="CAW4" s="154">
        <f t="shared" ca="1" si="106"/>
        <v>0</v>
      </c>
      <c r="CAX4" s="154">
        <f t="shared" ca="1" si="106"/>
        <v>0</v>
      </c>
      <c r="CAY4" s="154">
        <f t="shared" ca="1" si="106"/>
        <v>0</v>
      </c>
      <c r="CAZ4" s="154">
        <f t="shared" ca="1" si="106"/>
        <v>0</v>
      </c>
      <c r="CBA4" s="154">
        <f t="shared" ca="1" si="106"/>
        <v>0</v>
      </c>
      <c r="CBB4" s="154">
        <f t="shared" ca="1" si="106"/>
        <v>0</v>
      </c>
      <c r="CBC4" s="154">
        <f t="shared" ca="1" si="106"/>
        <v>0</v>
      </c>
      <c r="CBD4" s="154">
        <f t="shared" ca="1" si="106"/>
        <v>0</v>
      </c>
      <c r="CBE4" s="154">
        <f t="shared" ca="1" si="106"/>
        <v>0</v>
      </c>
      <c r="CBF4" s="154">
        <f t="shared" ca="1" si="106"/>
        <v>0</v>
      </c>
      <c r="CBG4" s="154">
        <f t="shared" ca="1" si="106"/>
        <v>0</v>
      </c>
      <c r="CBH4" s="154">
        <f t="shared" ca="1" si="106"/>
        <v>0</v>
      </c>
      <c r="CBI4" s="154">
        <f t="shared" ca="1" si="106"/>
        <v>0</v>
      </c>
      <c r="CBJ4" s="154">
        <f t="shared" ca="1" si="106"/>
        <v>0</v>
      </c>
      <c r="CBK4" s="154">
        <f t="shared" ca="1" si="106"/>
        <v>0</v>
      </c>
      <c r="CBL4" s="154">
        <f t="shared" ca="1" si="106"/>
        <v>0</v>
      </c>
      <c r="CBM4" s="154">
        <f t="shared" ca="1" si="106"/>
        <v>0</v>
      </c>
      <c r="CBN4" s="154">
        <f t="shared" ca="1" si="106"/>
        <v>0</v>
      </c>
      <c r="CBO4" s="154">
        <f t="shared" ca="1" si="106"/>
        <v>0</v>
      </c>
      <c r="CBP4" s="154">
        <f t="shared" ca="1" si="106"/>
        <v>0</v>
      </c>
      <c r="CBQ4" s="154">
        <f t="shared" ca="1" si="106"/>
        <v>0</v>
      </c>
      <c r="CBR4" s="154">
        <f t="shared" ca="1" si="106"/>
        <v>0</v>
      </c>
      <c r="CBS4" s="154">
        <f t="shared" ca="1" si="106"/>
        <v>0</v>
      </c>
      <c r="CBT4" s="154">
        <f t="shared" ca="1" si="106"/>
        <v>0</v>
      </c>
      <c r="CBU4" s="154">
        <f t="shared" ca="1" si="106"/>
        <v>0</v>
      </c>
      <c r="CBV4" s="154">
        <f t="shared" ca="1" si="106"/>
        <v>0</v>
      </c>
      <c r="CBW4" s="154">
        <f t="shared" ca="1" si="106"/>
        <v>0</v>
      </c>
      <c r="CBX4" s="154">
        <f t="shared" ca="1" si="106"/>
        <v>0</v>
      </c>
      <c r="CBY4" s="154">
        <f t="shared" ca="1" si="106"/>
        <v>0</v>
      </c>
      <c r="CBZ4" s="154">
        <f t="shared" ca="1" si="106"/>
        <v>0</v>
      </c>
      <c r="CCA4" s="154">
        <f t="shared" ca="1" si="106"/>
        <v>0</v>
      </c>
      <c r="CCB4" s="154">
        <f t="shared" ca="1" si="106"/>
        <v>0</v>
      </c>
      <c r="CCC4" s="154">
        <f t="shared" ca="1" si="106"/>
        <v>0</v>
      </c>
      <c r="CCD4" s="154">
        <f t="shared" ca="1" si="106"/>
        <v>0</v>
      </c>
      <c r="CCE4" s="154">
        <f t="shared" ca="1" si="106"/>
        <v>0</v>
      </c>
      <c r="CCF4" s="154">
        <f t="shared" ca="1" si="106"/>
        <v>0</v>
      </c>
      <c r="CCG4" s="154">
        <f t="shared" ca="1" si="106"/>
        <v>0</v>
      </c>
      <c r="CCH4" s="154">
        <f t="shared" ca="1" si="106"/>
        <v>0</v>
      </c>
      <c r="CCI4" s="154">
        <f t="shared" ca="1" si="106"/>
        <v>0</v>
      </c>
      <c r="CCJ4" s="154">
        <f t="shared" ca="1" si="106"/>
        <v>0</v>
      </c>
      <c r="CCK4" s="154">
        <f t="shared" ca="1" si="106"/>
        <v>0</v>
      </c>
      <c r="CCL4" s="154">
        <f t="shared" ca="1" si="106"/>
        <v>0</v>
      </c>
      <c r="CCM4" s="154">
        <f t="shared" ca="1" si="106"/>
        <v>0</v>
      </c>
      <c r="CCN4" s="154">
        <f t="shared" ca="1" si="106"/>
        <v>0</v>
      </c>
      <c r="CCO4" s="154">
        <f t="shared" ca="1" si="106"/>
        <v>0</v>
      </c>
      <c r="CCP4" s="154">
        <f t="shared" ca="1" si="106"/>
        <v>0</v>
      </c>
      <c r="CCQ4" s="154">
        <f t="shared" ca="1" si="106"/>
        <v>0</v>
      </c>
      <c r="CCR4" s="154">
        <f t="shared" ca="1" si="106"/>
        <v>0</v>
      </c>
      <c r="CCS4" s="154">
        <f t="shared" ca="1" si="106"/>
        <v>0</v>
      </c>
      <c r="CCT4" s="154">
        <f t="shared" ca="1" si="106"/>
        <v>0</v>
      </c>
      <c r="CCU4" s="154">
        <f t="shared" ca="1" si="106"/>
        <v>0</v>
      </c>
      <c r="CCV4" s="154">
        <f t="shared" ca="1" si="106"/>
        <v>0</v>
      </c>
      <c r="CCW4" s="154">
        <f t="shared" ca="1" si="106"/>
        <v>0</v>
      </c>
      <c r="CCX4" s="154">
        <f t="shared" ca="1" si="106"/>
        <v>0</v>
      </c>
      <c r="CCY4" s="154">
        <f t="shared" ca="1" si="106"/>
        <v>0</v>
      </c>
      <c r="CCZ4" s="154">
        <f t="shared" ca="1" si="106"/>
        <v>0</v>
      </c>
      <c r="CDA4" s="154">
        <f t="shared" ca="1" si="106"/>
        <v>0</v>
      </c>
      <c r="CDB4" s="154">
        <f t="shared" ca="1" si="106"/>
        <v>0</v>
      </c>
      <c r="CDC4" s="154">
        <f t="shared" ca="1" si="106"/>
        <v>0</v>
      </c>
      <c r="CDD4" s="154">
        <f t="shared" ca="1" si="106"/>
        <v>0</v>
      </c>
      <c r="CDE4" s="154">
        <f t="shared" ca="1" si="106"/>
        <v>0</v>
      </c>
      <c r="CDF4" s="154">
        <f t="shared" ca="1" si="106"/>
        <v>0</v>
      </c>
      <c r="CDG4" s="154">
        <f t="shared" ca="1" si="106"/>
        <v>0</v>
      </c>
      <c r="CDH4" s="154">
        <f t="shared" ca="1" si="106"/>
        <v>0</v>
      </c>
      <c r="CDI4" s="154">
        <f t="shared" ca="1" si="106"/>
        <v>0</v>
      </c>
      <c r="CDJ4" s="154">
        <f t="shared" ca="1" si="106"/>
        <v>0</v>
      </c>
      <c r="CDK4" s="154">
        <f t="shared" ca="1" si="106"/>
        <v>0</v>
      </c>
      <c r="CDL4" s="154">
        <f t="shared" ca="1" si="106"/>
        <v>0</v>
      </c>
      <c r="CDM4" s="154">
        <f t="shared" ca="1" si="106"/>
        <v>0</v>
      </c>
      <c r="CDN4" s="154">
        <f t="shared" ca="1" si="106"/>
        <v>0</v>
      </c>
      <c r="CDO4" s="154">
        <f t="shared" ca="1" si="106"/>
        <v>0</v>
      </c>
      <c r="CDP4" s="154">
        <f t="shared" ca="1" si="106"/>
        <v>0</v>
      </c>
      <c r="CDQ4" s="154">
        <f t="shared" ca="1" si="106"/>
        <v>0</v>
      </c>
      <c r="CDR4" s="154">
        <f t="shared" ca="1" si="106"/>
        <v>0</v>
      </c>
      <c r="CDS4" s="154">
        <f t="shared" ca="1" si="106"/>
        <v>0</v>
      </c>
      <c r="CDT4" s="154">
        <f t="shared" ca="1" si="106"/>
        <v>0</v>
      </c>
      <c r="CDU4" s="154">
        <f t="shared" ca="1" si="106"/>
        <v>0</v>
      </c>
      <c r="CDV4" s="154">
        <f t="shared" ca="1" si="106"/>
        <v>0</v>
      </c>
      <c r="CDW4" s="154">
        <f t="shared" ca="1" si="106"/>
        <v>0</v>
      </c>
      <c r="CDX4" s="154">
        <f t="shared" ca="1" si="106"/>
        <v>0</v>
      </c>
      <c r="CDY4" s="154">
        <f t="shared" ca="1" si="106"/>
        <v>0</v>
      </c>
      <c r="CDZ4" s="154">
        <f t="shared" ca="1" si="106"/>
        <v>0</v>
      </c>
      <c r="CEA4" s="154">
        <f t="shared" ca="1" si="106"/>
        <v>0</v>
      </c>
      <c r="CEB4" s="154">
        <f t="shared" ca="1" si="106"/>
        <v>0</v>
      </c>
      <c r="CEC4" s="154">
        <f t="shared" ca="1" si="106"/>
        <v>0</v>
      </c>
      <c r="CED4" s="154">
        <f t="shared" ca="1" si="106"/>
        <v>0</v>
      </c>
      <c r="CEE4" s="154">
        <f t="shared" ca="1" si="106"/>
        <v>0</v>
      </c>
      <c r="CEF4" s="154">
        <f t="shared" ca="1" si="106"/>
        <v>0</v>
      </c>
      <c r="CEG4" s="154">
        <f t="shared" ca="1" si="106"/>
        <v>0</v>
      </c>
      <c r="CEH4" s="154">
        <f t="shared" ca="1" si="106"/>
        <v>0</v>
      </c>
      <c r="CEI4" s="154">
        <f t="shared" ca="1" si="106"/>
        <v>0</v>
      </c>
      <c r="CEJ4" s="154">
        <f t="shared" ca="1" si="106"/>
        <v>0</v>
      </c>
      <c r="CEK4" s="154">
        <f t="shared" ca="1" si="106"/>
        <v>0</v>
      </c>
      <c r="CEL4" s="154">
        <f t="shared" ca="1" si="106"/>
        <v>0</v>
      </c>
      <c r="CEM4" s="154">
        <f t="shared" ca="1" si="106"/>
        <v>0</v>
      </c>
      <c r="CEN4" s="154">
        <f t="shared" ca="1" si="106"/>
        <v>0</v>
      </c>
      <c r="CEO4" s="154">
        <f t="shared" ca="1" si="106"/>
        <v>0</v>
      </c>
      <c r="CEP4" s="154">
        <f t="shared" ca="1" si="106"/>
        <v>0</v>
      </c>
      <c r="CEQ4" s="154">
        <f t="shared" ca="1" si="106"/>
        <v>0</v>
      </c>
      <c r="CER4" s="154">
        <f t="shared" ca="1" si="106"/>
        <v>0</v>
      </c>
      <c r="CES4" s="154">
        <f t="shared" ca="1" si="106"/>
        <v>0</v>
      </c>
      <c r="CET4" s="154">
        <f t="shared" ca="1" si="106"/>
        <v>0</v>
      </c>
      <c r="CEU4" s="154">
        <f t="shared" ca="1" si="106"/>
        <v>0</v>
      </c>
      <c r="CEV4" s="154">
        <f t="shared" ca="1" si="106"/>
        <v>0</v>
      </c>
      <c r="CEW4" s="154">
        <f t="shared" ca="1" si="106"/>
        <v>0</v>
      </c>
      <c r="CEX4" s="154">
        <f t="shared" ca="1" si="106"/>
        <v>0</v>
      </c>
      <c r="CEY4" s="154">
        <f t="shared" ca="1" si="106"/>
        <v>0</v>
      </c>
      <c r="CEZ4" s="154">
        <f t="shared" ca="1" si="106"/>
        <v>0</v>
      </c>
      <c r="CFA4" s="154">
        <f t="shared" ca="1" si="106"/>
        <v>0</v>
      </c>
      <c r="CFB4" s="154">
        <f t="shared" ca="1" si="106"/>
        <v>0</v>
      </c>
      <c r="CFC4" s="154">
        <f t="shared" ca="1" si="106"/>
        <v>0</v>
      </c>
      <c r="CFD4" s="154">
        <f t="shared" ca="1" si="106"/>
        <v>0</v>
      </c>
      <c r="CFE4" s="154">
        <f t="shared" ca="1" si="106"/>
        <v>0</v>
      </c>
      <c r="CFF4" s="154">
        <f t="shared" ca="1" si="106"/>
        <v>0</v>
      </c>
      <c r="CFG4" s="154">
        <f t="shared" ca="1" si="106"/>
        <v>0</v>
      </c>
      <c r="CFH4" s="154">
        <f t="shared" ca="1" si="106"/>
        <v>0</v>
      </c>
      <c r="CFI4" s="154">
        <f t="shared" ca="1" si="106"/>
        <v>0</v>
      </c>
      <c r="CFJ4" s="154">
        <f t="shared" ca="1" si="106"/>
        <v>0</v>
      </c>
      <c r="CFK4" s="154">
        <f t="shared" ca="1" si="106"/>
        <v>0</v>
      </c>
      <c r="CFL4" s="154">
        <f t="shared" ca="1" si="106"/>
        <v>0</v>
      </c>
      <c r="CFM4" s="154">
        <f t="shared" ca="1" si="106"/>
        <v>0</v>
      </c>
      <c r="CFN4" s="154">
        <f t="shared" ca="1" si="106"/>
        <v>0</v>
      </c>
      <c r="CFO4" s="154">
        <f t="shared" ca="1" si="106"/>
        <v>0</v>
      </c>
      <c r="CFP4" s="154">
        <f t="shared" ca="1" si="106"/>
        <v>0</v>
      </c>
      <c r="CFQ4" s="154">
        <f t="shared" ca="1" si="106"/>
        <v>0</v>
      </c>
      <c r="CFR4" s="154">
        <f t="shared" ca="1" si="106"/>
        <v>0</v>
      </c>
      <c r="CFS4" s="154">
        <f t="shared" ca="1" si="106"/>
        <v>0</v>
      </c>
      <c r="CFT4" s="154">
        <f t="shared" ca="1" si="106"/>
        <v>0</v>
      </c>
      <c r="CFU4" s="154">
        <f t="shared" ca="1" si="106"/>
        <v>0</v>
      </c>
      <c r="CFV4" s="154">
        <f t="shared" ca="1" si="106"/>
        <v>0</v>
      </c>
      <c r="CFW4" s="154">
        <f t="shared" ca="1" si="106"/>
        <v>0</v>
      </c>
      <c r="CFX4" s="154">
        <f t="shared" ca="1" si="106"/>
        <v>0</v>
      </c>
      <c r="CFY4" s="154">
        <f t="shared" ca="1" si="106"/>
        <v>0</v>
      </c>
      <c r="CFZ4" s="154">
        <f t="shared" ca="1" si="106"/>
        <v>0</v>
      </c>
      <c r="CGA4" s="154">
        <f t="shared" ca="1" si="106"/>
        <v>0</v>
      </c>
      <c r="CGB4" s="154">
        <f t="shared" ca="1" si="106"/>
        <v>0</v>
      </c>
      <c r="CGC4" s="154">
        <f t="shared" ca="1" si="106"/>
        <v>0</v>
      </c>
      <c r="CGD4" s="154">
        <f t="shared" ca="1" si="106"/>
        <v>0</v>
      </c>
      <c r="CGE4" s="154">
        <f t="shared" ca="1" si="106"/>
        <v>0</v>
      </c>
      <c r="CGF4" s="154">
        <f t="shared" ca="1" si="106"/>
        <v>0</v>
      </c>
      <c r="CGG4" s="154">
        <f t="shared" ca="1" si="106"/>
        <v>0</v>
      </c>
      <c r="CGH4" s="154">
        <f t="shared" ca="1" si="106"/>
        <v>0</v>
      </c>
      <c r="CGI4" s="154">
        <f t="shared" ca="1" si="106"/>
        <v>0</v>
      </c>
      <c r="CGJ4" s="154">
        <f t="shared" ca="1" si="106"/>
        <v>0</v>
      </c>
      <c r="CGK4" s="154">
        <f t="shared" ca="1" si="106"/>
        <v>0</v>
      </c>
      <c r="CGL4" s="154">
        <f t="shared" ca="1" si="106"/>
        <v>0</v>
      </c>
      <c r="CGM4" s="154">
        <f t="shared" ca="1" si="106"/>
        <v>0</v>
      </c>
      <c r="CGN4" s="154">
        <f t="shared" ca="1" si="106"/>
        <v>0</v>
      </c>
      <c r="CGO4" s="154">
        <f t="shared" ca="1" si="106"/>
        <v>0</v>
      </c>
      <c r="CGP4" s="154">
        <f t="shared" ca="1" si="106"/>
        <v>0</v>
      </c>
      <c r="CGQ4" s="154">
        <f t="shared" ca="1" si="106"/>
        <v>0</v>
      </c>
      <c r="CGR4" s="154">
        <f t="shared" ca="1" si="106"/>
        <v>0</v>
      </c>
      <c r="CGS4" s="154">
        <f t="shared" ca="1" si="106"/>
        <v>0</v>
      </c>
      <c r="CGT4" s="154">
        <f t="shared" ca="1" si="106"/>
        <v>0</v>
      </c>
      <c r="CGU4" s="154">
        <f t="shared" ca="1" si="106"/>
        <v>0</v>
      </c>
      <c r="CGV4" s="154">
        <f t="shared" ca="1" si="106"/>
        <v>0</v>
      </c>
      <c r="CGW4" s="154">
        <f t="shared" ca="1" si="106"/>
        <v>0</v>
      </c>
      <c r="CGX4" s="154">
        <f t="shared" ca="1" si="106"/>
        <v>0</v>
      </c>
      <c r="CGY4" s="154">
        <f t="shared" ca="1" si="106"/>
        <v>0</v>
      </c>
      <c r="CGZ4" s="154">
        <f t="shared" ca="1" si="106"/>
        <v>0</v>
      </c>
      <c r="CHA4" s="154">
        <f t="shared" ca="1" si="106"/>
        <v>0</v>
      </c>
      <c r="CHB4" s="154">
        <f t="shared" ca="1" si="106"/>
        <v>0</v>
      </c>
      <c r="CHC4" s="154">
        <f t="shared" ca="1" si="106"/>
        <v>0</v>
      </c>
      <c r="CHD4" s="154">
        <f t="shared" ca="1" si="106"/>
        <v>0</v>
      </c>
      <c r="CHE4" s="154">
        <f t="shared" ca="1" si="106"/>
        <v>0</v>
      </c>
      <c r="CHF4" s="154">
        <f t="shared" ca="1" si="106"/>
        <v>0</v>
      </c>
      <c r="CHG4" s="154">
        <f t="shared" ca="1" si="106"/>
        <v>0</v>
      </c>
      <c r="CHH4" s="154">
        <f t="shared" ca="1" si="106"/>
        <v>0</v>
      </c>
      <c r="CHI4" s="154">
        <f t="shared" ca="1" si="106"/>
        <v>0</v>
      </c>
      <c r="CHJ4" s="154">
        <f t="shared" ca="1" si="106"/>
        <v>0</v>
      </c>
      <c r="CHK4" s="154">
        <f t="shared" ca="1" si="106"/>
        <v>0</v>
      </c>
      <c r="CHL4" s="154">
        <f t="shared" ca="1" si="106"/>
        <v>0</v>
      </c>
      <c r="CHM4" s="154">
        <f t="shared" ca="1" si="106"/>
        <v>0</v>
      </c>
      <c r="CHN4" s="154">
        <f t="shared" ca="1" si="106"/>
        <v>0</v>
      </c>
      <c r="CHO4" s="154">
        <f t="shared" ca="1" si="106"/>
        <v>0</v>
      </c>
      <c r="CHP4" s="154">
        <f t="shared" ca="1" si="106"/>
        <v>0</v>
      </c>
      <c r="CHQ4" s="154">
        <f t="shared" ca="1" si="106"/>
        <v>0</v>
      </c>
      <c r="CHR4" s="154">
        <f t="shared" ca="1" si="106"/>
        <v>0</v>
      </c>
      <c r="CHS4" s="154">
        <f t="shared" ca="1" si="106"/>
        <v>0</v>
      </c>
      <c r="CHT4" s="154">
        <f t="shared" ca="1" si="106"/>
        <v>0</v>
      </c>
      <c r="CHU4" s="154">
        <f t="shared" ca="1" si="106"/>
        <v>0</v>
      </c>
      <c r="CHV4" s="154">
        <f t="shared" ca="1" si="106"/>
        <v>0</v>
      </c>
      <c r="CHW4" s="154">
        <f t="shared" ca="1" si="106"/>
        <v>0</v>
      </c>
      <c r="CHX4" s="154">
        <f t="shared" ca="1" si="106"/>
        <v>0</v>
      </c>
      <c r="CHY4" s="154">
        <f t="shared" ca="1" si="106"/>
        <v>0</v>
      </c>
      <c r="CHZ4" s="154">
        <f t="shared" ca="1" si="106"/>
        <v>0</v>
      </c>
      <c r="CIA4" s="154">
        <f t="shared" ca="1" si="106"/>
        <v>0</v>
      </c>
      <c r="CIB4" s="154">
        <f t="shared" ca="1" si="106"/>
        <v>0</v>
      </c>
      <c r="CIC4" s="154">
        <f t="shared" ca="1" si="106"/>
        <v>0</v>
      </c>
      <c r="CID4" s="154">
        <f t="shared" ca="1" si="106"/>
        <v>0</v>
      </c>
      <c r="CIE4" s="154">
        <f t="shared" ca="1" si="106"/>
        <v>0</v>
      </c>
      <c r="CIF4" s="154">
        <f t="shared" ca="1" si="106"/>
        <v>0</v>
      </c>
      <c r="CIG4" s="154">
        <f t="shared" ca="1" si="106"/>
        <v>0</v>
      </c>
      <c r="CIH4" s="154">
        <f t="shared" ca="1" si="106"/>
        <v>0</v>
      </c>
      <c r="CII4" s="154">
        <f t="shared" ca="1" si="106"/>
        <v>0</v>
      </c>
      <c r="CIJ4" s="154">
        <f t="shared" ca="1" si="106"/>
        <v>0</v>
      </c>
      <c r="CIK4" s="154">
        <f t="shared" ca="1" si="106"/>
        <v>0</v>
      </c>
      <c r="CIL4" s="154">
        <f t="shared" ca="1" si="106"/>
        <v>0</v>
      </c>
      <c r="CIM4" s="154">
        <f t="shared" ca="1" si="106"/>
        <v>0</v>
      </c>
      <c r="CIN4" s="154">
        <f t="shared" ca="1" si="106"/>
        <v>0</v>
      </c>
      <c r="CIO4" s="154">
        <f t="shared" ca="1" si="106"/>
        <v>0</v>
      </c>
      <c r="CIP4" s="154">
        <f t="shared" ca="1" si="106"/>
        <v>0</v>
      </c>
      <c r="CIQ4" s="154">
        <f t="shared" ca="1" si="106"/>
        <v>0</v>
      </c>
      <c r="CIR4" s="154">
        <f t="shared" ca="1" si="106"/>
        <v>0</v>
      </c>
      <c r="CIS4" s="154">
        <f t="shared" ca="1" si="106"/>
        <v>0</v>
      </c>
      <c r="CIT4" s="154">
        <f t="shared" ca="1" si="106"/>
        <v>0</v>
      </c>
      <c r="CIU4" s="154">
        <f t="shared" ca="1" si="106"/>
        <v>0</v>
      </c>
      <c r="CIV4" s="154">
        <f t="shared" ca="1" si="106"/>
        <v>0</v>
      </c>
      <c r="CIW4" s="154">
        <f t="shared" ca="1" si="106"/>
        <v>0</v>
      </c>
      <c r="CIX4" s="154">
        <f t="shared" ca="1" si="106"/>
        <v>0</v>
      </c>
      <c r="CIY4" s="154">
        <f t="shared" ca="1" si="106"/>
        <v>0</v>
      </c>
      <c r="CIZ4" s="154">
        <f t="shared" ca="1" si="106"/>
        <v>0</v>
      </c>
      <c r="CJA4" s="154">
        <f t="shared" ca="1" si="106"/>
        <v>0</v>
      </c>
      <c r="CJB4" s="154">
        <f t="shared" ca="1" si="106"/>
        <v>0</v>
      </c>
      <c r="CJC4" s="154">
        <f t="shared" ca="1" si="106"/>
        <v>0</v>
      </c>
      <c r="CJD4" s="154">
        <f t="shared" ca="1" si="106"/>
        <v>0</v>
      </c>
      <c r="CJE4" s="154">
        <f t="shared" ca="1" si="106"/>
        <v>0</v>
      </c>
      <c r="CJF4" s="154">
        <f t="shared" ca="1" si="106"/>
        <v>0</v>
      </c>
      <c r="CJG4" s="154">
        <f t="shared" ca="1" si="106"/>
        <v>0</v>
      </c>
      <c r="CJH4" s="154">
        <f t="shared" ca="1" si="106"/>
        <v>0</v>
      </c>
      <c r="CJI4" s="154">
        <f t="shared" ca="1" si="106"/>
        <v>0</v>
      </c>
      <c r="CJJ4" s="154">
        <f t="shared" ca="1" si="106"/>
        <v>0</v>
      </c>
      <c r="CJK4" s="154">
        <f t="shared" ca="1" si="106"/>
        <v>0</v>
      </c>
      <c r="CJL4" s="154">
        <f t="shared" ca="1" si="106"/>
        <v>0</v>
      </c>
      <c r="CJM4" s="154">
        <f t="shared" ca="1" si="106"/>
        <v>0</v>
      </c>
      <c r="CJN4" s="154">
        <f t="shared" ca="1" si="106"/>
        <v>0</v>
      </c>
      <c r="CJO4" s="154">
        <f t="shared" ca="1" si="106"/>
        <v>0</v>
      </c>
      <c r="CJP4" s="154">
        <f t="shared" ca="1" si="106"/>
        <v>0</v>
      </c>
      <c r="CJQ4" s="154">
        <f t="shared" ca="1" si="106"/>
        <v>0</v>
      </c>
      <c r="CJR4" s="154">
        <f t="shared" ca="1" si="106"/>
        <v>0</v>
      </c>
      <c r="CJS4" s="154">
        <f t="shared" ca="1" si="106"/>
        <v>0</v>
      </c>
      <c r="CJT4" s="154">
        <f t="shared" ca="1" si="106"/>
        <v>0</v>
      </c>
      <c r="CJU4" s="154">
        <f t="shared" ca="1" si="106"/>
        <v>0</v>
      </c>
      <c r="CJV4" s="154">
        <f t="shared" ca="1" si="106"/>
        <v>0</v>
      </c>
      <c r="CJW4" s="154">
        <f t="shared" ca="1" si="106"/>
        <v>0</v>
      </c>
      <c r="CJX4" s="154">
        <f t="shared" ca="1" si="106"/>
        <v>0</v>
      </c>
      <c r="CJY4" s="154">
        <f t="shared" ca="1" si="106"/>
        <v>0</v>
      </c>
      <c r="CJZ4" s="154">
        <f t="shared" ca="1" si="106"/>
        <v>0</v>
      </c>
      <c r="CKA4" s="154">
        <f t="shared" ca="1" si="106"/>
        <v>0</v>
      </c>
      <c r="CKB4" s="154">
        <f t="shared" ca="1" si="106"/>
        <v>0</v>
      </c>
      <c r="CKC4" s="154">
        <f t="shared" ca="1" si="106"/>
        <v>0</v>
      </c>
      <c r="CKD4" s="154">
        <f t="shared" ca="1" si="106"/>
        <v>0</v>
      </c>
      <c r="CKE4" s="154">
        <f t="shared" ref="CKE4:CMP4" ca="1" si="107">INDIRECT("'ΣΤΟΙΧΕΙΑ'!"&amp;ADDRESS(CKE1,CKE3),TRUE)</f>
        <v>0</v>
      </c>
      <c r="CKF4" s="154">
        <f t="shared" ca="1" si="107"/>
        <v>0</v>
      </c>
      <c r="CKG4" s="154">
        <f t="shared" ca="1" si="107"/>
        <v>0</v>
      </c>
      <c r="CKH4" s="154">
        <f t="shared" ca="1" si="107"/>
        <v>0</v>
      </c>
      <c r="CKI4" s="154">
        <f t="shared" ca="1" si="107"/>
        <v>0</v>
      </c>
      <c r="CKJ4" s="154">
        <f t="shared" ca="1" si="107"/>
        <v>0</v>
      </c>
      <c r="CKK4" s="154">
        <f t="shared" ca="1" si="107"/>
        <v>0</v>
      </c>
      <c r="CKL4" s="154">
        <f t="shared" ca="1" si="107"/>
        <v>0</v>
      </c>
      <c r="CKM4" s="154">
        <f t="shared" ca="1" si="107"/>
        <v>0</v>
      </c>
      <c r="CKN4" s="154">
        <f t="shared" ca="1" si="107"/>
        <v>0</v>
      </c>
      <c r="CKO4" s="154">
        <f t="shared" ca="1" si="107"/>
        <v>0</v>
      </c>
      <c r="CKP4" s="154">
        <f t="shared" ca="1" si="107"/>
        <v>0</v>
      </c>
      <c r="CKQ4" s="154">
        <f t="shared" ca="1" si="107"/>
        <v>0</v>
      </c>
      <c r="CKR4" s="154">
        <f t="shared" ca="1" si="107"/>
        <v>0</v>
      </c>
      <c r="CKS4" s="154">
        <f t="shared" ca="1" si="107"/>
        <v>0</v>
      </c>
      <c r="CKT4" s="154">
        <f t="shared" ca="1" si="107"/>
        <v>0</v>
      </c>
      <c r="CKU4" s="154">
        <f t="shared" ca="1" si="107"/>
        <v>0</v>
      </c>
      <c r="CKV4" s="154">
        <f t="shared" ca="1" si="107"/>
        <v>0</v>
      </c>
      <c r="CKW4" s="154">
        <f t="shared" ca="1" si="107"/>
        <v>0</v>
      </c>
      <c r="CKX4" s="154">
        <f t="shared" ca="1" si="107"/>
        <v>0</v>
      </c>
      <c r="CKY4" s="154">
        <f t="shared" ca="1" si="107"/>
        <v>0</v>
      </c>
      <c r="CKZ4" s="154">
        <f t="shared" ca="1" si="107"/>
        <v>0</v>
      </c>
      <c r="CLA4" s="154">
        <f t="shared" ca="1" si="107"/>
        <v>0</v>
      </c>
      <c r="CLB4" s="154">
        <f t="shared" ca="1" si="107"/>
        <v>0</v>
      </c>
      <c r="CLC4" s="154">
        <f t="shared" ca="1" si="107"/>
        <v>0</v>
      </c>
      <c r="CLD4" s="154">
        <f t="shared" ca="1" si="107"/>
        <v>0</v>
      </c>
      <c r="CLE4" s="154">
        <f t="shared" ca="1" si="107"/>
        <v>0</v>
      </c>
      <c r="CLF4" s="154">
        <f t="shared" ca="1" si="107"/>
        <v>0</v>
      </c>
      <c r="CLG4" s="154">
        <f t="shared" ca="1" si="107"/>
        <v>0</v>
      </c>
      <c r="CLH4" s="154">
        <f t="shared" ca="1" si="107"/>
        <v>0</v>
      </c>
      <c r="CLI4" s="154">
        <f t="shared" ca="1" si="107"/>
        <v>0</v>
      </c>
      <c r="CLJ4" s="154">
        <f t="shared" ca="1" si="107"/>
        <v>0</v>
      </c>
      <c r="CLK4" s="154">
        <f t="shared" ca="1" si="107"/>
        <v>0</v>
      </c>
      <c r="CLL4" s="154">
        <f t="shared" ca="1" si="107"/>
        <v>0</v>
      </c>
      <c r="CLM4" s="154">
        <f t="shared" ca="1" si="107"/>
        <v>0</v>
      </c>
      <c r="CLN4" s="154">
        <f t="shared" ca="1" si="107"/>
        <v>0</v>
      </c>
      <c r="CLO4" s="154">
        <f t="shared" ca="1" si="107"/>
        <v>0</v>
      </c>
      <c r="CLP4" s="154">
        <f t="shared" ca="1" si="107"/>
        <v>0</v>
      </c>
      <c r="CLQ4" s="154">
        <f t="shared" ca="1" si="107"/>
        <v>0</v>
      </c>
      <c r="CLR4" s="154">
        <f t="shared" ca="1" si="107"/>
        <v>0</v>
      </c>
      <c r="CLS4" s="154">
        <f t="shared" ca="1" si="107"/>
        <v>0</v>
      </c>
      <c r="CLT4" s="154">
        <f t="shared" ca="1" si="107"/>
        <v>0</v>
      </c>
      <c r="CLU4" s="154">
        <f t="shared" ca="1" si="107"/>
        <v>0</v>
      </c>
      <c r="CLV4" s="154">
        <f t="shared" ca="1" si="107"/>
        <v>0</v>
      </c>
      <c r="CLW4" s="154">
        <f t="shared" ca="1" si="107"/>
        <v>0</v>
      </c>
      <c r="CLX4" s="154">
        <f t="shared" ca="1" si="107"/>
        <v>0</v>
      </c>
      <c r="CLY4" s="154">
        <f t="shared" ca="1" si="107"/>
        <v>0</v>
      </c>
      <c r="CLZ4" s="154">
        <f t="shared" ca="1" si="107"/>
        <v>0</v>
      </c>
      <c r="CMA4" s="154">
        <f t="shared" ca="1" si="107"/>
        <v>0</v>
      </c>
      <c r="CMB4" s="154">
        <f t="shared" ca="1" si="107"/>
        <v>0</v>
      </c>
      <c r="CMC4" s="154">
        <f t="shared" ca="1" si="107"/>
        <v>0</v>
      </c>
      <c r="CMD4" s="154">
        <f t="shared" ca="1" si="107"/>
        <v>0</v>
      </c>
      <c r="CME4" s="154">
        <f t="shared" ca="1" si="107"/>
        <v>0</v>
      </c>
      <c r="CMF4" s="154">
        <f t="shared" ca="1" si="107"/>
        <v>0</v>
      </c>
      <c r="CMG4" s="154">
        <f t="shared" ca="1" si="107"/>
        <v>0</v>
      </c>
      <c r="CMH4" s="154">
        <f t="shared" ca="1" si="107"/>
        <v>0</v>
      </c>
      <c r="CMI4" s="154">
        <f t="shared" ca="1" si="107"/>
        <v>0</v>
      </c>
      <c r="CMJ4" s="154">
        <f t="shared" ca="1" si="107"/>
        <v>0</v>
      </c>
      <c r="CMK4" s="154">
        <f t="shared" ca="1" si="107"/>
        <v>0</v>
      </c>
      <c r="CML4" s="154">
        <f t="shared" ca="1" si="107"/>
        <v>0</v>
      </c>
      <c r="CMM4" s="154">
        <f t="shared" ca="1" si="107"/>
        <v>0</v>
      </c>
      <c r="CMN4" s="154">
        <f t="shared" ca="1" si="107"/>
        <v>0</v>
      </c>
      <c r="CMO4" s="154">
        <f t="shared" ca="1" si="107"/>
        <v>0</v>
      </c>
      <c r="CMP4" s="154">
        <f t="shared" ca="1" si="107"/>
        <v>0</v>
      </c>
      <c r="CMQ4" s="154">
        <f t="shared" ref="CMQ4:CPB4" ca="1" si="108">INDIRECT("'ΣΤΟΙΧΕΙΑ'!"&amp;ADDRESS(CMQ1,CMQ3),TRUE)</f>
        <v>0</v>
      </c>
      <c r="CMR4" s="154">
        <f t="shared" ca="1" si="108"/>
        <v>0</v>
      </c>
      <c r="CMS4" s="154">
        <f t="shared" ca="1" si="108"/>
        <v>0</v>
      </c>
      <c r="CMT4" s="154">
        <f t="shared" ca="1" si="108"/>
        <v>0</v>
      </c>
      <c r="CMU4" s="154">
        <f t="shared" ca="1" si="108"/>
        <v>0</v>
      </c>
      <c r="CMV4" s="154">
        <f t="shared" ca="1" si="108"/>
        <v>0</v>
      </c>
      <c r="CMW4" s="154">
        <f t="shared" ca="1" si="108"/>
        <v>0</v>
      </c>
      <c r="CMX4" s="154">
        <f t="shared" ca="1" si="108"/>
        <v>0</v>
      </c>
      <c r="CMY4" s="154">
        <f t="shared" ca="1" si="108"/>
        <v>0</v>
      </c>
      <c r="CMZ4" s="154">
        <f t="shared" ca="1" si="108"/>
        <v>0</v>
      </c>
      <c r="CNA4" s="154">
        <f t="shared" ca="1" si="108"/>
        <v>0</v>
      </c>
      <c r="CNB4" s="154">
        <f t="shared" ca="1" si="108"/>
        <v>0</v>
      </c>
      <c r="CNC4" s="154">
        <f t="shared" ca="1" si="108"/>
        <v>0</v>
      </c>
      <c r="CND4" s="154">
        <f t="shared" ca="1" si="108"/>
        <v>0</v>
      </c>
      <c r="CNE4" s="154">
        <f t="shared" ca="1" si="108"/>
        <v>0</v>
      </c>
      <c r="CNF4" s="154">
        <f t="shared" ca="1" si="108"/>
        <v>0</v>
      </c>
      <c r="CNG4" s="154">
        <f t="shared" ca="1" si="108"/>
        <v>0</v>
      </c>
      <c r="CNH4" s="154">
        <f t="shared" ca="1" si="108"/>
        <v>0</v>
      </c>
      <c r="CNI4" s="154">
        <f t="shared" ca="1" si="108"/>
        <v>0</v>
      </c>
      <c r="CNJ4" s="154">
        <f t="shared" ca="1" si="108"/>
        <v>0</v>
      </c>
      <c r="CNK4" s="154">
        <f t="shared" ca="1" si="108"/>
        <v>0</v>
      </c>
      <c r="CNL4" s="154">
        <f t="shared" ca="1" si="108"/>
        <v>0</v>
      </c>
      <c r="CNM4" s="154">
        <f t="shared" ca="1" si="108"/>
        <v>0</v>
      </c>
      <c r="CNN4" s="154">
        <f t="shared" ca="1" si="108"/>
        <v>0</v>
      </c>
      <c r="CNO4" s="154">
        <f t="shared" ca="1" si="108"/>
        <v>0</v>
      </c>
      <c r="CNP4" s="154">
        <f t="shared" ca="1" si="108"/>
        <v>0</v>
      </c>
      <c r="CNQ4" s="154">
        <f t="shared" ca="1" si="108"/>
        <v>0</v>
      </c>
      <c r="CNR4" s="154">
        <f t="shared" ca="1" si="108"/>
        <v>0</v>
      </c>
      <c r="CNS4" s="154">
        <f t="shared" ca="1" si="108"/>
        <v>0</v>
      </c>
      <c r="CNT4" s="154">
        <f t="shared" ca="1" si="108"/>
        <v>0</v>
      </c>
      <c r="CNU4" s="154">
        <f t="shared" ca="1" si="108"/>
        <v>0</v>
      </c>
      <c r="CNV4" s="154">
        <f t="shared" ca="1" si="108"/>
        <v>0</v>
      </c>
      <c r="CNW4" s="154">
        <f t="shared" ca="1" si="108"/>
        <v>0</v>
      </c>
      <c r="CNX4" s="154">
        <f t="shared" ca="1" si="108"/>
        <v>0</v>
      </c>
      <c r="CNY4" s="154">
        <f t="shared" ca="1" si="108"/>
        <v>0</v>
      </c>
      <c r="CNZ4" s="154">
        <f t="shared" ca="1" si="108"/>
        <v>0</v>
      </c>
      <c r="COA4" s="154">
        <f t="shared" ca="1" si="108"/>
        <v>0</v>
      </c>
      <c r="COB4" s="154">
        <f t="shared" ca="1" si="108"/>
        <v>0</v>
      </c>
      <c r="COC4" s="154">
        <f t="shared" ca="1" si="108"/>
        <v>0</v>
      </c>
      <c r="COD4" s="154">
        <f t="shared" ca="1" si="108"/>
        <v>0</v>
      </c>
      <c r="COE4" s="154">
        <f t="shared" ca="1" si="108"/>
        <v>0</v>
      </c>
      <c r="COF4" s="154">
        <f t="shared" ca="1" si="108"/>
        <v>0</v>
      </c>
      <c r="COG4" s="154">
        <f t="shared" ca="1" si="108"/>
        <v>0</v>
      </c>
      <c r="COH4" s="154">
        <f t="shared" ca="1" si="108"/>
        <v>0</v>
      </c>
      <c r="COI4" s="154">
        <f t="shared" ca="1" si="108"/>
        <v>0</v>
      </c>
      <c r="COJ4" s="154">
        <f t="shared" ca="1" si="108"/>
        <v>0</v>
      </c>
      <c r="COK4" s="154">
        <f t="shared" ca="1" si="108"/>
        <v>0</v>
      </c>
      <c r="COL4" s="154">
        <f t="shared" ca="1" si="108"/>
        <v>0</v>
      </c>
      <c r="COM4" s="154">
        <f t="shared" ca="1" si="108"/>
        <v>0</v>
      </c>
      <c r="CON4" s="154">
        <f t="shared" ca="1" si="108"/>
        <v>0</v>
      </c>
      <c r="COO4" s="154">
        <f t="shared" ca="1" si="108"/>
        <v>0</v>
      </c>
      <c r="COP4" s="154">
        <f t="shared" ca="1" si="108"/>
        <v>0</v>
      </c>
      <c r="COQ4" s="154">
        <f t="shared" ca="1" si="108"/>
        <v>0</v>
      </c>
      <c r="COR4" s="154">
        <f t="shared" ca="1" si="108"/>
        <v>0</v>
      </c>
      <c r="COS4" s="154">
        <f t="shared" ca="1" si="108"/>
        <v>0</v>
      </c>
      <c r="COT4" s="154">
        <f t="shared" ca="1" si="108"/>
        <v>0</v>
      </c>
      <c r="COU4" s="154">
        <f t="shared" ca="1" si="108"/>
        <v>0</v>
      </c>
      <c r="COV4" s="154">
        <f t="shared" ca="1" si="108"/>
        <v>0</v>
      </c>
      <c r="COW4" s="154">
        <f t="shared" ca="1" si="108"/>
        <v>0</v>
      </c>
      <c r="COX4" s="154">
        <f t="shared" ca="1" si="108"/>
        <v>0</v>
      </c>
      <c r="COY4" s="154">
        <f t="shared" ca="1" si="108"/>
        <v>0</v>
      </c>
      <c r="COZ4" s="154">
        <f t="shared" ca="1" si="108"/>
        <v>0</v>
      </c>
      <c r="CPA4" s="154">
        <f t="shared" ca="1" si="108"/>
        <v>0</v>
      </c>
      <c r="CPB4" s="154">
        <f t="shared" ca="1" si="108"/>
        <v>0</v>
      </c>
      <c r="CPC4" s="154">
        <f t="shared" ref="CPC4:CRN4" ca="1" si="109">INDIRECT("'ΣΤΟΙΧΕΙΑ'!"&amp;ADDRESS(CPC1,CPC3),TRUE)</f>
        <v>0</v>
      </c>
      <c r="CPD4" s="154">
        <f t="shared" ca="1" si="109"/>
        <v>0</v>
      </c>
      <c r="CPE4" s="154">
        <f t="shared" ca="1" si="109"/>
        <v>0</v>
      </c>
      <c r="CPF4" s="154">
        <f t="shared" ca="1" si="109"/>
        <v>0</v>
      </c>
      <c r="CPG4" s="154">
        <f t="shared" ca="1" si="109"/>
        <v>0</v>
      </c>
      <c r="CPH4" s="154">
        <f t="shared" ca="1" si="109"/>
        <v>0</v>
      </c>
      <c r="CPI4" s="154">
        <f t="shared" ca="1" si="109"/>
        <v>0</v>
      </c>
      <c r="CPJ4" s="154">
        <f t="shared" ca="1" si="109"/>
        <v>0</v>
      </c>
      <c r="CPK4" s="154">
        <f t="shared" ca="1" si="109"/>
        <v>0</v>
      </c>
      <c r="CPL4" s="154">
        <f t="shared" ca="1" si="109"/>
        <v>0</v>
      </c>
      <c r="CPM4" s="154">
        <f t="shared" ca="1" si="109"/>
        <v>0</v>
      </c>
      <c r="CPN4" s="154">
        <f t="shared" ca="1" si="109"/>
        <v>0</v>
      </c>
      <c r="CPO4" s="154">
        <f t="shared" ca="1" si="109"/>
        <v>0</v>
      </c>
      <c r="CPP4" s="154">
        <f t="shared" ca="1" si="109"/>
        <v>0</v>
      </c>
      <c r="CPQ4" s="154">
        <f t="shared" ca="1" si="109"/>
        <v>0</v>
      </c>
      <c r="CPR4" s="154">
        <f t="shared" ca="1" si="109"/>
        <v>0</v>
      </c>
      <c r="CPS4" s="154">
        <f t="shared" ca="1" si="109"/>
        <v>0</v>
      </c>
      <c r="CPT4" s="154">
        <f t="shared" ca="1" si="109"/>
        <v>0</v>
      </c>
      <c r="CPU4" s="154">
        <f t="shared" ca="1" si="109"/>
        <v>0</v>
      </c>
      <c r="CPV4" s="154">
        <f t="shared" ca="1" si="109"/>
        <v>0</v>
      </c>
      <c r="CPW4" s="154">
        <f t="shared" ca="1" si="109"/>
        <v>0</v>
      </c>
      <c r="CPX4" s="154">
        <f t="shared" ca="1" si="109"/>
        <v>0</v>
      </c>
      <c r="CPY4" s="154">
        <f t="shared" ca="1" si="109"/>
        <v>0</v>
      </c>
      <c r="CPZ4" s="154">
        <f t="shared" ca="1" si="109"/>
        <v>0</v>
      </c>
      <c r="CQA4" s="154">
        <f t="shared" ca="1" si="109"/>
        <v>0</v>
      </c>
      <c r="CQB4" s="154">
        <f t="shared" ca="1" si="109"/>
        <v>0</v>
      </c>
      <c r="CQC4" s="154">
        <f t="shared" ca="1" si="109"/>
        <v>0</v>
      </c>
      <c r="CQD4" s="154">
        <f t="shared" ca="1" si="109"/>
        <v>0</v>
      </c>
      <c r="CQE4" s="154">
        <f t="shared" ca="1" si="109"/>
        <v>0</v>
      </c>
      <c r="CQF4" s="154">
        <f t="shared" ca="1" si="109"/>
        <v>0</v>
      </c>
      <c r="CQG4" s="154">
        <f t="shared" ca="1" si="109"/>
        <v>0</v>
      </c>
      <c r="CQH4" s="154">
        <f t="shared" ca="1" si="109"/>
        <v>0</v>
      </c>
      <c r="CQI4" s="154">
        <f t="shared" ca="1" si="109"/>
        <v>0</v>
      </c>
      <c r="CQJ4" s="154">
        <f t="shared" ca="1" si="109"/>
        <v>0</v>
      </c>
      <c r="CQK4" s="154">
        <f t="shared" ca="1" si="109"/>
        <v>0</v>
      </c>
      <c r="CQL4" s="154">
        <f t="shared" ca="1" si="109"/>
        <v>0</v>
      </c>
      <c r="CQM4" s="154">
        <f t="shared" ca="1" si="109"/>
        <v>0</v>
      </c>
      <c r="CQN4" s="154">
        <f t="shared" ca="1" si="109"/>
        <v>0</v>
      </c>
      <c r="CQO4" s="154">
        <f t="shared" ca="1" si="109"/>
        <v>0</v>
      </c>
      <c r="CQP4" s="154">
        <f t="shared" ca="1" si="109"/>
        <v>0</v>
      </c>
      <c r="CQQ4" s="154">
        <f t="shared" ca="1" si="109"/>
        <v>0</v>
      </c>
      <c r="CQR4" s="154">
        <f t="shared" ca="1" si="109"/>
        <v>0</v>
      </c>
      <c r="CQS4" s="154">
        <f t="shared" ca="1" si="109"/>
        <v>0</v>
      </c>
      <c r="CQT4" s="154">
        <f t="shared" ca="1" si="109"/>
        <v>0</v>
      </c>
      <c r="CQU4" s="154">
        <f t="shared" ca="1" si="109"/>
        <v>0</v>
      </c>
      <c r="CQV4" s="154">
        <f t="shared" ca="1" si="109"/>
        <v>0</v>
      </c>
      <c r="CQW4" s="154">
        <f t="shared" ca="1" si="109"/>
        <v>0</v>
      </c>
      <c r="CQX4" s="154">
        <f t="shared" ca="1" si="109"/>
        <v>0</v>
      </c>
      <c r="CQY4" s="154">
        <f t="shared" ca="1" si="109"/>
        <v>0</v>
      </c>
      <c r="CQZ4" s="154">
        <f t="shared" ca="1" si="109"/>
        <v>0</v>
      </c>
      <c r="CRA4" s="154">
        <f t="shared" ca="1" si="109"/>
        <v>0</v>
      </c>
      <c r="CRB4" s="154">
        <f t="shared" ca="1" si="109"/>
        <v>0</v>
      </c>
      <c r="CRC4" s="154">
        <f t="shared" ca="1" si="109"/>
        <v>0</v>
      </c>
      <c r="CRD4" s="154">
        <f t="shared" ca="1" si="109"/>
        <v>0</v>
      </c>
      <c r="CRE4" s="154">
        <f t="shared" ca="1" si="109"/>
        <v>0</v>
      </c>
      <c r="CRF4" s="154">
        <f t="shared" ca="1" si="109"/>
        <v>0</v>
      </c>
      <c r="CRG4" s="154">
        <f t="shared" ca="1" si="109"/>
        <v>0</v>
      </c>
      <c r="CRH4" s="154">
        <f t="shared" ca="1" si="109"/>
        <v>0</v>
      </c>
      <c r="CRI4" s="154">
        <f t="shared" ca="1" si="109"/>
        <v>0</v>
      </c>
      <c r="CRJ4" s="154">
        <f t="shared" ca="1" si="109"/>
        <v>0</v>
      </c>
      <c r="CRK4" s="154">
        <f t="shared" ca="1" si="109"/>
        <v>0</v>
      </c>
      <c r="CRL4" s="154">
        <f t="shared" ca="1" si="109"/>
        <v>0</v>
      </c>
      <c r="CRM4" s="154">
        <f t="shared" ca="1" si="109"/>
        <v>0</v>
      </c>
      <c r="CRN4" s="154">
        <f t="shared" ca="1" si="109"/>
        <v>0</v>
      </c>
      <c r="CRO4" s="154">
        <f t="shared" ref="CRO4:CTZ4" ca="1" si="110">INDIRECT("'ΣΤΟΙΧΕΙΑ'!"&amp;ADDRESS(CRO1,CRO3),TRUE)</f>
        <v>0</v>
      </c>
      <c r="CRP4" s="154">
        <f t="shared" ca="1" si="110"/>
        <v>0</v>
      </c>
      <c r="CRQ4" s="154">
        <f t="shared" ca="1" si="110"/>
        <v>0</v>
      </c>
      <c r="CRR4" s="154">
        <f t="shared" ca="1" si="110"/>
        <v>0</v>
      </c>
      <c r="CRS4" s="154">
        <f t="shared" ca="1" si="110"/>
        <v>0</v>
      </c>
      <c r="CRT4" s="154">
        <f t="shared" ca="1" si="110"/>
        <v>0</v>
      </c>
      <c r="CRU4" s="154">
        <f t="shared" ca="1" si="110"/>
        <v>0</v>
      </c>
      <c r="CRV4" s="154">
        <f t="shared" ca="1" si="110"/>
        <v>0</v>
      </c>
      <c r="CRW4" s="154">
        <f t="shared" ca="1" si="110"/>
        <v>0</v>
      </c>
      <c r="CRX4" s="154">
        <f t="shared" ca="1" si="110"/>
        <v>0</v>
      </c>
      <c r="CRY4" s="154">
        <f t="shared" ca="1" si="110"/>
        <v>0</v>
      </c>
      <c r="CRZ4" s="154">
        <f t="shared" ca="1" si="110"/>
        <v>0</v>
      </c>
      <c r="CSA4" s="154">
        <f t="shared" ca="1" si="110"/>
        <v>0</v>
      </c>
      <c r="CSB4" s="154">
        <f t="shared" ca="1" si="110"/>
        <v>0</v>
      </c>
      <c r="CSC4" s="154">
        <f t="shared" ca="1" si="110"/>
        <v>0</v>
      </c>
      <c r="CSD4" s="154">
        <f t="shared" ca="1" si="110"/>
        <v>0</v>
      </c>
      <c r="CSE4" s="154">
        <f t="shared" ca="1" si="110"/>
        <v>0</v>
      </c>
      <c r="CSF4" s="154">
        <f t="shared" ca="1" si="110"/>
        <v>0</v>
      </c>
      <c r="CSG4" s="154">
        <f t="shared" ca="1" si="110"/>
        <v>0</v>
      </c>
      <c r="CSH4" s="154">
        <f t="shared" ca="1" si="110"/>
        <v>0</v>
      </c>
      <c r="CSI4" s="154">
        <f t="shared" ca="1" si="110"/>
        <v>0</v>
      </c>
      <c r="CSJ4" s="154">
        <f t="shared" ca="1" si="110"/>
        <v>0</v>
      </c>
      <c r="CSK4" s="154">
        <f t="shared" ca="1" si="110"/>
        <v>0</v>
      </c>
      <c r="CSL4" s="154">
        <f t="shared" ca="1" si="110"/>
        <v>0</v>
      </c>
      <c r="CSM4" s="154">
        <f t="shared" ca="1" si="110"/>
        <v>0</v>
      </c>
      <c r="CSN4" s="154">
        <f t="shared" ca="1" si="110"/>
        <v>0</v>
      </c>
      <c r="CSO4" s="154">
        <f t="shared" ca="1" si="110"/>
        <v>0</v>
      </c>
      <c r="CSP4" s="154">
        <f t="shared" ca="1" si="110"/>
        <v>0</v>
      </c>
      <c r="CSQ4" s="154">
        <f t="shared" ca="1" si="110"/>
        <v>0</v>
      </c>
      <c r="CSR4" s="154">
        <f t="shared" ca="1" si="110"/>
        <v>0</v>
      </c>
      <c r="CSS4" s="154">
        <f t="shared" ca="1" si="110"/>
        <v>0</v>
      </c>
      <c r="CST4" s="154">
        <f t="shared" ca="1" si="110"/>
        <v>0</v>
      </c>
      <c r="CSU4" s="154">
        <f t="shared" ca="1" si="110"/>
        <v>0</v>
      </c>
      <c r="CSV4" s="154">
        <f t="shared" ca="1" si="110"/>
        <v>0</v>
      </c>
      <c r="CSW4" s="154">
        <f t="shared" ca="1" si="110"/>
        <v>0</v>
      </c>
      <c r="CSX4" s="154">
        <f t="shared" ca="1" si="110"/>
        <v>0</v>
      </c>
      <c r="CSY4" s="154">
        <f t="shared" ca="1" si="110"/>
        <v>0</v>
      </c>
      <c r="CSZ4" s="154">
        <f t="shared" ca="1" si="110"/>
        <v>0</v>
      </c>
      <c r="CTA4" s="154">
        <f t="shared" ca="1" si="110"/>
        <v>0</v>
      </c>
      <c r="CTB4" s="154">
        <f t="shared" ca="1" si="110"/>
        <v>0</v>
      </c>
      <c r="CTC4" s="154">
        <f t="shared" ca="1" si="110"/>
        <v>0</v>
      </c>
      <c r="CTD4" s="154">
        <f t="shared" ca="1" si="110"/>
        <v>0</v>
      </c>
      <c r="CTE4" s="154">
        <f t="shared" ca="1" si="110"/>
        <v>0</v>
      </c>
      <c r="CTF4" s="154">
        <f t="shared" ca="1" si="110"/>
        <v>0</v>
      </c>
      <c r="CTG4" s="154">
        <f t="shared" ca="1" si="110"/>
        <v>0</v>
      </c>
      <c r="CTH4" s="154">
        <f t="shared" ca="1" si="110"/>
        <v>0</v>
      </c>
      <c r="CTI4" s="154">
        <f t="shared" ca="1" si="110"/>
        <v>0</v>
      </c>
      <c r="CTJ4" s="154">
        <f t="shared" ca="1" si="110"/>
        <v>0</v>
      </c>
      <c r="CTK4" s="154">
        <f t="shared" ca="1" si="110"/>
        <v>0</v>
      </c>
      <c r="CTL4" s="154">
        <f t="shared" ca="1" si="110"/>
        <v>0</v>
      </c>
      <c r="CTM4" s="154">
        <f t="shared" ca="1" si="110"/>
        <v>0</v>
      </c>
      <c r="CTN4" s="154">
        <f t="shared" ca="1" si="110"/>
        <v>0</v>
      </c>
      <c r="CTO4" s="154">
        <f t="shared" ca="1" si="110"/>
        <v>0</v>
      </c>
      <c r="CTP4" s="154">
        <f t="shared" ca="1" si="110"/>
        <v>0</v>
      </c>
      <c r="CTQ4" s="154">
        <f t="shared" ca="1" si="110"/>
        <v>0</v>
      </c>
      <c r="CTR4" s="154">
        <f t="shared" ca="1" si="110"/>
        <v>0</v>
      </c>
      <c r="CTS4" s="154">
        <f t="shared" ca="1" si="110"/>
        <v>0</v>
      </c>
      <c r="CTT4" s="154">
        <f t="shared" ca="1" si="110"/>
        <v>0</v>
      </c>
      <c r="CTU4" s="154">
        <f t="shared" ca="1" si="110"/>
        <v>0</v>
      </c>
      <c r="CTV4" s="154">
        <f t="shared" ca="1" si="110"/>
        <v>0</v>
      </c>
      <c r="CTW4" s="154">
        <f t="shared" ca="1" si="110"/>
        <v>0</v>
      </c>
      <c r="CTX4" s="154">
        <f t="shared" ca="1" si="110"/>
        <v>0</v>
      </c>
      <c r="CTY4" s="154">
        <f t="shared" ca="1" si="110"/>
        <v>0</v>
      </c>
      <c r="CTZ4" s="154">
        <f t="shared" ca="1" si="110"/>
        <v>0</v>
      </c>
      <c r="CUA4" s="154">
        <f t="shared" ref="CUA4:CWL4" ca="1" si="111">INDIRECT("'ΣΤΟΙΧΕΙΑ'!"&amp;ADDRESS(CUA1,CUA3),TRUE)</f>
        <v>0</v>
      </c>
      <c r="CUB4" s="154">
        <f t="shared" ca="1" si="111"/>
        <v>0</v>
      </c>
      <c r="CUC4" s="154">
        <f t="shared" ca="1" si="111"/>
        <v>0</v>
      </c>
      <c r="CUD4" s="154">
        <f t="shared" ca="1" si="111"/>
        <v>0</v>
      </c>
      <c r="CUE4" s="154">
        <f t="shared" ca="1" si="111"/>
        <v>0</v>
      </c>
      <c r="CUF4" s="154">
        <f t="shared" ca="1" si="111"/>
        <v>0</v>
      </c>
      <c r="CUG4" s="154">
        <f t="shared" ca="1" si="111"/>
        <v>0</v>
      </c>
      <c r="CUH4" s="154">
        <f t="shared" ca="1" si="111"/>
        <v>0</v>
      </c>
      <c r="CUI4" s="154">
        <f t="shared" ca="1" si="111"/>
        <v>0</v>
      </c>
      <c r="CUJ4" s="154">
        <f t="shared" ca="1" si="111"/>
        <v>0</v>
      </c>
      <c r="CUK4" s="154">
        <f t="shared" ca="1" si="111"/>
        <v>0</v>
      </c>
      <c r="CUL4" s="154">
        <f t="shared" ca="1" si="111"/>
        <v>0</v>
      </c>
      <c r="CUM4" s="154">
        <f t="shared" ca="1" si="111"/>
        <v>0</v>
      </c>
      <c r="CUN4" s="154">
        <f t="shared" ca="1" si="111"/>
        <v>0</v>
      </c>
      <c r="CUO4" s="154">
        <f t="shared" ca="1" si="111"/>
        <v>0</v>
      </c>
      <c r="CUP4" s="154">
        <f t="shared" ca="1" si="111"/>
        <v>0</v>
      </c>
      <c r="CUQ4" s="154">
        <f t="shared" ca="1" si="111"/>
        <v>0</v>
      </c>
      <c r="CUR4" s="154">
        <f t="shared" ca="1" si="111"/>
        <v>0</v>
      </c>
      <c r="CUS4" s="154">
        <f t="shared" ca="1" si="111"/>
        <v>0</v>
      </c>
      <c r="CUT4" s="154">
        <f t="shared" ca="1" si="111"/>
        <v>0</v>
      </c>
      <c r="CUU4" s="154">
        <f t="shared" ca="1" si="111"/>
        <v>0</v>
      </c>
      <c r="CUV4" s="154">
        <f t="shared" ca="1" si="111"/>
        <v>0</v>
      </c>
      <c r="CUW4" s="154">
        <f t="shared" ca="1" si="111"/>
        <v>0</v>
      </c>
      <c r="CUX4" s="154">
        <f t="shared" ca="1" si="111"/>
        <v>0</v>
      </c>
      <c r="CUY4" s="154">
        <f t="shared" ca="1" si="111"/>
        <v>0</v>
      </c>
      <c r="CUZ4" s="154">
        <f t="shared" ca="1" si="111"/>
        <v>0</v>
      </c>
      <c r="CVA4" s="154">
        <f t="shared" ca="1" si="111"/>
        <v>0</v>
      </c>
      <c r="CVB4" s="154">
        <f t="shared" ca="1" si="111"/>
        <v>0</v>
      </c>
      <c r="CVC4" s="154">
        <f t="shared" ca="1" si="111"/>
        <v>0</v>
      </c>
      <c r="CVD4" s="154">
        <f t="shared" ca="1" si="111"/>
        <v>0</v>
      </c>
      <c r="CVE4" s="154">
        <f t="shared" ca="1" si="111"/>
        <v>0</v>
      </c>
      <c r="CVF4" s="154">
        <f t="shared" ca="1" si="111"/>
        <v>0</v>
      </c>
      <c r="CVG4" s="154">
        <f t="shared" ca="1" si="111"/>
        <v>0</v>
      </c>
      <c r="CVH4" s="154">
        <f t="shared" ca="1" si="111"/>
        <v>0</v>
      </c>
      <c r="CVI4" s="154">
        <f t="shared" ca="1" si="111"/>
        <v>0</v>
      </c>
      <c r="CVJ4" s="154">
        <f t="shared" ca="1" si="111"/>
        <v>0</v>
      </c>
      <c r="CVK4" s="154">
        <f t="shared" ca="1" si="111"/>
        <v>0</v>
      </c>
      <c r="CVL4" s="154">
        <f t="shared" ca="1" si="111"/>
        <v>0</v>
      </c>
      <c r="CVM4" s="154">
        <f t="shared" ca="1" si="111"/>
        <v>0</v>
      </c>
      <c r="CVN4" s="154">
        <f t="shared" ca="1" si="111"/>
        <v>0</v>
      </c>
      <c r="CVO4" s="154">
        <f t="shared" ca="1" si="111"/>
        <v>0</v>
      </c>
      <c r="CVP4" s="154">
        <f t="shared" ca="1" si="111"/>
        <v>0</v>
      </c>
      <c r="CVQ4" s="154">
        <f t="shared" ca="1" si="111"/>
        <v>0</v>
      </c>
      <c r="CVR4" s="154">
        <f t="shared" ca="1" si="111"/>
        <v>0</v>
      </c>
      <c r="CVS4" s="154">
        <f t="shared" ca="1" si="111"/>
        <v>0</v>
      </c>
      <c r="CVT4" s="154">
        <f t="shared" ca="1" si="111"/>
        <v>0</v>
      </c>
      <c r="CVU4" s="154">
        <f t="shared" ca="1" si="111"/>
        <v>0</v>
      </c>
      <c r="CVV4" s="154">
        <f t="shared" ca="1" si="111"/>
        <v>0</v>
      </c>
      <c r="CVW4" s="154">
        <f t="shared" ca="1" si="111"/>
        <v>0</v>
      </c>
      <c r="CVX4" s="154">
        <f t="shared" ca="1" si="111"/>
        <v>0</v>
      </c>
      <c r="CVY4" s="154">
        <f t="shared" ca="1" si="111"/>
        <v>0</v>
      </c>
      <c r="CVZ4" s="154">
        <f t="shared" ca="1" si="111"/>
        <v>0</v>
      </c>
      <c r="CWA4" s="154">
        <f t="shared" ca="1" si="111"/>
        <v>0</v>
      </c>
      <c r="CWB4" s="154">
        <f t="shared" ca="1" si="111"/>
        <v>0</v>
      </c>
      <c r="CWC4" s="154">
        <f t="shared" ca="1" si="111"/>
        <v>0</v>
      </c>
      <c r="CWD4" s="154">
        <f t="shared" ca="1" si="111"/>
        <v>0</v>
      </c>
      <c r="CWE4" s="154">
        <f t="shared" ca="1" si="111"/>
        <v>0</v>
      </c>
      <c r="CWF4" s="154">
        <f t="shared" ca="1" si="111"/>
        <v>0</v>
      </c>
      <c r="CWG4" s="154">
        <f t="shared" ca="1" si="111"/>
        <v>0</v>
      </c>
      <c r="CWH4" s="154">
        <f t="shared" ca="1" si="111"/>
        <v>0</v>
      </c>
      <c r="CWI4" s="154">
        <f t="shared" ca="1" si="111"/>
        <v>0</v>
      </c>
      <c r="CWJ4" s="154">
        <f t="shared" ca="1" si="111"/>
        <v>0</v>
      </c>
      <c r="CWK4" s="154">
        <f t="shared" ca="1" si="111"/>
        <v>0</v>
      </c>
      <c r="CWL4" s="154">
        <f t="shared" ca="1" si="111"/>
        <v>0</v>
      </c>
      <c r="CWM4" s="154">
        <f t="shared" ref="CWM4:CYX4" ca="1" si="112">INDIRECT("'ΣΤΟΙΧΕΙΑ'!"&amp;ADDRESS(CWM1,CWM3),TRUE)</f>
        <v>0</v>
      </c>
      <c r="CWN4" s="154">
        <f t="shared" ca="1" si="112"/>
        <v>0</v>
      </c>
      <c r="CWO4" s="154">
        <f t="shared" ca="1" si="112"/>
        <v>0</v>
      </c>
      <c r="CWP4" s="154">
        <f t="shared" ca="1" si="112"/>
        <v>0</v>
      </c>
      <c r="CWQ4" s="154">
        <f t="shared" ca="1" si="112"/>
        <v>0</v>
      </c>
      <c r="CWR4" s="154">
        <f t="shared" ca="1" si="112"/>
        <v>0</v>
      </c>
      <c r="CWS4" s="154">
        <f t="shared" ca="1" si="112"/>
        <v>0</v>
      </c>
      <c r="CWT4" s="154">
        <f t="shared" ca="1" si="112"/>
        <v>0</v>
      </c>
      <c r="CWU4" s="154">
        <f t="shared" ca="1" si="112"/>
        <v>0</v>
      </c>
      <c r="CWV4" s="154">
        <f t="shared" ca="1" si="112"/>
        <v>0</v>
      </c>
      <c r="CWW4" s="154">
        <f t="shared" ca="1" si="112"/>
        <v>0</v>
      </c>
      <c r="CWX4" s="154">
        <f t="shared" ca="1" si="112"/>
        <v>0</v>
      </c>
      <c r="CWY4" s="154">
        <f t="shared" ca="1" si="112"/>
        <v>0</v>
      </c>
      <c r="CWZ4" s="154">
        <f t="shared" ca="1" si="112"/>
        <v>0</v>
      </c>
      <c r="CXA4" s="154">
        <f t="shared" ca="1" si="112"/>
        <v>0</v>
      </c>
      <c r="CXB4" s="154">
        <f t="shared" ca="1" si="112"/>
        <v>0</v>
      </c>
      <c r="CXC4" s="154">
        <f t="shared" ca="1" si="112"/>
        <v>0</v>
      </c>
      <c r="CXD4" s="154">
        <f t="shared" ca="1" si="112"/>
        <v>0</v>
      </c>
      <c r="CXE4" s="154">
        <f t="shared" ca="1" si="112"/>
        <v>0</v>
      </c>
      <c r="CXF4" s="154">
        <f t="shared" ca="1" si="112"/>
        <v>0</v>
      </c>
      <c r="CXG4" s="154">
        <f t="shared" ca="1" si="112"/>
        <v>0</v>
      </c>
      <c r="CXH4" s="154">
        <f t="shared" ca="1" si="112"/>
        <v>0</v>
      </c>
      <c r="CXI4" s="154">
        <f t="shared" ca="1" si="112"/>
        <v>0</v>
      </c>
      <c r="CXJ4" s="154">
        <f t="shared" ca="1" si="112"/>
        <v>0</v>
      </c>
      <c r="CXK4" s="154">
        <f t="shared" ca="1" si="112"/>
        <v>0</v>
      </c>
      <c r="CXL4" s="154">
        <f t="shared" ca="1" si="112"/>
        <v>0</v>
      </c>
      <c r="CXM4" s="154">
        <f t="shared" ca="1" si="112"/>
        <v>0</v>
      </c>
      <c r="CXN4" s="154">
        <f t="shared" ca="1" si="112"/>
        <v>0</v>
      </c>
      <c r="CXO4" s="154">
        <f t="shared" ca="1" si="112"/>
        <v>0</v>
      </c>
      <c r="CXP4" s="154">
        <f t="shared" ca="1" si="112"/>
        <v>0</v>
      </c>
      <c r="CXQ4" s="154">
        <f t="shared" ca="1" si="112"/>
        <v>0</v>
      </c>
      <c r="CXR4" s="154">
        <f t="shared" ca="1" si="112"/>
        <v>0</v>
      </c>
      <c r="CXS4" s="154">
        <f t="shared" ca="1" si="112"/>
        <v>0</v>
      </c>
      <c r="CXT4" s="154">
        <f t="shared" ca="1" si="112"/>
        <v>0</v>
      </c>
      <c r="CXU4" s="154">
        <f t="shared" ca="1" si="112"/>
        <v>0</v>
      </c>
      <c r="CXV4" s="154">
        <f t="shared" ca="1" si="112"/>
        <v>0</v>
      </c>
      <c r="CXW4" s="154">
        <f t="shared" ca="1" si="112"/>
        <v>0</v>
      </c>
      <c r="CXX4" s="154">
        <f t="shared" ca="1" si="112"/>
        <v>0</v>
      </c>
      <c r="CXY4" s="154">
        <f t="shared" ca="1" si="112"/>
        <v>0</v>
      </c>
      <c r="CXZ4" s="154">
        <f t="shared" ca="1" si="112"/>
        <v>0</v>
      </c>
      <c r="CYA4" s="154">
        <f t="shared" ca="1" si="112"/>
        <v>0</v>
      </c>
      <c r="CYB4" s="154">
        <f t="shared" ca="1" si="112"/>
        <v>0</v>
      </c>
      <c r="CYC4" s="154">
        <f t="shared" ca="1" si="112"/>
        <v>0</v>
      </c>
      <c r="CYD4" s="154">
        <f t="shared" ca="1" si="112"/>
        <v>0</v>
      </c>
      <c r="CYE4" s="154">
        <f t="shared" ca="1" si="112"/>
        <v>0</v>
      </c>
      <c r="CYF4" s="154">
        <f t="shared" ca="1" si="112"/>
        <v>0</v>
      </c>
      <c r="CYG4" s="154">
        <f t="shared" ca="1" si="112"/>
        <v>0</v>
      </c>
      <c r="CYH4" s="154">
        <f t="shared" ca="1" si="112"/>
        <v>0</v>
      </c>
      <c r="CYI4" s="154">
        <f t="shared" ca="1" si="112"/>
        <v>0</v>
      </c>
      <c r="CYJ4" s="154">
        <f t="shared" ca="1" si="112"/>
        <v>0</v>
      </c>
      <c r="CYK4" s="154">
        <f t="shared" ca="1" si="112"/>
        <v>0</v>
      </c>
      <c r="CYL4" s="154">
        <f t="shared" ca="1" si="112"/>
        <v>0</v>
      </c>
      <c r="CYM4" s="154">
        <f t="shared" ca="1" si="112"/>
        <v>0</v>
      </c>
      <c r="CYN4" s="154">
        <f t="shared" ca="1" si="112"/>
        <v>0</v>
      </c>
      <c r="CYO4" s="154">
        <f t="shared" ca="1" si="112"/>
        <v>0</v>
      </c>
      <c r="CYP4" s="154">
        <f t="shared" ca="1" si="112"/>
        <v>0</v>
      </c>
      <c r="CYQ4" s="154">
        <f t="shared" ca="1" si="112"/>
        <v>0</v>
      </c>
      <c r="CYR4" s="154">
        <f t="shared" ca="1" si="112"/>
        <v>0</v>
      </c>
      <c r="CYS4" s="154">
        <f t="shared" ca="1" si="112"/>
        <v>0</v>
      </c>
      <c r="CYT4" s="154">
        <f t="shared" ca="1" si="112"/>
        <v>0</v>
      </c>
      <c r="CYU4" s="154">
        <f t="shared" ca="1" si="112"/>
        <v>0</v>
      </c>
      <c r="CYV4" s="154">
        <f t="shared" ca="1" si="112"/>
        <v>0</v>
      </c>
      <c r="CYW4" s="154">
        <f t="shared" ca="1" si="112"/>
        <v>0</v>
      </c>
      <c r="CYX4" s="154">
        <f t="shared" ca="1" si="112"/>
        <v>0</v>
      </c>
      <c r="CYY4" s="154">
        <f t="shared" ref="CYY4:DBJ4" ca="1" si="113">INDIRECT("'ΣΤΟΙΧΕΙΑ'!"&amp;ADDRESS(CYY1,CYY3),TRUE)</f>
        <v>0</v>
      </c>
      <c r="CYZ4" s="154">
        <f t="shared" ca="1" si="113"/>
        <v>0</v>
      </c>
      <c r="CZA4" s="154">
        <f t="shared" ca="1" si="113"/>
        <v>0</v>
      </c>
      <c r="CZB4" s="154">
        <f t="shared" ca="1" si="113"/>
        <v>0</v>
      </c>
      <c r="CZC4" s="154">
        <f t="shared" ca="1" si="113"/>
        <v>0</v>
      </c>
      <c r="CZD4" s="154">
        <f t="shared" ca="1" si="113"/>
        <v>0</v>
      </c>
      <c r="CZE4" s="154">
        <f t="shared" ca="1" si="113"/>
        <v>0</v>
      </c>
      <c r="CZF4" s="154">
        <f t="shared" ca="1" si="113"/>
        <v>0</v>
      </c>
      <c r="CZG4" s="154">
        <f t="shared" ca="1" si="113"/>
        <v>0</v>
      </c>
      <c r="CZH4" s="154">
        <f t="shared" ca="1" si="113"/>
        <v>0</v>
      </c>
      <c r="CZI4" s="154">
        <f t="shared" ca="1" si="113"/>
        <v>0</v>
      </c>
      <c r="CZJ4" s="154">
        <f t="shared" ca="1" si="113"/>
        <v>0</v>
      </c>
      <c r="CZK4" s="154">
        <f t="shared" ca="1" si="113"/>
        <v>0</v>
      </c>
      <c r="CZL4" s="154">
        <f t="shared" ca="1" si="113"/>
        <v>0</v>
      </c>
      <c r="CZM4" s="154">
        <f t="shared" ca="1" si="113"/>
        <v>0</v>
      </c>
      <c r="CZN4" s="154">
        <f t="shared" ca="1" si="113"/>
        <v>0</v>
      </c>
      <c r="CZO4" s="154">
        <f t="shared" ca="1" si="113"/>
        <v>0</v>
      </c>
      <c r="CZP4" s="154">
        <f t="shared" ca="1" si="113"/>
        <v>0</v>
      </c>
      <c r="CZQ4" s="154">
        <f t="shared" ca="1" si="113"/>
        <v>0</v>
      </c>
      <c r="CZR4" s="154">
        <f t="shared" ca="1" si="113"/>
        <v>0</v>
      </c>
      <c r="CZS4" s="154">
        <f t="shared" ca="1" si="113"/>
        <v>0</v>
      </c>
      <c r="CZT4" s="154">
        <f t="shared" ca="1" si="113"/>
        <v>0</v>
      </c>
      <c r="CZU4" s="154">
        <f t="shared" ca="1" si="113"/>
        <v>0</v>
      </c>
      <c r="CZV4" s="154">
        <f t="shared" ca="1" si="113"/>
        <v>0</v>
      </c>
      <c r="CZW4" s="154">
        <f t="shared" ca="1" si="113"/>
        <v>0</v>
      </c>
      <c r="CZX4" s="154">
        <f t="shared" ca="1" si="113"/>
        <v>0</v>
      </c>
      <c r="CZY4" s="154">
        <f t="shared" ca="1" si="113"/>
        <v>0</v>
      </c>
      <c r="CZZ4" s="154">
        <f t="shared" ca="1" si="113"/>
        <v>0</v>
      </c>
      <c r="DAA4" s="154">
        <f t="shared" ca="1" si="113"/>
        <v>0</v>
      </c>
      <c r="DAB4" s="154">
        <f t="shared" ca="1" si="113"/>
        <v>0</v>
      </c>
      <c r="DAC4" s="154">
        <f t="shared" ca="1" si="113"/>
        <v>0</v>
      </c>
      <c r="DAD4" s="154">
        <f t="shared" ca="1" si="113"/>
        <v>0</v>
      </c>
      <c r="DAE4" s="154">
        <f t="shared" ca="1" si="113"/>
        <v>0</v>
      </c>
      <c r="DAF4" s="154">
        <f t="shared" ca="1" si="113"/>
        <v>0</v>
      </c>
      <c r="DAG4" s="154">
        <f t="shared" ca="1" si="113"/>
        <v>0</v>
      </c>
      <c r="DAH4" s="154">
        <f t="shared" ca="1" si="113"/>
        <v>0</v>
      </c>
      <c r="DAI4" s="154">
        <f t="shared" ca="1" si="113"/>
        <v>0</v>
      </c>
      <c r="DAJ4" s="154">
        <f t="shared" ca="1" si="113"/>
        <v>0</v>
      </c>
      <c r="DAK4" s="154">
        <f t="shared" ca="1" si="113"/>
        <v>0</v>
      </c>
      <c r="DAL4" s="154">
        <f t="shared" ca="1" si="113"/>
        <v>0</v>
      </c>
      <c r="DAM4" s="154">
        <f t="shared" ca="1" si="113"/>
        <v>0</v>
      </c>
      <c r="DAN4" s="154">
        <f t="shared" ca="1" si="113"/>
        <v>0</v>
      </c>
      <c r="DAO4" s="154">
        <f t="shared" ca="1" si="113"/>
        <v>0</v>
      </c>
      <c r="DAP4" s="154">
        <f t="shared" ca="1" si="113"/>
        <v>0</v>
      </c>
      <c r="DAQ4" s="154">
        <f t="shared" ca="1" si="113"/>
        <v>0</v>
      </c>
      <c r="DAR4" s="154">
        <f t="shared" ca="1" si="113"/>
        <v>0</v>
      </c>
      <c r="DAS4" s="154">
        <f t="shared" ca="1" si="113"/>
        <v>0</v>
      </c>
      <c r="DAT4" s="154">
        <f t="shared" ca="1" si="113"/>
        <v>0</v>
      </c>
      <c r="DAU4" s="154">
        <f t="shared" ca="1" si="113"/>
        <v>0</v>
      </c>
      <c r="DAV4" s="154">
        <f t="shared" ca="1" si="113"/>
        <v>0</v>
      </c>
      <c r="DAW4" s="154">
        <f t="shared" ca="1" si="113"/>
        <v>0</v>
      </c>
      <c r="DAX4" s="154">
        <f t="shared" ca="1" si="113"/>
        <v>0</v>
      </c>
      <c r="DAY4" s="154">
        <f t="shared" ca="1" si="113"/>
        <v>0</v>
      </c>
      <c r="DAZ4" s="154">
        <f t="shared" ca="1" si="113"/>
        <v>0</v>
      </c>
      <c r="DBA4" s="154">
        <f t="shared" ca="1" si="113"/>
        <v>0</v>
      </c>
      <c r="DBB4" s="154">
        <f t="shared" ca="1" si="113"/>
        <v>0</v>
      </c>
      <c r="DBC4" s="154">
        <f t="shared" ca="1" si="113"/>
        <v>0</v>
      </c>
      <c r="DBD4" s="154">
        <f t="shared" ca="1" si="113"/>
        <v>0</v>
      </c>
      <c r="DBE4" s="154">
        <f t="shared" ca="1" si="113"/>
        <v>0</v>
      </c>
      <c r="DBF4" s="154">
        <f t="shared" ca="1" si="113"/>
        <v>0</v>
      </c>
      <c r="DBG4" s="154">
        <f t="shared" ca="1" si="113"/>
        <v>0</v>
      </c>
      <c r="DBH4" s="154">
        <f t="shared" ca="1" si="113"/>
        <v>0</v>
      </c>
      <c r="DBI4" s="154">
        <f t="shared" ca="1" si="113"/>
        <v>0</v>
      </c>
      <c r="DBJ4" s="154">
        <f t="shared" ca="1" si="113"/>
        <v>0</v>
      </c>
      <c r="DBK4" s="154">
        <f t="shared" ref="DBK4:DDV4" ca="1" si="114">INDIRECT("'ΣΤΟΙΧΕΙΑ'!"&amp;ADDRESS(DBK1,DBK3),TRUE)</f>
        <v>0</v>
      </c>
      <c r="DBL4" s="154">
        <f t="shared" ca="1" si="114"/>
        <v>0</v>
      </c>
      <c r="DBM4" s="154">
        <f t="shared" ca="1" si="114"/>
        <v>0</v>
      </c>
      <c r="DBN4" s="154">
        <f t="shared" ca="1" si="114"/>
        <v>0</v>
      </c>
      <c r="DBO4" s="154">
        <f t="shared" ca="1" si="114"/>
        <v>0</v>
      </c>
      <c r="DBP4" s="154">
        <f t="shared" ca="1" si="114"/>
        <v>0</v>
      </c>
      <c r="DBQ4" s="154">
        <f t="shared" ca="1" si="114"/>
        <v>0</v>
      </c>
      <c r="DBR4" s="154">
        <f t="shared" ca="1" si="114"/>
        <v>0</v>
      </c>
      <c r="DBS4" s="154">
        <f t="shared" ca="1" si="114"/>
        <v>0</v>
      </c>
      <c r="DBT4" s="154">
        <f t="shared" ca="1" si="114"/>
        <v>0</v>
      </c>
      <c r="DBU4" s="154">
        <f t="shared" ca="1" si="114"/>
        <v>0</v>
      </c>
      <c r="DBV4" s="154">
        <f t="shared" ca="1" si="114"/>
        <v>0</v>
      </c>
      <c r="DBW4" s="154">
        <f t="shared" ca="1" si="114"/>
        <v>0</v>
      </c>
      <c r="DBX4" s="154">
        <f t="shared" ca="1" si="114"/>
        <v>0</v>
      </c>
      <c r="DBY4" s="154">
        <f t="shared" ca="1" si="114"/>
        <v>0</v>
      </c>
      <c r="DBZ4" s="154">
        <f t="shared" ca="1" si="114"/>
        <v>0</v>
      </c>
      <c r="DCA4" s="154">
        <f t="shared" ca="1" si="114"/>
        <v>0</v>
      </c>
      <c r="DCB4" s="154">
        <f t="shared" ca="1" si="114"/>
        <v>0</v>
      </c>
      <c r="DCC4" s="154">
        <f t="shared" ca="1" si="114"/>
        <v>0</v>
      </c>
      <c r="DCD4" s="154">
        <f t="shared" ca="1" si="114"/>
        <v>0</v>
      </c>
      <c r="DCE4" s="154">
        <f t="shared" ca="1" si="114"/>
        <v>0</v>
      </c>
      <c r="DCF4" s="154">
        <f t="shared" ca="1" si="114"/>
        <v>0</v>
      </c>
      <c r="DCG4" s="154">
        <f t="shared" ca="1" si="114"/>
        <v>0</v>
      </c>
      <c r="DCH4" s="154">
        <f t="shared" ca="1" si="114"/>
        <v>0</v>
      </c>
      <c r="DCI4" s="154">
        <f t="shared" ca="1" si="114"/>
        <v>0</v>
      </c>
      <c r="DCJ4" s="154">
        <f t="shared" ca="1" si="114"/>
        <v>0</v>
      </c>
      <c r="DCK4" s="154">
        <f t="shared" ca="1" si="114"/>
        <v>0</v>
      </c>
      <c r="DCL4" s="154">
        <f t="shared" ca="1" si="114"/>
        <v>0</v>
      </c>
      <c r="DCM4" s="154">
        <f t="shared" ca="1" si="114"/>
        <v>0</v>
      </c>
      <c r="DCN4" s="154">
        <f t="shared" ca="1" si="114"/>
        <v>0</v>
      </c>
      <c r="DCO4" s="154">
        <f t="shared" ca="1" si="114"/>
        <v>0</v>
      </c>
      <c r="DCP4" s="154">
        <f t="shared" ca="1" si="114"/>
        <v>0</v>
      </c>
      <c r="DCQ4" s="154">
        <f t="shared" ca="1" si="114"/>
        <v>0</v>
      </c>
      <c r="DCR4" s="154">
        <f t="shared" ca="1" si="114"/>
        <v>0</v>
      </c>
      <c r="DCS4" s="154">
        <f t="shared" ca="1" si="114"/>
        <v>0</v>
      </c>
      <c r="DCT4" s="154">
        <f t="shared" ca="1" si="114"/>
        <v>0</v>
      </c>
      <c r="DCU4" s="154">
        <f t="shared" ca="1" si="114"/>
        <v>0</v>
      </c>
      <c r="DCV4" s="154">
        <f t="shared" ca="1" si="114"/>
        <v>0</v>
      </c>
      <c r="DCW4" s="154">
        <f t="shared" ca="1" si="114"/>
        <v>0</v>
      </c>
      <c r="DCX4" s="154">
        <f t="shared" ca="1" si="114"/>
        <v>0</v>
      </c>
      <c r="DCY4" s="154">
        <f t="shared" ca="1" si="114"/>
        <v>0</v>
      </c>
      <c r="DCZ4" s="154">
        <f t="shared" ca="1" si="114"/>
        <v>0</v>
      </c>
      <c r="DDA4" s="154">
        <f t="shared" ca="1" si="114"/>
        <v>0</v>
      </c>
      <c r="DDB4" s="154">
        <f t="shared" ca="1" si="114"/>
        <v>0</v>
      </c>
      <c r="DDC4" s="154">
        <f t="shared" ca="1" si="114"/>
        <v>0</v>
      </c>
      <c r="DDD4" s="154">
        <f t="shared" ca="1" si="114"/>
        <v>0</v>
      </c>
      <c r="DDE4" s="154">
        <f t="shared" ca="1" si="114"/>
        <v>0</v>
      </c>
      <c r="DDF4" s="154">
        <f t="shared" ca="1" si="114"/>
        <v>0</v>
      </c>
      <c r="DDG4" s="154">
        <f t="shared" ca="1" si="114"/>
        <v>0</v>
      </c>
      <c r="DDH4" s="154">
        <f t="shared" ca="1" si="114"/>
        <v>0</v>
      </c>
      <c r="DDI4" s="154">
        <f t="shared" ca="1" si="114"/>
        <v>0</v>
      </c>
      <c r="DDJ4" s="154">
        <f t="shared" ca="1" si="114"/>
        <v>0</v>
      </c>
      <c r="DDK4" s="154">
        <f t="shared" ca="1" si="114"/>
        <v>0</v>
      </c>
      <c r="DDL4" s="154">
        <f t="shared" ca="1" si="114"/>
        <v>0</v>
      </c>
      <c r="DDM4" s="154">
        <f t="shared" ca="1" si="114"/>
        <v>0</v>
      </c>
      <c r="DDN4" s="154">
        <f t="shared" ca="1" si="114"/>
        <v>0</v>
      </c>
      <c r="DDO4" s="154">
        <f t="shared" ca="1" si="114"/>
        <v>0</v>
      </c>
      <c r="DDP4" s="154">
        <f t="shared" ca="1" si="114"/>
        <v>0</v>
      </c>
      <c r="DDQ4" s="154">
        <f t="shared" ca="1" si="114"/>
        <v>0</v>
      </c>
      <c r="DDR4" s="154">
        <f t="shared" ca="1" si="114"/>
        <v>0</v>
      </c>
      <c r="DDS4" s="154">
        <f t="shared" ca="1" si="114"/>
        <v>0</v>
      </c>
      <c r="DDT4" s="154">
        <f t="shared" ca="1" si="114"/>
        <v>0</v>
      </c>
      <c r="DDU4" s="154">
        <f t="shared" ca="1" si="114"/>
        <v>0</v>
      </c>
      <c r="DDV4" s="154">
        <f t="shared" ca="1" si="114"/>
        <v>0</v>
      </c>
      <c r="DDW4" s="154">
        <f t="shared" ref="DDW4:DGH4" ca="1" si="115">INDIRECT("'ΣΤΟΙΧΕΙΑ'!"&amp;ADDRESS(DDW1,DDW3),TRUE)</f>
        <v>0</v>
      </c>
      <c r="DDX4" s="154">
        <f t="shared" ca="1" si="115"/>
        <v>0</v>
      </c>
      <c r="DDY4" s="154">
        <f t="shared" ca="1" si="115"/>
        <v>0</v>
      </c>
      <c r="DDZ4" s="154">
        <f t="shared" ca="1" si="115"/>
        <v>0</v>
      </c>
      <c r="DEA4" s="154">
        <f t="shared" ca="1" si="115"/>
        <v>0</v>
      </c>
      <c r="DEB4" s="154">
        <f t="shared" ca="1" si="115"/>
        <v>0</v>
      </c>
      <c r="DEC4" s="154">
        <f t="shared" ca="1" si="115"/>
        <v>0</v>
      </c>
      <c r="DED4" s="154">
        <f t="shared" ca="1" si="115"/>
        <v>0</v>
      </c>
      <c r="DEE4" s="154">
        <f t="shared" ca="1" si="115"/>
        <v>0</v>
      </c>
      <c r="DEF4" s="154">
        <f t="shared" ca="1" si="115"/>
        <v>0</v>
      </c>
      <c r="DEG4" s="154">
        <f t="shared" ca="1" si="115"/>
        <v>0</v>
      </c>
      <c r="DEH4" s="154">
        <f t="shared" ca="1" si="115"/>
        <v>0</v>
      </c>
      <c r="DEI4" s="154">
        <f t="shared" ca="1" si="115"/>
        <v>0</v>
      </c>
      <c r="DEJ4" s="154">
        <f t="shared" ca="1" si="115"/>
        <v>0</v>
      </c>
      <c r="DEK4" s="154">
        <f t="shared" ca="1" si="115"/>
        <v>0</v>
      </c>
      <c r="DEL4" s="154">
        <f t="shared" ca="1" si="115"/>
        <v>0</v>
      </c>
      <c r="DEM4" s="154">
        <f t="shared" ca="1" si="115"/>
        <v>0</v>
      </c>
      <c r="DEN4" s="154">
        <f t="shared" ca="1" si="115"/>
        <v>0</v>
      </c>
      <c r="DEO4" s="154">
        <f t="shared" ca="1" si="115"/>
        <v>0</v>
      </c>
      <c r="DEP4" s="154">
        <f t="shared" ca="1" si="115"/>
        <v>0</v>
      </c>
      <c r="DEQ4" s="154">
        <f t="shared" ca="1" si="115"/>
        <v>0</v>
      </c>
      <c r="DER4" s="154">
        <f t="shared" ca="1" si="115"/>
        <v>0</v>
      </c>
      <c r="DES4" s="154">
        <f t="shared" ca="1" si="115"/>
        <v>0</v>
      </c>
      <c r="DET4" s="154">
        <f t="shared" ca="1" si="115"/>
        <v>0</v>
      </c>
      <c r="DEU4" s="154">
        <f t="shared" ca="1" si="115"/>
        <v>0</v>
      </c>
      <c r="DEV4" s="154">
        <f t="shared" ca="1" si="115"/>
        <v>0</v>
      </c>
      <c r="DEW4" s="154">
        <f t="shared" ca="1" si="115"/>
        <v>0</v>
      </c>
      <c r="DEX4" s="154">
        <f t="shared" ca="1" si="115"/>
        <v>0</v>
      </c>
      <c r="DEY4" s="154">
        <f t="shared" ca="1" si="115"/>
        <v>0</v>
      </c>
      <c r="DEZ4" s="154">
        <f t="shared" ca="1" si="115"/>
        <v>0</v>
      </c>
      <c r="DFA4" s="154">
        <f t="shared" ca="1" si="115"/>
        <v>0</v>
      </c>
      <c r="DFB4" s="154">
        <f t="shared" ca="1" si="115"/>
        <v>0</v>
      </c>
      <c r="DFC4" s="154">
        <f t="shared" ca="1" si="115"/>
        <v>0</v>
      </c>
      <c r="DFD4" s="154">
        <f t="shared" ca="1" si="115"/>
        <v>0</v>
      </c>
      <c r="DFE4" s="154">
        <f t="shared" ca="1" si="115"/>
        <v>0</v>
      </c>
      <c r="DFF4" s="154">
        <f t="shared" ca="1" si="115"/>
        <v>0</v>
      </c>
      <c r="DFG4" s="154">
        <f t="shared" ca="1" si="115"/>
        <v>0</v>
      </c>
      <c r="DFH4" s="154">
        <f t="shared" ca="1" si="115"/>
        <v>0</v>
      </c>
      <c r="DFI4" s="154">
        <f t="shared" ca="1" si="115"/>
        <v>0</v>
      </c>
      <c r="DFJ4" s="154">
        <f t="shared" ca="1" si="115"/>
        <v>0</v>
      </c>
      <c r="DFK4" s="154">
        <f t="shared" ca="1" si="115"/>
        <v>0</v>
      </c>
      <c r="DFL4" s="154">
        <f t="shared" ca="1" si="115"/>
        <v>0</v>
      </c>
      <c r="DFM4" s="154">
        <f t="shared" ca="1" si="115"/>
        <v>0</v>
      </c>
      <c r="DFN4" s="154">
        <f t="shared" ca="1" si="115"/>
        <v>0</v>
      </c>
      <c r="DFO4" s="154">
        <f t="shared" ca="1" si="115"/>
        <v>0</v>
      </c>
      <c r="DFP4" s="154">
        <f t="shared" ca="1" si="115"/>
        <v>0</v>
      </c>
      <c r="DFQ4" s="154">
        <f t="shared" ca="1" si="115"/>
        <v>0</v>
      </c>
      <c r="DFR4" s="154">
        <f t="shared" ca="1" si="115"/>
        <v>0</v>
      </c>
      <c r="DFS4" s="154">
        <f t="shared" ca="1" si="115"/>
        <v>0</v>
      </c>
      <c r="DFT4" s="154">
        <f t="shared" ca="1" si="115"/>
        <v>0</v>
      </c>
      <c r="DFU4" s="154">
        <f t="shared" ca="1" si="115"/>
        <v>0</v>
      </c>
      <c r="DFV4" s="154">
        <f t="shared" ca="1" si="115"/>
        <v>0</v>
      </c>
      <c r="DFW4" s="154">
        <f t="shared" ca="1" si="115"/>
        <v>0</v>
      </c>
      <c r="DFX4" s="154">
        <f t="shared" ca="1" si="115"/>
        <v>0</v>
      </c>
      <c r="DFY4" s="154">
        <f t="shared" ca="1" si="115"/>
        <v>0</v>
      </c>
      <c r="DFZ4" s="154">
        <f t="shared" ca="1" si="115"/>
        <v>0</v>
      </c>
      <c r="DGA4" s="154">
        <f t="shared" ca="1" si="115"/>
        <v>0</v>
      </c>
      <c r="DGB4" s="154">
        <f t="shared" ca="1" si="115"/>
        <v>0</v>
      </c>
      <c r="DGC4" s="154">
        <f t="shared" ca="1" si="115"/>
        <v>0</v>
      </c>
      <c r="DGD4" s="154">
        <f t="shared" ca="1" si="115"/>
        <v>0</v>
      </c>
      <c r="DGE4" s="154">
        <f t="shared" ca="1" si="115"/>
        <v>0</v>
      </c>
      <c r="DGF4" s="154">
        <f t="shared" ca="1" si="115"/>
        <v>0</v>
      </c>
      <c r="DGG4" s="154">
        <f t="shared" ca="1" si="115"/>
        <v>0</v>
      </c>
      <c r="DGH4" s="154">
        <f t="shared" ca="1" si="115"/>
        <v>0</v>
      </c>
      <c r="DGI4" s="154">
        <f t="shared" ref="DGI4:DIT4" ca="1" si="116">INDIRECT("'ΣΤΟΙΧΕΙΑ'!"&amp;ADDRESS(DGI1,DGI3),TRUE)</f>
        <v>0</v>
      </c>
      <c r="DGJ4" s="154">
        <f t="shared" ca="1" si="116"/>
        <v>0</v>
      </c>
      <c r="DGK4" s="154">
        <f t="shared" ca="1" si="116"/>
        <v>0</v>
      </c>
      <c r="DGL4" s="154">
        <f t="shared" ca="1" si="116"/>
        <v>0</v>
      </c>
      <c r="DGM4" s="154">
        <f t="shared" ca="1" si="116"/>
        <v>0</v>
      </c>
      <c r="DGN4" s="154">
        <f t="shared" ca="1" si="116"/>
        <v>0</v>
      </c>
      <c r="DGO4" s="154">
        <f t="shared" ca="1" si="116"/>
        <v>0</v>
      </c>
      <c r="DGP4" s="154">
        <f t="shared" ca="1" si="116"/>
        <v>0</v>
      </c>
      <c r="DGQ4" s="154">
        <f t="shared" ca="1" si="116"/>
        <v>0</v>
      </c>
      <c r="DGR4" s="154">
        <f t="shared" ca="1" si="116"/>
        <v>0</v>
      </c>
      <c r="DGS4" s="154">
        <f t="shared" ca="1" si="116"/>
        <v>0</v>
      </c>
      <c r="DGT4" s="154">
        <f t="shared" ca="1" si="116"/>
        <v>0</v>
      </c>
      <c r="DGU4" s="154">
        <f t="shared" ca="1" si="116"/>
        <v>0</v>
      </c>
      <c r="DGV4" s="154">
        <f t="shared" ca="1" si="116"/>
        <v>0</v>
      </c>
      <c r="DGW4" s="154">
        <f t="shared" ca="1" si="116"/>
        <v>0</v>
      </c>
      <c r="DGX4" s="154">
        <f t="shared" ca="1" si="116"/>
        <v>0</v>
      </c>
      <c r="DGY4" s="154">
        <f t="shared" ca="1" si="116"/>
        <v>0</v>
      </c>
      <c r="DGZ4" s="154">
        <f t="shared" ca="1" si="116"/>
        <v>0</v>
      </c>
      <c r="DHA4" s="154">
        <f t="shared" ca="1" si="116"/>
        <v>0</v>
      </c>
      <c r="DHB4" s="154">
        <f t="shared" ca="1" si="116"/>
        <v>0</v>
      </c>
      <c r="DHC4" s="154">
        <f t="shared" ca="1" si="116"/>
        <v>0</v>
      </c>
      <c r="DHD4" s="154">
        <f t="shared" ca="1" si="116"/>
        <v>0</v>
      </c>
      <c r="DHE4" s="154">
        <f t="shared" ca="1" si="116"/>
        <v>0</v>
      </c>
      <c r="DHF4" s="154">
        <f t="shared" ca="1" si="116"/>
        <v>0</v>
      </c>
      <c r="DHG4" s="154">
        <f t="shared" ca="1" si="116"/>
        <v>0</v>
      </c>
      <c r="DHH4" s="154">
        <f t="shared" ca="1" si="116"/>
        <v>0</v>
      </c>
      <c r="DHI4" s="154">
        <f t="shared" ca="1" si="116"/>
        <v>0</v>
      </c>
      <c r="DHJ4" s="154">
        <f t="shared" ca="1" si="116"/>
        <v>0</v>
      </c>
      <c r="DHK4" s="154">
        <f t="shared" ca="1" si="116"/>
        <v>0</v>
      </c>
      <c r="DHL4" s="154">
        <f t="shared" ca="1" si="116"/>
        <v>0</v>
      </c>
      <c r="DHM4" s="154">
        <f t="shared" ca="1" si="116"/>
        <v>0</v>
      </c>
      <c r="DHN4" s="154">
        <f t="shared" ca="1" si="116"/>
        <v>0</v>
      </c>
      <c r="DHO4" s="154">
        <f t="shared" ca="1" si="116"/>
        <v>0</v>
      </c>
      <c r="DHP4" s="154">
        <f t="shared" ca="1" si="116"/>
        <v>0</v>
      </c>
      <c r="DHQ4" s="154">
        <f t="shared" ca="1" si="116"/>
        <v>0</v>
      </c>
      <c r="DHR4" s="154">
        <f t="shared" ca="1" si="116"/>
        <v>0</v>
      </c>
      <c r="DHS4" s="154">
        <f t="shared" ca="1" si="116"/>
        <v>0</v>
      </c>
      <c r="DHT4" s="154">
        <f t="shared" ca="1" si="116"/>
        <v>0</v>
      </c>
      <c r="DHU4" s="154">
        <f t="shared" ca="1" si="116"/>
        <v>0</v>
      </c>
      <c r="DHV4" s="154">
        <f t="shared" ca="1" si="116"/>
        <v>0</v>
      </c>
      <c r="DHW4" s="154">
        <f t="shared" ca="1" si="116"/>
        <v>0</v>
      </c>
      <c r="DHX4" s="154">
        <f t="shared" ca="1" si="116"/>
        <v>0</v>
      </c>
      <c r="DHY4" s="154">
        <f t="shared" ca="1" si="116"/>
        <v>0</v>
      </c>
      <c r="DHZ4" s="154">
        <f t="shared" ca="1" si="116"/>
        <v>0</v>
      </c>
      <c r="DIA4" s="154">
        <f t="shared" ca="1" si="116"/>
        <v>0</v>
      </c>
      <c r="DIB4" s="154">
        <f t="shared" ca="1" si="116"/>
        <v>0</v>
      </c>
      <c r="DIC4" s="154">
        <f t="shared" ca="1" si="116"/>
        <v>0</v>
      </c>
      <c r="DID4" s="154">
        <f t="shared" ca="1" si="116"/>
        <v>0</v>
      </c>
      <c r="DIE4" s="154">
        <f t="shared" ca="1" si="116"/>
        <v>0</v>
      </c>
      <c r="DIF4" s="154">
        <f t="shared" ca="1" si="116"/>
        <v>0</v>
      </c>
      <c r="DIG4" s="154">
        <f t="shared" ca="1" si="116"/>
        <v>0</v>
      </c>
      <c r="DIH4" s="154">
        <f t="shared" ca="1" si="116"/>
        <v>0</v>
      </c>
      <c r="DII4" s="154">
        <f t="shared" ca="1" si="116"/>
        <v>0</v>
      </c>
      <c r="DIJ4" s="154">
        <f t="shared" ca="1" si="116"/>
        <v>0</v>
      </c>
      <c r="DIK4" s="154">
        <f t="shared" ca="1" si="116"/>
        <v>0</v>
      </c>
      <c r="DIL4" s="154">
        <f t="shared" ca="1" si="116"/>
        <v>0</v>
      </c>
      <c r="DIM4" s="154">
        <f t="shared" ca="1" si="116"/>
        <v>0</v>
      </c>
      <c r="DIN4" s="154">
        <f t="shared" ca="1" si="116"/>
        <v>0</v>
      </c>
      <c r="DIO4" s="154">
        <f t="shared" ca="1" si="116"/>
        <v>0</v>
      </c>
      <c r="DIP4" s="154">
        <f t="shared" ca="1" si="116"/>
        <v>0</v>
      </c>
      <c r="DIQ4" s="154">
        <f t="shared" ca="1" si="116"/>
        <v>0</v>
      </c>
      <c r="DIR4" s="154">
        <f t="shared" ca="1" si="116"/>
        <v>0</v>
      </c>
      <c r="DIS4" s="154">
        <f t="shared" ca="1" si="116"/>
        <v>0</v>
      </c>
      <c r="DIT4" s="154">
        <f t="shared" ca="1" si="116"/>
        <v>0</v>
      </c>
      <c r="DIU4" s="154">
        <f t="shared" ref="DIU4:DLF4" ca="1" si="117">INDIRECT("'ΣΤΟΙΧΕΙΑ'!"&amp;ADDRESS(DIU1,DIU3),TRUE)</f>
        <v>0</v>
      </c>
      <c r="DIV4" s="154">
        <f t="shared" ca="1" si="117"/>
        <v>0</v>
      </c>
      <c r="DIW4" s="154">
        <f t="shared" ca="1" si="117"/>
        <v>0</v>
      </c>
      <c r="DIX4" s="154">
        <f t="shared" ca="1" si="117"/>
        <v>0</v>
      </c>
      <c r="DIY4" s="154">
        <f t="shared" ca="1" si="117"/>
        <v>0</v>
      </c>
      <c r="DIZ4" s="154">
        <f t="shared" ca="1" si="117"/>
        <v>0</v>
      </c>
      <c r="DJA4" s="154">
        <f t="shared" ca="1" si="117"/>
        <v>0</v>
      </c>
      <c r="DJB4" s="154">
        <f t="shared" ca="1" si="117"/>
        <v>0</v>
      </c>
      <c r="DJC4" s="154">
        <f t="shared" ca="1" si="117"/>
        <v>0</v>
      </c>
      <c r="DJD4" s="154">
        <f t="shared" ca="1" si="117"/>
        <v>0</v>
      </c>
      <c r="DJE4" s="154">
        <f t="shared" ca="1" si="117"/>
        <v>0</v>
      </c>
      <c r="DJF4" s="154">
        <f t="shared" ca="1" si="117"/>
        <v>0</v>
      </c>
      <c r="DJG4" s="154">
        <f t="shared" ca="1" si="117"/>
        <v>0</v>
      </c>
      <c r="DJH4" s="154">
        <f t="shared" ca="1" si="117"/>
        <v>0</v>
      </c>
      <c r="DJI4" s="154">
        <f t="shared" ca="1" si="117"/>
        <v>0</v>
      </c>
      <c r="DJJ4" s="154">
        <f t="shared" ca="1" si="117"/>
        <v>0</v>
      </c>
      <c r="DJK4" s="154">
        <f t="shared" ca="1" si="117"/>
        <v>0</v>
      </c>
      <c r="DJL4" s="154">
        <f t="shared" ca="1" si="117"/>
        <v>0</v>
      </c>
      <c r="DJM4" s="154">
        <f t="shared" ca="1" si="117"/>
        <v>0</v>
      </c>
      <c r="DJN4" s="154">
        <f t="shared" ca="1" si="117"/>
        <v>0</v>
      </c>
      <c r="DJO4" s="154">
        <f t="shared" ca="1" si="117"/>
        <v>0</v>
      </c>
      <c r="DJP4" s="154">
        <f t="shared" ca="1" si="117"/>
        <v>0</v>
      </c>
      <c r="DJQ4" s="154">
        <f t="shared" ca="1" si="117"/>
        <v>0</v>
      </c>
      <c r="DJR4" s="154">
        <f t="shared" ca="1" si="117"/>
        <v>0</v>
      </c>
      <c r="DJS4" s="154">
        <f t="shared" ca="1" si="117"/>
        <v>0</v>
      </c>
      <c r="DJT4" s="154">
        <f t="shared" ca="1" si="117"/>
        <v>0</v>
      </c>
      <c r="DJU4" s="154">
        <f t="shared" ca="1" si="117"/>
        <v>0</v>
      </c>
      <c r="DJV4" s="154">
        <f t="shared" ca="1" si="117"/>
        <v>0</v>
      </c>
      <c r="DJW4" s="154">
        <f t="shared" ca="1" si="117"/>
        <v>0</v>
      </c>
      <c r="DJX4" s="154">
        <f t="shared" ca="1" si="117"/>
        <v>0</v>
      </c>
      <c r="DJY4" s="154">
        <f t="shared" ca="1" si="117"/>
        <v>0</v>
      </c>
      <c r="DJZ4" s="154">
        <f t="shared" ca="1" si="117"/>
        <v>0</v>
      </c>
      <c r="DKA4" s="154">
        <f t="shared" ca="1" si="117"/>
        <v>0</v>
      </c>
      <c r="DKB4" s="154">
        <f t="shared" ca="1" si="117"/>
        <v>0</v>
      </c>
      <c r="DKC4" s="154">
        <f t="shared" ca="1" si="117"/>
        <v>0</v>
      </c>
      <c r="DKD4" s="154">
        <f t="shared" ca="1" si="117"/>
        <v>0</v>
      </c>
      <c r="DKE4" s="154">
        <f t="shared" ca="1" si="117"/>
        <v>0</v>
      </c>
      <c r="DKF4" s="154">
        <f t="shared" ca="1" si="117"/>
        <v>0</v>
      </c>
      <c r="DKG4" s="154">
        <f t="shared" ca="1" si="117"/>
        <v>0</v>
      </c>
      <c r="DKH4" s="154">
        <f t="shared" ca="1" si="117"/>
        <v>0</v>
      </c>
      <c r="DKI4" s="154">
        <f t="shared" ca="1" si="117"/>
        <v>0</v>
      </c>
      <c r="DKJ4" s="154">
        <f t="shared" ca="1" si="117"/>
        <v>0</v>
      </c>
      <c r="DKK4" s="154">
        <f t="shared" ca="1" si="117"/>
        <v>0</v>
      </c>
      <c r="DKL4" s="154">
        <f t="shared" ca="1" si="117"/>
        <v>0</v>
      </c>
      <c r="DKM4" s="154">
        <f t="shared" ca="1" si="117"/>
        <v>0</v>
      </c>
      <c r="DKN4" s="154">
        <f t="shared" ca="1" si="117"/>
        <v>0</v>
      </c>
      <c r="DKO4" s="154">
        <f t="shared" ca="1" si="117"/>
        <v>0</v>
      </c>
      <c r="DKP4" s="154">
        <f t="shared" ca="1" si="117"/>
        <v>0</v>
      </c>
      <c r="DKQ4" s="154">
        <f t="shared" ca="1" si="117"/>
        <v>0</v>
      </c>
      <c r="DKR4" s="154">
        <f t="shared" ca="1" si="117"/>
        <v>0</v>
      </c>
      <c r="DKS4" s="154">
        <f t="shared" ca="1" si="117"/>
        <v>0</v>
      </c>
      <c r="DKT4" s="154">
        <f t="shared" ca="1" si="117"/>
        <v>0</v>
      </c>
      <c r="DKU4" s="154">
        <f t="shared" ca="1" si="117"/>
        <v>0</v>
      </c>
      <c r="DKV4" s="154">
        <f t="shared" ca="1" si="117"/>
        <v>0</v>
      </c>
      <c r="DKW4" s="154">
        <f t="shared" ca="1" si="117"/>
        <v>0</v>
      </c>
      <c r="DKX4" s="154">
        <f t="shared" ca="1" si="117"/>
        <v>0</v>
      </c>
      <c r="DKY4" s="154">
        <f t="shared" ca="1" si="117"/>
        <v>0</v>
      </c>
      <c r="DKZ4" s="154">
        <f t="shared" ca="1" si="117"/>
        <v>0</v>
      </c>
      <c r="DLA4" s="154">
        <f t="shared" ca="1" si="117"/>
        <v>0</v>
      </c>
      <c r="DLB4" s="154">
        <f t="shared" ca="1" si="117"/>
        <v>0</v>
      </c>
      <c r="DLC4" s="154">
        <f t="shared" ca="1" si="117"/>
        <v>0</v>
      </c>
      <c r="DLD4" s="154">
        <f t="shared" ca="1" si="117"/>
        <v>0</v>
      </c>
      <c r="DLE4" s="154">
        <f t="shared" ca="1" si="117"/>
        <v>0</v>
      </c>
      <c r="DLF4" s="154">
        <f t="shared" ca="1" si="117"/>
        <v>0</v>
      </c>
      <c r="DLG4" s="154">
        <f t="shared" ref="DLG4:DNR4" ca="1" si="118">INDIRECT("'ΣΤΟΙΧΕΙΑ'!"&amp;ADDRESS(DLG1,DLG3),TRUE)</f>
        <v>0</v>
      </c>
      <c r="DLH4" s="154">
        <f t="shared" ca="1" si="118"/>
        <v>0</v>
      </c>
      <c r="DLI4" s="154">
        <f t="shared" ca="1" si="118"/>
        <v>0</v>
      </c>
      <c r="DLJ4" s="154">
        <f t="shared" ca="1" si="118"/>
        <v>0</v>
      </c>
      <c r="DLK4" s="154">
        <f t="shared" ca="1" si="118"/>
        <v>0</v>
      </c>
      <c r="DLL4" s="154">
        <f t="shared" ca="1" si="118"/>
        <v>0</v>
      </c>
      <c r="DLM4" s="154">
        <f t="shared" ca="1" si="118"/>
        <v>0</v>
      </c>
      <c r="DLN4" s="154">
        <f t="shared" ca="1" si="118"/>
        <v>0</v>
      </c>
      <c r="DLO4" s="154">
        <f t="shared" ca="1" si="118"/>
        <v>0</v>
      </c>
      <c r="DLP4" s="154">
        <f t="shared" ca="1" si="118"/>
        <v>0</v>
      </c>
      <c r="DLQ4" s="154">
        <f t="shared" ca="1" si="118"/>
        <v>0</v>
      </c>
      <c r="DLR4" s="154">
        <f t="shared" ca="1" si="118"/>
        <v>0</v>
      </c>
      <c r="DLS4" s="154">
        <f t="shared" ca="1" si="118"/>
        <v>0</v>
      </c>
      <c r="DLT4" s="154">
        <f t="shared" ca="1" si="118"/>
        <v>0</v>
      </c>
      <c r="DLU4" s="154">
        <f t="shared" ca="1" si="118"/>
        <v>0</v>
      </c>
      <c r="DLV4" s="154">
        <f t="shared" ca="1" si="118"/>
        <v>0</v>
      </c>
      <c r="DLW4" s="154">
        <f t="shared" ca="1" si="118"/>
        <v>0</v>
      </c>
      <c r="DLX4" s="154">
        <f t="shared" ca="1" si="118"/>
        <v>0</v>
      </c>
      <c r="DLY4" s="154">
        <f t="shared" ca="1" si="118"/>
        <v>0</v>
      </c>
      <c r="DLZ4" s="154">
        <f t="shared" ca="1" si="118"/>
        <v>0</v>
      </c>
      <c r="DMA4" s="154">
        <f t="shared" ca="1" si="118"/>
        <v>0</v>
      </c>
      <c r="DMB4" s="154">
        <f t="shared" ca="1" si="118"/>
        <v>0</v>
      </c>
      <c r="DMC4" s="154">
        <f t="shared" ca="1" si="118"/>
        <v>0</v>
      </c>
      <c r="DMD4" s="154">
        <f t="shared" ca="1" si="118"/>
        <v>0</v>
      </c>
      <c r="DME4" s="154">
        <f t="shared" ca="1" si="118"/>
        <v>0</v>
      </c>
      <c r="DMF4" s="154">
        <f t="shared" ca="1" si="118"/>
        <v>0</v>
      </c>
      <c r="DMG4" s="154">
        <f t="shared" ca="1" si="118"/>
        <v>0</v>
      </c>
      <c r="DMH4" s="154">
        <f t="shared" ca="1" si="118"/>
        <v>0</v>
      </c>
      <c r="DMI4" s="154">
        <f t="shared" ca="1" si="118"/>
        <v>0</v>
      </c>
      <c r="DMJ4" s="154">
        <f t="shared" ca="1" si="118"/>
        <v>0</v>
      </c>
      <c r="DMK4" s="154">
        <f t="shared" ca="1" si="118"/>
        <v>0</v>
      </c>
      <c r="DML4" s="154">
        <f t="shared" ca="1" si="118"/>
        <v>0</v>
      </c>
      <c r="DMM4" s="154">
        <f t="shared" ca="1" si="118"/>
        <v>0</v>
      </c>
      <c r="DMN4" s="154">
        <f t="shared" ca="1" si="118"/>
        <v>0</v>
      </c>
      <c r="DMO4" s="154">
        <f t="shared" ca="1" si="118"/>
        <v>0</v>
      </c>
      <c r="DMP4" s="154">
        <f t="shared" ca="1" si="118"/>
        <v>0</v>
      </c>
      <c r="DMQ4" s="154">
        <f t="shared" ca="1" si="118"/>
        <v>0</v>
      </c>
      <c r="DMR4" s="154">
        <f t="shared" ca="1" si="118"/>
        <v>0</v>
      </c>
      <c r="DMS4" s="154">
        <f t="shared" ca="1" si="118"/>
        <v>0</v>
      </c>
      <c r="DMT4" s="154">
        <f t="shared" ca="1" si="118"/>
        <v>0</v>
      </c>
      <c r="DMU4" s="154">
        <f t="shared" ca="1" si="118"/>
        <v>0</v>
      </c>
      <c r="DMV4" s="154">
        <f t="shared" ca="1" si="118"/>
        <v>0</v>
      </c>
      <c r="DMW4" s="154">
        <f t="shared" ca="1" si="118"/>
        <v>0</v>
      </c>
      <c r="DMX4" s="154">
        <f t="shared" ca="1" si="118"/>
        <v>0</v>
      </c>
      <c r="DMY4" s="154">
        <f t="shared" ca="1" si="118"/>
        <v>0</v>
      </c>
      <c r="DMZ4" s="154">
        <f t="shared" ca="1" si="118"/>
        <v>0</v>
      </c>
      <c r="DNA4" s="154">
        <f t="shared" ca="1" si="118"/>
        <v>0</v>
      </c>
      <c r="DNB4" s="154">
        <f t="shared" ca="1" si="118"/>
        <v>0</v>
      </c>
      <c r="DNC4" s="154">
        <f t="shared" ca="1" si="118"/>
        <v>0</v>
      </c>
      <c r="DND4" s="154">
        <f t="shared" ca="1" si="118"/>
        <v>0</v>
      </c>
      <c r="DNE4" s="154">
        <f t="shared" ca="1" si="118"/>
        <v>0</v>
      </c>
      <c r="DNF4" s="154">
        <f t="shared" ca="1" si="118"/>
        <v>0</v>
      </c>
      <c r="DNG4" s="154">
        <f t="shared" ca="1" si="118"/>
        <v>0</v>
      </c>
      <c r="DNH4" s="154">
        <f t="shared" ca="1" si="118"/>
        <v>0</v>
      </c>
      <c r="DNI4" s="154">
        <f t="shared" ca="1" si="118"/>
        <v>0</v>
      </c>
      <c r="DNJ4" s="154">
        <f t="shared" ca="1" si="118"/>
        <v>0</v>
      </c>
      <c r="DNK4" s="154">
        <f t="shared" ca="1" si="118"/>
        <v>0</v>
      </c>
      <c r="DNL4" s="154">
        <f t="shared" ca="1" si="118"/>
        <v>0</v>
      </c>
      <c r="DNM4" s="154">
        <f t="shared" ca="1" si="118"/>
        <v>0</v>
      </c>
      <c r="DNN4" s="154">
        <f t="shared" ca="1" si="118"/>
        <v>0</v>
      </c>
      <c r="DNO4" s="154">
        <f t="shared" ca="1" si="118"/>
        <v>0</v>
      </c>
      <c r="DNP4" s="154">
        <f t="shared" ca="1" si="118"/>
        <v>0</v>
      </c>
      <c r="DNQ4" s="154">
        <f t="shared" ca="1" si="118"/>
        <v>0</v>
      </c>
      <c r="DNR4" s="154">
        <f t="shared" ca="1" si="118"/>
        <v>0</v>
      </c>
      <c r="DNS4" s="154">
        <f t="shared" ref="DNS4:DQD4" ca="1" si="119">INDIRECT("'ΣΤΟΙΧΕΙΑ'!"&amp;ADDRESS(DNS1,DNS3),TRUE)</f>
        <v>0</v>
      </c>
      <c r="DNT4" s="154">
        <f t="shared" ca="1" si="119"/>
        <v>0</v>
      </c>
      <c r="DNU4" s="154">
        <f t="shared" ca="1" si="119"/>
        <v>0</v>
      </c>
      <c r="DNV4" s="154">
        <f t="shared" ca="1" si="119"/>
        <v>0</v>
      </c>
      <c r="DNW4" s="154">
        <f t="shared" ca="1" si="119"/>
        <v>0</v>
      </c>
      <c r="DNX4" s="154">
        <f t="shared" ca="1" si="119"/>
        <v>0</v>
      </c>
      <c r="DNY4" s="154">
        <f t="shared" ca="1" si="119"/>
        <v>0</v>
      </c>
      <c r="DNZ4" s="154">
        <f t="shared" ca="1" si="119"/>
        <v>0</v>
      </c>
      <c r="DOA4" s="154">
        <f t="shared" ca="1" si="119"/>
        <v>0</v>
      </c>
      <c r="DOB4" s="154">
        <f t="shared" ca="1" si="119"/>
        <v>0</v>
      </c>
      <c r="DOC4" s="154">
        <f t="shared" ca="1" si="119"/>
        <v>0</v>
      </c>
      <c r="DOD4" s="154">
        <f t="shared" ca="1" si="119"/>
        <v>0</v>
      </c>
      <c r="DOE4" s="154">
        <f t="shared" ca="1" si="119"/>
        <v>0</v>
      </c>
      <c r="DOF4" s="154">
        <f t="shared" ca="1" si="119"/>
        <v>0</v>
      </c>
      <c r="DOG4" s="154">
        <f t="shared" ca="1" si="119"/>
        <v>0</v>
      </c>
      <c r="DOH4" s="154">
        <f t="shared" ca="1" si="119"/>
        <v>0</v>
      </c>
      <c r="DOI4" s="154">
        <f t="shared" ca="1" si="119"/>
        <v>0</v>
      </c>
      <c r="DOJ4" s="154">
        <f t="shared" ca="1" si="119"/>
        <v>0</v>
      </c>
      <c r="DOK4" s="154">
        <f t="shared" ca="1" si="119"/>
        <v>0</v>
      </c>
      <c r="DOL4" s="154">
        <f t="shared" ca="1" si="119"/>
        <v>0</v>
      </c>
      <c r="DOM4" s="154">
        <f t="shared" ca="1" si="119"/>
        <v>0</v>
      </c>
      <c r="DON4" s="154">
        <f t="shared" ca="1" si="119"/>
        <v>0</v>
      </c>
      <c r="DOO4" s="154">
        <f t="shared" ca="1" si="119"/>
        <v>0</v>
      </c>
      <c r="DOP4" s="154">
        <f t="shared" ca="1" si="119"/>
        <v>0</v>
      </c>
      <c r="DOQ4" s="154">
        <f t="shared" ca="1" si="119"/>
        <v>0</v>
      </c>
      <c r="DOR4" s="154">
        <f t="shared" ca="1" si="119"/>
        <v>0</v>
      </c>
      <c r="DOS4" s="154">
        <f t="shared" ca="1" si="119"/>
        <v>0</v>
      </c>
      <c r="DOT4" s="154">
        <f t="shared" ca="1" si="119"/>
        <v>0</v>
      </c>
      <c r="DOU4" s="154">
        <f t="shared" ca="1" si="119"/>
        <v>0</v>
      </c>
      <c r="DOV4" s="154">
        <f t="shared" ca="1" si="119"/>
        <v>0</v>
      </c>
      <c r="DOW4" s="154">
        <f t="shared" ca="1" si="119"/>
        <v>0</v>
      </c>
      <c r="DOX4" s="154">
        <f t="shared" ca="1" si="119"/>
        <v>0</v>
      </c>
      <c r="DOY4" s="154">
        <f t="shared" ca="1" si="119"/>
        <v>0</v>
      </c>
      <c r="DOZ4" s="154">
        <f t="shared" ca="1" si="119"/>
        <v>0</v>
      </c>
      <c r="DPA4" s="154">
        <f t="shared" ca="1" si="119"/>
        <v>0</v>
      </c>
      <c r="DPB4" s="154">
        <f t="shared" ca="1" si="119"/>
        <v>0</v>
      </c>
      <c r="DPC4" s="154">
        <f t="shared" ca="1" si="119"/>
        <v>0</v>
      </c>
      <c r="DPD4" s="154">
        <f t="shared" ca="1" si="119"/>
        <v>0</v>
      </c>
      <c r="DPE4" s="154">
        <f t="shared" ca="1" si="119"/>
        <v>0</v>
      </c>
      <c r="DPF4" s="154">
        <f t="shared" ca="1" si="119"/>
        <v>0</v>
      </c>
      <c r="DPG4" s="154">
        <f t="shared" ca="1" si="119"/>
        <v>0</v>
      </c>
      <c r="DPH4" s="154">
        <f t="shared" ca="1" si="119"/>
        <v>0</v>
      </c>
      <c r="DPI4" s="154">
        <f t="shared" ca="1" si="119"/>
        <v>0</v>
      </c>
      <c r="DPJ4" s="154">
        <f t="shared" ca="1" si="119"/>
        <v>0</v>
      </c>
      <c r="DPK4" s="154">
        <f t="shared" ca="1" si="119"/>
        <v>0</v>
      </c>
      <c r="DPL4" s="154">
        <f t="shared" ca="1" si="119"/>
        <v>0</v>
      </c>
      <c r="DPM4" s="154">
        <f t="shared" ca="1" si="119"/>
        <v>0</v>
      </c>
      <c r="DPN4" s="154">
        <f t="shared" ca="1" si="119"/>
        <v>0</v>
      </c>
      <c r="DPO4" s="154">
        <f t="shared" ca="1" si="119"/>
        <v>0</v>
      </c>
      <c r="DPP4" s="154">
        <f t="shared" ca="1" si="119"/>
        <v>0</v>
      </c>
      <c r="DPQ4" s="154">
        <f t="shared" ca="1" si="119"/>
        <v>0</v>
      </c>
      <c r="DPR4" s="154">
        <f t="shared" ca="1" si="119"/>
        <v>0</v>
      </c>
      <c r="DPS4" s="154">
        <f t="shared" ca="1" si="119"/>
        <v>0</v>
      </c>
      <c r="DPT4" s="154">
        <f t="shared" ca="1" si="119"/>
        <v>0</v>
      </c>
      <c r="DPU4" s="154">
        <f t="shared" ca="1" si="119"/>
        <v>0</v>
      </c>
      <c r="DPV4" s="154">
        <f t="shared" ca="1" si="119"/>
        <v>0</v>
      </c>
      <c r="DPW4" s="154">
        <f t="shared" ca="1" si="119"/>
        <v>0</v>
      </c>
      <c r="DPX4" s="154">
        <f t="shared" ca="1" si="119"/>
        <v>0</v>
      </c>
      <c r="DPY4" s="154">
        <f t="shared" ca="1" si="119"/>
        <v>0</v>
      </c>
      <c r="DPZ4" s="154">
        <f t="shared" ca="1" si="119"/>
        <v>0</v>
      </c>
      <c r="DQA4" s="154">
        <f t="shared" ca="1" si="119"/>
        <v>0</v>
      </c>
      <c r="DQB4" s="154">
        <f t="shared" ca="1" si="119"/>
        <v>0</v>
      </c>
      <c r="DQC4" s="154">
        <f t="shared" ca="1" si="119"/>
        <v>0</v>
      </c>
      <c r="DQD4" s="154">
        <f t="shared" ca="1" si="119"/>
        <v>0</v>
      </c>
      <c r="DQE4" s="154">
        <f t="shared" ref="DQE4:DSP4" ca="1" si="120">INDIRECT("'ΣΤΟΙΧΕΙΑ'!"&amp;ADDRESS(DQE1,DQE3),TRUE)</f>
        <v>0</v>
      </c>
      <c r="DQF4" s="154">
        <f t="shared" ca="1" si="120"/>
        <v>0</v>
      </c>
      <c r="DQG4" s="154">
        <f t="shared" ca="1" si="120"/>
        <v>0</v>
      </c>
      <c r="DQH4" s="154">
        <f t="shared" ca="1" si="120"/>
        <v>0</v>
      </c>
      <c r="DQI4" s="154">
        <f t="shared" ca="1" si="120"/>
        <v>0</v>
      </c>
      <c r="DQJ4" s="154">
        <f t="shared" ca="1" si="120"/>
        <v>0</v>
      </c>
      <c r="DQK4" s="154">
        <f t="shared" ca="1" si="120"/>
        <v>0</v>
      </c>
      <c r="DQL4" s="154">
        <f t="shared" ca="1" si="120"/>
        <v>0</v>
      </c>
      <c r="DQM4" s="154">
        <f t="shared" ca="1" si="120"/>
        <v>0</v>
      </c>
      <c r="DQN4" s="154">
        <f t="shared" ca="1" si="120"/>
        <v>0</v>
      </c>
      <c r="DQO4" s="154">
        <f t="shared" ca="1" si="120"/>
        <v>0</v>
      </c>
      <c r="DQP4" s="154">
        <f t="shared" ca="1" si="120"/>
        <v>0</v>
      </c>
      <c r="DQQ4" s="154">
        <f t="shared" ca="1" si="120"/>
        <v>0</v>
      </c>
      <c r="DQR4" s="154">
        <f t="shared" ca="1" si="120"/>
        <v>0</v>
      </c>
      <c r="DQS4" s="154">
        <f t="shared" ca="1" si="120"/>
        <v>0</v>
      </c>
      <c r="DQT4" s="154">
        <f t="shared" ca="1" si="120"/>
        <v>0</v>
      </c>
      <c r="DQU4" s="154">
        <f t="shared" ca="1" si="120"/>
        <v>0</v>
      </c>
      <c r="DQV4" s="154">
        <f t="shared" ca="1" si="120"/>
        <v>0</v>
      </c>
      <c r="DQW4" s="154">
        <f t="shared" ca="1" si="120"/>
        <v>0</v>
      </c>
      <c r="DQX4" s="154">
        <f t="shared" ca="1" si="120"/>
        <v>0</v>
      </c>
      <c r="DQY4" s="154">
        <f t="shared" ca="1" si="120"/>
        <v>0</v>
      </c>
      <c r="DQZ4" s="154">
        <f t="shared" ca="1" si="120"/>
        <v>0</v>
      </c>
      <c r="DRA4" s="154">
        <f t="shared" ca="1" si="120"/>
        <v>0</v>
      </c>
      <c r="DRB4" s="154">
        <f t="shared" ca="1" si="120"/>
        <v>0</v>
      </c>
      <c r="DRC4" s="154">
        <f t="shared" ca="1" si="120"/>
        <v>0</v>
      </c>
      <c r="DRD4" s="154">
        <f t="shared" ca="1" si="120"/>
        <v>0</v>
      </c>
      <c r="DRE4" s="154">
        <f t="shared" ca="1" si="120"/>
        <v>0</v>
      </c>
      <c r="DRF4" s="154">
        <f t="shared" ca="1" si="120"/>
        <v>0</v>
      </c>
      <c r="DRG4" s="154">
        <f t="shared" ca="1" si="120"/>
        <v>0</v>
      </c>
      <c r="DRH4" s="154">
        <f t="shared" ca="1" si="120"/>
        <v>0</v>
      </c>
      <c r="DRI4" s="154">
        <f t="shared" ca="1" si="120"/>
        <v>0</v>
      </c>
      <c r="DRJ4" s="154">
        <f t="shared" ca="1" si="120"/>
        <v>0</v>
      </c>
      <c r="DRK4" s="154">
        <f t="shared" ca="1" si="120"/>
        <v>0</v>
      </c>
      <c r="DRL4" s="154">
        <f t="shared" ca="1" si="120"/>
        <v>0</v>
      </c>
      <c r="DRM4" s="154">
        <f t="shared" ca="1" si="120"/>
        <v>0</v>
      </c>
      <c r="DRN4" s="154">
        <f t="shared" ca="1" si="120"/>
        <v>0</v>
      </c>
      <c r="DRO4" s="154">
        <f t="shared" ca="1" si="120"/>
        <v>0</v>
      </c>
      <c r="DRP4" s="154">
        <f t="shared" ca="1" si="120"/>
        <v>0</v>
      </c>
      <c r="DRQ4" s="154">
        <f t="shared" ca="1" si="120"/>
        <v>0</v>
      </c>
      <c r="DRR4" s="154">
        <f t="shared" ca="1" si="120"/>
        <v>0</v>
      </c>
      <c r="DRS4" s="154">
        <f t="shared" ca="1" si="120"/>
        <v>0</v>
      </c>
      <c r="DRT4" s="154">
        <f t="shared" ca="1" si="120"/>
        <v>0</v>
      </c>
      <c r="DRU4" s="154">
        <f t="shared" ca="1" si="120"/>
        <v>0</v>
      </c>
      <c r="DRV4" s="154">
        <f t="shared" ca="1" si="120"/>
        <v>0</v>
      </c>
      <c r="DRW4" s="154">
        <f t="shared" ca="1" si="120"/>
        <v>0</v>
      </c>
      <c r="DRX4" s="154">
        <f t="shared" ca="1" si="120"/>
        <v>0</v>
      </c>
      <c r="DRY4" s="154">
        <f t="shared" ca="1" si="120"/>
        <v>0</v>
      </c>
      <c r="DRZ4" s="154">
        <f t="shared" ca="1" si="120"/>
        <v>0</v>
      </c>
      <c r="DSA4" s="154">
        <f t="shared" ca="1" si="120"/>
        <v>0</v>
      </c>
      <c r="DSB4" s="154">
        <f t="shared" ca="1" si="120"/>
        <v>0</v>
      </c>
      <c r="DSC4" s="154">
        <f t="shared" ca="1" si="120"/>
        <v>0</v>
      </c>
      <c r="DSD4" s="154">
        <f t="shared" ca="1" si="120"/>
        <v>0</v>
      </c>
      <c r="DSE4" s="154">
        <f t="shared" ca="1" si="120"/>
        <v>0</v>
      </c>
      <c r="DSF4" s="154">
        <f t="shared" ca="1" si="120"/>
        <v>0</v>
      </c>
      <c r="DSG4" s="154">
        <f t="shared" ca="1" si="120"/>
        <v>0</v>
      </c>
      <c r="DSH4" s="154">
        <f t="shared" ca="1" si="120"/>
        <v>0</v>
      </c>
      <c r="DSI4" s="154">
        <f t="shared" ca="1" si="120"/>
        <v>0</v>
      </c>
      <c r="DSJ4" s="154">
        <f t="shared" ca="1" si="120"/>
        <v>0</v>
      </c>
      <c r="DSK4" s="154">
        <f t="shared" ca="1" si="120"/>
        <v>0</v>
      </c>
      <c r="DSL4" s="154">
        <f t="shared" ca="1" si="120"/>
        <v>0</v>
      </c>
      <c r="DSM4" s="154">
        <f t="shared" ca="1" si="120"/>
        <v>0</v>
      </c>
      <c r="DSN4" s="154">
        <f t="shared" ca="1" si="120"/>
        <v>0</v>
      </c>
      <c r="DSO4" s="154">
        <f t="shared" ca="1" si="120"/>
        <v>0</v>
      </c>
      <c r="DSP4" s="154">
        <f t="shared" ca="1" si="120"/>
        <v>0</v>
      </c>
      <c r="DSQ4" s="154">
        <f t="shared" ref="DSQ4:DVB4" ca="1" si="121">INDIRECT("'ΣΤΟΙΧΕΙΑ'!"&amp;ADDRESS(DSQ1,DSQ3),TRUE)</f>
        <v>0</v>
      </c>
      <c r="DSR4" s="154">
        <f t="shared" ca="1" si="121"/>
        <v>0</v>
      </c>
      <c r="DSS4" s="154">
        <f t="shared" ca="1" si="121"/>
        <v>0</v>
      </c>
      <c r="DST4" s="154">
        <f t="shared" ca="1" si="121"/>
        <v>0</v>
      </c>
      <c r="DSU4" s="154">
        <f t="shared" ca="1" si="121"/>
        <v>0</v>
      </c>
      <c r="DSV4" s="154">
        <f t="shared" ca="1" si="121"/>
        <v>0</v>
      </c>
      <c r="DSW4" s="154">
        <f t="shared" ca="1" si="121"/>
        <v>0</v>
      </c>
      <c r="DSX4" s="154">
        <f t="shared" ca="1" si="121"/>
        <v>0</v>
      </c>
      <c r="DSY4" s="154">
        <f t="shared" ca="1" si="121"/>
        <v>0</v>
      </c>
      <c r="DSZ4" s="154">
        <f t="shared" ca="1" si="121"/>
        <v>0</v>
      </c>
      <c r="DTA4" s="154">
        <f t="shared" ca="1" si="121"/>
        <v>0</v>
      </c>
      <c r="DTB4" s="154">
        <f t="shared" ca="1" si="121"/>
        <v>0</v>
      </c>
      <c r="DTC4" s="154">
        <f t="shared" ca="1" si="121"/>
        <v>0</v>
      </c>
      <c r="DTD4" s="154">
        <f t="shared" ca="1" si="121"/>
        <v>0</v>
      </c>
      <c r="DTE4" s="154">
        <f t="shared" ca="1" si="121"/>
        <v>0</v>
      </c>
      <c r="DTF4" s="154">
        <f t="shared" ca="1" si="121"/>
        <v>0</v>
      </c>
      <c r="DTG4" s="154">
        <f t="shared" ca="1" si="121"/>
        <v>0</v>
      </c>
      <c r="DTH4" s="154">
        <f t="shared" ca="1" si="121"/>
        <v>0</v>
      </c>
      <c r="DTI4" s="154">
        <f t="shared" ca="1" si="121"/>
        <v>0</v>
      </c>
      <c r="DTJ4" s="154">
        <f t="shared" ca="1" si="121"/>
        <v>0</v>
      </c>
      <c r="DTK4" s="154">
        <f t="shared" ca="1" si="121"/>
        <v>0</v>
      </c>
      <c r="DTL4" s="154">
        <f t="shared" ca="1" si="121"/>
        <v>0</v>
      </c>
      <c r="DTM4" s="154">
        <f t="shared" ca="1" si="121"/>
        <v>0</v>
      </c>
      <c r="DTN4" s="154">
        <f t="shared" ca="1" si="121"/>
        <v>0</v>
      </c>
      <c r="DTO4" s="154">
        <f t="shared" ca="1" si="121"/>
        <v>0</v>
      </c>
      <c r="DTP4" s="154">
        <f t="shared" ca="1" si="121"/>
        <v>0</v>
      </c>
      <c r="DTQ4" s="154">
        <f t="shared" ca="1" si="121"/>
        <v>0</v>
      </c>
      <c r="DTR4" s="154">
        <f t="shared" ca="1" si="121"/>
        <v>0</v>
      </c>
      <c r="DTS4" s="154">
        <f t="shared" ca="1" si="121"/>
        <v>0</v>
      </c>
      <c r="DTT4" s="154">
        <f t="shared" ca="1" si="121"/>
        <v>0</v>
      </c>
      <c r="DTU4" s="154">
        <f t="shared" ca="1" si="121"/>
        <v>0</v>
      </c>
      <c r="DTV4" s="154">
        <f t="shared" ca="1" si="121"/>
        <v>0</v>
      </c>
      <c r="DTW4" s="154">
        <f t="shared" ca="1" si="121"/>
        <v>0</v>
      </c>
      <c r="DTX4" s="154">
        <f t="shared" ca="1" si="121"/>
        <v>0</v>
      </c>
      <c r="DTY4" s="154">
        <f t="shared" ca="1" si="121"/>
        <v>0</v>
      </c>
      <c r="DTZ4" s="154">
        <f t="shared" ca="1" si="121"/>
        <v>0</v>
      </c>
      <c r="DUA4" s="154">
        <f t="shared" ca="1" si="121"/>
        <v>0</v>
      </c>
      <c r="DUB4" s="154">
        <f t="shared" ca="1" si="121"/>
        <v>0</v>
      </c>
      <c r="DUC4" s="154">
        <f t="shared" ca="1" si="121"/>
        <v>0</v>
      </c>
      <c r="DUD4" s="154">
        <f t="shared" ca="1" si="121"/>
        <v>0</v>
      </c>
      <c r="DUE4" s="154">
        <f t="shared" ca="1" si="121"/>
        <v>0</v>
      </c>
      <c r="DUF4" s="154">
        <f t="shared" ca="1" si="121"/>
        <v>0</v>
      </c>
      <c r="DUG4" s="154">
        <f t="shared" ca="1" si="121"/>
        <v>0</v>
      </c>
      <c r="DUH4" s="154">
        <f t="shared" ca="1" si="121"/>
        <v>0</v>
      </c>
      <c r="DUI4" s="154">
        <f t="shared" ca="1" si="121"/>
        <v>0</v>
      </c>
      <c r="DUJ4" s="154">
        <f t="shared" ca="1" si="121"/>
        <v>0</v>
      </c>
      <c r="DUK4" s="154">
        <f t="shared" ca="1" si="121"/>
        <v>0</v>
      </c>
      <c r="DUL4" s="154">
        <f t="shared" ca="1" si="121"/>
        <v>0</v>
      </c>
      <c r="DUM4" s="154">
        <f t="shared" ca="1" si="121"/>
        <v>0</v>
      </c>
      <c r="DUN4" s="154">
        <f t="shared" ca="1" si="121"/>
        <v>0</v>
      </c>
      <c r="DUO4" s="154">
        <f t="shared" ca="1" si="121"/>
        <v>0</v>
      </c>
      <c r="DUP4" s="154">
        <f t="shared" ca="1" si="121"/>
        <v>0</v>
      </c>
      <c r="DUQ4" s="154">
        <f t="shared" ca="1" si="121"/>
        <v>0</v>
      </c>
      <c r="DUR4" s="154">
        <f t="shared" ca="1" si="121"/>
        <v>0</v>
      </c>
      <c r="DUS4" s="154">
        <f t="shared" ca="1" si="121"/>
        <v>0</v>
      </c>
      <c r="DUT4" s="154">
        <f t="shared" ca="1" si="121"/>
        <v>0</v>
      </c>
      <c r="DUU4" s="154">
        <f t="shared" ca="1" si="121"/>
        <v>0</v>
      </c>
      <c r="DUV4" s="154">
        <f t="shared" ca="1" si="121"/>
        <v>0</v>
      </c>
      <c r="DUW4" s="154">
        <f t="shared" ca="1" si="121"/>
        <v>0</v>
      </c>
      <c r="DUX4" s="154">
        <f t="shared" ca="1" si="121"/>
        <v>0</v>
      </c>
      <c r="DUY4" s="154">
        <f t="shared" ca="1" si="121"/>
        <v>0</v>
      </c>
      <c r="DUZ4" s="154">
        <f t="shared" ca="1" si="121"/>
        <v>0</v>
      </c>
      <c r="DVA4" s="154">
        <f t="shared" ca="1" si="121"/>
        <v>0</v>
      </c>
      <c r="DVB4" s="154">
        <f t="shared" ca="1" si="121"/>
        <v>0</v>
      </c>
      <c r="DVC4" s="154">
        <f t="shared" ref="DVC4:DXN4" ca="1" si="122">INDIRECT("'ΣΤΟΙΧΕΙΑ'!"&amp;ADDRESS(DVC1,DVC3),TRUE)</f>
        <v>0</v>
      </c>
      <c r="DVD4" s="154">
        <f t="shared" ca="1" si="122"/>
        <v>0</v>
      </c>
      <c r="DVE4" s="154">
        <f t="shared" ca="1" si="122"/>
        <v>0</v>
      </c>
      <c r="DVF4" s="154">
        <f t="shared" ca="1" si="122"/>
        <v>0</v>
      </c>
      <c r="DVG4" s="154">
        <f t="shared" ca="1" si="122"/>
        <v>0</v>
      </c>
      <c r="DVH4" s="154">
        <f t="shared" ca="1" si="122"/>
        <v>0</v>
      </c>
      <c r="DVI4" s="154">
        <f t="shared" ca="1" si="122"/>
        <v>0</v>
      </c>
      <c r="DVJ4" s="154">
        <f t="shared" ca="1" si="122"/>
        <v>0</v>
      </c>
      <c r="DVK4" s="154">
        <f t="shared" ca="1" si="122"/>
        <v>0</v>
      </c>
      <c r="DVL4" s="154">
        <f t="shared" ca="1" si="122"/>
        <v>0</v>
      </c>
      <c r="DVM4" s="154">
        <f t="shared" ca="1" si="122"/>
        <v>0</v>
      </c>
      <c r="DVN4" s="154">
        <f t="shared" ca="1" si="122"/>
        <v>0</v>
      </c>
      <c r="DVO4" s="154">
        <f t="shared" ca="1" si="122"/>
        <v>0</v>
      </c>
      <c r="DVP4" s="154">
        <f t="shared" ca="1" si="122"/>
        <v>0</v>
      </c>
      <c r="DVQ4" s="154">
        <f t="shared" ca="1" si="122"/>
        <v>0</v>
      </c>
      <c r="DVR4" s="154">
        <f t="shared" ca="1" si="122"/>
        <v>0</v>
      </c>
      <c r="DVS4" s="154">
        <f t="shared" ca="1" si="122"/>
        <v>0</v>
      </c>
      <c r="DVT4" s="154">
        <f t="shared" ca="1" si="122"/>
        <v>0</v>
      </c>
      <c r="DVU4" s="154">
        <f t="shared" ca="1" si="122"/>
        <v>0</v>
      </c>
      <c r="DVV4" s="154">
        <f t="shared" ca="1" si="122"/>
        <v>0</v>
      </c>
      <c r="DVW4" s="154">
        <f t="shared" ca="1" si="122"/>
        <v>0</v>
      </c>
      <c r="DVX4" s="154">
        <f t="shared" ca="1" si="122"/>
        <v>0</v>
      </c>
      <c r="DVY4" s="154">
        <f t="shared" ca="1" si="122"/>
        <v>0</v>
      </c>
      <c r="DVZ4" s="154">
        <f t="shared" ca="1" si="122"/>
        <v>0</v>
      </c>
      <c r="DWA4" s="154">
        <f t="shared" ca="1" si="122"/>
        <v>0</v>
      </c>
      <c r="DWB4" s="154">
        <f t="shared" ca="1" si="122"/>
        <v>0</v>
      </c>
      <c r="DWC4" s="154">
        <f t="shared" ca="1" si="122"/>
        <v>0</v>
      </c>
      <c r="DWD4" s="154">
        <f t="shared" ca="1" si="122"/>
        <v>0</v>
      </c>
      <c r="DWE4" s="154">
        <f t="shared" ca="1" si="122"/>
        <v>0</v>
      </c>
      <c r="DWF4" s="154">
        <f t="shared" ca="1" si="122"/>
        <v>0</v>
      </c>
      <c r="DWG4" s="154">
        <f t="shared" ca="1" si="122"/>
        <v>0</v>
      </c>
      <c r="DWH4" s="154">
        <f t="shared" ca="1" si="122"/>
        <v>0</v>
      </c>
      <c r="DWI4" s="154">
        <f t="shared" ca="1" si="122"/>
        <v>0</v>
      </c>
      <c r="DWJ4" s="154">
        <f t="shared" ca="1" si="122"/>
        <v>0</v>
      </c>
      <c r="DWK4" s="154">
        <f t="shared" ca="1" si="122"/>
        <v>0</v>
      </c>
      <c r="DWL4" s="154">
        <f t="shared" ca="1" si="122"/>
        <v>0</v>
      </c>
      <c r="DWM4" s="154">
        <f t="shared" ca="1" si="122"/>
        <v>0</v>
      </c>
      <c r="DWN4" s="154">
        <f t="shared" ca="1" si="122"/>
        <v>0</v>
      </c>
      <c r="DWO4" s="154">
        <f t="shared" ca="1" si="122"/>
        <v>0</v>
      </c>
      <c r="DWP4" s="154">
        <f t="shared" ca="1" si="122"/>
        <v>0</v>
      </c>
      <c r="DWQ4" s="154">
        <f t="shared" ca="1" si="122"/>
        <v>0</v>
      </c>
      <c r="DWR4" s="154">
        <f t="shared" ca="1" si="122"/>
        <v>0</v>
      </c>
      <c r="DWS4" s="154">
        <f t="shared" ca="1" si="122"/>
        <v>0</v>
      </c>
      <c r="DWT4" s="154">
        <f t="shared" ca="1" si="122"/>
        <v>0</v>
      </c>
      <c r="DWU4" s="154">
        <f t="shared" ca="1" si="122"/>
        <v>0</v>
      </c>
      <c r="DWV4" s="154">
        <f t="shared" ca="1" si="122"/>
        <v>0</v>
      </c>
      <c r="DWW4" s="154">
        <f t="shared" ca="1" si="122"/>
        <v>0</v>
      </c>
      <c r="DWX4" s="154">
        <f t="shared" ca="1" si="122"/>
        <v>0</v>
      </c>
      <c r="DWY4" s="154">
        <f t="shared" ca="1" si="122"/>
        <v>0</v>
      </c>
      <c r="DWZ4" s="154">
        <f t="shared" ca="1" si="122"/>
        <v>0</v>
      </c>
      <c r="DXA4" s="154">
        <f t="shared" ca="1" si="122"/>
        <v>0</v>
      </c>
      <c r="DXB4" s="154">
        <f t="shared" ca="1" si="122"/>
        <v>0</v>
      </c>
      <c r="DXC4" s="154">
        <f t="shared" ca="1" si="122"/>
        <v>0</v>
      </c>
      <c r="DXD4" s="154">
        <f t="shared" ca="1" si="122"/>
        <v>0</v>
      </c>
      <c r="DXE4" s="154">
        <f t="shared" ca="1" si="122"/>
        <v>0</v>
      </c>
      <c r="DXF4" s="154">
        <f t="shared" ca="1" si="122"/>
        <v>0</v>
      </c>
      <c r="DXG4" s="154">
        <f t="shared" ca="1" si="122"/>
        <v>0</v>
      </c>
      <c r="DXH4" s="154">
        <f t="shared" ca="1" si="122"/>
        <v>0</v>
      </c>
      <c r="DXI4" s="154">
        <f t="shared" ca="1" si="122"/>
        <v>0</v>
      </c>
      <c r="DXJ4" s="154">
        <f t="shared" ca="1" si="122"/>
        <v>0</v>
      </c>
      <c r="DXK4" s="154">
        <f t="shared" ca="1" si="122"/>
        <v>0</v>
      </c>
      <c r="DXL4" s="154">
        <f t="shared" ca="1" si="122"/>
        <v>0</v>
      </c>
      <c r="DXM4" s="154">
        <f t="shared" ca="1" si="122"/>
        <v>0</v>
      </c>
      <c r="DXN4" s="154">
        <f t="shared" ca="1" si="122"/>
        <v>0</v>
      </c>
      <c r="DXO4" s="154">
        <f t="shared" ref="DXO4:DZZ4" ca="1" si="123">INDIRECT("'ΣΤΟΙΧΕΙΑ'!"&amp;ADDRESS(DXO1,DXO3),TRUE)</f>
        <v>0</v>
      </c>
      <c r="DXP4" s="154">
        <f t="shared" ca="1" si="123"/>
        <v>0</v>
      </c>
      <c r="DXQ4" s="154">
        <f t="shared" ca="1" si="123"/>
        <v>0</v>
      </c>
      <c r="DXR4" s="154">
        <f t="shared" ca="1" si="123"/>
        <v>0</v>
      </c>
      <c r="DXS4" s="154">
        <f t="shared" ca="1" si="123"/>
        <v>0</v>
      </c>
      <c r="DXT4" s="154">
        <f t="shared" ca="1" si="123"/>
        <v>0</v>
      </c>
      <c r="DXU4" s="154">
        <f t="shared" ca="1" si="123"/>
        <v>0</v>
      </c>
      <c r="DXV4" s="154">
        <f t="shared" ca="1" si="123"/>
        <v>0</v>
      </c>
      <c r="DXW4" s="154">
        <f t="shared" ca="1" si="123"/>
        <v>0</v>
      </c>
      <c r="DXX4" s="154">
        <f t="shared" ca="1" si="123"/>
        <v>0</v>
      </c>
      <c r="DXY4" s="154">
        <f t="shared" ca="1" si="123"/>
        <v>0</v>
      </c>
      <c r="DXZ4" s="154">
        <f t="shared" ca="1" si="123"/>
        <v>0</v>
      </c>
      <c r="DYA4" s="154">
        <f t="shared" ca="1" si="123"/>
        <v>0</v>
      </c>
      <c r="DYB4" s="154">
        <f t="shared" ca="1" si="123"/>
        <v>0</v>
      </c>
      <c r="DYC4" s="154">
        <f t="shared" ca="1" si="123"/>
        <v>0</v>
      </c>
      <c r="DYD4" s="154">
        <f t="shared" ca="1" si="123"/>
        <v>0</v>
      </c>
      <c r="DYE4" s="154">
        <f t="shared" ca="1" si="123"/>
        <v>0</v>
      </c>
      <c r="DYF4" s="154">
        <f t="shared" ca="1" si="123"/>
        <v>0</v>
      </c>
      <c r="DYG4" s="154">
        <f t="shared" ca="1" si="123"/>
        <v>0</v>
      </c>
      <c r="DYH4" s="154">
        <f t="shared" ca="1" si="123"/>
        <v>0</v>
      </c>
      <c r="DYI4" s="154">
        <f t="shared" ca="1" si="123"/>
        <v>0</v>
      </c>
      <c r="DYJ4" s="154">
        <f t="shared" ca="1" si="123"/>
        <v>0</v>
      </c>
      <c r="DYK4" s="154">
        <f t="shared" ca="1" si="123"/>
        <v>0</v>
      </c>
      <c r="DYL4" s="154">
        <f t="shared" ca="1" si="123"/>
        <v>0</v>
      </c>
      <c r="DYM4" s="154">
        <f t="shared" ca="1" si="123"/>
        <v>0</v>
      </c>
      <c r="DYN4" s="154">
        <f t="shared" ca="1" si="123"/>
        <v>0</v>
      </c>
      <c r="DYO4" s="154">
        <f t="shared" ca="1" si="123"/>
        <v>0</v>
      </c>
      <c r="DYP4" s="154">
        <f t="shared" ca="1" si="123"/>
        <v>0</v>
      </c>
      <c r="DYQ4" s="154">
        <f t="shared" ca="1" si="123"/>
        <v>0</v>
      </c>
      <c r="DYR4" s="154">
        <f t="shared" ca="1" si="123"/>
        <v>0</v>
      </c>
      <c r="DYS4" s="154">
        <f t="shared" ca="1" si="123"/>
        <v>0</v>
      </c>
      <c r="DYT4" s="154">
        <f t="shared" ca="1" si="123"/>
        <v>0</v>
      </c>
      <c r="DYU4" s="154">
        <f t="shared" ca="1" si="123"/>
        <v>0</v>
      </c>
      <c r="DYV4" s="154">
        <f t="shared" ca="1" si="123"/>
        <v>0</v>
      </c>
      <c r="DYW4" s="154">
        <f t="shared" ca="1" si="123"/>
        <v>0</v>
      </c>
      <c r="DYX4" s="154">
        <f t="shared" ca="1" si="123"/>
        <v>0</v>
      </c>
      <c r="DYY4" s="154">
        <f t="shared" ca="1" si="123"/>
        <v>0</v>
      </c>
      <c r="DYZ4" s="154">
        <f t="shared" ca="1" si="123"/>
        <v>0</v>
      </c>
      <c r="DZA4" s="154">
        <f t="shared" ca="1" si="123"/>
        <v>0</v>
      </c>
      <c r="DZB4" s="154">
        <f t="shared" ca="1" si="123"/>
        <v>0</v>
      </c>
      <c r="DZC4" s="154">
        <f t="shared" ca="1" si="123"/>
        <v>0</v>
      </c>
      <c r="DZD4" s="154">
        <f t="shared" ca="1" si="123"/>
        <v>0</v>
      </c>
      <c r="DZE4" s="154">
        <f t="shared" ca="1" si="123"/>
        <v>0</v>
      </c>
      <c r="DZF4" s="154">
        <f t="shared" ca="1" si="123"/>
        <v>0</v>
      </c>
      <c r="DZG4" s="154">
        <f t="shared" ca="1" si="123"/>
        <v>0</v>
      </c>
      <c r="DZH4" s="154">
        <f t="shared" ca="1" si="123"/>
        <v>0</v>
      </c>
      <c r="DZI4" s="154">
        <f t="shared" ca="1" si="123"/>
        <v>0</v>
      </c>
      <c r="DZJ4" s="154">
        <f t="shared" ca="1" si="123"/>
        <v>0</v>
      </c>
      <c r="DZK4" s="154">
        <f t="shared" ca="1" si="123"/>
        <v>0</v>
      </c>
      <c r="DZL4" s="154">
        <f t="shared" ca="1" si="123"/>
        <v>0</v>
      </c>
      <c r="DZM4" s="154">
        <f t="shared" ca="1" si="123"/>
        <v>0</v>
      </c>
      <c r="DZN4" s="154">
        <f t="shared" ca="1" si="123"/>
        <v>0</v>
      </c>
      <c r="DZO4" s="154">
        <f t="shared" ca="1" si="123"/>
        <v>0</v>
      </c>
      <c r="DZP4" s="154">
        <f t="shared" ca="1" si="123"/>
        <v>0</v>
      </c>
      <c r="DZQ4" s="154">
        <f t="shared" ca="1" si="123"/>
        <v>0</v>
      </c>
      <c r="DZR4" s="154">
        <f t="shared" ca="1" si="123"/>
        <v>0</v>
      </c>
      <c r="DZS4" s="154">
        <f t="shared" ca="1" si="123"/>
        <v>0</v>
      </c>
      <c r="DZT4" s="154">
        <f t="shared" ca="1" si="123"/>
        <v>0</v>
      </c>
      <c r="DZU4" s="154">
        <f t="shared" ca="1" si="123"/>
        <v>0</v>
      </c>
      <c r="DZV4" s="154">
        <f t="shared" ca="1" si="123"/>
        <v>0</v>
      </c>
      <c r="DZW4" s="154">
        <f t="shared" ca="1" si="123"/>
        <v>0</v>
      </c>
      <c r="DZX4" s="154">
        <f t="shared" ca="1" si="123"/>
        <v>0</v>
      </c>
      <c r="DZY4" s="154">
        <f t="shared" ca="1" si="123"/>
        <v>0</v>
      </c>
      <c r="DZZ4" s="154">
        <f t="shared" ca="1" si="123"/>
        <v>0</v>
      </c>
      <c r="EAA4" s="154">
        <f t="shared" ref="EAA4:ECL4" ca="1" si="124">INDIRECT("'ΣΤΟΙΧΕΙΑ'!"&amp;ADDRESS(EAA1,EAA3),TRUE)</f>
        <v>0</v>
      </c>
      <c r="EAB4" s="154">
        <f t="shared" ca="1" si="124"/>
        <v>0</v>
      </c>
      <c r="EAC4" s="154">
        <f t="shared" ca="1" si="124"/>
        <v>0</v>
      </c>
      <c r="EAD4" s="154">
        <f t="shared" ca="1" si="124"/>
        <v>0</v>
      </c>
      <c r="EAE4" s="154">
        <f t="shared" ca="1" si="124"/>
        <v>0</v>
      </c>
      <c r="EAF4" s="154">
        <f t="shared" ca="1" si="124"/>
        <v>0</v>
      </c>
      <c r="EAG4" s="154">
        <f t="shared" ca="1" si="124"/>
        <v>0</v>
      </c>
      <c r="EAH4" s="154">
        <f t="shared" ca="1" si="124"/>
        <v>0</v>
      </c>
      <c r="EAI4" s="154">
        <f t="shared" ca="1" si="124"/>
        <v>0</v>
      </c>
      <c r="EAJ4" s="154">
        <f t="shared" ca="1" si="124"/>
        <v>0</v>
      </c>
      <c r="EAK4" s="154">
        <f t="shared" ca="1" si="124"/>
        <v>0</v>
      </c>
      <c r="EAL4" s="154">
        <f t="shared" ca="1" si="124"/>
        <v>0</v>
      </c>
      <c r="EAM4" s="154">
        <f t="shared" ca="1" si="124"/>
        <v>0</v>
      </c>
      <c r="EAN4" s="154">
        <f t="shared" ca="1" si="124"/>
        <v>0</v>
      </c>
      <c r="EAO4" s="154">
        <f t="shared" ca="1" si="124"/>
        <v>0</v>
      </c>
      <c r="EAP4" s="154">
        <f t="shared" ca="1" si="124"/>
        <v>0</v>
      </c>
      <c r="EAQ4" s="154">
        <f t="shared" ca="1" si="124"/>
        <v>0</v>
      </c>
      <c r="EAR4" s="154">
        <f t="shared" ca="1" si="124"/>
        <v>0</v>
      </c>
      <c r="EAS4" s="154">
        <f t="shared" ca="1" si="124"/>
        <v>0</v>
      </c>
      <c r="EAT4" s="154">
        <f t="shared" ca="1" si="124"/>
        <v>0</v>
      </c>
      <c r="EAU4" s="154">
        <f t="shared" ca="1" si="124"/>
        <v>0</v>
      </c>
      <c r="EAV4" s="154">
        <f t="shared" ca="1" si="124"/>
        <v>0</v>
      </c>
      <c r="EAW4" s="154">
        <f t="shared" ca="1" si="124"/>
        <v>0</v>
      </c>
      <c r="EAX4" s="154">
        <f t="shared" ca="1" si="124"/>
        <v>0</v>
      </c>
      <c r="EAY4" s="154">
        <f t="shared" ca="1" si="124"/>
        <v>0</v>
      </c>
      <c r="EAZ4" s="154">
        <f t="shared" ca="1" si="124"/>
        <v>0</v>
      </c>
      <c r="EBA4" s="154">
        <f t="shared" ca="1" si="124"/>
        <v>0</v>
      </c>
      <c r="EBB4" s="154">
        <f t="shared" ca="1" si="124"/>
        <v>0</v>
      </c>
      <c r="EBC4" s="154">
        <f t="shared" ca="1" si="124"/>
        <v>0</v>
      </c>
      <c r="EBD4" s="154">
        <f t="shared" ca="1" si="124"/>
        <v>0</v>
      </c>
      <c r="EBE4" s="154">
        <f t="shared" ca="1" si="124"/>
        <v>0</v>
      </c>
      <c r="EBF4" s="154">
        <f t="shared" ca="1" si="124"/>
        <v>0</v>
      </c>
      <c r="EBG4" s="154">
        <f t="shared" ca="1" si="124"/>
        <v>0</v>
      </c>
      <c r="EBH4" s="154">
        <f t="shared" ca="1" si="124"/>
        <v>0</v>
      </c>
      <c r="EBI4" s="154">
        <f t="shared" ca="1" si="124"/>
        <v>0</v>
      </c>
      <c r="EBJ4" s="154">
        <f t="shared" ca="1" si="124"/>
        <v>0</v>
      </c>
      <c r="EBK4" s="154">
        <f t="shared" ca="1" si="124"/>
        <v>0</v>
      </c>
      <c r="EBL4" s="154">
        <f t="shared" ca="1" si="124"/>
        <v>0</v>
      </c>
      <c r="EBM4" s="154">
        <f t="shared" ca="1" si="124"/>
        <v>0</v>
      </c>
      <c r="EBN4" s="154">
        <f t="shared" ca="1" si="124"/>
        <v>0</v>
      </c>
      <c r="EBO4" s="154">
        <f t="shared" ca="1" si="124"/>
        <v>0</v>
      </c>
      <c r="EBP4" s="154">
        <f t="shared" ca="1" si="124"/>
        <v>0</v>
      </c>
      <c r="EBQ4" s="154">
        <f t="shared" ca="1" si="124"/>
        <v>0</v>
      </c>
      <c r="EBR4" s="154">
        <f t="shared" ca="1" si="124"/>
        <v>0</v>
      </c>
      <c r="EBS4" s="154">
        <f t="shared" ca="1" si="124"/>
        <v>0</v>
      </c>
      <c r="EBT4" s="154">
        <f t="shared" ca="1" si="124"/>
        <v>0</v>
      </c>
      <c r="EBU4" s="154">
        <f t="shared" ca="1" si="124"/>
        <v>0</v>
      </c>
      <c r="EBV4" s="154">
        <f t="shared" ca="1" si="124"/>
        <v>0</v>
      </c>
      <c r="EBW4" s="154">
        <f t="shared" ca="1" si="124"/>
        <v>0</v>
      </c>
      <c r="EBX4" s="154">
        <f t="shared" ca="1" si="124"/>
        <v>0</v>
      </c>
      <c r="EBY4" s="154">
        <f t="shared" ca="1" si="124"/>
        <v>0</v>
      </c>
      <c r="EBZ4" s="154">
        <f t="shared" ca="1" si="124"/>
        <v>0</v>
      </c>
      <c r="ECA4" s="154">
        <f t="shared" ca="1" si="124"/>
        <v>0</v>
      </c>
      <c r="ECB4" s="154">
        <f t="shared" ca="1" si="124"/>
        <v>0</v>
      </c>
      <c r="ECC4" s="154">
        <f t="shared" ca="1" si="124"/>
        <v>0</v>
      </c>
      <c r="ECD4" s="154">
        <f t="shared" ca="1" si="124"/>
        <v>0</v>
      </c>
      <c r="ECE4" s="154">
        <f t="shared" ca="1" si="124"/>
        <v>0</v>
      </c>
      <c r="ECF4" s="154">
        <f t="shared" ca="1" si="124"/>
        <v>0</v>
      </c>
      <c r="ECG4" s="154">
        <f t="shared" ca="1" si="124"/>
        <v>0</v>
      </c>
      <c r="ECH4" s="154">
        <f t="shared" ca="1" si="124"/>
        <v>0</v>
      </c>
      <c r="ECI4" s="154">
        <f t="shared" ca="1" si="124"/>
        <v>0</v>
      </c>
      <c r="ECJ4" s="154">
        <f t="shared" ca="1" si="124"/>
        <v>0</v>
      </c>
      <c r="ECK4" s="154">
        <f t="shared" ca="1" si="124"/>
        <v>0</v>
      </c>
      <c r="ECL4" s="154">
        <f t="shared" ca="1" si="124"/>
        <v>0</v>
      </c>
      <c r="ECM4" s="154">
        <f t="shared" ref="ECM4:EEX4" ca="1" si="125">INDIRECT("'ΣΤΟΙΧΕΙΑ'!"&amp;ADDRESS(ECM1,ECM3),TRUE)</f>
        <v>0</v>
      </c>
      <c r="ECN4" s="154">
        <f t="shared" ca="1" si="125"/>
        <v>0</v>
      </c>
      <c r="ECO4" s="154">
        <f t="shared" ca="1" si="125"/>
        <v>0</v>
      </c>
      <c r="ECP4" s="154">
        <f t="shared" ca="1" si="125"/>
        <v>0</v>
      </c>
      <c r="ECQ4" s="154">
        <f t="shared" ca="1" si="125"/>
        <v>0</v>
      </c>
      <c r="ECR4" s="154">
        <f t="shared" ca="1" si="125"/>
        <v>0</v>
      </c>
      <c r="ECS4" s="154">
        <f t="shared" ca="1" si="125"/>
        <v>0</v>
      </c>
      <c r="ECT4" s="154">
        <f t="shared" ca="1" si="125"/>
        <v>0</v>
      </c>
      <c r="ECU4" s="154">
        <f t="shared" ca="1" si="125"/>
        <v>0</v>
      </c>
      <c r="ECV4" s="154">
        <f t="shared" ca="1" si="125"/>
        <v>0</v>
      </c>
      <c r="ECW4" s="154">
        <f t="shared" ca="1" si="125"/>
        <v>0</v>
      </c>
      <c r="ECX4" s="154">
        <f t="shared" ca="1" si="125"/>
        <v>0</v>
      </c>
      <c r="ECY4" s="154">
        <f t="shared" ca="1" si="125"/>
        <v>0</v>
      </c>
      <c r="ECZ4" s="154">
        <f t="shared" ca="1" si="125"/>
        <v>0</v>
      </c>
      <c r="EDA4" s="154">
        <f t="shared" ca="1" si="125"/>
        <v>0</v>
      </c>
      <c r="EDB4" s="154">
        <f t="shared" ca="1" si="125"/>
        <v>0</v>
      </c>
      <c r="EDC4" s="154">
        <f t="shared" ca="1" si="125"/>
        <v>0</v>
      </c>
      <c r="EDD4" s="154">
        <f t="shared" ca="1" si="125"/>
        <v>0</v>
      </c>
      <c r="EDE4" s="154">
        <f t="shared" ca="1" si="125"/>
        <v>0</v>
      </c>
      <c r="EDF4" s="154">
        <f t="shared" ca="1" si="125"/>
        <v>0</v>
      </c>
      <c r="EDG4" s="154">
        <f t="shared" ca="1" si="125"/>
        <v>0</v>
      </c>
      <c r="EDH4" s="154">
        <f t="shared" ca="1" si="125"/>
        <v>0</v>
      </c>
      <c r="EDI4" s="154">
        <f t="shared" ca="1" si="125"/>
        <v>0</v>
      </c>
      <c r="EDJ4" s="154">
        <f t="shared" ca="1" si="125"/>
        <v>0</v>
      </c>
      <c r="EDK4" s="154">
        <f t="shared" ca="1" si="125"/>
        <v>0</v>
      </c>
      <c r="EDL4" s="154">
        <f t="shared" ca="1" si="125"/>
        <v>0</v>
      </c>
      <c r="EDM4" s="154">
        <f t="shared" ca="1" si="125"/>
        <v>0</v>
      </c>
      <c r="EDN4" s="154">
        <f t="shared" ca="1" si="125"/>
        <v>0</v>
      </c>
      <c r="EDO4" s="154">
        <f t="shared" ca="1" si="125"/>
        <v>0</v>
      </c>
      <c r="EDP4" s="154">
        <f t="shared" ca="1" si="125"/>
        <v>0</v>
      </c>
      <c r="EDQ4" s="154">
        <f t="shared" ca="1" si="125"/>
        <v>0</v>
      </c>
      <c r="EDR4" s="154">
        <f t="shared" ca="1" si="125"/>
        <v>0</v>
      </c>
      <c r="EDS4" s="154">
        <f t="shared" ca="1" si="125"/>
        <v>0</v>
      </c>
      <c r="EDT4" s="154">
        <f t="shared" ca="1" si="125"/>
        <v>0</v>
      </c>
      <c r="EDU4" s="154">
        <f t="shared" ca="1" si="125"/>
        <v>0</v>
      </c>
      <c r="EDV4" s="154">
        <f t="shared" ca="1" si="125"/>
        <v>0</v>
      </c>
      <c r="EDW4" s="154">
        <f t="shared" ca="1" si="125"/>
        <v>0</v>
      </c>
      <c r="EDX4" s="154">
        <f t="shared" ca="1" si="125"/>
        <v>0</v>
      </c>
      <c r="EDY4" s="154">
        <f t="shared" ca="1" si="125"/>
        <v>0</v>
      </c>
      <c r="EDZ4" s="154">
        <f t="shared" ca="1" si="125"/>
        <v>0</v>
      </c>
      <c r="EEA4" s="154">
        <f t="shared" ca="1" si="125"/>
        <v>0</v>
      </c>
      <c r="EEB4" s="154">
        <f t="shared" ca="1" si="125"/>
        <v>0</v>
      </c>
      <c r="EEC4" s="154">
        <f t="shared" ca="1" si="125"/>
        <v>0</v>
      </c>
      <c r="EED4" s="154">
        <f t="shared" ca="1" si="125"/>
        <v>0</v>
      </c>
      <c r="EEE4" s="154">
        <f t="shared" ca="1" si="125"/>
        <v>0</v>
      </c>
      <c r="EEF4" s="154">
        <f t="shared" ca="1" si="125"/>
        <v>0</v>
      </c>
      <c r="EEG4" s="154">
        <f t="shared" ca="1" si="125"/>
        <v>0</v>
      </c>
      <c r="EEH4" s="154">
        <f t="shared" ca="1" si="125"/>
        <v>0</v>
      </c>
      <c r="EEI4" s="154">
        <f t="shared" ca="1" si="125"/>
        <v>0</v>
      </c>
      <c r="EEJ4" s="154">
        <f t="shared" ca="1" si="125"/>
        <v>0</v>
      </c>
      <c r="EEK4" s="154">
        <f t="shared" ca="1" si="125"/>
        <v>0</v>
      </c>
      <c r="EEL4" s="154">
        <f t="shared" ca="1" si="125"/>
        <v>0</v>
      </c>
      <c r="EEM4" s="154">
        <f t="shared" ca="1" si="125"/>
        <v>0</v>
      </c>
      <c r="EEN4" s="154">
        <f t="shared" ca="1" si="125"/>
        <v>0</v>
      </c>
      <c r="EEO4" s="154">
        <f t="shared" ca="1" si="125"/>
        <v>0</v>
      </c>
      <c r="EEP4" s="154">
        <f t="shared" ca="1" si="125"/>
        <v>0</v>
      </c>
      <c r="EEQ4" s="154">
        <f t="shared" ca="1" si="125"/>
        <v>0</v>
      </c>
      <c r="EER4" s="154">
        <f t="shared" ca="1" si="125"/>
        <v>0</v>
      </c>
      <c r="EES4" s="154">
        <f t="shared" ca="1" si="125"/>
        <v>0</v>
      </c>
      <c r="EET4" s="154">
        <f t="shared" ca="1" si="125"/>
        <v>0</v>
      </c>
      <c r="EEU4" s="154">
        <f t="shared" ca="1" si="125"/>
        <v>0</v>
      </c>
      <c r="EEV4" s="154">
        <f t="shared" ca="1" si="125"/>
        <v>0</v>
      </c>
      <c r="EEW4" s="154">
        <f t="shared" ca="1" si="125"/>
        <v>0</v>
      </c>
      <c r="EEX4" s="154">
        <f t="shared" ca="1" si="125"/>
        <v>0</v>
      </c>
      <c r="EEY4" s="154">
        <f t="shared" ref="EEY4:EHJ4" ca="1" si="126">INDIRECT("'ΣΤΟΙΧΕΙΑ'!"&amp;ADDRESS(EEY1,EEY3),TRUE)</f>
        <v>0</v>
      </c>
      <c r="EEZ4" s="154">
        <f t="shared" ca="1" si="126"/>
        <v>0</v>
      </c>
      <c r="EFA4" s="154">
        <f t="shared" ca="1" si="126"/>
        <v>0</v>
      </c>
      <c r="EFB4" s="154">
        <f t="shared" ca="1" si="126"/>
        <v>0</v>
      </c>
      <c r="EFC4" s="154">
        <f t="shared" ca="1" si="126"/>
        <v>0</v>
      </c>
      <c r="EFD4" s="154">
        <f t="shared" ca="1" si="126"/>
        <v>0</v>
      </c>
      <c r="EFE4" s="154">
        <f t="shared" ca="1" si="126"/>
        <v>0</v>
      </c>
      <c r="EFF4" s="154">
        <f t="shared" ca="1" si="126"/>
        <v>0</v>
      </c>
      <c r="EFG4" s="154">
        <f t="shared" ca="1" si="126"/>
        <v>0</v>
      </c>
      <c r="EFH4" s="154">
        <f t="shared" ca="1" si="126"/>
        <v>0</v>
      </c>
      <c r="EFI4" s="154">
        <f t="shared" ca="1" si="126"/>
        <v>0</v>
      </c>
      <c r="EFJ4" s="154">
        <f t="shared" ca="1" si="126"/>
        <v>0</v>
      </c>
      <c r="EFK4" s="154">
        <f t="shared" ca="1" si="126"/>
        <v>0</v>
      </c>
      <c r="EFL4" s="154">
        <f t="shared" ca="1" si="126"/>
        <v>0</v>
      </c>
      <c r="EFM4" s="154">
        <f t="shared" ca="1" si="126"/>
        <v>0</v>
      </c>
      <c r="EFN4" s="154">
        <f t="shared" ca="1" si="126"/>
        <v>0</v>
      </c>
      <c r="EFO4" s="154">
        <f t="shared" ca="1" si="126"/>
        <v>0</v>
      </c>
      <c r="EFP4" s="154">
        <f t="shared" ca="1" si="126"/>
        <v>0</v>
      </c>
      <c r="EFQ4" s="154">
        <f t="shared" ca="1" si="126"/>
        <v>0</v>
      </c>
      <c r="EFR4" s="154">
        <f t="shared" ca="1" si="126"/>
        <v>0</v>
      </c>
      <c r="EFS4" s="154">
        <f t="shared" ca="1" si="126"/>
        <v>0</v>
      </c>
      <c r="EFT4" s="154">
        <f t="shared" ca="1" si="126"/>
        <v>0</v>
      </c>
      <c r="EFU4" s="154">
        <f t="shared" ca="1" si="126"/>
        <v>0</v>
      </c>
      <c r="EFV4" s="154">
        <f t="shared" ca="1" si="126"/>
        <v>0</v>
      </c>
      <c r="EFW4" s="154">
        <f t="shared" ca="1" si="126"/>
        <v>0</v>
      </c>
      <c r="EFX4" s="154">
        <f t="shared" ca="1" si="126"/>
        <v>0</v>
      </c>
      <c r="EFY4" s="154">
        <f t="shared" ca="1" si="126"/>
        <v>0</v>
      </c>
      <c r="EFZ4" s="154">
        <f t="shared" ca="1" si="126"/>
        <v>0</v>
      </c>
      <c r="EGA4" s="154">
        <f t="shared" ca="1" si="126"/>
        <v>0</v>
      </c>
      <c r="EGB4" s="154">
        <f t="shared" ca="1" si="126"/>
        <v>0</v>
      </c>
      <c r="EGC4" s="154">
        <f t="shared" ca="1" si="126"/>
        <v>0</v>
      </c>
      <c r="EGD4" s="154">
        <f t="shared" ca="1" si="126"/>
        <v>0</v>
      </c>
      <c r="EGE4" s="154">
        <f t="shared" ca="1" si="126"/>
        <v>0</v>
      </c>
      <c r="EGF4" s="154">
        <f t="shared" ca="1" si="126"/>
        <v>0</v>
      </c>
      <c r="EGG4" s="154">
        <f t="shared" ca="1" si="126"/>
        <v>0</v>
      </c>
      <c r="EGH4" s="154">
        <f t="shared" ca="1" si="126"/>
        <v>0</v>
      </c>
      <c r="EGI4" s="154">
        <f t="shared" ca="1" si="126"/>
        <v>0</v>
      </c>
      <c r="EGJ4" s="154">
        <f t="shared" ca="1" si="126"/>
        <v>0</v>
      </c>
      <c r="EGK4" s="154">
        <f t="shared" ca="1" si="126"/>
        <v>0</v>
      </c>
      <c r="EGL4" s="154">
        <f t="shared" ca="1" si="126"/>
        <v>0</v>
      </c>
      <c r="EGM4" s="154">
        <f t="shared" ca="1" si="126"/>
        <v>0</v>
      </c>
      <c r="EGN4" s="154">
        <f t="shared" ca="1" si="126"/>
        <v>0</v>
      </c>
      <c r="EGO4" s="154">
        <f t="shared" ca="1" si="126"/>
        <v>0</v>
      </c>
      <c r="EGP4" s="154">
        <f t="shared" ca="1" si="126"/>
        <v>0</v>
      </c>
      <c r="EGQ4" s="154">
        <f t="shared" ca="1" si="126"/>
        <v>0</v>
      </c>
      <c r="EGR4" s="154">
        <f t="shared" ca="1" si="126"/>
        <v>0</v>
      </c>
      <c r="EGS4" s="154">
        <f t="shared" ca="1" si="126"/>
        <v>0</v>
      </c>
      <c r="EGT4" s="154">
        <f t="shared" ca="1" si="126"/>
        <v>0</v>
      </c>
      <c r="EGU4" s="154">
        <f t="shared" ca="1" si="126"/>
        <v>0</v>
      </c>
      <c r="EGV4" s="154">
        <f t="shared" ca="1" si="126"/>
        <v>0</v>
      </c>
      <c r="EGW4" s="154">
        <f t="shared" ca="1" si="126"/>
        <v>0</v>
      </c>
      <c r="EGX4" s="154">
        <f t="shared" ca="1" si="126"/>
        <v>0</v>
      </c>
      <c r="EGY4" s="154">
        <f t="shared" ca="1" si="126"/>
        <v>0</v>
      </c>
      <c r="EGZ4" s="154">
        <f t="shared" ca="1" si="126"/>
        <v>0</v>
      </c>
      <c r="EHA4" s="154">
        <f t="shared" ca="1" si="126"/>
        <v>0</v>
      </c>
      <c r="EHB4" s="154">
        <f t="shared" ca="1" si="126"/>
        <v>0</v>
      </c>
      <c r="EHC4" s="154">
        <f t="shared" ca="1" si="126"/>
        <v>0</v>
      </c>
      <c r="EHD4" s="154">
        <f t="shared" ca="1" si="126"/>
        <v>0</v>
      </c>
      <c r="EHE4" s="154">
        <f t="shared" ca="1" si="126"/>
        <v>0</v>
      </c>
      <c r="EHF4" s="154">
        <f t="shared" ca="1" si="126"/>
        <v>0</v>
      </c>
      <c r="EHG4" s="154">
        <f t="shared" ca="1" si="126"/>
        <v>0</v>
      </c>
      <c r="EHH4" s="154">
        <f t="shared" ca="1" si="126"/>
        <v>0</v>
      </c>
      <c r="EHI4" s="154">
        <f t="shared" ca="1" si="126"/>
        <v>0</v>
      </c>
      <c r="EHJ4" s="154">
        <f t="shared" ca="1" si="126"/>
        <v>0</v>
      </c>
      <c r="EHK4" s="154">
        <f t="shared" ref="EHK4:EJV4" ca="1" si="127">INDIRECT("'ΣΤΟΙΧΕΙΑ'!"&amp;ADDRESS(EHK1,EHK3),TRUE)</f>
        <v>0</v>
      </c>
      <c r="EHL4" s="154">
        <f t="shared" ca="1" si="127"/>
        <v>0</v>
      </c>
      <c r="EHM4" s="154">
        <f t="shared" ca="1" si="127"/>
        <v>0</v>
      </c>
      <c r="EHN4" s="154">
        <f t="shared" ca="1" si="127"/>
        <v>0</v>
      </c>
      <c r="EHO4" s="154">
        <f t="shared" ca="1" si="127"/>
        <v>0</v>
      </c>
      <c r="EHP4" s="154">
        <f t="shared" ca="1" si="127"/>
        <v>0</v>
      </c>
      <c r="EHQ4" s="154">
        <f t="shared" ca="1" si="127"/>
        <v>0</v>
      </c>
      <c r="EHR4" s="154">
        <f t="shared" ca="1" si="127"/>
        <v>0</v>
      </c>
      <c r="EHS4" s="154">
        <f t="shared" ca="1" si="127"/>
        <v>0</v>
      </c>
      <c r="EHT4" s="154">
        <f t="shared" ca="1" si="127"/>
        <v>0</v>
      </c>
      <c r="EHU4" s="154">
        <f t="shared" ca="1" si="127"/>
        <v>0</v>
      </c>
      <c r="EHV4" s="154">
        <f t="shared" ca="1" si="127"/>
        <v>0</v>
      </c>
      <c r="EHW4" s="154">
        <f t="shared" ca="1" si="127"/>
        <v>0</v>
      </c>
      <c r="EHX4" s="154">
        <f t="shared" ca="1" si="127"/>
        <v>0</v>
      </c>
      <c r="EHY4" s="154">
        <f t="shared" ca="1" si="127"/>
        <v>0</v>
      </c>
      <c r="EHZ4" s="154">
        <f t="shared" ca="1" si="127"/>
        <v>0</v>
      </c>
      <c r="EIA4" s="154">
        <f t="shared" ca="1" si="127"/>
        <v>0</v>
      </c>
      <c r="EIB4" s="154">
        <f t="shared" ca="1" si="127"/>
        <v>0</v>
      </c>
      <c r="EIC4" s="154">
        <f t="shared" ca="1" si="127"/>
        <v>0</v>
      </c>
      <c r="EID4" s="154">
        <f t="shared" ca="1" si="127"/>
        <v>0</v>
      </c>
      <c r="EIE4" s="154">
        <f t="shared" ca="1" si="127"/>
        <v>0</v>
      </c>
      <c r="EIF4" s="154">
        <f t="shared" ca="1" si="127"/>
        <v>0</v>
      </c>
      <c r="EIG4" s="154">
        <f t="shared" ca="1" si="127"/>
        <v>0</v>
      </c>
      <c r="EIH4" s="154">
        <f t="shared" ca="1" si="127"/>
        <v>0</v>
      </c>
      <c r="EII4" s="154">
        <f t="shared" ca="1" si="127"/>
        <v>0</v>
      </c>
      <c r="EIJ4" s="154">
        <f t="shared" ca="1" si="127"/>
        <v>0</v>
      </c>
      <c r="EIK4" s="154">
        <f t="shared" ca="1" si="127"/>
        <v>0</v>
      </c>
      <c r="EIL4" s="154">
        <f t="shared" ca="1" si="127"/>
        <v>0</v>
      </c>
      <c r="EIM4" s="154">
        <f t="shared" ca="1" si="127"/>
        <v>0</v>
      </c>
      <c r="EIN4" s="154">
        <f t="shared" ca="1" si="127"/>
        <v>0</v>
      </c>
      <c r="EIO4" s="154">
        <f t="shared" ca="1" si="127"/>
        <v>0</v>
      </c>
      <c r="EIP4" s="154">
        <f t="shared" ca="1" si="127"/>
        <v>0</v>
      </c>
      <c r="EIQ4" s="154">
        <f t="shared" ca="1" si="127"/>
        <v>0</v>
      </c>
      <c r="EIR4" s="154">
        <f t="shared" ca="1" si="127"/>
        <v>0</v>
      </c>
      <c r="EIS4" s="154">
        <f t="shared" ca="1" si="127"/>
        <v>0</v>
      </c>
      <c r="EIT4" s="154">
        <f t="shared" ca="1" si="127"/>
        <v>0</v>
      </c>
      <c r="EIU4" s="154">
        <f t="shared" ca="1" si="127"/>
        <v>0</v>
      </c>
      <c r="EIV4" s="154">
        <f t="shared" ca="1" si="127"/>
        <v>0</v>
      </c>
      <c r="EIW4" s="154">
        <f t="shared" ca="1" si="127"/>
        <v>0</v>
      </c>
      <c r="EIX4" s="154">
        <f t="shared" ca="1" si="127"/>
        <v>0</v>
      </c>
      <c r="EIY4" s="154">
        <f t="shared" ca="1" si="127"/>
        <v>0</v>
      </c>
      <c r="EIZ4" s="154">
        <f t="shared" ca="1" si="127"/>
        <v>0</v>
      </c>
      <c r="EJA4" s="154">
        <f t="shared" ca="1" si="127"/>
        <v>0</v>
      </c>
      <c r="EJB4" s="154">
        <f t="shared" ca="1" si="127"/>
        <v>0</v>
      </c>
      <c r="EJC4" s="154">
        <f t="shared" ca="1" si="127"/>
        <v>0</v>
      </c>
      <c r="EJD4" s="154">
        <f t="shared" ca="1" si="127"/>
        <v>0</v>
      </c>
      <c r="EJE4" s="154">
        <f t="shared" ca="1" si="127"/>
        <v>0</v>
      </c>
      <c r="EJF4" s="154">
        <f t="shared" ca="1" si="127"/>
        <v>0</v>
      </c>
      <c r="EJG4" s="154">
        <f t="shared" ca="1" si="127"/>
        <v>0</v>
      </c>
      <c r="EJH4" s="154">
        <f t="shared" ca="1" si="127"/>
        <v>0</v>
      </c>
      <c r="EJI4" s="154">
        <f t="shared" ca="1" si="127"/>
        <v>0</v>
      </c>
      <c r="EJJ4" s="154">
        <f t="shared" ca="1" si="127"/>
        <v>0</v>
      </c>
      <c r="EJK4" s="154">
        <f t="shared" ca="1" si="127"/>
        <v>0</v>
      </c>
      <c r="EJL4" s="154">
        <f t="shared" ca="1" si="127"/>
        <v>0</v>
      </c>
      <c r="EJM4" s="154">
        <f t="shared" ca="1" si="127"/>
        <v>0</v>
      </c>
      <c r="EJN4" s="154">
        <f t="shared" ca="1" si="127"/>
        <v>0</v>
      </c>
      <c r="EJO4" s="154">
        <f t="shared" ca="1" si="127"/>
        <v>0</v>
      </c>
      <c r="EJP4" s="154">
        <f t="shared" ca="1" si="127"/>
        <v>0</v>
      </c>
      <c r="EJQ4" s="154">
        <f t="shared" ca="1" si="127"/>
        <v>0</v>
      </c>
      <c r="EJR4" s="154">
        <f t="shared" ca="1" si="127"/>
        <v>0</v>
      </c>
      <c r="EJS4" s="154">
        <f t="shared" ca="1" si="127"/>
        <v>0</v>
      </c>
      <c r="EJT4" s="154">
        <f t="shared" ca="1" si="127"/>
        <v>0</v>
      </c>
      <c r="EJU4" s="154">
        <f t="shared" ca="1" si="127"/>
        <v>0</v>
      </c>
      <c r="EJV4" s="154">
        <f t="shared" ca="1" si="127"/>
        <v>0</v>
      </c>
      <c r="EJW4" s="154">
        <f t="shared" ref="EJW4:EMH4" ca="1" si="128">INDIRECT("'ΣΤΟΙΧΕΙΑ'!"&amp;ADDRESS(EJW1,EJW3),TRUE)</f>
        <v>0</v>
      </c>
      <c r="EJX4" s="154">
        <f t="shared" ca="1" si="128"/>
        <v>0</v>
      </c>
      <c r="EJY4" s="154">
        <f t="shared" ca="1" si="128"/>
        <v>0</v>
      </c>
      <c r="EJZ4" s="154">
        <f t="shared" ca="1" si="128"/>
        <v>0</v>
      </c>
      <c r="EKA4" s="154">
        <f t="shared" ca="1" si="128"/>
        <v>0</v>
      </c>
      <c r="EKB4" s="154">
        <f t="shared" ca="1" si="128"/>
        <v>0</v>
      </c>
      <c r="EKC4" s="154">
        <f t="shared" ca="1" si="128"/>
        <v>0</v>
      </c>
      <c r="EKD4" s="154">
        <f t="shared" ca="1" si="128"/>
        <v>0</v>
      </c>
      <c r="EKE4" s="154">
        <f t="shared" ca="1" si="128"/>
        <v>0</v>
      </c>
      <c r="EKF4" s="154">
        <f t="shared" ca="1" si="128"/>
        <v>0</v>
      </c>
      <c r="EKG4" s="154">
        <f t="shared" ca="1" si="128"/>
        <v>0</v>
      </c>
      <c r="EKH4" s="154">
        <f t="shared" ca="1" si="128"/>
        <v>0</v>
      </c>
      <c r="EKI4" s="154">
        <f t="shared" ca="1" si="128"/>
        <v>0</v>
      </c>
      <c r="EKJ4" s="154">
        <f t="shared" ca="1" si="128"/>
        <v>0</v>
      </c>
      <c r="EKK4" s="154">
        <f t="shared" ca="1" si="128"/>
        <v>0</v>
      </c>
      <c r="EKL4" s="154">
        <f t="shared" ca="1" si="128"/>
        <v>0</v>
      </c>
      <c r="EKM4" s="154">
        <f t="shared" ca="1" si="128"/>
        <v>0</v>
      </c>
      <c r="EKN4" s="154">
        <f t="shared" ca="1" si="128"/>
        <v>0</v>
      </c>
      <c r="EKO4" s="154">
        <f t="shared" ca="1" si="128"/>
        <v>0</v>
      </c>
      <c r="EKP4" s="154">
        <f t="shared" ca="1" si="128"/>
        <v>0</v>
      </c>
      <c r="EKQ4" s="154">
        <f t="shared" ca="1" si="128"/>
        <v>0</v>
      </c>
      <c r="EKR4" s="154">
        <f t="shared" ca="1" si="128"/>
        <v>0</v>
      </c>
      <c r="EKS4" s="154">
        <f t="shared" ca="1" si="128"/>
        <v>0</v>
      </c>
      <c r="EKT4" s="154">
        <f t="shared" ca="1" si="128"/>
        <v>0</v>
      </c>
      <c r="EKU4" s="154">
        <f t="shared" ca="1" si="128"/>
        <v>0</v>
      </c>
      <c r="EKV4" s="154">
        <f t="shared" ca="1" si="128"/>
        <v>0</v>
      </c>
      <c r="EKW4" s="154">
        <f t="shared" ca="1" si="128"/>
        <v>0</v>
      </c>
      <c r="EKX4" s="154">
        <f t="shared" ca="1" si="128"/>
        <v>0</v>
      </c>
      <c r="EKY4" s="154">
        <f t="shared" ca="1" si="128"/>
        <v>0</v>
      </c>
      <c r="EKZ4" s="154">
        <f t="shared" ca="1" si="128"/>
        <v>0</v>
      </c>
      <c r="ELA4" s="154">
        <f t="shared" ca="1" si="128"/>
        <v>0</v>
      </c>
      <c r="ELB4" s="154">
        <f t="shared" ca="1" si="128"/>
        <v>0</v>
      </c>
      <c r="ELC4" s="154">
        <f t="shared" ca="1" si="128"/>
        <v>0</v>
      </c>
      <c r="ELD4" s="154">
        <f t="shared" ca="1" si="128"/>
        <v>0</v>
      </c>
      <c r="ELE4" s="154">
        <f t="shared" ca="1" si="128"/>
        <v>0</v>
      </c>
      <c r="ELF4" s="154">
        <f t="shared" ca="1" si="128"/>
        <v>0</v>
      </c>
      <c r="ELG4" s="154">
        <f t="shared" ca="1" si="128"/>
        <v>0</v>
      </c>
      <c r="ELH4" s="154">
        <f t="shared" ca="1" si="128"/>
        <v>0</v>
      </c>
      <c r="ELI4" s="154">
        <f t="shared" ca="1" si="128"/>
        <v>0</v>
      </c>
      <c r="ELJ4" s="154">
        <f t="shared" ca="1" si="128"/>
        <v>0</v>
      </c>
      <c r="ELK4" s="154">
        <f t="shared" ca="1" si="128"/>
        <v>0</v>
      </c>
      <c r="ELL4" s="154">
        <f t="shared" ca="1" si="128"/>
        <v>0</v>
      </c>
      <c r="ELM4" s="154">
        <f t="shared" ca="1" si="128"/>
        <v>0</v>
      </c>
      <c r="ELN4" s="154">
        <f t="shared" ca="1" si="128"/>
        <v>0</v>
      </c>
      <c r="ELO4" s="154">
        <f t="shared" ca="1" si="128"/>
        <v>0</v>
      </c>
      <c r="ELP4" s="154">
        <f t="shared" ca="1" si="128"/>
        <v>0</v>
      </c>
      <c r="ELQ4" s="154">
        <f t="shared" ca="1" si="128"/>
        <v>0</v>
      </c>
      <c r="ELR4" s="154">
        <f t="shared" ca="1" si="128"/>
        <v>0</v>
      </c>
      <c r="ELS4" s="154">
        <f t="shared" ca="1" si="128"/>
        <v>0</v>
      </c>
      <c r="ELT4" s="154">
        <f t="shared" ca="1" si="128"/>
        <v>0</v>
      </c>
      <c r="ELU4" s="154">
        <f t="shared" ca="1" si="128"/>
        <v>0</v>
      </c>
      <c r="ELV4" s="154">
        <f t="shared" ca="1" si="128"/>
        <v>0</v>
      </c>
      <c r="ELW4" s="154">
        <f t="shared" ca="1" si="128"/>
        <v>0</v>
      </c>
      <c r="ELX4" s="154">
        <f t="shared" ca="1" si="128"/>
        <v>0</v>
      </c>
      <c r="ELY4" s="154">
        <f t="shared" ca="1" si="128"/>
        <v>0</v>
      </c>
      <c r="ELZ4" s="154">
        <f t="shared" ca="1" si="128"/>
        <v>0</v>
      </c>
      <c r="EMA4" s="154">
        <f t="shared" ca="1" si="128"/>
        <v>0</v>
      </c>
      <c r="EMB4" s="154">
        <f t="shared" ca="1" si="128"/>
        <v>0</v>
      </c>
      <c r="EMC4" s="154">
        <f t="shared" ca="1" si="128"/>
        <v>0</v>
      </c>
      <c r="EMD4" s="154">
        <f t="shared" ca="1" si="128"/>
        <v>0</v>
      </c>
      <c r="EME4" s="154">
        <f t="shared" ca="1" si="128"/>
        <v>0</v>
      </c>
      <c r="EMF4" s="154">
        <f t="shared" ca="1" si="128"/>
        <v>0</v>
      </c>
      <c r="EMG4" s="154">
        <f t="shared" ca="1" si="128"/>
        <v>0</v>
      </c>
      <c r="EMH4" s="154">
        <f t="shared" ca="1" si="128"/>
        <v>0</v>
      </c>
      <c r="EMI4" s="154">
        <f t="shared" ref="EMI4:EOT4" ca="1" si="129">INDIRECT("'ΣΤΟΙΧΕΙΑ'!"&amp;ADDRESS(EMI1,EMI3),TRUE)</f>
        <v>0</v>
      </c>
      <c r="EMJ4" s="154">
        <f t="shared" ca="1" si="129"/>
        <v>0</v>
      </c>
      <c r="EMK4" s="154">
        <f t="shared" ca="1" si="129"/>
        <v>0</v>
      </c>
      <c r="EML4" s="154">
        <f t="shared" ca="1" si="129"/>
        <v>0</v>
      </c>
      <c r="EMM4" s="154">
        <f t="shared" ca="1" si="129"/>
        <v>0</v>
      </c>
      <c r="EMN4" s="154">
        <f t="shared" ca="1" si="129"/>
        <v>0</v>
      </c>
      <c r="EMO4" s="154">
        <f t="shared" ca="1" si="129"/>
        <v>0</v>
      </c>
      <c r="EMP4" s="154">
        <f t="shared" ca="1" si="129"/>
        <v>0</v>
      </c>
      <c r="EMQ4" s="154">
        <f t="shared" ca="1" si="129"/>
        <v>0</v>
      </c>
      <c r="EMR4" s="154">
        <f t="shared" ca="1" si="129"/>
        <v>0</v>
      </c>
      <c r="EMS4" s="154">
        <f t="shared" ca="1" si="129"/>
        <v>0</v>
      </c>
      <c r="EMT4" s="154">
        <f t="shared" ca="1" si="129"/>
        <v>0</v>
      </c>
      <c r="EMU4" s="154">
        <f t="shared" ca="1" si="129"/>
        <v>0</v>
      </c>
      <c r="EMV4" s="154">
        <f t="shared" ca="1" si="129"/>
        <v>0</v>
      </c>
      <c r="EMW4" s="154">
        <f t="shared" ca="1" si="129"/>
        <v>0</v>
      </c>
      <c r="EMX4" s="154">
        <f t="shared" ca="1" si="129"/>
        <v>0</v>
      </c>
      <c r="EMY4" s="154">
        <f t="shared" ca="1" si="129"/>
        <v>0</v>
      </c>
      <c r="EMZ4" s="154">
        <f t="shared" ca="1" si="129"/>
        <v>0</v>
      </c>
      <c r="ENA4" s="154">
        <f t="shared" ca="1" si="129"/>
        <v>0</v>
      </c>
      <c r="ENB4" s="154">
        <f t="shared" ca="1" si="129"/>
        <v>0</v>
      </c>
      <c r="ENC4" s="154">
        <f t="shared" ca="1" si="129"/>
        <v>0</v>
      </c>
      <c r="END4" s="154">
        <f t="shared" ca="1" si="129"/>
        <v>0</v>
      </c>
      <c r="ENE4" s="154">
        <f t="shared" ca="1" si="129"/>
        <v>0</v>
      </c>
      <c r="ENF4" s="154">
        <f t="shared" ca="1" si="129"/>
        <v>0</v>
      </c>
      <c r="ENG4" s="154">
        <f t="shared" ca="1" si="129"/>
        <v>0</v>
      </c>
      <c r="ENH4" s="154">
        <f t="shared" ca="1" si="129"/>
        <v>0</v>
      </c>
      <c r="ENI4" s="154">
        <f t="shared" ca="1" si="129"/>
        <v>0</v>
      </c>
      <c r="ENJ4" s="154">
        <f t="shared" ca="1" si="129"/>
        <v>0</v>
      </c>
      <c r="ENK4" s="154">
        <f t="shared" ca="1" si="129"/>
        <v>0</v>
      </c>
      <c r="ENL4" s="154">
        <f t="shared" ca="1" si="129"/>
        <v>0</v>
      </c>
      <c r="ENM4" s="154">
        <f t="shared" ca="1" si="129"/>
        <v>0</v>
      </c>
      <c r="ENN4" s="154">
        <f t="shared" ca="1" si="129"/>
        <v>0</v>
      </c>
      <c r="ENO4" s="154">
        <f t="shared" ca="1" si="129"/>
        <v>0</v>
      </c>
      <c r="ENP4" s="154">
        <f t="shared" ca="1" si="129"/>
        <v>0</v>
      </c>
      <c r="ENQ4" s="154">
        <f t="shared" ca="1" si="129"/>
        <v>0</v>
      </c>
      <c r="ENR4" s="154">
        <f t="shared" ca="1" si="129"/>
        <v>0</v>
      </c>
      <c r="ENS4" s="154">
        <f t="shared" ca="1" si="129"/>
        <v>0</v>
      </c>
      <c r="ENT4" s="154">
        <f t="shared" ca="1" si="129"/>
        <v>0</v>
      </c>
      <c r="ENU4" s="154">
        <f t="shared" ca="1" si="129"/>
        <v>0</v>
      </c>
      <c r="ENV4" s="154">
        <f t="shared" ca="1" si="129"/>
        <v>0</v>
      </c>
      <c r="ENW4" s="154">
        <f t="shared" ca="1" si="129"/>
        <v>0</v>
      </c>
      <c r="ENX4" s="154">
        <f t="shared" ca="1" si="129"/>
        <v>0</v>
      </c>
      <c r="ENY4" s="154">
        <f t="shared" ca="1" si="129"/>
        <v>0</v>
      </c>
      <c r="ENZ4" s="154">
        <f t="shared" ca="1" si="129"/>
        <v>0</v>
      </c>
      <c r="EOA4" s="154">
        <f t="shared" ca="1" si="129"/>
        <v>0</v>
      </c>
      <c r="EOB4" s="154">
        <f t="shared" ca="1" si="129"/>
        <v>0</v>
      </c>
      <c r="EOC4" s="154">
        <f t="shared" ca="1" si="129"/>
        <v>0</v>
      </c>
      <c r="EOD4" s="154">
        <f t="shared" ca="1" si="129"/>
        <v>0</v>
      </c>
      <c r="EOE4" s="154">
        <f t="shared" ca="1" si="129"/>
        <v>0</v>
      </c>
      <c r="EOF4" s="154">
        <f t="shared" ca="1" si="129"/>
        <v>0</v>
      </c>
      <c r="EOG4" s="154">
        <f t="shared" ca="1" si="129"/>
        <v>0</v>
      </c>
      <c r="EOH4" s="154">
        <f t="shared" ca="1" si="129"/>
        <v>0</v>
      </c>
      <c r="EOI4" s="154">
        <f t="shared" ca="1" si="129"/>
        <v>0</v>
      </c>
      <c r="EOJ4" s="154">
        <f t="shared" ca="1" si="129"/>
        <v>0</v>
      </c>
      <c r="EOK4" s="154">
        <f t="shared" ca="1" si="129"/>
        <v>0</v>
      </c>
      <c r="EOL4" s="154">
        <f t="shared" ca="1" si="129"/>
        <v>0</v>
      </c>
      <c r="EOM4" s="154">
        <f t="shared" ca="1" si="129"/>
        <v>0</v>
      </c>
      <c r="EON4" s="154">
        <f t="shared" ca="1" si="129"/>
        <v>0</v>
      </c>
      <c r="EOO4" s="154">
        <f t="shared" ca="1" si="129"/>
        <v>0</v>
      </c>
      <c r="EOP4" s="154">
        <f t="shared" ca="1" si="129"/>
        <v>0</v>
      </c>
      <c r="EOQ4" s="154">
        <f t="shared" ca="1" si="129"/>
        <v>0</v>
      </c>
      <c r="EOR4" s="154">
        <f t="shared" ca="1" si="129"/>
        <v>0</v>
      </c>
      <c r="EOS4" s="154">
        <f t="shared" ca="1" si="129"/>
        <v>0</v>
      </c>
      <c r="EOT4" s="154">
        <f t="shared" ca="1" si="129"/>
        <v>0</v>
      </c>
      <c r="EOU4" s="154">
        <f t="shared" ref="EOU4:EUR4" ca="1" si="130">INDIRECT("'ΣΤΟΙΧΕΙΑ'!"&amp;ADDRESS(EOU1,EOU3),TRUE)</f>
        <v>0</v>
      </c>
      <c r="EOV4" s="154">
        <f t="shared" ca="1" si="130"/>
        <v>0</v>
      </c>
      <c r="EOW4" s="154">
        <f t="shared" ca="1" si="130"/>
        <v>0</v>
      </c>
      <c r="EOX4" s="154">
        <f t="shared" ca="1" si="130"/>
        <v>0</v>
      </c>
      <c r="EOY4" s="154">
        <f t="shared" ca="1" si="130"/>
        <v>0</v>
      </c>
      <c r="EOZ4" s="154">
        <f t="shared" ca="1" si="130"/>
        <v>0</v>
      </c>
      <c r="EPA4" s="154">
        <f t="shared" ca="1" si="130"/>
        <v>0</v>
      </c>
      <c r="EPB4" s="154">
        <f t="shared" ca="1" si="130"/>
        <v>0</v>
      </c>
      <c r="EPC4" s="154">
        <f t="shared" ca="1" si="130"/>
        <v>0</v>
      </c>
      <c r="EPD4" s="154">
        <f t="shared" ca="1" si="130"/>
        <v>0</v>
      </c>
      <c r="EPE4" s="154">
        <f t="shared" ca="1" si="130"/>
        <v>0</v>
      </c>
      <c r="EPF4" s="154">
        <f t="shared" ca="1" si="130"/>
        <v>0</v>
      </c>
      <c r="EPG4" s="154">
        <f t="shared" ca="1" si="130"/>
        <v>0</v>
      </c>
      <c r="EPH4" s="154">
        <f t="shared" ca="1" si="130"/>
        <v>0</v>
      </c>
      <c r="EPI4" s="154">
        <f t="shared" ca="1" si="130"/>
        <v>0</v>
      </c>
      <c r="EPJ4" s="154">
        <f t="shared" ca="1" si="130"/>
        <v>0</v>
      </c>
      <c r="EPK4" s="154">
        <f t="shared" ca="1" si="130"/>
        <v>0</v>
      </c>
      <c r="EPL4" s="154">
        <f t="shared" ca="1" si="130"/>
        <v>0</v>
      </c>
      <c r="EPM4" s="154">
        <f t="shared" ca="1" si="130"/>
        <v>0</v>
      </c>
      <c r="EPN4" s="154">
        <f t="shared" ca="1" si="130"/>
        <v>0</v>
      </c>
      <c r="EPO4" s="154">
        <f t="shared" ca="1" si="130"/>
        <v>0</v>
      </c>
      <c r="EPP4" s="154">
        <f t="shared" ca="1" si="130"/>
        <v>0</v>
      </c>
      <c r="EPQ4" s="154">
        <f t="shared" ca="1" si="130"/>
        <v>0</v>
      </c>
      <c r="EPR4" s="154">
        <f t="shared" ca="1" si="130"/>
        <v>0</v>
      </c>
      <c r="EPS4" s="154">
        <f t="shared" ca="1" si="130"/>
        <v>0</v>
      </c>
      <c r="EPT4" s="154">
        <f t="shared" ca="1" si="130"/>
        <v>0</v>
      </c>
      <c r="EPU4" s="154">
        <f t="shared" ca="1" si="130"/>
        <v>0</v>
      </c>
      <c r="EPV4" s="154">
        <f t="shared" ca="1" si="130"/>
        <v>0</v>
      </c>
      <c r="EPW4" s="154">
        <f t="shared" ca="1" si="130"/>
        <v>0</v>
      </c>
      <c r="EPX4" s="154">
        <f t="shared" ca="1" si="130"/>
        <v>0</v>
      </c>
      <c r="EPY4" s="154">
        <f t="shared" ca="1" si="130"/>
        <v>0</v>
      </c>
      <c r="EPZ4" s="154">
        <f t="shared" ca="1" si="130"/>
        <v>0</v>
      </c>
      <c r="EQA4" s="154">
        <f t="shared" ca="1" si="130"/>
        <v>0</v>
      </c>
      <c r="EQB4" s="154">
        <f t="shared" ca="1" si="130"/>
        <v>0</v>
      </c>
      <c r="EQC4" s="154">
        <f t="shared" ca="1" si="130"/>
        <v>0</v>
      </c>
      <c r="EQD4" s="154">
        <f t="shared" ca="1" si="130"/>
        <v>0</v>
      </c>
      <c r="EQE4" s="154">
        <f t="shared" ca="1" si="130"/>
        <v>0</v>
      </c>
      <c r="EQF4" s="154">
        <f t="shared" ca="1" si="130"/>
        <v>0</v>
      </c>
      <c r="EQG4" s="154">
        <f t="shared" ca="1" si="130"/>
        <v>0</v>
      </c>
      <c r="EQH4" s="154">
        <f t="shared" ca="1" si="130"/>
        <v>0</v>
      </c>
      <c r="EQI4" s="154">
        <f t="shared" ca="1" si="130"/>
        <v>0</v>
      </c>
      <c r="EQJ4" s="154">
        <f t="shared" ca="1" si="130"/>
        <v>0</v>
      </c>
      <c r="EQK4" s="154">
        <f t="shared" ca="1" si="130"/>
        <v>0</v>
      </c>
      <c r="EQL4" s="154">
        <f t="shared" ca="1" si="130"/>
        <v>0</v>
      </c>
      <c r="EQM4" s="154">
        <f t="shared" ca="1" si="130"/>
        <v>0</v>
      </c>
      <c r="EQN4" s="154">
        <f t="shared" ca="1" si="130"/>
        <v>0</v>
      </c>
      <c r="EQO4" s="154">
        <f t="shared" ca="1" si="130"/>
        <v>0</v>
      </c>
      <c r="EQP4" s="154">
        <f t="shared" ca="1" si="130"/>
        <v>0</v>
      </c>
      <c r="EQQ4" s="154">
        <f t="shared" ca="1" si="130"/>
        <v>0</v>
      </c>
      <c r="EQR4" s="154">
        <f t="shared" ca="1" si="130"/>
        <v>0</v>
      </c>
      <c r="EQS4" s="154">
        <f t="shared" ca="1" si="130"/>
        <v>0</v>
      </c>
      <c r="EQT4" s="154">
        <f t="shared" ca="1" si="130"/>
        <v>0</v>
      </c>
      <c r="EQU4" s="154">
        <f t="shared" ca="1" si="130"/>
        <v>0</v>
      </c>
      <c r="EQV4" s="154">
        <f t="shared" ca="1" si="130"/>
        <v>0</v>
      </c>
      <c r="EQW4" s="154">
        <f t="shared" ca="1" si="130"/>
        <v>0</v>
      </c>
      <c r="EQX4" s="154">
        <f t="shared" ca="1" si="130"/>
        <v>0</v>
      </c>
      <c r="EQY4" s="154">
        <f t="shared" ca="1" si="130"/>
        <v>0</v>
      </c>
      <c r="EQZ4" s="154">
        <f t="shared" ca="1" si="130"/>
        <v>0</v>
      </c>
      <c r="ERA4" s="154">
        <f t="shared" ca="1" si="130"/>
        <v>0</v>
      </c>
      <c r="ERB4" s="154">
        <f t="shared" ca="1" si="130"/>
        <v>0</v>
      </c>
      <c r="ERC4" s="154">
        <f t="shared" ca="1" si="130"/>
        <v>0</v>
      </c>
      <c r="ERD4" s="154">
        <f t="shared" ca="1" si="130"/>
        <v>0</v>
      </c>
      <c r="ERE4" s="154">
        <f t="shared" ca="1" si="130"/>
        <v>0</v>
      </c>
      <c r="ERF4" s="154">
        <f t="shared" ca="1" si="130"/>
        <v>0</v>
      </c>
      <c r="ERG4" s="154">
        <f t="shared" ca="1" si="130"/>
        <v>0</v>
      </c>
      <c r="ERH4" s="154">
        <f t="shared" ca="1" si="130"/>
        <v>0</v>
      </c>
      <c r="ERI4" s="154">
        <f t="shared" ca="1" si="130"/>
        <v>0</v>
      </c>
      <c r="ERJ4" s="154">
        <f t="shared" ca="1" si="130"/>
        <v>0</v>
      </c>
      <c r="ERK4" s="154">
        <f t="shared" ca="1" si="130"/>
        <v>0</v>
      </c>
      <c r="ERL4" s="154">
        <f t="shared" ca="1" si="130"/>
        <v>0</v>
      </c>
      <c r="ERM4" s="154">
        <f t="shared" ca="1" si="130"/>
        <v>0</v>
      </c>
      <c r="ERN4" s="154">
        <f t="shared" ca="1" si="130"/>
        <v>0</v>
      </c>
      <c r="ERO4" s="154">
        <f t="shared" ca="1" si="130"/>
        <v>0</v>
      </c>
      <c r="ERP4" s="154">
        <f t="shared" ca="1" si="130"/>
        <v>0</v>
      </c>
      <c r="ERQ4" s="154">
        <f t="shared" ca="1" si="130"/>
        <v>0</v>
      </c>
      <c r="ERR4" s="154">
        <f t="shared" ca="1" si="130"/>
        <v>0</v>
      </c>
      <c r="ERS4" s="154">
        <f t="shared" ca="1" si="130"/>
        <v>0</v>
      </c>
      <c r="ERT4" s="154">
        <f t="shared" ca="1" si="130"/>
        <v>0</v>
      </c>
      <c r="ERU4" s="154">
        <f t="shared" ca="1" si="130"/>
        <v>0</v>
      </c>
      <c r="ERV4" s="154">
        <f t="shared" ca="1" si="130"/>
        <v>0</v>
      </c>
      <c r="ERW4" s="154">
        <f t="shared" ca="1" si="130"/>
        <v>0</v>
      </c>
      <c r="ERX4" s="154">
        <f t="shared" ca="1" si="130"/>
        <v>0</v>
      </c>
      <c r="ERY4" s="154">
        <f t="shared" ca="1" si="130"/>
        <v>0</v>
      </c>
      <c r="ERZ4" s="154">
        <f t="shared" ca="1" si="130"/>
        <v>0</v>
      </c>
      <c r="ESA4" s="154">
        <f t="shared" ca="1" si="130"/>
        <v>0</v>
      </c>
      <c r="ESB4" s="154">
        <f t="shared" ca="1" si="130"/>
        <v>0</v>
      </c>
      <c r="ESC4" s="154">
        <f t="shared" ca="1" si="130"/>
        <v>0</v>
      </c>
      <c r="ESD4" s="154">
        <f t="shared" ca="1" si="130"/>
        <v>0</v>
      </c>
      <c r="ESE4" s="154">
        <f t="shared" ca="1" si="130"/>
        <v>0</v>
      </c>
      <c r="ESF4" s="154">
        <f t="shared" ca="1" si="130"/>
        <v>0</v>
      </c>
      <c r="ESG4" s="154">
        <f t="shared" ca="1" si="130"/>
        <v>0</v>
      </c>
      <c r="ESH4" s="154">
        <f t="shared" ca="1" si="130"/>
        <v>0</v>
      </c>
      <c r="ESI4" s="154">
        <f t="shared" ca="1" si="130"/>
        <v>0</v>
      </c>
      <c r="ESJ4" s="154">
        <f t="shared" ca="1" si="130"/>
        <v>0</v>
      </c>
      <c r="ESK4" s="154">
        <f t="shared" ca="1" si="130"/>
        <v>0</v>
      </c>
      <c r="ESL4" s="154">
        <f t="shared" ca="1" si="130"/>
        <v>0</v>
      </c>
      <c r="ESM4" s="154">
        <f t="shared" ca="1" si="130"/>
        <v>0</v>
      </c>
      <c r="ESN4" s="154">
        <f t="shared" ca="1" si="130"/>
        <v>0</v>
      </c>
      <c r="ESO4" s="154">
        <f t="shared" ca="1" si="130"/>
        <v>0</v>
      </c>
      <c r="ESP4" s="154">
        <f t="shared" ca="1" si="130"/>
        <v>0</v>
      </c>
      <c r="ESQ4" s="154">
        <f t="shared" ca="1" si="130"/>
        <v>0</v>
      </c>
      <c r="ESR4" s="154">
        <f t="shared" ca="1" si="130"/>
        <v>0</v>
      </c>
      <c r="ESS4" s="154">
        <f t="shared" ca="1" si="130"/>
        <v>0</v>
      </c>
      <c r="EST4" s="154">
        <f t="shared" ca="1" si="130"/>
        <v>0</v>
      </c>
      <c r="ESU4" s="154">
        <f t="shared" ca="1" si="130"/>
        <v>0</v>
      </c>
      <c r="ESV4" s="154">
        <f t="shared" ca="1" si="130"/>
        <v>0</v>
      </c>
      <c r="ESW4" s="154">
        <f t="shared" ca="1" si="130"/>
        <v>0</v>
      </c>
      <c r="ESX4" s="154">
        <f t="shared" ca="1" si="130"/>
        <v>0</v>
      </c>
      <c r="ESY4" s="154">
        <f t="shared" ca="1" si="130"/>
        <v>0</v>
      </c>
      <c r="ESZ4" s="154">
        <f t="shared" ca="1" si="130"/>
        <v>0</v>
      </c>
      <c r="ETA4" s="154">
        <f t="shared" ca="1" si="130"/>
        <v>0</v>
      </c>
      <c r="ETB4" s="154">
        <f t="shared" ca="1" si="130"/>
        <v>0</v>
      </c>
      <c r="ETC4" s="154">
        <f t="shared" ca="1" si="130"/>
        <v>0</v>
      </c>
      <c r="ETD4" s="154">
        <f t="shared" ca="1" si="130"/>
        <v>0</v>
      </c>
      <c r="ETE4" s="154">
        <f t="shared" ca="1" si="130"/>
        <v>0</v>
      </c>
      <c r="ETF4" s="154">
        <f t="shared" ca="1" si="130"/>
        <v>0</v>
      </c>
      <c r="ETG4" s="154">
        <f t="shared" ca="1" si="130"/>
        <v>0</v>
      </c>
      <c r="ETH4" s="154">
        <f t="shared" ca="1" si="130"/>
        <v>0</v>
      </c>
      <c r="ETI4" s="154">
        <f t="shared" ca="1" si="130"/>
        <v>0</v>
      </c>
      <c r="ETJ4" s="154">
        <f t="shared" ca="1" si="130"/>
        <v>0</v>
      </c>
      <c r="ETK4" s="154">
        <f t="shared" ca="1" si="130"/>
        <v>0</v>
      </c>
      <c r="ETL4" s="154">
        <f t="shared" ca="1" si="130"/>
        <v>0</v>
      </c>
      <c r="ETM4" s="154">
        <f t="shared" ca="1" si="130"/>
        <v>0</v>
      </c>
      <c r="ETN4" s="154">
        <f t="shared" ca="1" si="130"/>
        <v>0</v>
      </c>
      <c r="ETO4" s="154">
        <f t="shared" ca="1" si="130"/>
        <v>0</v>
      </c>
      <c r="ETP4" s="154">
        <f t="shared" ca="1" si="130"/>
        <v>0</v>
      </c>
      <c r="ETQ4" s="154">
        <f t="shared" ca="1" si="130"/>
        <v>0</v>
      </c>
      <c r="ETR4" s="154">
        <f t="shared" ca="1" si="130"/>
        <v>0</v>
      </c>
      <c r="ETS4" s="154">
        <f t="shared" ca="1" si="130"/>
        <v>0</v>
      </c>
      <c r="ETT4" s="154">
        <f t="shared" ca="1" si="130"/>
        <v>0</v>
      </c>
      <c r="ETU4" s="154">
        <f t="shared" ca="1" si="130"/>
        <v>0</v>
      </c>
      <c r="ETV4" s="154">
        <f t="shared" ca="1" si="130"/>
        <v>0</v>
      </c>
      <c r="ETW4" s="154">
        <f t="shared" ca="1" si="130"/>
        <v>0</v>
      </c>
      <c r="ETX4" s="154">
        <f t="shared" ca="1" si="130"/>
        <v>0</v>
      </c>
      <c r="ETY4" s="154">
        <f t="shared" ca="1" si="130"/>
        <v>0</v>
      </c>
      <c r="ETZ4" s="154">
        <f t="shared" ca="1" si="130"/>
        <v>0</v>
      </c>
      <c r="EUA4" s="154">
        <f t="shared" ca="1" si="130"/>
        <v>0</v>
      </c>
      <c r="EUB4" s="154">
        <f t="shared" ca="1" si="130"/>
        <v>0</v>
      </c>
      <c r="EUC4" s="154">
        <f t="shared" ca="1" si="130"/>
        <v>0</v>
      </c>
      <c r="EUD4" s="154">
        <f t="shared" ca="1" si="130"/>
        <v>0</v>
      </c>
      <c r="EUE4" s="154">
        <f t="shared" ca="1" si="130"/>
        <v>0</v>
      </c>
      <c r="EUF4" s="154">
        <f t="shared" ca="1" si="130"/>
        <v>0</v>
      </c>
      <c r="EUG4" s="154">
        <f t="shared" ca="1" si="130"/>
        <v>0</v>
      </c>
      <c r="EUH4" s="154">
        <f t="shared" ca="1" si="130"/>
        <v>0</v>
      </c>
      <c r="EUI4" s="154">
        <f t="shared" ca="1" si="130"/>
        <v>0</v>
      </c>
      <c r="EUJ4" s="154">
        <f t="shared" ca="1" si="130"/>
        <v>0</v>
      </c>
      <c r="EUK4" s="154">
        <f t="shared" ca="1" si="130"/>
        <v>0</v>
      </c>
      <c r="EUL4" s="154">
        <f t="shared" ca="1" si="130"/>
        <v>0</v>
      </c>
      <c r="EUM4" s="154">
        <f t="shared" ca="1" si="130"/>
        <v>0</v>
      </c>
      <c r="EUN4" s="154">
        <f t="shared" ca="1" si="130"/>
        <v>0</v>
      </c>
      <c r="EUO4" s="154">
        <f t="shared" ca="1" si="130"/>
        <v>0</v>
      </c>
      <c r="EUP4" s="154">
        <f t="shared" ca="1" si="130"/>
        <v>0</v>
      </c>
      <c r="EUQ4" s="154">
        <f t="shared" ca="1" si="130"/>
        <v>0</v>
      </c>
      <c r="EUR4" s="154">
        <f t="shared" ca="1" si="130"/>
        <v>0</v>
      </c>
      <c r="EUS4" s="154">
        <f t="shared" ref="EUS4:EXE4" ca="1" si="131">INDIRECT("'ΣΤΟΙΧΕΙΑ'!"&amp;ADDRESS(EUS1,EUS3),TRUE)</f>
        <v>0</v>
      </c>
      <c r="EUT4" s="154">
        <f t="shared" ca="1" si="131"/>
        <v>0</v>
      </c>
      <c r="EUU4" s="154">
        <f t="shared" ca="1" si="131"/>
        <v>0</v>
      </c>
      <c r="EUV4" s="154">
        <f t="shared" ca="1" si="131"/>
        <v>0</v>
      </c>
      <c r="EUW4" s="154">
        <f t="shared" ca="1" si="131"/>
        <v>0</v>
      </c>
      <c r="EUX4" s="154">
        <f t="shared" ca="1" si="131"/>
        <v>0</v>
      </c>
      <c r="EUY4" s="154">
        <f t="shared" ca="1" si="131"/>
        <v>0</v>
      </c>
      <c r="EUZ4" s="154">
        <f t="shared" ca="1" si="131"/>
        <v>0</v>
      </c>
      <c r="EVA4" s="154">
        <f t="shared" ca="1" si="131"/>
        <v>0</v>
      </c>
      <c r="EVB4" s="154">
        <f t="shared" ca="1" si="131"/>
        <v>0</v>
      </c>
      <c r="EVC4" s="154">
        <f t="shared" ca="1" si="131"/>
        <v>0</v>
      </c>
      <c r="EVD4" s="154">
        <f t="shared" ca="1" si="131"/>
        <v>0</v>
      </c>
      <c r="EVE4" s="154">
        <f t="shared" ca="1" si="131"/>
        <v>0</v>
      </c>
      <c r="EVF4" s="154">
        <f t="shared" ca="1" si="131"/>
        <v>0</v>
      </c>
      <c r="EVG4" s="154">
        <f t="shared" ca="1" si="131"/>
        <v>0</v>
      </c>
      <c r="EVH4" s="154">
        <f t="shared" ca="1" si="131"/>
        <v>0</v>
      </c>
      <c r="EVI4" s="154">
        <f t="shared" ca="1" si="131"/>
        <v>0</v>
      </c>
      <c r="EVJ4" s="154">
        <f t="shared" ca="1" si="131"/>
        <v>0</v>
      </c>
      <c r="EVK4" s="154">
        <f t="shared" ca="1" si="131"/>
        <v>0</v>
      </c>
      <c r="EVL4" s="154">
        <f t="shared" ca="1" si="131"/>
        <v>0</v>
      </c>
      <c r="EVM4" s="154">
        <f t="shared" ca="1" si="131"/>
        <v>0</v>
      </c>
      <c r="EVN4" s="154">
        <f t="shared" ca="1" si="131"/>
        <v>0</v>
      </c>
      <c r="EVO4" s="154">
        <f t="shared" ca="1" si="131"/>
        <v>0</v>
      </c>
      <c r="EVP4" s="154">
        <f t="shared" ca="1" si="131"/>
        <v>0</v>
      </c>
      <c r="EVQ4" s="154">
        <f t="shared" ca="1" si="131"/>
        <v>0</v>
      </c>
      <c r="EVR4" s="154">
        <f t="shared" ca="1" si="131"/>
        <v>0</v>
      </c>
      <c r="EVS4" s="154">
        <f t="shared" ca="1" si="131"/>
        <v>0</v>
      </c>
      <c r="EVT4" s="154">
        <f t="shared" ca="1" si="131"/>
        <v>0</v>
      </c>
      <c r="EVU4" s="154">
        <f t="shared" ca="1" si="131"/>
        <v>0</v>
      </c>
      <c r="EVV4" s="154">
        <f t="shared" ca="1" si="131"/>
        <v>0</v>
      </c>
      <c r="EVW4" s="154">
        <f t="shared" ca="1" si="131"/>
        <v>0</v>
      </c>
      <c r="EVX4" s="154">
        <f t="shared" ca="1" si="131"/>
        <v>0</v>
      </c>
      <c r="EVY4" s="154">
        <f t="shared" ca="1" si="131"/>
        <v>0</v>
      </c>
      <c r="EVZ4" s="154">
        <f t="shared" ca="1" si="131"/>
        <v>0</v>
      </c>
      <c r="EWA4" s="154">
        <f t="shared" ca="1" si="131"/>
        <v>0</v>
      </c>
      <c r="EWB4" s="154">
        <f t="shared" ca="1" si="131"/>
        <v>0</v>
      </c>
      <c r="EWC4" s="154">
        <f t="shared" ca="1" si="131"/>
        <v>0</v>
      </c>
      <c r="EWD4" s="154">
        <f t="shared" ca="1" si="131"/>
        <v>0</v>
      </c>
      <c r="EWE4" s="154">
        <f t="shared" ca="1" si="131"/>
        <v>0</v>
      </c>
      <c r="EWF4" s="154">
        <f t="shared" ca="1" si="131"/>
        <v>0</v>
      </c>
      <c r="EWG4" s="154">
        <f t="shared" ca="1" si="131"/>
        <v>0</v>
      </c>
      <c r="EWH4" s="154">
        <f t="shared" ca="1" si="131"/>
        <v>0</v>
      </c>
      <c r="EWI4" s="154">
        <f t="shared" ca="1" si="131"/>
        <v>0</v>
      </c>
      <c r="EWJ4" s="154">
        <f t="shared" ca="1" si="131"/>
        <v>0</v>
      </c>
      <c r="EWK4" s="154">
        <f t="shared" ca="1" si="131"/>
        <v>0</v>
      </c>
      <c r="EWL4" s="154">
        <f t="shared" ca="1" si="131"/>
        <v>0</v>
      </c>
      <c r="EWM4" s="154">
        <f t="shared" ca="1" si="131"/>
        <v>0</v>
      </c>
      <c r="EWN4" s="154">
        <f t="shared" ca="1" si="131"/>
        <v>0</v>
      </c>
      <c r="EWO4" s="154">
        <f t="shared" ca="1" si="131"/>
        <v>0</v>
      </c>
      <c r="EWP4" s="154">
        <f t="shared" ca="1" si="131"/>
        <v>0</v>
      </c>
      <c r="EWQ4" s="154">
        <f t="shared" ca="1" si="131"/>
        <v>0</v>
      </c>
      <c r="EWR4" s="154">
        <f t="shared" ca="1" si="131"/>
        <v>0</v>
      </c>
      <c r="EWS4" s="154">
        <f t="shared" ca="1" si="131"/>
        <v>0</v>
      </c>
      <c r="EWT4" s="154">
        <f t="shared" ca="1" si="131"/>
        <v>0</v>
      </c>
      <c r="EWU4" s="154">
        <f t="shared" ca="1" si="131"/>
        <v>0</v>
      </c>
      <c r="EWV4" s="154">
        <f t="shared" ca="1" si="131"/>
        <v>0</v>
      </c>
      <c r="EWW4" s="154">
        <f t="shared" ca="1" si="131"/>
        <v>0</v>
      </c>
      <c r="EWX4" s="154">
        <f t="shared" ca="1" si="131"/>
        <v>0</v>
      </c>
      <c r="EWY4" s="154">
        <f t="shared" ca="1" si="131"/>
        <v>0</v>
      </c>
      <c r="EWZ4" s="154">
        <f t="shared" ca="1" si="131"/>
        <v>0</v>
      </c>
      <c r="EXA4" s="154">
        <f t="shared" ca="1" si="131"/>
        <v>0</v>
      </c>
      <c r="EXB4" s="154">
        <f t="shared" ca="1" si="131"/>
        <v>0</v>
      </c>
      <c r="EXC4" s="154">
        <f t="shared" ca="1" si="131"/>
        <v>0</v>
      </c>
      <c r="EXD4" s="154">
        <f t="shared" ca="1" si="131"/>
        <v>0</v>
      </c>
      <c r="EXE4" s="154">
        <f t="shared" ca="1" si="131"/>
        <v>0</v>
      </c>
      <c r="EXF4" s="154">
        <f t="shared" ref="EXF4:EXQ4" ca="1" si="132">INDIRECT("'Sheet1'!"&amp;ADDRESS(EXF1,EXF3),TRUE)</f>
        <v>0</v>
      </c>
      <c r="EXG4" s="154">
        <f t="shared" ca="1" si="132"/>
        <v>0</v>
      </c>
      <c r="EXH4" s="154">
        <f t="shared" ca="1" si="132"/>
        <v>0</v>
      </c>
      <c r="EXI4" s="154">
        <f t="shared" ca="1" si="132"/>
        <v>0</v>
      </c>
      <c r="EXJ4" s="154">
        <f t="shared" ca="1" si="132"/>
        <v>0</v>
      </c>
      <c r="EXK4" s="154">
        <f t="shared" ca="1" si="132"/>
        <v>0</v>
      </c>
      <c r="EXL4" s="154">
        <f t="shared" ca="1" si="132"/>
        <v>0</v>
      </c>
      <c r="EXM4" s="154">
        <f t="shared" ca="1" si="132"/>
        <v>0</v>
      </c>
      <c r="EXN4" s="154">
        <f t="shared" ca="1" si="132"/>
        <v>0</v>
      </c>
      <c r="EXO4" s="154">
        <f t="shared" ca="1" si="132"/>
        <v>0</v>
      </c>
      <c r="EXP4" s="154">
        <f t="shared" ca="1" si="132"/>
        <v>0</v>
      </c>
      <c r="EXQ4" s="154">
        <f t="shared" ca="1" si="132"/>
        <v>0</v>
      </c>
    </row>
    <row r="5" spans="1:4021" s="154" customFormat="1" x14ac:dyDescent="0.25"/>
    <row r="6" spans="1:4021" s="154" customFormat="1" x14ac:dyDescent="0.25">
      <c r="A6" s="154">
        <v>1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  <c r="G6" s="154">
        <v>7</v>
      </c>
      <c r="H6" s="154">
        <v>8</v>
      </c>
      <c r="I6" s="154">
        <v>9</v>
      </c>
      <c r="J6" s="154">
        <v>10</v>
      </c>
      <c r="K6" s="154">
        <v>11</v>
      </c>
      <c r="L6" s="154">
        <v>12</v>
      </c>
      <c r="M6" s="154">
        <v>13</v>
      </c>
      <c r="N6" s="154">
        <v>14</v>
      </c>
      <c r="O6" s="154">
        <v>15</v>
      </c>
      <c r="P6" s="154">
        <v>16</v>
      </c>
      <c r="Q6" s="154">
        <v>17</v>
      </c>
      <c r="R6" s="154">
        <v>18</v>
      </c>
      <c r="S6" s="154">
        <v>19</v>
      </c>
      <c r="T6" s="154">
        <v>20</v>
      </c>
      <c r="U6" s="154">
        <v>21</v>
      </c>
      <c r="V6" s="154">
        <v>22</v>
      </c>
      <c r="W6" s="154">
        <v>23</v>
      </c>
      <c r="X6" s="154">
        <v>24</v>
      </c>
      <c r="Y6" s="154">
        <v>25</v>
      </c>
      <c r="Z6" s="154">
        <v>26</v>
      </c>
      <c r="AA6" s="154">
        <v>27</v>
      </c>
      <c r="AB6" s="154">
        <v>28</v>
      </c>
      <c r="AC6" s="154">
        <v>29</v>
      </c>
      <c r="AD6" s="154">
        <v>30</v>
      </c>
      <c r="AE6" s="154">
        <v>31</v>
      </c>
      <c r="AF6" s="154">
        <v>32</v>
      </c>
      <c r="AG6" s="154">
        <v>33</v>
      </c>
      <c r="AH6" s="154">
        <v>34</v>
      </c>
      <c r="AI6" s="154">
        <v>35</v>
      </c>
      <c r="AJ6" s="154">
        <v>36</v>
      </c>
      <c r="AK6" s="154">
        <v>37</v>
      </c>
      <c r="AL6" s="154">
        <v>38</v>
      </c>
      <c r="AM6" s="154">
        <v>39</v>
      </c>
      <c r="AN6" s="154">
        <v>40</v>
      </c>
      <c r="AO6" s="154">
        <v>41</v>
      </c>
      <c r="AP6" s="154">
        <v>42</v>
      </c>
      <c r="AQ6" s="154">
        <v>43</v>
      </c>
      <c r="AR6" s="154">
        <v>44</v>
      </c>
      <c r="AS6" s="154">
        <v>45</v>
      </c>
      <c r="AT6" s="154">
        <v>46</v>
      </c>
      <c r="AU6" s="154">
        <v>47</v>
      </c>
      <c r="AV6" s="154">
        <v>48</v>
      </c>
      <c r="AW6" s="154">
        <v>49</v>
      </c>
      <c r="AX6" s="154">
        <v>50</v>
      </c>
      <c r="AY6" s="154">
        <v>51</v>
      </c>
      <c r="AZ6" s="154">
        <v>52</v>
      </c>
      <c r="BA6" s="154">
        <v>53</v>
      </c>
      <c r="BB6" s="154">
        <v>54</v>
      </c>
      <c r="BC6" s="154">
        <v>55</v>
      </c>
      <c r="BD6" s="154">
        <v>56</v>
      </c>
      <c r="BE6" s="154">
        <v>57</v>
      </c>
      <c r="BF6" s="154">
        <v>58</v>
      </c>
      <c r="BG6" s="154">
        <v>59</v>
      </c>
      <c r="BH6" s="154">
        <v>60</v>
      </c>
      <c r="BI6" s="154">
        <v>61</v>
      </c>
      <c r="BJ6" s="154">
        <v>62</v>
      </c>
      <c r="BK6" s="154">
        <v>63</v>
      </c>
      <c r="BL6" s="154">
        <v>64</v>
      </c>
      <c r="BM6" s="154">
        <v>65</v>
      </c>
      <c r="BN6" s="154">
        <v>66</v>
      </c>
      <c r="BO6" s="154">
        <v>67</v>
      </c>
      <c r="BP6" s="154">
        <v>68</v>
      </c>
      <c r="BQ6" s="154">
        <v>69</v>
      </c>
      <c r="BR6" s="154">
        <v>70</v>
      </c>
      <c r="BS6" s="154">
        <v>71</v>
      </c>
      <c r="BT6" s="154">
        <v>72</v>
      </c>
      <c r="BU6" s="154">
        <v>73</v>
      </c>
      <c r="BV6" s="154">
        <v>74</v>
      </c>
      <c r="BW6" s="154">
        <v>75</v>
      </c>
      <c r="BX6" s="154">
        <v>76</v>
      </c>
      <c r="BY6" s="154">
        <v>77</v>
      </c>
      <c r="BZ6" s="154">
        <v>78</v>
      </c>
      <c r="CA6" s="154">
        <v>79</v>
      </c>
      <c r="CB6" s="154">
        <v>80</v>
      </c>
      <c r="CC6" s="154">
        <v>81</v>
      </c>
      <c r="CD6" s="154">
        <v>82</v>
      </c>
      <c r="CE6" s="154">
        <v>83</v>
      </c>
      <c r="CF6" s="154">
        <v>84</v>
      </c>
      <c r="CG6" s="154">
        <v>85</v>
      </c>
      <c r="CH6" s="154">
        <v>86</v>
      </c>
      <c r="CI6" s="154">
        <v>87</v>
      </c>
      <c r="CJ6" s="154">
        <v>88</v>
      </c>
      <c r="CK6" s="154">
        <v>89</v>
      </c>
      <c r="CL6" s="154">
        <v>90</v>
      </c>
      <c r="CM6" s="154">
        <v>91</v>
      </c>
      <c r="CN6" s="154">
        <v>92</v>
      </c>
      <c r="CO6" s="154">
        <v>93</v>
      </c>
      <c r="CP6" s="154">
        <v>94</v>
      </c>
      <c r="CQ6" s="154">
        <v>95</v>
      </c>
      <c r="CR6" s="154">
        <v>96</v>
      </c>
      <c r="CS6" s="154">
        <v>97</v>
      </c>
      <c r="CT6" s="154">
        <v>98</v>
      </c>
      <c r="CU6" s="154">
        <v>99</v>
      </c>
      <c r="CV6" s="154">
        <v>100</v>
      </c>
      <c r="CW6" s="154">
        <v>101</v>
      </c>
      <c r="CX6" s="154">
        <v>102</v>
      </c>
      <c r="CY6" s="154">
        <v>103</v>
      </c>
      <c r="CZ6" s="154">
        <v>104</v>
      </c>
      <c r="DA6" s="154">
        <v>105</v>
      </c>
      <c r="DB6" s="154">
        <v>106</v>
      </c>
      <c r="DC6" s="154">
        <v>107</v>
      </c>
      <c r="DD6" s="154">
        <v>108</v>
      </c>
      <c r="DE6" s="154">
        <v>109</v>
      </c>
      <c r="DF6" s="154">
        <v>110</v>
      </c>
      <c r="DG6" s="154">
        <v>111</v>
      </c>
      <c r="DH6" s="154">
        <v>112</v>
      </c>
      <c r="DI6" s="154">
        <v>113</v>
      </c>
      <c r="DJ6" s="154">
        <v>114</v>
      </c>
      <c r="DK6" s="154">
        <v>115</v>
      </c>
      <c r="DL6" s="154">
        <v>116</v>
      </c>
      <c r="DM6" s="154">
        <v>117</v>
      </c>
      <c r="DN6" s="154">
        <v>118</v>
      </c>
      <c r="DO6" s="154">
        <v>119</v>
      </c>
      <c r="DP6" s="154">
        <v>120</v>
      </c>
      <c r="DQ6" s="154">
        <v>121</v>
      </c>
      <c r="DR6" s="154">
        <v>122</v>
      </c>
      <c r="DS6" s="154">
        <v>123</v>
      </c>
      <c r="DT6" s="154">
        <v>124</v>
      </c>
      <c r="DU6" s="154">
        <v>125</v>
      </c>
      <c r="DV6" s="154">
        <v>126</v>
      </c>
      <c r="DW6" s="154">
        <v>127</v>
      </c>
      <c r="DX6" s="154">
        <v>128</v>
      </c>
      <c r="DY6" s="154">
        <v>129</v>
      </c>
      <c r="DZ6" s="154">
        <v>130</v>
      </c>
      <c r="EA6" s="154">
        <v>131</v>
      </c>
      <c r="EB6" s="154">
        <v>132</v>
      </c>
      <c r="EC6" s="154">
        <v>133</v>
      </c>
      <c r="ED6" s="154">
        <v>134</v>
      </c>
      <c r="EE6" s="154">
        <v>135</v>
      </c>
      <c r="EF6" s="154">
        <v>136</v>
      </c>
      <c r="EG6" s="154">
        <v>137</v>
      </c>
      <c r="EH6" s="154">
        <v>138</v>
      </c>
      <c r="EI6" s="154">
        <v>139</v>
      </c>
      <c r="EJ6" s="154">
        <v>140</v>
      </c>
      <c r="EK6" s="154">
        <v>141</v>
      </c>
      <c r="EL6" s="154">
        <v>142</v>
      </c>
      <c r="EM6" s="154">
        <v>143</v>
      </c>
      <c r="EN6" s="154">
        <v>144</v>
      </c>
      <c r="EO6" s="154">
        <v>145</v>
      </c>
      <c r="EP6" s="154">
        <v>146</v>
      </c>
      <c r="EQ6" s="154">
        <v>147</v>
      </c>
      <c r="ER6" s="154">
        <v>148</v>
      </c>
      <c r="ES6" s="154">
        <v>149</v>
      </c>
      <c r="ET6" s="154">
        <v>150</v>
      </c>
      <c r="EU6" s="154">
        <v>151</v>
      </c>
      <c r="EV6" s="154">
        <v>152</v>
      </c>
      <c r="EW6" s="154">
        <v>153</v>
      </c>
      <c r="EX6" s="154">
        <v>154</v>
      </c>
      <c r="EY6" s="154">
        <v>155</v>
      </c>
      <c r="EZ6" s="154">
        <v>156</v>
      </c>
      <c r="FA6" s="154">
        <v>157</v>
      </c>
      <c r="FB6" s="154">
        <v>158</v>
      </c>
      <c r="FC6" s="154">
        <v>159</v>
      </c>
      <c r="FD6" s="154">
        <v>160</v>
      </c>
      <c r="FE6" s="154">
        <v>161</v>
      </c>
      <c r="FF6" s="154">
        <v>162</v>
      </c>
      <c r="FG6" s="154">
        <v>163</v>
      </c>
      <c r="FH6" s="154">
        <v>164</v>
      </c>
      <c r="FI6" s="154">
        <v>165</v>
      </c>
      <c r="FJ6" s="154">
        <v>166</v>
      </c>
      <c r="FK6" s="154">
        <v>167</v>
      </c>
      <c r="FL6" s="154">
        <v>168</v>
      </c>
      <c r="FM6" s="154">
        <v>169</v>
      </c>
      <c r="FN6" s="154">
        <v>170</v>
      </c>
      <c r="FO6" s="154">
        <v>171</v>
      </c>
      <c r="FP6" s="154">
        <v>172</v>
      </c>
      <c r="FQ6" s="154">
        <v>173</v>
      </c>
      <c r="FR6" s="154">
        <v>174</v>
      </c>
      <c r="FS6" s="154">
        <v>175</v>
      </c>
      <c r="FT6" s="154">
        <v>176</v>
      </c>
      <c r="FU6" s="154">
        <v>177</v>
      </c>
      <c r="FV6" s="154">
        <v>178</v>
      </c>
      <c r="FW6" s="154">
        <v>179</v>
      </c>
      <c r="FX6" s="154">
        <v>180</v>
      </c>
      <c r="FY6" s="154">
        <v>181</v>
      </c>
      <c r="FZ6" s="154">
        <v>182</v>
      </c>
      <c r="GA6" s="154">
        <v>183</v>
      </c>
      <c r="GB6" s="154">
        <v>184</v>
      </c>
      <c r="GC6" s="154">
        <v>185</v>
      </c>
      <c r="GD6" s="154">
        <v>186</v>
      </c>
      <c r="GE6" s="154">
        <v>187</v>
      </c>
      <c r="GF6" s="154">
        <v>188</v>
      </c>
      <c r="GG6" s="154">
        <v>189</v>
      </c>
      <c r="GH6" s="154">
        <v>190</v>
      </c>
      <c r="GI6" s="154">
        <v>191</v>
      </c>
      <c r="GJ6" s="154">
        <v>192</v>
      </c>
      <c r="GK6" s="154">
        <v>193</v>
      </c>
      <c r="GL6" s="154">
        <v>194</v>
      </c>
      <c r="GM6" s="154">
        <v>195</v>
      </c>
      <c r="GN6" s="154">
        <v>196</v>
      </c>
      <c r="GO6" s="154">
        <v>197</v>
      </c>
      <c r="GP6" s="154">
        <v>198</v>
      </c>
      <c r="GQ6" s="154">
        <v>199</v>
      </c>
      <c r="GR6" s="154">
        <v>200</v>
      </c>
      <c r="GS6" s="154">
        <v>201</v>
      </c>
      <c r="GT6" s="154">
        <v>202</v>
      </c>
      <c r="GU6" s="154">
        <v>203</v>
      </c>
      <c r="GV6" s="154">
        <v>204</v>
      </c>
      <c r="GW6" s="154">
        <v>205</v>
      </c>
      <c r="GX6" s="154">
        <v>206</v>
      </c>
      <c r="GY6" s="154">
        <v>207</v>
      </c>
      <c r="GZ6" s="154">
        <v>208</v>
      </c>
      <c r="HA6" s="154">
        <v>209</v>
      </c>
      <c r="HB6" s="154">
        <v>210</v>
      </c>
      <c r="HC6" s="154">
        <v>211</v>
      </c>
      <c r="HD6" s="154">
        <v>212</v>
      </c>
      <c r="HE6" s="154">
        <v>213</v>
      </c>
      <c r="HF6" s="154">
        <v>214</v>
      </c>
      <c r="HG6" s="154">
        <v>215</v>
      </c>
      <c r="HH6" s="154">
        <v>216</v>
      </c>
      <c r="HI6" s="154">
        <v>217</v>
      </c>
      <c r="HJ6" s="154">
        <v>218</v>
      </c>
      <c r="HK6" s="154">
        <v>219</v>
      </c>
      <c r="HL6" s="154">
        <v>220</v>
      </c>
      <c r="HM6" s="154">
        <v>221</v>
      </c>
      <c r="HN6" s="154">
        <v>222</v>
      </c>
      <c r="HO6" s="154">
        <v>223</v>
      </c>
      <c r="HP6" s="154">
        <v>224</v>
      </c>
      <c r="HQ6" s="154">
        <v>225</v>
      </c>
      <c r="HR6" s="154">
        <v>226</v>
      </c>
      <c r="HS6" s="154">
        <v>227</v>
      </c>
      <c r="HT6" s="154">
        <v>228</v>
      </c>
      <c r="HU6" s="154">
        <v>229</v>
      </c>
      <c r="HV6" s="154">
        <v>230</v>
      </c>
      <c r="HW6" s="154">
        <v>231</v>
      </c>
      <c r="HX6" s="154">
        <v>232</v>
      </c>
      <c r="HY6" s="154">
        <v>233</v>
      </c>
      <c r="HZ6" s="154">
        <v>234</v>
      </c>
      <c r="IA6" s="154">
        <v>235</v>
      </c>
      <c r="IB6" s="154">
        <v>236</v>
      </c>
      <c r="IC6" s="154">
        <v>237</v>
      </c>
      <c r="ID6" s="154">
        <v>238</v>
      </c>
      <c r="IE6" s="154">
        <v>239</v>
      </c>
      <c r="IF6" s="154">
        <v>240</v>
      </c>
      <c r="IG6" s="154">
        <v>241</v>
      </c>
      <c r="IH6" s="154">
        <v>242</v>
      </c>
      <c r="II6" s="154">
        <v>243</v>
      </c>
      <c r="IJ6" s="154">
        <v>244</v>
      </c>
      <c r="IK6" s="154">
        <v>245</v>
      </c>
      <c r="IL6" s="154">
        <v>246</v>
      </c>
      <c r="IM6" s="154">
        <v>247</v>
      </c>
      <c r="IN6" s="154">
        <v>248</v>
      </c>
      <c r="IO6" s="154">
        <v>249</v>
      </c>
      <c r="IP6" s="154">
        <v>250</v>
      </c>
      <c r="IQ6" s="154">
        <v>251</v>
      </c>
      <c r="IR6" s="154">
        <v>252</v>
      </c>
      <c r="IS6" s="154">
        <v>253</v>
      </c>
      <c r="IT6" s="154">
        <v>254</v>
      </c>
      <c r="IU6" s="154">
        <v>255</v>
      </c>
      <c r="IV6" s="154">
        <v>256</v>
      </c>
      <c r="IW6" s="154">
        <v>257</v>
      </c>
      <c r="IX6" s="154">
        <v>258</v>
      </c>
      <c r="IY6" s="154">
        <v>259</v>
      </c>
      <c r="IZ6" s="154">
        <v>260</v>
      </c>
      <c r="JA6" s="154">
        <v>261</v>
      </c>
      <c r="JB6" s="154">
        <v>262</v>
      </c>
      <c r="JC6" s="154">
        <v>263</v>
      </c>
      <c r="JD6" s="154">
        <v>264</v>
      </c>
      <c r="JE6" s="154">
        <v>265</v>
      </c>
      <c r="JF6" s="154">
        <v>266</v>
      </c>
      <c r="JG6" s="154">
        <v>267</v>
      </c>
      <c r="JH6" s="154">
        <v>268</v>
      </c>
      <c r="JI6" s="154">
        <v>269</v>
      </c>
      <c r="JJ6" s="154">
        <v>270</v>
      </c>
      <c r="JK6" s="154">
        <v>271</v>
      </c>
      <c r="JL6" s="154">
        <v>272</v>
      </c>
      <c r="JM6" s="154">
        <v>273</v>
      </c>
      <c r="JN6" s="154">
        <v>274</v>
      </c>
      <c r="JO6" s="154">
        <v>275</v>
      </c>
      <c r="JP6" s="154">
        <v>276</v>
      </c>
      <c r="JQ6" s="154">
        <v>277</v>
      </c>
      <c r="JR6" s="154">
        <v>278</v>
      </c>
      <c r="JS6" s="154">
        <v>279</v>
      </c>
      <c r="JT6" s="154">
        <v>280</v>
      </c>
      <c r="JU6" s="154">
        <v>281</v>
      </c>
      <c r="JV6" s="154">
        <v>282</v>
      </c>
      <c r="JW6" s="154">
        <v>283</v>
      </c>
      <c r="JX6" s="154">
        <v>284</v>
      </c>
      <c r="JY6" s="154">
        <v>285</v>
      </c>
      <c r="JZ6" s="154">
        <v>286</v>
      </c>
      <c r="KA6" s="154">
        <v>287</v>
      </c>
      <c r="KB6" s="154">
        <v>288</v>
      </c>
      <c r="KC6" s="154">
        <v>289</v>
      </c>
      <c r="KD6" s="154">
        <v>290</v>
      </c>
      <c r="KE6" s="154">
        <v>291</v>
      </c>
      <c r="KF6" s="154">
        <v>292</v>
      </c>
      <c r="KG6" s="154">
        <v>293</v>
      </c>
      <c r="KH6" s="154">
        <v>294</v>
      </c>
      <c r="KI6" s="154">
        <v>295</v>
      </c>
      <c r="KJ6" s="154">
        <v>296</v>
      </c>
      <c r="KK6" s="154">
        <v>297</v>
      </c>
      <c r="KL6" s="154">
        <v>298</v>
      </c>
      <c r="KM6" s="154">
        <v>299</v>
      </c>
      <c r="KN6" s="154">
        <v>300</v>
      </c>
      <c r="KO6" s="154">
        <v>301</v>
      </c>
      <c r="KP6" s="154">
        <v>302</v>
      </c>
      <c r="KQ6" s="154">
        <v>303</v>
      </c>
      <c r="KR6" s="154">
        <v>304</v>
      </c>
      <c r="KS6" s="154">
        <v>305</v>
      </c>
      <c r="KT6" s="154">
        <v>306</v>
      </c>
      <c r="KU6" s="154">
        <v>307</v>
      </c>
      <c r="KV6" s="154">
        <v>308</v>
      </c>
      <c r="KW6" s="154">
        <v>309</v>
      </c>
      <c r="KX6" s="154">
        <v>310</v>
      </c>
      <c r="KY6" s="154">
        <v>311</v>
      </c>
      <c r="KZ6" s="154">
        <v>312</v>
      </c>
      <c r="LA6" s="154">
        <v>313</v>
      </c>
      <c r="LB6" s="154">
        <v>314</v>
      </c>
      <c r="LC6" s="154">
        <v>315</v>
      </c>
      <c r="LD6" s="154">
        <v>316</v>
      </c>
      <c r="LE6" s="154">
        <v>317</v>
      </c>
      <c r="LF6" s="154">
        <v>318</v>
      </c>
      <c r="LG6" s="154">
        <v>319</v>
      </c>
      <c r="LH6" s="154">
        <v>320</v>
      </c>
      <c r="LI6" s="154">
        <v>321</v>
      </c>
      <c r="LJ6" s="154">
        <v>322</v>
      </c>
      <c r="LK6" s="154">
        <v>323</v>
      </c>
      <c r="LL6" s="154">
        <v>324</v>
      </c>
      <c r="LM6" s="154">
        <v>325</v>
      </c>
      <c r="LN6" s="154">
        <v>326</v>
      </c>
      <c r="LO6" s="154">
        <v>327</v>
      </c>
      <c r="LP6" s="154">
        <v>328</v>
      </c>
      <c r="LQ6" s="154">
        <v>329</v>
      </c>
      <c r="LR6" s="154">
        <v>330</v>
      </c>
      <c r="LS6" s="154">
        <v>331</v>
      </c>
      <c r="LT6" s="154">
        <v>332</v>
      </c>
      <c r="LU6" s="154">
        <v>333</v>
      </c>
      <c r="LV6" s="154">
        <v>334</v>
      </c>
      <c r="LW6" s="154">
        <v>335</v>
      </c>
      <c r="LX6" s="154">
        <v>336</v>
      </c>
      <c r="LY6" s="154">
        <v>337</v>
      </c>
      <c r="LZ6" s="154">
        <v>338</v>
      </c>
      <c r="MA6" s="154">
        <v>339</v>
      </c>
      <c r="MB6" s="154">
        <v>340</v>
      </c>
      <c r="MC6" s="154">
        <v>341</v>
      </c>
      <c r="MD6" s="154">
        <v>342</v>
      </c>
      <c r="ME6" s="154">
        <v>343</v>
      </c>
      <c r="MF6" s="154">
        <v>344</v>
      </c>
      <c r="MG6" s="154">
        <v>345</v>
      </c>
      <c r="MH6" s="154">
        <v>346</v>
      </c>
      <c r="MI6" s="154">
        <v>347</v>
      </c>
      <c r="MJ6" s="154">
        <v>348</v>
      </c>
      <c r="MK6" s="154">
        <v>349</v>
      </c>
      <c r="ML6" s="154">
        <v>350</v>
      </c>
      <c r="MM6" s="154">
        <v>351</v>
      </c>
      <c r="MN6" s="154">
        <v>352</v>
      </c>
      <c r="MO6" s="154">
        <v>353</v>
      </c>
      <c r="MP6" s="154">
        <v>354</v>
      </c>
      <c r="MQ6" s="154">
        <v>355</v>
      </c>
      <c r="MR6" s="154">
        <v>356</v>
      </c>
      <c r="MS6" s="154">
        <v>357</v>
      </c>
      <c r="MT6" s="154">
        <v>358</v>
      </c>
      <c r="MU6" s="154">
        <v>359</v>
      </c>
      <c r="MV6" s="154">
        <v>360</v>
      </c>
      <c r="MW6" s="154">
        <v>361</v>
      </c>
      <c r="MX6" s="154">
        <v>362</v>
      </c>
      <c r="MY6" s="154">
        <v>363</v>
      </c>
      <c r="MZ6" s="154">
        <v>364</v>
      </c>
      <c r="NA6" s="154">
        <v>365</v>
      </c>
      <c r="NB6" s="154">
        <v>366</v>
      </c>
      <c r="NC6" s="154">
        <v>367</v>
      </c>
      <c r="ND6" s="154">
        <v>368</v>
      </c>
      <c r="NE6" s="154">
        <v>369</v>
      </c>
      <c r="NF6" s="154">
        <v>370</v>
      </c>
      <c r="NG6" s="154">
        <v>371</v>
      </c>
      <c r="NH6" s="154">
        <v>372</v>
      </c>
      <c r="NI6" s="154">
        <v>373</v>
      </c>
      <c r="NJ6" s="154">
        <v>374</v>
      </c>
      <c r="NK6" s="154">
        <v>375</v>
      </c>
      <c r="NL6" s="154">
        <v>376</v>
      </c>
      <c r="NM6" s="154">
        <v>377</v>
      </c>
      <c r="NN6" s="154">
        <v>378</v>
      </c>
      <c r="NO6" s="154">
        <v>379</v>
      </c>
      <c r="NP6" s="154">
        <v>380</v>
      </c>
      <c r="NQ6" s="154">
        <v>381</v>
      </c>
      <c r="NR6" s="154">
        <v>382</v>
      </c>
      <c r="NS6" s="154">
        <v>383</v>
      </c>
      <c r="NT6" s="154">
        <v>384</v>
      </c>
      <c r="NU6" s="154">
        <v>385</v>
      </c>
      <c r="NV6" s="154">
        <v>386</v>
      </c>
      <c r="NW6" s="154">
        <v>387</v>
      </c>
      <c r="NX6" s="154">
        <v>388</v>
      </c>
      <c r="NY6" s="154">
        <v>389</v>
      </c>
      <c r="NZ6" s="154">
        <v>390</v>
      </c>
      <c r="OA6" s="154">
        <v>391</v>
      </c>
      <c r="OB6" s="154">
        <v>392</v>
      </c>
      <c r="OC6" s="154">
        <v>393</v>
      </c>
      <c r="OD6" s="154">
        <v>394</v>
      </c>
      <c r="OE6" s="154">
        <v>395</v>
      </c>
      <c r="OF6" s="154">
        <v>396</v>
      </c>
      <c r="OG6" s="154">
        <v>397</v>
      </c>
      <c r="OH6" s="154">
        <v>398</v>
      </c>
      <c r="OI6" s="154">
        <v>399</v>
      </c>
      <c r="OJ6" s="154">
        <v>400</v>
      </c>
      <c r="OK6" s="154">
        <v>401</v>
      </c>
      <c r="OL6" s="154">
        <v>402</v>
      </c>
      <c r="OM6" s="154">
        <v>403</v>
      </c>
      <c r="ON6" s="154">
        <v>404</v>
      </c>
      <c r="OO6" s="154">
        <v>405</v>
      </c>
      <c r="OP6" s="154">
        <v>406</v>
      </c>
      <c r="OQ6" s="154">
        <v>407</v>
      </c>
      <c r="OR6" s="154">
        <v>408</v>
      </c>
      <c r="OS6" s="154">
        <v>409</v>
      </c>
      <c r="OT6" s="154">
        <v>410</v>
      </c>
      <c r="OU6" s="154">
        <v>411</v>
      </c>
      <c r="OV6" s="154">
        <v>412</v>
      </c>
      <c r="OW6" s="154">
        <v>413</v>
      </c>
      <c r="OX6" s="154">
        <v>414</v>
      </c>
      <c r="OY6" s="154">
        <v>415</v>
      </c>
      <c r="OZ6" s="154">
        <v>416</v>
      </c>
      <c r="PA6" s="154">
        <v>417</v>
      </c>
      <c r="PB6" s="154">
        <v>418</v>
      </c>
      <c r="PC6" s="154">
        <v>419</v>
      </c>
      <c r="PD6" s="154">
        <v>420</v>
      </c>
      <c r="PE6" s="154">
        <v>421</v>
      </c>
      <c r="PF6" s="154">
        <v>422</v>
      </c>
      <c r="PG6" s="154">
        <v>423</v>
      </c>
      <c r="PH6" s="154">
        <v>424</v>
      </c>
      <c r="PI6" s="154">
        <v>425</v>
      </c>
      <c r="PJ6" s="154">
        <v>426</v>
      </c>
      <c r="PK6" s="154">
        <v>427</v>
      </c>
      <c r="PL6" s="154">
        <v>428</v>
      </c>
      <c r="PM6" s="154">
        <v>429</v>
      </c>
      <c r="PN6" s="154">
        <v>430</v>
      </c>
      <c r="PO6" s="154">
        <v>431</v>
      </c>
      <c r="PP6" s="154">
        <v>432</v>
      </c>
      <c r="PQ6" s="154">
        <v>433</v>
      </c>
      <c r="PR6" s="154">
        <v>434</v>
      </c>
      <c r="PS6" s="154">
        <v>435</v>
      </c>
      <c r="PT6" s="154">
        <v>436</v>
      </c>
      <c r="PU6" s="154">
        <v>437</v>
      </c>
      <c r="PV6" s="154">
        <v>438</v>
      </c>
      <c r="PW6" s="154">
        <v>439</v>
      </c>
      <c r="PX6" s="154">
        <v>440</v>
      </c>
      <c r="PY6" s="154">
        <v>441</v>
      </c>
      <c r="PZ6" s="154">
        <v>442</v>
      </c>
      <c r="QA6" s="154">
        <v>443</v>
      </c>
      <c r="QB6" s="154">
        <v>444</v>
      </c>
      <c r="QC6" s="154">
        <v>445</v>
      </c>
      <c r="QD6" s="154">
        <v>446</v>
      </c>
      <c r="QE6" s="154">
        <v>447</v>
      </c>
      <c r="QF6" s="154">
        <v>448</v>
      </c>
      <c r="QG6" s="154">
        <v>449</v>
      </c>
      <c r="QH6" s="154">
        <v>450</v>
      </c>
      <c r="QI6" s="154">
        <v>451</v>
      </c>
      <c r="QJ6" s="154">
        <v>452</v>
      </c>
      <c r="QK6" s="154">
        <v>453</v>
      </c>
      <c r="QL6" s="154">
        <v>454</v>
      </c>
      <c r="QM6" s="154">
        <v>455</v>
      </c>
      <c r="QN6" s="154">
        <v>456</v>
      </c>
      <c r="QO6" s="154">
        <v>457</v>
      </c>
      <c r="QP6" s="154">
        <v>458</v>
      </c>
      <c r="QQ6" s="154">
        <v>459</v>
      </c>
      <c r="QR6" s="154">
        <v>460</v>
      </c>
      <c r="QS6" s="154">
        <v>461</v>
      </c>
      <c r="QT6" s="154">
        <v>462</v>
      </c>
      <c r="QU6" s="154">
        <v>463</v>
      </c>
      <c r="QV6" s="154">
        <v>464</v>
      </c>
      <c r="QW6" s="154">
        <v>465</v>
      </c>
      <c r="QX6" s="154">
        <v>466</v>
      </c>
      <c r="QY6" s="154">
        <v>467</v>
      </c>
      <c r="QZ6" s="154">
        <v>468</v>
      </c>
      <c r="RA6" s="154">
        <v>469</v>
      </c>
      <c r="RB6" s="154">
        <v>470</v>
      </c>
      <c r="RC6" s="154">
        <v>471</v>
      </c>
      <c r="RD6" s="154">
        <v>472</v>
      </c>
      <c r="RE6" s="154">
        <v>473</v>
      </c>
      <c r="RF6" s="154">
        <v>474</v>
      </c>
      <c r="RG6" s="154">
        <v>475</v>
      </c>
      <c r="RH6" s="154">
        <v>476</v>
      </c>
      <c r="RI6" s="154">
        <v>477</v>
      </c>
      <c r="RJ6" s="154">
        <v>478</v>
      </c>
      <c r="RK6" s="154">
        <v>479</v>
      </c>
      <c r="RL6" s="154">
        <v>480</v>
      </c>
      <c r="RM6" s="154">
        <v>481</v>
      </c>
      <c r="RN6" s="154">
        <v>482</v>
      </c>
      <c r="RO6" s="154">
        <v>483</v>
      </c>
      <c r="RP6" s="154">
        <v>484</v>
      </c>
      <c r="RQ6" s="154">
        <v>485</v>
      </c>
      <c r="RR6" s="154">
        <v>486</v>
      </c>
      <c r="RS6" s="154">
        <v>487</v>
      </c>
      <c r="RT6" s="154">
        <v>488</v>
      </c>
      <c r="RU6" s="154">
        <v>489</v>
      </c>
      <c r="RV6" s="154">
        <v>490</v>
      </c>
      <c r="RW6" s="154">
        <v>491</v>
      </c>
      <c r="RX6" s="154">
        <v>492</v>
      </c>
      <c r="RY6" s="154">
        <v>493</v>
      </c>
      <c r="RZ6" s="154">
        <v>494</v>
      </c>
      <c r="SA6" s="154">
        <v>495</v>
      </c>
      <c r="SB6" s="154">
        <v>496</v>
      </c>
      <c r="SC6" s="154">
        <v>497</v>
      </c>
      <c r="SD6" s="154">
        <v>498</v>
      </c>
      <c r="SE6" s="154">
        <v>499</v>
      </c>
      <c r="SF6" s="154">
        <v>500</v>
      </c>
      <c r="SG6" s="154">
        <v>501</v>
      </c>
      <c r="SH6" s="154">
        <v>502</v>
      </c>
      <c r="SI6" s="154">
        <v>503</v>
      </c>
      <c r="SJ6" s="154">
        <v>504</v>
      </c>
      <c r="SK6" s="154">
        <v>505</v>
      </c>
      <c r="SL6" s="154">
        <v>506</v>
      </c>
      <c r="SM6" s="154">
        <v>507</v>
      </c>
      <c r="SN6" s="154">
        <v>508</v>
      </c>
      <c r="SO6" s="154">
        <v>509</v>
      </c>
      <c r="SP6" s="154">
        <v>510</v>
      </c>
      <c r="SQ6" s="154">
        <v>511</v>
      </c>
      <c r="SR6" s="154">
        <v>512</v>
      </c>
      <c r="SS6" s="154">
        <v>513</v>
      </c>
      <c r="ST6" s="154">
        <v>514</v>
      </c>
      <c r="SU6" s="154">
        <v>515</v>
      </c>
      <c r="SV6" s="154">
        <v>516</v>
      </c>
      <c r="SW6" s="154">
        <v>517</v>
      </c>
      <c r="SX6" s="154">
        <v>518</v>
      </c>
      <c r="SY6" s="154">
        <v>519</v>
      </c>
      <c r="SZ6" s="154">
        <v>520</v>
      </c>
      <c r="TA6" s="154">
        <v>521</v>
      </c>
      <c r="TB6" s="154">
        <v>522</v>
      </c>
      <c r="TC6" s="154">
        <v>523</v>
      </c>
      <c r="TD6" s="154">
        <v>524</v>
      </c>
      <c r="TE6" s="154">
        <v>525</v>
      </c>
      <c r="TF6" s="154">
        <v>526</v>
      </c>
      <c r="TG6" s="154">
        <v>527</v>
      </c>
      <c r="TH6" s="154">
        <v>528</v>
      </c>
      <c r="TI6" s="154">
        <v>529</v>
      </c>
      <c r="TJ6" s="154">
        <v>530</v>
      </c>
      <c r="TK6" s="154">
        <v>531</v>
      </c>
      <c r="TL6" s="154">
        <v>532</v>
      </c>
      <c r="TM6" s="154">
        <v>533</v>
      </c>
      <c r="TN6" s="154">
        <v>534</v>
      </c>
      <c r="TO6" s="154">
        <v>535</v>
      </c>
      <c r="TP6" s="154">
        <v>536</v>
      </c>
      <c r="TQ6" s="154">
        <v>537</v>
      </c>
      <c r="TR6" s="154">
        <v>538</v>
      </c>
      <c r="TS6" s="154">
        <v>539</v>
      </c>
      <c r="TT6" s="154">
        <v>540</v>
      </c>
      <c r="TU6" s="154">
        <v>541</v>
      </c>
      <c r="TV6" s="154">
        <v>542</v>
      </c>
      <c r="TW6" s="154">
        <v>543</v>
      </c>
      <c r="TX6" s="154">
        <v>544</v>
      </c>
      <c r="TY6" s="154">
        <v>545</v>
      </c>
      <c r="TZ6" s="154">
        <v>546</v>
      </c>
      <c r="UA6" s="154">
        <v>547</v>
      </c>
      <c r="UB6" s="154">
        <v>548</v>
      </c>
      <c r="UC6" s="154">
        <v>549</v>
      </c>
      <c r="UD6" s="154">
        <v>550</v>
      </c>
      <c r="UE6" s="154">
        <v>551</v>
      </c>
      <c r="UF6" s="154">
        <v>552</v>
      </c>
      <c r="UG6" s="154">
        <v>553</v>
      </c>
      <c r="UH6" s="154">
        <v>554</v>
      </c>
      <c r="UI6" s="154">
        <v>555</v>
      </c>
      <c r="UJ6" s="154">
        <v>556</v>
      </c>
      <c r="UK6" s="154">
        <v>557</v>
      </c>
      <c r="UL6" s="154">
        <v>558</v>
      </c>
      <c r="UM6" s="154">
        <v>559</v>
      </c>
      <c r="UN6" s="154">
        <v>560</v>
      </c>
      <c r="UO6" s="154">
        <v>561</v>
      </c>
      <c r="UP6" s="154">
        <v>562</v>
      </c>
      <c r="UQ6" s="154">
        <v>563</v>
      </c>
      <c r="UR6" s="154">
        <v>564</v>
      </c>
      <c r="US6" s="154">
        <v>565</v>
      </c>
      <c r="UT6" s="154">
        <v>566</v>
      </c>
      <c r="UU6" s="154">
        <v>567</v>
      </c>
      <c r="UV6" s="154">
        <v>568</v>
      </c>
      <c r="UW6" s="154">
        <v>569</v>
      </c>
      <c r="UX6" s="154">
        <v>570</v>
      </c>
      <c r="UY6" s="154">
        <v>571</v>
      </c>
      <c r="UZ6" s="154">
        <v>572</v>
      </c>
      <c r="VA6" s="154">
        <v>573</v>
      </c>
      <c r="VB6" s="154">
        <v>574</v>
      </c>
      <c r="VC6" s="154">
        <v>575</v>
      </c>
      <c r="VD6" s="154">
        <v>576</v>
      </c>
      <c r="VE6" s="154">
        <v>577</v>
      </c>
      <c r="VF6" s="154">
        <v>578</v>
      </c>
      <c r="VG6" s="154">
        <v>579</v>
      </c>
      <c r="VH6" s="154">
        <v>580</v>
      </c>
      <c r="VI6" s="154">
        <v>581</v>
      </c>
      <c r="VJ6" s="154">
        <v>582</v>
      </c>
      <c r="VK6" s="154">
        <v>583</v>
      </c>
      <c r="VL6" s="154">
        <v>584</v>
      </c>
      <c r="VM6" s="154">
        <v>585</v>
      </c>
      <c r="VN6" s="154">
        <v>586</v>
      </c>
      <c r="VO6" s="154">
        <v>587</v>
      </c>
      <c r="VP6" s="154">
        <v>588</v>
      </c>
      <c r="VQ6" s="154">
        <v>589</v>
      </c>
      <c r="VR6" s="154">
        <v>590</v>
      </c>
      <c r="VS6" s="154">
        <v>591</v>
      </c>
      <c r="VT6" s="154">
        <v>592</v>
      </c>
      <c r="VU6" s="154">
        <v>593</v>
      </c>
      <c r="VV6" s="154">
        <v>594</v>
      </c>
      <c r="VW6" s="154">
        <v>595</v>
      </c>
      <c r="VX6" s="154">
        <v>596</v>
      </c>
      <c r="VY6" s="154">
        <v>597</v>
      </c>
      <c r="VZ6" s="154">
        <v>598</v>
      </c>
      <c r="WA6" s="154">
        <v>599</v>
      </c>
      <c r="WB6" s="154">
        <v>600</v>
      </c>
      <c r="WC6" s="154">
        <v>601</v>
      </c>
      <c r="WD6" s="154">
        <v>602</v>
      </c>
      <c r="WE6" s="154">
        <v>603</v>
      </c>
      <c r="WF6" s="154">
        <v>604</v>
      </c>
      <c r="WG6" s="154">
        <v>605</v>
      </c>
      <c r="WH6" s="154">
        <v>606</v>
      </c>
      <c r="WI6" s="154">
        <v>607</v>
      </c>
      <c r="WJ6" s="154">
        <v>608</v>
      </c>
      <c r="WK6" s="154">
        <v>609</v>
      </c>
      <c r="WL6" s="154">
        <v>610</v>
      </c>
      <c r="WM6" s="154">
        <v>611</v>
      </c>
      <c r="WN6" s="154">
        <v>612</v>
      </c>
      <c r="WO6" s="154">
        <v>613</v>
      </c>
      <c r="WP6" s="154">
        <v>614</v>
      </c>
      <c r="WQ6" s="154">
        <v>615</v>
      </c>
      <c r="WR6" s="154">
        <v>616</v>
      </c>
      <c r="WS6" s="154">
        <v>617</v>
      </c>
      <c r="WT6" s="154">
        <v>618</v>
      </c>
      <c r="WU6" s="154">
        <v>619</v>
      </c>
      <c r="WV6" s="154">
        <v>620</v>
      </c>
      <c r="WW6" s="154">
        <v>621</v>
      </c>
      <c r="WX6" s="154">
        <v>622</v>
      </c>
      <c r="WY6" s="154">
        <v>623</v>
      </c>
      <c r="WZ6" s="154">
        <v>624</v>
      </c>
      <c r="XA6" s="154">
        <v>625</v>
      </c>
      <c r="XB6" s="154">
        <v>626</v>
      </c>
      <c r="XC6" s="154">
        <v>627</v>
      </c>
      <c r="XD6" s="154">
        <v>628</v>
      </c>
      <c r="XE6" s="154">
        <v>629</v>
      </c>
      <c r="XF6" s="154">
        <v>630</v>
      </c>
      <c r="XG6" s="154">
        <v>631</v>
      </c>
      <c r="XH6" s="154">
        <v>632</v>
      </c>
      <c r="XI6" s="154">
        <v>633</v>
      </c>
      <c r="XJ6" s="154">
        <v>634</v>
      </c>
      <c r="XK6" s="154">
        <v>635</v>
      </c>
      <c r="XL6" s="154">
        <v>636</v>
      </c>
      <c r="XM6" s="154">
        <v>637</v>
      </c>
      <c r="XN6" s="154">
        <v>638</v>
      </c>
      <c r="XO6" s="154">
        <v>639</v>
      </c>
      <c r="XP6" s="154">
        <v>640</v>
      </c>
      <c r="XQ6" s="154">
        <v>641</v>
      </c>
      <c r="XR6" s="154">
        <v>642</v>
      </c>
      <c r="XS6" s="154">
        <v>643</v>
      </c>
      <c r="XT6" s="154">
        <v>644</v>
      </c>
      <c r="XU6" s="154">
        <v>645</v>
      </c>
      <c r="XV6" s="154">
        <v>646</v>
      </c>
      <c r="XW6" s="154">
        <v>647</v>
      </c>
      <c r="XX6" s="154">
        <v>648</v>
      </c>
      <c r="XY6" s="154">
        <v>649</v>
      </c>
      <c r="XZ6" s="154">
        <v>650</v>
      </c>
      <c r="YA6" s="154">
        <v>651</v>
      </c>
      <c r="YB6" s="154">
        <v>652</v>
      </c>
      <c r="YC6" s="154">
        <v>653</v>
      </c>
      <c r="YD6" s="154">
        <v>654</v>
      </c>
      <c r="YE6" s="154">
        <v>655</v>
      </c>
      <c r="YF6" s="154">
        <v>656</v>
      </c>
      <c r="YG6" s="154">
        <v>657</v>
      </c>
      <c r="YH6" s="154">
        <v>658</v>
      </c>
      <c r="YI6" s="154">
        <v>659</v>
      </c>
      <c r="YJ6" s="154">
        <v>660</v>
      </c>
      <c r="YK6" s="154">
        <v>661</v>
      </c>
      <c r="YL6" s="154">
        <v>662</v>
      </c>
      <c r="YM6" s="154">
        <v>663</v>
      </c>
      <c r="YN6" s="154">
        <v>664</v>
      </c>
      <c r="YO6" s="154">
        <v>665</v>
      </c>
      <c r="YP6" s="154">
        <v>666</v>
      </c>
      <c r="YQ6" s="154">
        <v>667</v>
      </c>
      <c r="YR6" s="154">
        <v>668</v>
      </c>
      <c r="YS6" s="154">
        <v>669</v>
      </c>
      <c r="YT6" s="154">
        <v>670</v>
      </c>
      <c r="YU6" s="154">
        <v>671</v>
      </c>
      <c r="YV6" s="154">
        <v>672</v>
      </c>
      <c r="YW6" s="154">
        <v>673</v>
      </c>
      <c r="YX6" s="154">
        <v>674</v>
      </c>
      <c r="YY6" s="154">
        <v>675</v>
      </c>
      <c r="YZ6" s="154">
        <v>676</v>
      </c>
      <c r="ZA6" s="154">
        <v>677</v>
      </c>
      <c r="ZB6" s="154">
        <v>678</v>
      </c>
      <c r="ZC6" s="154">
        <v>679</v>
      </c>
      <c r="ZD6" s="154">
        <v>680</v>
      </c>
      <c r="ZE6" s="154">
        <v>681</v>
      </c>
      <c r="ZF6" s="154">
        <v>682</v>
      </c>
      <c r="ZG6" s="154">
        <v>683</v>
      </c>
      <c r="ZH6" s="154">
        <v>684</v>
      </c>
      <c r="ZI6" s="154">
        <v>685</v>
      </c>
      <c r="ZJ6" s="154">
        <v>686</v>
      </c>
      <c r="ZK6" s="154">
        <v>687</v>
      </c>
      <c r="ZL6" s="154">
        <v>688</v>
      </c>
      <c r="ZM6" s="154">
        <v>689</v>
      </c>
      <c r="ZN6" s="154">
        <v>690</v>
      </c>
      <c r="ZO6" s="154">
        <v>691</v>
      </c>
      <c r="ZP6" s="154">
        <v>692</v>
      </c>
      <c r="ZQ6" s="154">
        <v>693</v>
      </c>
      <c r="ZR6" s="154">
        <v>694</v>
      </c>
      <c r="ZS6" s="154">
        <v>695</v>
      </c>
      <c r="ZT6" s="154">
        <v>696</v>
      </c>
      <c r="ZU6" s="154">
        <v>697</v>
      </c>
      <c r="ZV6" s="154">
        <v>698</v>
      </c>
      <c r="ZW6" s="154">
        <v>699</v>
      </c>
      <c r="ZX6" s="154">
        <v>700</v>
      </c>
      <c r="ZY6" s="154">
        <v>701</v>
      </c>
      <c r="ZZ6" s="154">
        <v>702</v>
      </c>
      <c r="AAA6" s="154">
        <v>703</v>
      </c>
      <c r="AAB6" s="154">
        <v>704</v>
      </c>
      <c r="AAC6" s="154">
        <v>705</v>
      </c>
      <c r="AAD6" s="154">
        <v>706</v>
      </c>
      <c r="AAE6" s="154">
        <v>707</v>
      </c>
      <c r="AAF6" s="154">
        <v>708</v>
      </c>
      <c r="AAG6" s="154">
        <v>709</v>
      </c>
      <c r="AAH6" s="154">
        <v>710</v>
      </c>
      <c r="AAI6" s="154">
        <v>711</v>
      </c>
      <c r="AAJ6" s="154">
        <v>712</v>
      </c>
      <c r="AAK6" s="154">
        <v>713</v>
      </c>
      <c r="AAL6" s="154">
        <v>714</v>
      </c>
      <c r="AAM6" s="154">
        <v>715</v>
      </c>
      <c r="AAN6" s="154">
        <v>716</v>
      </c>
      <c r="AAO6" s="154">
        <v>717</v>
      </c>
      <c r="AAP6" s="154">
        <v>718</v>
      </c>
      <c r="AAQ6" s="154">
        <v>719</v>
      </c>
      <c r="AAR6" s="154">
        <v>720</v>
      </c>
      <c r="AAS6" s="154">
        <v>721</v>
      </c>
      <c r="AAT6" s="154">
        <v>722</v>
      </c>
      <c r="AAU6" s="154">
        <v>723</v>
      </c>
      <c r="AAV6" s="154">
        <v>724</v>
      </c>
      <c r="AAW6" s="154">
        <v>725</v>
      </c>
      <c r="AAX6" s="154">
        <v>726</v>
      </c>
      <c r="AAY6" s="154">
        <v>727</v>
      </c>
      <c r="AAZ6" s="154">
        <v>728</v>
      </c>
      <c r="ABA6" s="154">
        <v>729</v>
      </c>
      <c r="ABB6" s="154">
        <v>730</v>
      </c>
      <c r="ABC6" s="154">
        <v>731</v>
      </c>
      <c r="ABD6" s="154">
        <v>732</v>
      </c>
      <c r="ABE6" s="154">
        <v>733</v>
      </c>
      <c r="ABF6" s="154">
        <v>734</v>
      </c>
      <c r="ABG6" s="154">
        <v>735</v>
      </c>
      <c r="ABH6" s="154">
        <v>736</v>
      </c>
      <c r="ABI6" s="154">
        <v>737</v>
      </c>
      <c r="ABJ6" s="154">
        <v>738</v>
      </c>
      <c r="ABK6" s="154">
        <v>739</v>
      </c>
      <c r="ABL6" s="154">
        <v>740</v>
      </c>
      <c r="ABM6" s="154">
        <v>741</v>
      </c>
      <c r="ABN6" s="154">
        <v>742</v>
      </c>
      <c r="ABO6" s="154">
        <v>743</v>
      </c>
      <c r="ABP6" s="154">
        <v>744</v>
      </c>
      <c r="ABQ6" s="154">
        <v>745</v>
      </c>
      <c r="ABR6" s="154">
        <v>746</v>
      </c>
      <c r="ABS6" s="154">
        <v>747</v>
      </c>
      <c r="ABT6" s="154">
        <v>748</v>
      </c>
      <c r="ABU6" s="154">
        <v>749</v>
      </c>
      <c r="ABV6" s="154">
        <v>750</v>
      </c>
      <c r="ABW6" s="154">
        <v>751</v>
      </c>
      <c r="ABX6" s="154">
        <v>752</v>
      </c>
      <c r="ABY6" s="154">
        <v>753</v>
      </c>
      <c r="ABZ6" s="154">
        <v>754</v>
      </c>
      <c r="ACA6" s="154">
        <v>755</v>
      </c>
      <c r="ACB6" s="154">
        <v>756</v>
      </c>
      <c r="ACC6" s="154">
        <v>757</v>
      </c>
      <c r="ACD6" s="154">
        <v>758</v>
      </c>
      <c r="ACE6" s="154">
        <v>759</v>
      </c>
      <c r="ACF6" s="154">
        <v>760</v>
      </c>
      <c r="ACG6" s="154">
        <v>761</v>
      </c>
      <c r="ACH6" s="154">
        <v>762</v>
      </c>
      <c r="ACI6" s="154">
        <v>763</v>
      </c>
      <c r="ACJ6" s="154">
        <v>764</v>
      </c>
      <c r="ACK6" s="154">
        <v>765</v>
      </c>
      <c r="ACL6" s="154">
        <v>766</v>
      </c>
      <c r="ACM6" s="154">
        <v>767</v>
      </c>
      <c r="ACN6" s="154">
        <v>768</v>
      </c>
      <c r="ACO6" s="154">
        <v>769</v>
      </c>
      <c r="ACP6" s="154">
        <v>770</v>
      </c>
      <c r="ACQ6" s="154">
        <v>771</v>
      </c>
      <c r="ACR6" s="154">
        <v>772</v>
      </c>
      <c r="ACS6" s="154">
        <v>773</v>
      </c>
      <c r="ACT6" s="154">
        <v>774</v>
      </c>
      <c r="ACU6" s="154">
        <v>775</v>
      </c>
      <c r="ACV6" s="154">
        <v>776</v>
      </c>
      <c r="ACW6" s="154">
        <v>777</v>
      </c>
      <c r="ACX6" s="154">
        <v>778</v>
      </c>
      <c r="ACY6" s="154">
        <v>779</v>
      </c>
      <c r="ACZ6" s="154">
        <v>780</v>
      </c>
      <c r="ADA6" s="154">
        <v>781</v>
      </c>
      <c r="ADB6" s="154">
        <v>782</v>
      </c>
      <c r="ADC6" s="154">
        <v>783</v>
      </c>
      <c r="ADD6" s="154">
        <v>784</v>
      </c>
      <c r="ADE6" s="154">
        <v>785</v>
      </c>
      <c r="ADF6" s="154">
        <v>786</v>
      </c>
      <c r="ADG6" s="154">
        <v>787</v>
      </c>
      <c r="ADH6" s="154">
        <v>788</v>
      </c>
      <c r="ADI6" s="154">
        <v>789</v>
      </c>
      <c r="ADJ6" s="154">
        <v>790</v>
      </c>
      <c r="ADK6" s="154">
        <v>791</v>
      </c>
      <c r="ADL6" s="154">
        <v>792</v>
      </c>
      <c r="ADM6" s="154">
        <v>793</v>
      </c>
      <c r="ADN6" s="154">
        <v>794</v>
      </c>
      <c r="ADO6" s="154">
        <v>795</v>
      </c>
      <c r="ADP6" s="154">
        <v>796</v>
      </c>
      <c r="ADQ6" s="154">
        <v>797</v>
      </c>
      <c r="ADR6" s="154">
        <v>798</v>
      </c>
      <c r="ADS6" s="154">
        <v>799</v>
      </c>
      <c r="ADT6" s="154">
        <v>800</v>
      </c>
      <c r="ADU6" s="154">
        <v>801</v>
      </c>
      <c r="ADV6" s="154">
        <v>802</v>
      </c>
      <c r="ADW6" s="154">
        <v>803</v>
      </c>
      <c r="ADX6" s="154">
        <v>804</v>
      </c>
      <c r="ADY6" s="154">
        <v>805</v>
      </c>
      <c r="ADZ6" s="154">
        <v>806</v>
      </c>
      <c r="AEA6" s="154">
        <v>807</v>
      </c>
      <c r="AEB6" s="154">
        <v>808</v>
      </c>
      <c r="AEC6" s="154">
        <v>809</v>
      </c>
      <c r="AED6" s="154">
        <v>810</v>
      </c>
      <c r="AEE6" s="154">
        <v>811</v>
      </c>
      <c r="AEF6" s="154">
        <v>812</v>
      </c>
      <c r="AEG6" s="154">
        <v>813</v>
      </c>
      <c r="AEH6" s="154">
        <v>814</v>
      </c>
      <c r="AEI6" s="154">
        <v>815</v>
      </c>
      <c r="AEJ6" s="154">
        <v>816</v>
      </c>
      <c r="AEK6" s="154">
        <v>817</v>
      </c>
      <c r="AEL6" s="154">
        <v>818</v>
      </c>
      <c r="AEM6" s="154">
        <v>819</v>
      </c>
      <c r="AEN6" s="154">
        <v>820</v>
      </c>
      <c r="AEO6" s="154">
        <v>821</v>
      </c>
      <c r="AEP6" s="154">
        <v>822</v>
      </c>
      <c r="AEQ6" s="154">
        <v>823</v>
      </c>
      <c r="AER6" s="154">
        <v>824</v>
      </c>
      <c r="AES6" s="154">
        <v>825</v>
      </c>
      <c r="AET6" s="154">
        <v>826</v>
      </c>
      <c r="AEU6" s="154">
        <v>827</v>
      </c>
      <c r="AEV6" s="154">
        <v>828</v>
      </c>
      <c r="AEW6" s="154">
        <v>829</v>
      </c>
      <c r="AEX6" s="154">
        <v>830</v>
      </c>
      <c r="AEY6" s="154">
        <v>831</v>
      </c>
      <c r="AEZ6" s="154">
        <v>832</v>
      </c>
      <c r="AFA6" s="154">
        <v>833</v>
      </c>
      <c r="AFB6" s="154">
        <v>834</v>
      </c>
      <c r="AFC6" s="154">
        <v>835</v>
      </c>
      <c r="AFD6" s="154">
        <v>836</v>
      </c>
      <c r="AFE6" s="154">
        <v>837</v>
      </c>
      <c r="AFF6" s="154">
        <v>838</v>
      </c>
      <c r="AFG6" s="154">
        <v>839</v>
      </c>
      <c r="AFH6" s="154">
        <v>840</v>
      </c>
      <c r="AFI6" s="154">
        <v>841</v>
      </c>
      <c r="AFJ6" s="154">
        <v>842</v>
      </c>
      <c r="AFK6" s="154">
        <v>843</v>
      </c>
      <c r="AFL6" s="154">
        <v>844</v>
      </c>
      <c r="AFM6" s="154">
        <v>845</v>
      </c>
      <c r="AFN6" s="154">
        <v>846</v>
      </c>
      <c r="AFO6" s="154">
        <v>847</v>
      </c>
      <c r="AFP6" s="154">
        <v>848</v>
      </c>
      <c r="AFQ6" s="154">
        <v>849</v>
      </c>
      <c r="AFR6" s="154">
        <v>850</v>
      </c>
      <c r="AFS6" s="154">
        <v>851</v>
      </c>
      <c r="AFT6" s="154">
        <v>852</v>
      </c>
      <c r="AFU6" s="154">
        <v>853</v>
      </c>
      <c r="AFV6" s="154">
        <v>854</v>
      </c>
      <c r="AFW6" s="154">
        <v>855</v>
      </c>
      <c r="AFX6" s="154">
        <v>856</v>
      </c>
      <c r="AFY6" s="154">
        <v>857</v>
      </c>
      <c r="AFZ6" s="154">
        <v>858</v>
      </c>
      <c r="AGA6" s="154">
        <v>859</v>
      </c>
      <c r="AGB6" s="154">
        <v>860</v>
      </c>
      <c r="AGC6" s="154">
        <v>861</v>
      </c>
      <c r="AGD6" s="154">
        <v>862</v>
      </c>
      <c r="AGE6" s="154">
        <v>863</v>
      </c>
      <c r="AGF6" s="154">
        <v>864</v>
      </c>
      <c r="AGG6" s="154">
        <v>865</v>
      </c>
      <c r="AGH6" s="154">
        <v>866</v>
      </c>
      <c r="AGI6" s="154">
        <v>867</v>
      </c>
      <c r="AGJ6" s="154">
        <v>868</v>
      </c>
      <c r="AGK6" s="154">
        <v>869</v>
      </c>
      <c r="AGL6" s="154">
        <v>870</v>
      </c>
      <c r="AGM6" s="154">
        <v>871</v>
      </c>
      <c r="AGN6" s="154">
        <v>872</v>
      </c>
      <c r="AGO6" s="154">
        <v>873</v>
      </c>
      <c r="AGP6" s="154">
        <v>874</v>
      </c>
      <c r="AGQ6" s="154">
        <v>875</v>
      </c>
      <c r="AGR6" s="154">
        <v>876</v>
      </c>
      <c r="AGS6" s="154">
        <v>877</v>
      </c>
      <c r="AGT6" s="154">
        <v>878</v>
      </c>
      <c r="AGU6" s="154">
        <v>879</v>
      </c>
      <c r="AGV6" s="154">
        <v>880</v>
      </c>
      <c r="AGW6" s="154">
        <v>881</v>
      </c>
      <c r="AGX6" s="154">
        <v>882</v>
      </c>
      <c r="AGY6" s="154">
        <v>883</v>
      </c>
      <c r="AGZ6" s="154">
        <v>884</v>
      </c>
      <c r="AHA6" s="154">
        <v>885</v>
      </c>
      <c r="AHB6" s="154">
        <v>886</v>
      </c>
      <c r="AHC6" s="154">
        <v>887</v>
      </c>
      <c r="AHD6" s="154">
        <v>888</v>
      </c>
      <c r="AHE6" s="154">
        <v>889</v>
      </c>
      <c r="AHF6" s="154">
        <v>890</v>
      </c>
      <c r="AHG6" s="154">
        <v>891</v>
      </c>
      <c r="AHH6" s="154">
        <v>892</v>
      </c>
      <c r="AHI6" s="154">
        <v>893</v>
      </c>
      <c r="AHJ6" s="154">
        <v>894</v>
      </c>
      <c r="AHK6" s="154">
        <v>895</v>
      </c>
      <c r="AHL6" s="154">
        <v>896</v>
      </c>
      <c r="AHM6" s="154">
        <v>897</v>
      </c>
      <c r="AHN6" s="154">
        <v>898</v>
      </c>
      <c r="AHO6" s="154">
        <v>899</v>
      </c>
      <c r="AHP6" s="154">
        <v>900</v>
      </c>
      <c r="AHQ6" s="154">
        <v>901</v>
      </c>
      <c r="AHR6" s="154">
        <v>902</v>
      </c>
      <c r="AHS6" s="154">
        <v>903</v>
      </c>
      <c r="AHT6" s="154">
        <v>904</v>
      </c>
      <c r="AHU6" s="154">
        <v>905</v>
      </c>
      <c r="AHV6" s="154">
        <v>906</v>
      </c>
      <c r="AHW6" s="154">
        <v>907</v>
      </c>
      <c r="AHX6" s="154">
        <v>908</v>
      </c>
      <c r="AHY6" s="154">
        <v>909</v>
      </c>
      <c r="AHZ6" s="154">
        <v>910</v>
      </c>
      <c r="AIA6" s="154">
        <v>911</v>
      </c>
      <c r="AIB6" s="154">
        <v>912</v>
      </c>
      <c r="AIC6" s="154">
        <v>913</v>
      </c>
      <c r="AID6" s="154">
        <v>914</v>
      </c>
      <c r="AIE6" s="154">
        <v>915</v>
      </c>
      <c r="AIF6" s="154">
        <v>916</v>
      </c>
      <c r="AIG6" s="154">
        <v>917</v>
      </c>
      <c r="AIH6" s="154">
        <v>918</v>
      </c>
      <c r="AII6" s="154">
        <v>919</v>
      </c>
      <c r="AIJ6" s="154">
        <v>920</v>
      </c>
      <c r="AIK6" s="154">
        <v>921</v>
      </c>
      <c r="AIL6" s="154">
        <v>922</v>
      </c>
      <c r="AIM6" s="154">
        <v>923</v>
      </c>
      <c r="AIN6" s="154">
        <v>924</v>
      </c>
      <c r="AIO6" s="154">
        <v>925</v>
      </c>
      <c r="AIP6" s="154">
        <v>926</v>
      </c>
      <c r="AIQ6" s="154">
        <v>927</v>
      </c>
      <c r="AIR6" s="154">
        <v>928</v>
      </c>
      <c r="AIS6" s="154">
        <v>929</v>
      </c>
      <c r="AIT6" s="154">
        <v>930</v>
      </c>
      <c r="AIU6" s="154">
        <v>931</v>
      </c>
      <c r="AIV6" s="154">
        <v>932</v>
      </c>
      <c r="AIW6" s="154">
        <v>933</v>
      </c>
      <c r="AIX6" s="154">
        <v>934</v>
      </c>
      <c r="AIY6" s="154">
        <v>935</v>
      </c>
      <c r="AIZ6" s="154">
        <v>936</v>
      </c>
      <c r="AJA6" s="154">
        <v>937</v>
      </c>
      <c r="AJB6" s="154">
        <v>938</v>
      </c>
      <c r="AJC6" s="154">
        <v>939</v>
      </c>
      <c r="AJD6" s="154">
        <v>940</v>
      </c>
      <c r="AJE6" s="154">
        <v>941</v>
      </c>
      <c r="AJF6" s="154">
        <v>942</v>
      </c>
      <c r="AJG6" s="154">
        <v>943</v>
      </c>
      <c r="AJH6" s="154">
        <v>944</v>
      </c>
      <c r="AJI6" s="154">
        <v>945</v>
      </c>
      <c r="AJJ6" s="154">
        <v>946</v>
      </c>
      <c r="AJK6" s="154">
        <v>947</v>
      </c>
      <c r="AJL6" s="154">
        <v>948</v>
      </c>
      <c r="AJM6" s="154">
        <v>949</v>
      </c>
      <c r="AJN6" s="154">
        <v>950</v>
      </c>
      <c r="AJO6" s="154">
        <v>951</v>
      </c>
      <c r="AJP6" s="154">
        <v>952</v>
      </c>
      <c r="AJQ6" s="154">
        <v>953</v>
      </c>
      <c r="AJR6" s="154">
        <v>954</v>
      </c>
      <c r="AJS6" s="154">
        <v>955</v>
      </c>
      <c r="AJT6" s="154">
        <v>956</v>
      </c>
      <c r="AJU6" s="154">
        <v>957</v>
      </c>
      <c r="AJV6" s="154">
        <v>958</v>
      </c>
      <c r="AJW6" s="154">
        <v>959</v>
      </c>
      <c r="AJX6" s="154">
        <v>960</v>
      </c>
      <c r="AJY6" s="154">
        <v>961</v>
      </c>
      <c r="AJZ6" s="154">
        <v>962</v>
      </c>
      <c r="AKA6" s="154">
        <v>963</v>
      </c>
      <c r="AKB6" s="154">
        <v>964</v>
      </c>
      <c r="AKC6" s="154">
        <v>965</v>
      </c>
      <c r="AKD6" s="154">
        <v>966</v>
      </c>
      <c r="AKE6" s="154">
        <v>967</v>
      </c>
      <c r="AKF6" s="154">
        <v>968</v>
      </c>
      <c r="AKG6" s="154">
        <v>969</v>
      </c>
      <c r="AKH6" s="154">
        <v>970</v>
      </c>
      <c r="AKI6" s="154">
        <v>971</v>
      </c>
      <c r="AKJ6" s="154">
        <v>972</v>
      </c>
      <c r="AKK6" s="154">
        <v>973</v>
      </c>
      <c r="AKL6" s="154">
        <v>974</v>
      </c>
      <c r="AKM6" s="154">
        <v>975</v>
      </c>
      <c r="AKN6" s="154">
        <v>976</v>
      </c>
      <c r="AKO6" s="154">
        <v>977</v>
      </c>
      <c r="AKP6" s="154">
        <v>978</v>
      </c>
      <c r="AKQ6" s="154">
        <v>979</v>
      </c>
      <c r="AKR6" s="154">
        <v>980</v>
      </c>
      <c r="AKS6" s="154">
        <v>981</v>
      </c>
      <c r="AKT6" s="154">
        <v>982</v>
      </c>
      <c r="AKU6" s="154">
        <v>983</v>
      </c>
      <c r="AKV6" s="154">
        <v>984</v>
      </c>
      <c r="AKW6" s="154">
        <v>985</v>
      </c>
      <c r="AKX6" s="154">
        <v>986</v>
      </c>
      <c r="AKY6" s="154">
        <v>987</v>
      </c>
      <c r="AKZ6" s="154">
        <v>988</v>
      </c>
      <c r="ALA6" s="154">
        <v>989</v>
      </c>
      <c r="ALB6" s="154">
        <v>990</v>
      </c>
      <c r="ALC6" s="154">
        <v>991</v>
      </c>
      <c r="ALD6" s="154">
        <v>992</v>
      </c>
      <c r="ALE6" s="154">
        <v>993</v>
      </c>
      <c r="ALF6" s="154">
        <v>994</v>
      </c>
      <c r="ALG6" s="154">
        <v>995</v>
      </c>
      <c r="ALH6" s="154">
        <v>996</v>
      </c>
      <c r="ALI6" s="154">
        <v>997</v>
      </c>
      <c r="ALJ6" s="154">
        <v>998</v>
      </c>
      <c r="ALK6" s="154">
        <v>999</v>
      </c>
      <c r="ALL6" s="154">
        <v>1000</v>
      </c>
      <c r="ALM6" s="154">
        <v>1001</v>
      </c>
      <c r="ALN6" s="154">
        <v>1002</v>
      </c>
      <c r="ALO6" s="154">
        <v>1003</v>
      </c>
      <c r="ALP6" s="154">
        <v>1004</v>
      </c>
      <c r="ALQ6" s="154">
        <v>1005</v>
      </c>
      <c r="ALR6" s="154">
        <v>1006</v>
      </c>
      <c r="ALS6" s="154">
        <v>1007</v>
      </c>
      <c r="ALT6" s="154">
        <v>1008</v>
      </c>
      <c r="ALU6" s="154">
        <v>1009</v>
      </c>
      <c r="ALV6" s="154">
        <v>1010</v>
      </c>
      <c r="ALW6" s="154">
        <v>1011</v>
      </c>
      <c r="ALX6" s="154">
        <v>1012</v>
      </c>
      <c r="ALY6" s="154">
        <v>1013</v>
      </c>
      <c r="ALZ6" s="154">
        <v>1014</v>
      </c>
      <c r="AMA6" s="154">
        <v>1015</v>
      </c>
      <c r="AMB6" s="154">
        <v>1016</v>
      </c>
      <c r="AMC6" s="154">
        <v>1017</v>
      </c>
      <c r="AMD6" s="154">
        <v>1018</v>
      </c>
      <c r="AME6" s="154">
        <v>1019</v>
      </c>
      <c r="AMF6" s="154">
        <v>1020</v>
      </c>
      <c r="AMG6" s="154">
        <v>1021</v>
      </c>
      <c r="AMH6" s="154">
        <v>1022</v>
      </c>
      <c r="AMI6" s="154">
        <v>1023</v>
      </c>
      <c r="AMJ6" s="154">
        <v>1024</v>
      </c>
      <c r="AMK6" s="154">
        <v>1025</v>
      </c>
      <c r="AML6" s="154">
        <v>1026</v>
      </c>
      <c r="AMM6" s="154">
        <v>1027</v>
      </c>
      <c r="AMN6" s="154">
        <v>1028</v>
      </c>
      <c r="AMO6" s="154">
        <v>1029</v>
      </c>
      <c r="AMP6" s="154">
        <v>1030</v>
      </c>
      <c r="AMQ6" s="154">
        <v>1031</v>
      </c>
      <c r="AMR6" s="154">
        <v>1032</v>
      </c>
      <c r="AMS6" s="154">
        <v>1033</v>
      </c>
      <c r="AMT6" s="154">
        <v>1034</v>
      </c>
      <c r="AMU6" s="154">
        <v>1035</v>
      </c>
      <c r="AMV6" s="154">
        <v>1036</v>
      </c>
      <c r="AMW6" s="154">
        <v>1037</v>
      </c>
      <c r="AMX6" s="154">
        <v>1038</v>
      </c>
      <c r="AMY6" s="154">
        <v>1039</v>
      </c>
      <c r="AMZ6" s="154">
        <v>1040</v>
      </c>
      <c r="ANA6" s="154">
        <v>1041</v>
      </c>
      <c r="ANB6" s="154">
        <v>1042</v>
      </c>
      <c r="ANC6" s="154">
        <v>1043</v>
      </c>
      <c r="AND6" s="154">
        <v>1044</v>
      </c>
      <c r="ANE6" s="154">
        <v>1045</v>
      </c>
      <c r="ANF6" s="154">
        <v>1046</v>
      </c>
      <c r="ANG6" s="154">
        <v>1047</v>
      </c>
      <c r="ANH6" s="154">
        <v>1048</v>
      </c>
      <c r="ANI6" s="154">
        <v>1049</v>
      </c>
      <c r="ANJ6" s="154">
        <v>1050</v>
      </c>
      <c r="ANK6" s="154">
        <v>1051</v>
      </c>
      <c r="ANL6" s="154">
        <v>1052</v>
      </c>
      <c r="ANM6" s="154">
        <v>1053</v>
      </c>
      <c r="ANN6" s="154">
        <v>1054</v>
      </c>
      <c r="ANO6" s="154">
        <v>1055</v>
      </c>
      <c r="ANP6" s="154">
        <v>1056</v>
      </c>
      <c r="ANQ6" s="154">
        <v>1057</v>
      </c>
      <c r="ANR6" s="154">
        <v>1058</v>
      </c>
      <c r="ANS6" s="154">
        <v>1059</v>
      </c>
      <c r="ANT6" s="154">
        <v>1060</v>
      </c>
      <c r="ANU6" s="154">
        <v>1061</v>
      </c>
      <c r="ANV6" s="154">
        <v>1062</v>
      </c>
      <c r="ANW6" s="154">
        <v>1063</v>
      </c>
      <c r="ANX6" s="154">
        <v>1064</v>
      </c>
      <c r="ANY6" s="154">
        <v>1065</v>
      </c>
      <c r="ANZ6" s="154">
        <v>1066</v>
      </c>
      <c r="AOA6" s="154">
        <v>1067</v>
      </c>
      <c r="AOB6" s="154">
        <v>1068</v>
      </c>
      <c r="AOC6" s="154">
        <v>1069</v>
      </c>
      <c r="AOD6" s="154">
        <v>1070</v>
      </c>
      <c r="AOE6" s="154">
        <v>1071</v>
      </c>
      <c r="AOF6" s="154">
        <v>1072</v>
      </c>
      <c r="AOG6" s="154">
        <v>1073</v>
      </c>
      <c r="AOH6" s="154">
        <v>1074</v>
      </c>
      <c r="AOI6" s="154">
        <v>1075</v>
      </c>
      <c r="AOJ6" s="154">
        <v>1076</v>
      </c>
      <c r="AOK6" s="154">
        <v>1077</v>
      </c>
      <c r="AOL6" s="154">
        <v>1078</v>
      </c>
      <c r="AOM6" s="154">
        <v>1079</v>
      </c>
      <c r="AON6" s="154">
        <v>1080</v>
      </c>
      <c r="AOO6" s="154">
        <v>1081</v>
      </c>
      <c r="AOP6" s="154">
        <v>1082</v>
      </c>
      <c r="AOQ6" s="154">
        <v>1083</v>
      </c>
      <c r="AOR6" s="154">
        <v>1084</v>
      </c>
      <c r="AOS6" s="154">
        <v>1085</v>
      </c>
      <c r="AOT6" s="154">
        <v>1086</v>
      </c>
      <c r="AOU6" s="154">
        <v>1087</v>
      </c>
      <c r="AOV6" s="154">
        <v>1088</v>
      </c>
      <c r="AOW6" s="154">
        <v>1089</v>
      </c>
      <c r="AOX6" s="154">
        <v>1090</v>
      </c>
      <c r="AOY6" s="154">
        <v>1091</v>
      </c>
      <c r="AOZ6" s="154">
        <v>1092</v>
      </c>
      <c r="APA6" s="154">
        <v>1093</v>
      </c>
      <c r="APB6" s="154">
        <v>1094</v>
      </c>
      <c r="APC6" s="154">
        <v>1095</v>
      </c>
      <c r="APD6" s="154">
        <v>1096</v>
      </c>
      <c r="APE6" s="154">
        <v>1097</v>
      </c>
      <c r="APF6" s="154">
        <v>1098</v>
      </c>
      <c r="APG6" s="154">
        <v>1099</v>
      </c>
      <c r="APH6" s="154">
        <v>1100</v>
      </c>
      <c r="API6" s="154">
        <v>1101</v>
      </c>
      <c r="APJ6" s="154">
        <v>1102</v>
      </c>
      <c r="APK6" s="154">
        <v>1103</v>
      </c>
      <c r="APL6" s="154">
        <v>1104</v>
      </c>
      <c r="APM6" s="154">
        <v>1105</v>
      </c>
      <c r="APN6" s="154">
        <v>1106</v>
      </c>
      <c r="APO6" s="154">
        <v>1107</v>
      </c>
      <c r="APP6" s="154">
        <v>1108</v>
      </c>
      <c r="APQ6" s="154">
        <v>1109</v>
      </c>
      <c r="APR6" s="154">
        <v>1110</v>
      </c>
      <c r="APS6" s="154">
        <v>1111</v>
      </c>
      <c r="APT6" s="154">
        <v>1112</v>
      </c>
      <c r="APU6" s="154">
        <v>1113</v>
      </c>
      <c r="APV6" s="154">
        <v>1114</v>
      </c>
      <c r="APW6" s="154">
        <v>1115</v>
      </c>
      <c r="APX6" s="154">
        <v>1116</v>
      </c>
      <c r="APY6" s="154">
        <v>1117</v>
      </c>
      <c r="APZ6" s="154">
        <v>1118</v>
      </c>
      <c r="AQA6" s="154">
        <v>1119</v>
      </c>
      <c r="AQB6" s="154">
        <v>1120</v>
      </c>
      <c r="AQC6" s="154">
        <v>1121</v>
      </c>
      <c r="AQD6" s="154">
        <v>1122</v>
      </c>
      <c r="AQE6" s="154">
        <v>1123</v>
      </c>
      <c r="AQF6" s="154">
        <v>1124</v>
      </c>
      <c r="AQG6" s="154">
        <v>1125</v>
      </c>
      <c r="AQH6" s="154">
        <v>1126</v>
      </c>
      <c r="AQI6" s="154">
        <v>1127</v>
      </c>
      <c r="AQJ6" s="154">
        <v>1128</v>
      </c>
      <c r="AQK6" s="154">
        <v>1129</v>
      </c>
      <c r="AQL6" s="154">
        <v>1130</v>
      </c>
      <c r="AQM6" s="154">
        <v>1131</v>
      </c>
      <c r="AQN6" s="154">
        <v>1132</v>
      </c>
      <c r="AQO6" s="154">
        <v>1133</v>
      </c>
      <c r="AQP6" s="154">
        <v>1134</v>
      </c>
      <c r="AQQ6" s="154">
        <v>1135</v>
      </c>
      <c r="AQR6" s="154">
        <v>1136</v>
      </c>
      <c r="AQS6" s="154">
        <v>1137</v>
      </c>
      <c r="AQT6" s="154">
        <v>1138</v>
      </c>
      <c r="AQU6" s="154">
        <v>1139</v>
      </c>
      <c r="AQV6" s="154">
        <v>1140</v>
      </c>
      <c r="AQW6" s="154">
        <v>1141</v>
      </c>
      <c r="AQX6" s="154">
        <v>1142</v>
      </c>
      <c r="AQY6" s="154">
        <v>1143</v>
      </c>
      <c r="AQZ6" s="154">
        <v>1144</v>
      </c>
      <c r="ARA6" s="154">
        <v>1145</v>
      </c>
      <c r="ARB6" s="154">
        <v>1146</v>
      </c>
      <c r="ARC6" s="154">
        <v>1147</v>
      </c>
      <c r="ARD6" s="154">
        <v>1148</v>
      </c>
      <c r="ARE6" s="154">
        <v>1149</v>
      </c>
      <c r="ARF6" s="154">
        <v>1150</v>
      </c>
      <c r="ARG6" s="154">
        <v>1151</v>
      </c>
      <c r="ARH6" s="154">
        <v>1152</v>
      </c>
      <c r="ARI6" s="154">
        <v>1153</v>
      </c>
      <c r="ARJ6" s="154">
        <v>1154</v>
      </c>
      <c r="ARK6" s="154">
        <v>1155</v>
      </c>
      <c r="ARL6" s="154">
        <v>1156</v>
      </c>
      <c r="ARM6" s="154">
        <v>1157</v>
      </c>
      <c r="ARN6" s="154">
        <v>1158</v>
      </c>
      <c r="ARO6" s="154">
        <v>1159</v>
      </c>
      <c r="ARP6" s="154">
        <v>1160</v>
      </c>
      <c r="ARQ6" s="154">
        <v>1161</v>
      </c>
      <c r="ARR6" s="154">
        <v>1162</v>
      </c>
      <c r="ARS6" s="154">
        <v>1163</v>
      </c>
      <c r="ART6" s="154">
        <v>1164</v>
      </c>
      <c r="ARU6" s="154">
        <v>1165</v>
      </c>
      <c r="ARV6" s="154">
        <v>1166</v>
      </c>
      <c r="ARW6" s="154">
        <v>1167</v>
      </c>
      <c r="ARX6" s="154">
        <v>1168</v>
      </c>
      <c r="ARY6" s="154">
        <v>1169</v>
      </c>
      <c r="ARZ6" s="154">
        <v>1170</v>
      </c>
      <c r="ASA6" s="154">
        <v>1171</v>
      </c>
      <c r="ASB6" s="154">
        <v>1172</v>
      </c>
      <c r="ASC6" s="154">
        <v>1173</v>
      </c>
      <c r="ASD6" s="154">
        <v>1174</v>
      </c>
      <c r="ASE6" s="154">
        <v>1175</v>
      </c>
      <c r="ASF6" s="154">
        <v>1176</v>
      </c>
      <c r="ASG6" s="154">
        <v>1177</v>
      </c>
      <c r="ASH6" s="154">
        <v>1178</v>
      </c>
      <c r="ASI6" s="154">
        <v>1179</v>
      </c>
      <c r="ASJ6" s="154">
        <v>1180</v>
      </c>
      <c r="ASK6" s="154">
        <v>1181</v>
      </c>
      <c r="ASL6" s="154">
        <v>1182</v>
      </c>
      <c r="ASM6" s="154">
        <v>1183</v>
      </c>
      <c r="ASN6" s="154">
        <v>1184</v>
      </c>
      <c r="ASO6" s="154">
        <v>1185</v>
      </c>
      <c r="ASP6" s="154">
        <v>1186</v>
      </c>
      <c r="ASQ6" s="154">
        <v>1187</v>
      </c>
      <c r="ASR6" s="154">
        <v>1188</v>
      </c>
      <c r="ASS6" s="154">
        <v>1189</v>
      </c>
      <c r="AST6" s="154">
        <v>1190</v>
      </c>
      <c r="ASU6" s="154">
        <v>1191</v>
      </c>
      <c r="ASV6" s="154">
        <v>1192</v>
      </c>
      <c r="ASW6" s="154">
        <v>1193</v>
      </c>
      <c r="ASX6" s="154">
        <v>1194</v>
      </c>
      <c r="ASY6" s="154">
        <v>1195</v>
      </c>
      <c r="ASZ6" s="154">
        <v>1196</v>
      </c>
      <c r="ATA6" s="154">
        <v>1197</v>
      </c>
      <c r="ATB6" s="154">
        <v>1198</v>
      </c>
      <c r="ATC6" s="154">
        <v>1199</v>
      </c>
      <c r="ATD6" s="154">
        <v>1200</v>
      </c>
      <c r="ATE6" s="154">
        <v>1201</v>
      </c>
      <c r="ATF6" s="154">
        <v>1202</v>
      </c>
      <c r="ATG6" s="154">
        <v>1203</v>
      </c>
      <c r="ATH6" s="154">
        <v>1204</v>
      </c>
      <c r="ATI6" s="154">
        <v>1205</v>
      </c>
      <c r="ATJ6" s="154">
        <v>1206</v>
      </c>
      <c r="ATK6" s="154">
        <v>1207</v>
      </c>
      <c r="ATL6" s="154">
        <v>1208</v>
      </c>
      <c r="ATM6" s="154">
        <v>1209</v>
      </c>
      <c r="ATN6" s="154">
        <v>1210</v>
      </c>
      <c r="ATO6" s="154">
        <v>1211</v>
      </c>
      <c r="ATP6" s="154">
        <v>1212</v>
      </c>
      <c r="ATQ6" s="154">
        <v>1213</v>
      </c>
      <c r="ATR6" s="154">
        <v>1214</v>
      </c>
      <c r="ATS6" s="154">
        <v>1215</v>
      </c>
      <c r="ATT6" s="154">
        <v>1216</v>
      </c>
      <c r="ATU6" s="154">
        <v>1217</v>
      </c>
      <c r="ATV6" s="154">
        <v>1218</v>
      </c>
      <c r="ATW6" s="154">
        <v>1219</v>
      </c>
      <c r="ATX6" s="154">
        <v>1220</v>
      </c>
      <c r="ATY6" s="154">
        <v>1221</v>
      </c>
      <c r="ATZ6" s="154">
        <v>1222</v>
      </c>
      <c r="AUA6" s="154">
        <v>1223</v>
      </c>
      <c r="AUB6" s="154">
        <v>1224</v>
      </c>
      <c r="AUC6" s="154">
        <v>1225</v>
      </c>
      <c r="AUD6" s="154">
        <v>1226</v>
      </c>
      <c r="AUE6" s="154">
        <v>1227</v>
      </c>
      <c r="AUF6" s="154">
        <v>1228</v>
      </c>
      <c r="AUG6" s="154">
        <v>1229</v>
      </c>
      <c r="AUH6" s="154">
        <v>1230</v>
      </c>
      <c r="AUI6" s="154">
        <v>1231</v>
      </c>
      <c r="AUJ6" s="154">
        <v>1232</v>
      </c>
      <c r="AUK6" s="154">
        <v>1233</v>
      </c>
      <c r="AUL6" s="154">
        <v>1234</v>
      </c>
      <c r="AUM6" s="154">
        <v>1235</v>
      </c>
      <c r="AUN6" s="154">
        <v>1236</v>
      </c>
      <c r="AUO6" s="154">
        <v>1237</v>
      </c>
      <c r="AUP6" s="154">
        <v>1238</v>
      </c>
      <c r="AUQ6" s="154">
        <v>1239</v>
      </c>
      <c r="AUR6" s="154">
        <v>1240</v>
      </c>
      <c r="AUS6" s="154">
        <v>1241</v>
      </c>
      <c r="AUT6" s="154">
        <v>1242</v>
      </c>
      <c r="AUU6" s="154">
        <v>1243</v>
      </c>
      <c r="AUV6" s="154">
        <v>1244</v>
      </c>
      <c r="AUW6" s="154">
        <v>1245</v>
      </c>
      <c r="AUX6" s="154">
        <v>1246</v>
      </c>
      <c r="AUY6" s="154">
        <v>1247</v>
      </c>
      <c r="AUZ6" s="154">
        <v>1248</v>
      </c>
      <c r="AVA6" s="154">
        <v>1249</v>
      </c>
      <c r="AVB6" s="154">
        <v>1250</v>
      </c>
      <c r="AVC6" s="154">
        <v>1251</v>
      </c>
      <c r="AVD6" s="154">
        <v>1252</v>
      </c>
      <c r="AVE6" s="154">
        <v>1253</v>
      </c>
      <c r="AVF6" s="154">
        <v>1254</v>
      </c>
      <c r="AVG6" s="154">
        <v>1255</v>
      </c>
      <c r="AVH6" s="154">
        <v>1256</v>
      </c>
      <c r="AVI6" s="154">
        <v>1257</v>
      </c>
      <c r="AVJ6" s="154">
        <v>1258</v>
      </c>
      <c r="AVK6" s="154">
        <v>1259</v>
      </c>
      <c r="AVL6" s="154">
        <v>1260</v>
      </c>
      <c r="AVM6" s="154">
        <v>1261</v>
      </c>
      <c r="AVN6" s="154">
        <v>1262</v>
      </c>
      <c r="AVO6" s="154">
        <v>1263</v>
      </c>
      <c r="AVP6" s="154">
        <v>1264</v>
      </c>
      <c r="AVQ6" s="154">
        <v>1265</v>
      </c>
      <c r="AVR6" s="154">
        <v>1266</v>
      </c>
      <c r="AVS6" s="154">
        <v>1267</v>
      </c>
      <c r="AVT6" s="154">
        <v>1268</v>
      </c>
      <c r="AVU6" s="154">
        <v>1269</v>
      </c>
      <c r="AVV6" s="154">
        <v>1270</v>
      </c>
      <c r="AVW6" s="154">
        <v>1271</v>
      </c>
      <c r="AVX6" s="154">
        <v>1272</v>
      </c>
      <c r="AVY6" s="154">
        <v>1273</v>
      </c>
      <c r="AVZ6" s="154">
        <v>1274</v>
      </c>
      <c r="AWA6" s="154">
        <v>1275</v>
      </c>
      <c r="AWB6" s="154">
        <v>1276</v>
      </c>
      <c r="AWC6" s="154">
        <v>1277</v>
      </c>
      <c r="AWD6" s="154">
        <v>1278</v>
      </c>
      <c r="AWE6" s="154">
        <v>1279</v>
      </c>
      <c r="AWF6" s="154">
        <v>1280</v>
      </c>
      <c r="AWG6" s="154">
        <v>1281</v>
      </c>
      <c r="AWH6" s="154">
        <v>1282</v>
      </c>
      <c r="AWI6" s="154">
        <v>1283</v>
      </c>
      <c r="AWJ6" s="154">
        <v>1284</v>
      </c>
      <c r="AWK6" s="154">
        <v>1285</v>
      </c>
      <c r="AWL6" s="154">
        <v>1286</v>
      </c>
      <c r="AWM6" s="154">
        <v>1287</v>
      </c>
      <c r="AWN6" s="154">
        <v>1288</v>
      </c>
      <c r="AWO6" s="154">
        <v>1289</v>
      </c>
      <c r="AWP6" s="154">
        <v>1290</v>
      </c>
      <c r="AWQ6" s="154">
        <v>1291</v>
      </c>
      <c r="AWR6" s="154">
        <v>1292</v>
      </c>
      <c r="AWS6" s="154">
        <v>1293</v>
      </c>
      <c r="AWT6" s="154">
        <v>1294</v>
      </c>
      <c r="AWU6" s="154">
        <v>1295</v>
      </c>
      <c r="AWV6" s="154">
        <v>1296</v>
      </c>
      <c r="AWW6" s="154">
        <v>1297</v>
      </c>
      <c r="AWX6" s="154">
        <v>1298</v>
      </c>
      <c r="AWY6" s="154">
        <v>1299</v>
      </c>
      <c r="AWZ6" s="154">
        <v>1300</v>
      </c>
      <c r="AXA6" s="154">
        <v>1301</v>
      </c>
      <c r="AXB6" s="154">
        <v>1302</v>
      </c>
      <c r="AXC6" s="154">
        <v>1303</v>
      </c>
      <c r="AXD6" s="154">
        <v>1304</v>
      </c>
      <c r="AXE6" s="154">
        <v>1305</v>
      </c>
      <c r="AXF6" s="154">
        <v>1306</v>
      </c>
      <c r="AXG6" s="154">
        <v>1307</v>
      </c>
      <c r="AXH6" s="154">
        <v>1308</v>
      </c>
      <c r="AXI6" s="154">
        <v>1309</v>
      </c>
      <c r="AXJ6" s="154">
        <v>1310</v>
      </c>
      <c r="AXK6" s="154">
        <v>1311</v>
      </c>
      <c r="AXL6" s="154">
        <v>1312</v>
      </c>
      <c r="AXM6" s="154">
        <v>1313</v>
      </c>
      <c r="AXN6" s="154">
        <v>1314</v>
      </c>
      <c r="AXO6" s="154">
        <v>1315</v>
      </c>
      <c r="AXP6" s="154">
        <v>1316</v>
      </c>
      <c r="AXQ6" s="154">
        <v>1317</v>
      </c>
      <c r="AXR6" s="154">
        <v>1318</v>
      </c>
      <c r="AXS6" s="154">
        <v>1319</v>
      </c>
      <c r="AXT6" s="154">
        <v>1320</v>
      </c>
      <c r="AXU6" s="154">
        <v>1321</v>
      </c>
      <c r="AXV6" s="154">
        <v>1322</v>
      </c>
      <c r="AXW6" s="154">
        <v>1323</v>
      </c>
      <c r="AXX6" s="154">
        <v>1324</v>
      </c>
      <c r="AXY6" s="154">
        <v>1325</v>
      </c>
      <c r="AXZ6" s="154">
        <v>1326</v>
      </c>
      <c r="AYA6" s="154">
        <v>1327</v>
      </c>
      <c r="AYB6" s="154">
        <v>1328</v>
      </c>
      <c r="AYC6" s="154">
        <v>1329</v>
      </c>
      <c r="AYD6" s="154">
        <v>1330</v>
      </c>
      <c r="AYE6" s="154">
        <v>1331</v>
      </c>
      <c r="AYF6" s="154">
        <v>1332</v>
      </c>
      <c r="AYG6" s="154">
        <v>1333</v>
      </c>
      <c r="AYH6" s="154">
        <v>1334</v>
      </c>
      <c r="AYI6" s="154">
        <v>1335</v>
      </c>
      <c r="AYJ6" s="154">
        <v>1336</v>
      </c>
      <c r="AYK6" s="154">
        <v>1337</v>
      </c>
      <c r="AYL6" s="154">
        <v>1338</v>
      </c>
      <c r="AYM6" s="154">
        <v>1339</v>
      </c>
      <c r="AYN6" s="154">
        <v>1340</v>
      </c>
      <c r="AYO6" s="154">
        <v>1341</v>
      </c>
      <c r="AYP6" s="154">
        <v>1342</v>
      </c>
      <c r="AYQ6" s="154">
        <v>1343</v>
      </c>
      <c r="AYR6" s="154">
        <v>1344</v>
      </c>
      <c r="AYS6" s="154">
        <v>1345</v>
      </c>
      <c r="AYT6" s="154">
        <v>1346</v>
      </c>
      <c r="AYU6" s="154">
        <v>1347</v>
      </c>
      <c r="AYV6" s="154">
        <v>1348</v>
      </c>
      <c r="AYW6" s="154">
        <v>1349</v>
      </c>
      <c r="AYX6" s="154">
        <v>1350</v>
      </c>
      <c r="AYY6" s="154">
        <v>1351</v>
      </c>
      <c r="AYZ6" s="154">
        <v>1352</v>
      </c>
      <c r="AZA6" s="154">
        <v>1353</v>
      </c>
      <c r="AZB6" s="154">
        <v>1354</v>
      </c>
      <c r="AZC6" s="154">
        <v>1355</v>
      </c>
      <c r="AZD6" s="154">
        <v>1356</v>
      </c>
      <c r="AZE6" s="154">
        <v>1357</v>
      </c>
      <c r="AZF6" s="154">
        <v>1358</v>
      </c>
      <c r="AZG6" s="154">
        <v>1359</v>
      </c>
      <c r="AZH6" s="154">
        <v>1360</v>
      </c>
      <c r="AZI6" s="154">
        <v>1361</v>
      </c>
      <c r="AZJ6" s="154">
        <v>1362</v>
      </c>
      <c r="AZK6" s="154">
        <v>1363</v>
      </c>
      <c r="AZL6" s="154">
        <v>1364</v>
      </c>
      <c r="AZM6" s="154">
        <v>1365</v>
      </c>
      <c r="AZN6" s="154">
        <v>1366</v>
      </c>
      <c r="AZO6" s="154">
        <v>1367</v>
      </c>
      <c r="AZP6" s="154">
        <v>1368</v>
      </c>
      <c r="AZQ6" s="154">
        <v>1369</v>
      </c>
      <c r="AZR6" s="154">
        <v>1370</v>
      </c>
      <c r="AZS6" s="154">
        <v>1371</v>
      </c>
      <c r="AZT6" s="154">
        <v>1372</v>
      </c>
      <c r="AZU6" s="154">
        <v>1373</v>
      </c>
      <c r="AZV6" s="154">
        <v>1374</v>
      </c>
      <c r="AZW6" s="154">
        <v>1375</v>
      </c>
      <c r="AZX6" s="154">
        <v>1376</v>
      </c>
      <c r="AZY6" s="154">
        <v>1377</v>
      </c>
      <c r="AZZ6" s="154">
        <v>1378</v>
      </c>
      <c r="BAA6" s="154">
        <v>1379</v>
      </c>
      <c r="BAB6" s="154">
        <v>1380</v>
      </c>
      <c r="BAC6" s="154">
        <v>1381</v>
      </c>
      <c r="BAD6" s="154">
        <v>1382</v>
      </c>
      <c r="BAE6" s="154">
        <v>1383</v>
      </c>
      <c r="BAF6" s="154">
        <v>1384</v>
      </c>
      <c r="BAG6" s="154">
        <v>1385</v>
      </c>
      <c r="BAH6" s="154">
        <v>1386</v>
      </c>
      <c r="BAI6" s="154">
        <v>1387</v>
      </c>
      <c r="BAJ6" s="154">
        <v>1388</v>
      </c>
      <c r="BAK6" s="154">
        <v>1389</v>
      </c>
      <c r="BAL6" s="154">
        <v>1390</v>
      </c>
      <c r="BAM6" s="154">
        <v>1391</v>
      </c>
      <c r="BAN6" s="154">
        <v>1392</v>
      </c>
      <c r="BAO6" s="154">
        <v>1393</v>
      </c>
      <c r="BAP6" s="154">
        <v>1394</v>
      </c>
      <c r="BAQ6" s="154">
        <v>1395</v>
      </c>
      <c r="BAR6" s="154">
        <v>1396</v>
      </c>
      <c r="BAS6" s="154">
        <v>1397</v>
      </c>
      <c r="BAT6" s="154">
        <v>1398</v>
      </c>
      <c r="BAU6" s="154">
        <v>1399</v>
      </c>
      <c r="BAV6" s="154">
        <v>1400</v>
      </c>
      <c r="BAW6" s="154">
        <v>1401</v>
      </c>
      <c r="BAX6" s="154">
        <v>1402</v>
      </c>
      <c r="BAY6" s="154">
        <v>1403</v>
      </c>
      <c r="BAZ6" s="154">
        <v>1404</v>
      </c>
      <c r="BBA6" s="154">
        <v>1405</v>
      </c>
      <c r="BBB6" s="154">
        <v>1406</v>
      </c>
      <c r="BBC6" s="154">
        <v>1407</v>
      </c>
      <c r="BBD6" s="154">
        <v>1408</v>
      </c>
      <c r="BBE6" s="154">
        <v>1409</v>
      </c>
      <c r="BBF6" s="154">
        <v>1410</v>
      </c>
      <c r="BBG6" s="154">
        <v>1411</v>
      </c>
      <c r="BBH6" s="154">
        <v>1412</v>
      </c>
      <c r="BBI6" s="154">
        <v>1413</v>
      </c>
      <c r="BBJ6" s="154">
        <v>1414</v>
      </c>
      <c r="BBK6" s="154">
        <v>1415</v>
      </c>
      <c r="BBL6" s="154">
        <v>1416</v>
      </c>
      <c r="BBM6" s="154">
        <v>1417</v>
      </c>
      <c r="BBN6" s="154">
        <v>1418</v>
      </c>
      <c r="BBO6" s="154">
        <v>1419</v>
      </c>
      <c r="BBP6" s="154">
        <v>1420</v>
      </c>
      <c r="BBQ6" s="154">
        <v>1421</v>
      </c>
      <c r="BBR6" s="154">
        <v>1422</v>
      </c>
      <c r="BBS6" s="154">
        <v>1423</v>
      </c>
      <c r="BBT6" s="154">
        <v>1424</v>
      </c>
      <c r="BBU6" s="154">
        <v>1425</v>
      </c>
      <c r="BBV6" s="154">
        <v>1426</v>
      </c>
      <c r="BBW6" s="154">
        <v>1427</v>
      </c>
      <c r="BBX6" s="154">
        <v>1428</v>
      </c>
      <c r="BBY6" s="154">
        <v>1429</v>
      </c>
      <c r="BBZ6" s="154">
        <v>1430</v>
      </c>
      <c r="BCA6" s="154">
        <v>1431</v>
      </c>
      <c r="BCB6" s="154">
        <v>1432</v>
      </c>
      <c r="BCC6" s="154">
        <v>1433</v>
      </c>
      <c r="BCD6" s="154">
        <v>1434</v>
      </c>
      <c r="BCE6" s="154">
        <v>1435</v>
      </c>
      <c r="BCF6" s="154">
        <v>1436</v>
      </c>
      <c r="BCG6" s="154">
        <v>1437</v>
      </c>
      <c r="BCH6" s="154">
        <v>1438</v>
      </c>
      <c r="BCI6" s="154">
        <v>1439</v>
      </c>
      <c r="BCJ6" s="154">
        <v>1440</v>
      </c>
      <c r="BCK6" s="154">
        <v>1441</v>
      </c>
      <c r="BCL6" s="154">
        <v>1442</v>
      </c>
      <c r="BCM6" s="154">
        <v>1443</v>
      </c>
      <c r="BCN6" s="154">
        <v>1444</v>
      </c>
      <c r="BCO6" s="154">
        <v>1445</v>
      </c>
      <c r="BCP6" s="154">
        <v>1446</v>
      </c>
      <c r="BCQ6" s="154">
        <v>1447</v>
      </c>
      <c r="BCR6" s="154">
        <v>1448</v>
      </c>
      <c r="BCS6" s="154">
        <v>1449</v>
      </c>
      <c r="BCT6" s="154">
        <v>1450</v>
      </c>
      <c r="BCU6" s="154">
        <v>1451</v>
      </c>
      <c r="BCV6" s="154">
        <v>1452</v>
      </c>
      <c r="BCW6" s="154">
        <v>1453</v>
      </c>
      <c r="BCX6" s="154">
        <v>1454</v>
      </c>
      <c r="BCY6" s="154">
        <v>1455</v>
      </c>
      <c r="BCZ6" s="154">
        <v>1456</v>
      </c>
      <c r="BDA6" s="154">
        <v>1457</v>
      </c>
      <c r="BDB6" s="154">
        <v>1458</v>
      </c>
      <c r="BDC6" s="154">
        <v>1459</v>
      </c>
      <c r="BDD6" s="154">
        <v>1460</v>
      </c>
      <c r="BDE6" s="154">
        <v>1461</v>
      </c>
      <c r="BDF6" s="154">
        <v>1462</v>
      </c>
      <c r="BDG6" s="154">
        <v>1463</v>
      </c>
      <c r="BDH6" s="154">
        <v>1464</v>
      </c>
      <c r="BDI6" s="154">
        <v>1465</v>
      </c>
      <c r="BDJ6" s="154">
        <v>1466</v>
      </c>
      <c r="BDK6" s="154">
        <v>1467</v>
      </c>
      <c r="BDL6" s="154">
        <v>1468</v>
      </c>
      <c r="BDM6" s="154">
        <v>1469</v>
      </c>
      <c r="BDN6" s="154">
        <v>1470</v>
      </c>
      <c r="BDO6" s="154">
        <v>1471</v>
      </c>
      <c r="BDP6" s="154">
        <v>1472</v>
      </c>
      <c r="BDQ6" s="154">
        <v>1473</v>
      </c>
      <c r="BDR6" s="154">
        <v>1474</v>
      </c>
      <c r="BDS6" s="154">
        <v>1475</v>
      </c>
      <c r="BDT6" s="154">
        <v>1476</v>
      </c>
      <c r="BDU6" s="154">
        <v>1477</v>
      </c>
      <c r="BDV6" s="154">
        <v>1478</v>
      </c>
      <c r="BDW6" s="154">
        <v>1479</v>
      </c>
      <c r="BDX6" s="154">
        <v>1480</v>
      </c>
      <c r="BDY6" s="154">
        <v>1481</v>
      </c>
      <c r="BDZ6" s="154">
        <v>1482</v>
      </c>
      <c r="BEA6" s="154">
        <v>1483</v>
      </c>
      <c r="BEB6" s="154">
        <v>1484</v>
      </c>
      <c r="BEC6" s="154">
        <v>1485</v>
      </c>
      <c r="BED6" s="154">
        <v>1486</v>
      </c>
      <c r="BEE6" s="154">
        <v>1487</v>
      </c>
      <c r="BEF6" s="154">
        <v>1488</v>
      </c>
      <c r="BEG6" s="154">
        <v>1489</v>
      </c>
      <c r="BEH6" s="154">
        <v>1490</v>
      </c>
      <c r="BEI6" s="154">
        <v>1491</v>
      </c>
      <c r="BEJ6" s="154">
        <v>1492</v>
      </c>
      <c r="BEK6" s="154">
        <v>1493</v>
      </c>
      <c r="BEL6" s="154">
        <v>1494</v>
      </c>
      <c r="BEM6" s="154">
        <v>1495</v>
      </c>
      <c r="BEN6" s="154">
        <v>1496</v>
      </c>
      <c r="BEO6" s="154">
        <v>1497</v>
      </c>
      <c r="BEP6" s="154">
        <v>1498</v>
      </c>
      <c r="BEQ6" s="154">
        <v>1499</v>
      </c>
      <c r="BER6" s="154">
        <v>1500</v>
      </c>
      <c r="BES6" s="154">
        <v>1501</v>
      </c>
      <c r="BET6" s="154">
        <v>1502</v>
      </c>
      <c r="BEU6" s="154">
        <v>1503</v>
      </c>
      <c r="BEV6" s="154">
        <v>1504</v>
      </c>
      <c r="BEW6" s="154">
        <v>1505</v>
      </c>
      <c r="BEX6" s="154">
        <v>1506</v>
      </c>
      <c r="BEY6" s="154">
        <v>1507</v>
      </c>
      <c r="BEZ6" s="154">
        <v>1508</v>
      </c>
      <c r="BFA6" s="154">
        <v>1509</v>
      </c>
      <c r="BFB6" s="154">
        <v>1510</v>
      </c>
      <c r="BFC6" s="154">
        <v>1511</v>
      </c>
      <c r="BFD6" s="154">
        <v>1512</v>
      </c>
      <c r="BFE6" s="154">
        <v>1513</v>
      </c>
      <c r="BFF6" s="154">
        <v>1514</v>
      </c>
      <c r="BFG6" s="154">
        <v>1515</v>
      </c>
      <c r="BFH6" s="154">
        <v>1516</v>
      </c>
      <c r="BFI6" s="154">
        <v>1517</v>
      </c>
      <c r="BFJ6" s="154">
        <v>1518</v>
      </c>
      <c r="BFK6" s="154">
        <v>1519</v>
      </c>
      <c r="BFL6" s="154">
        <v>1520</v>
      </c>
      <c r="BFM6" s="154">
        <v>1521</v>
      </c>
      <c r="BFN6" s="154">
        <v>1522</v>
      </c>
      <c r="BFO6" s="154">
        <v>1523</v>
      </c>
      <c r="BFP6" s="154">
        <v>1524</v>
      </c>
      <c r="BFQ6" s="154">
        <v>1525</v>
      </c>
      <c r="BFR6" s="154">
        <v>1526</v>
      </c>
      <c r="BFS6" s="154">
        <v>1527</v>
      </c>
      <c r="BFT6" s="154">
        <v>1528</v>
      </c>
      <c r="BFU6" s="154">
        <v>1529</v>
      </c>
      <c r="BFV6" s="154">
        <v>1530</v>
      </c>
      <c r="BFW6" s="154">
        <v>1531</v>
      </c>
      <c r="BFX6" s="154">
        <v>1532</v>
      </c>
      <c r="BFY6" s="154">
        <v>1533</v>
      </c>
      <c r="BFZ6" s="154">
        <v>1534</v>
      </c>
      <c r="BGA6" s="154">
        <v>1535</v>
      </c>
      <c r="BGB6" s="154">
        <v>1536</v>
      </c>
      <c r="BGC6" s="154">
        <v>1537</v>
      </c>
      <c r="BGD6" s="154">
        <v>1538</v>
      </c>
      <c r="BGE6" s="154">
        <v>1539</v>
      </c>
      <c r="BGF6" s="154">
        <v>1540</v>
      </c>
      <c r="BGG6" s="154">
        <v>1541</v>
      </c>
      <c r="BGH6" s="154">
        <v>1542</v>
      </c>
      <c r="BGI6" s="154">
        <v>1543</v>
      </c>
      <c r="BGJ6" s="154">
        <v>1544</v>
      </c>
      <c r="BGK6" s="154">
        <v>1545</v>
      </c>
      <c r="BGL6" s="154">
        <v>1546</v>
      </c>
      <c r="BGM6" s="154">
        <v>1547</v>
      </c>
      <c r="BGN6" s="154">
        <v>1548</v>
      </c>
      <c r="BGO6" s="154">
        <v>1549</v>
      </c>
      <c r="BGP6" s="154">
        <v>1550</v>
      </c>
      <c r="BGQ6" s="154">
        <v>1551</v>
      </c>
      <c r="BGR6" s="154">
        <v>1552</v>
      </c>
      <c r="BGS6" s="154">
        <v>1553</v>
      </c>
      <c r="BGT6" s="154">
        <v>1554</v>
      </c>
      <c r="BGU6" s="154">
        <v>1555</v>
      </c>
      <c r="BGV6" s="154">
        <v>1556</v>
      </c>
      <c r="BGW6" s="154">
        <v>1557</v>
      </c>
      <c r="BGX6" s="154">
        <v>1558</v>
      </c>
      <c r="BGY6" s="154">
        <v>1559</v>
      </c>
      <c r="BGZ6" s="154">
        <v>1560</v>
      </c>
      <c r="BHA6" s="154">
        <v>1561</v>
      </c>
      <c r="BHB6" s="154">
        <v>1562</v>
      </c>
      <c r="BHC6" s="154">
        <v>1563</v>
      </c>
      <c r="BHD6" s="154">
        <v>1564</v>
      </c>
      <c r="BHE6" s="154">
        <v>1565</v>
      </c>
      <c r="BHF6" s="154">
        <v>1566</v>
      </c>
      <c r="BHG6" s="154">
        <v>1567</v>
      </c>
      <c r="BHH6" s="154">
        <v>1568</v>
      </c>
      <c r="BHI6" s="154">
        <v>1569</v>
      </c>
      <c r="BHJ6" s="154">
        <v>1570</v>
      </c>
      <c r="BHK6" s="154">
        <v>1571</v>
      </c>
      <c r="BHL6" s="154">
        <v>1572</v>
      </c>
      <c r="BHM6" s="154">
        <v>1573</v>
      </c>
      <c r="BHN6" s="154">
        <v>1574</v>
      </c>
      <c r="BHO6" s="154">
        <v>1575</v>
      </c>
      <c r="BHP6" s="154">
        <v>1576</v>
      </c>
      <c r="BHQ6" s="154">
        <v>1577</v>
      </c>
      <c r="BHR6" s="154">
        <v>1578</v>
      </c>
      <c r="BHS6" s="154">
        <v>1579</v>
      </c>
      <c r="BHT6" s="154">
        <v>1580</v>
      </c>
      <c r="BHU6" s="154">
        <v>1581</v>
      </c>
      <c r="BHV6" s="154">
        <v>1582</v>
      </c>
      <c r="BHW6" s="154">
        <v>1583</v>
      </c>
      <c r="BHX6" s="154">
        <v>1584</v>
      </c>
      <c r="BHY6" s="154">
        <v>1585</v>
      </c>
      <c r="BHZ6" s="154">
        <v>1586</v>
      </c>
      <c r="BIA6" s="154">
        <v>1587</v>
      </c>
      <c r="BIB6" s="154">
        <v>1588</v>
      </c>
      <c r="BIC6" s="154">
        <v>1589</v>
      </c>
      <c r="BID6" s="154">
        <v>1590</v>
      </c>
      <c r="BIE6" s="154">
        <v>1591</v>
      </c>
      <c r="BIF6" s="154">
        <v>1592</v>
      </c>
      <c r="BIG6" s="154">
        <v>1593</v>
      </c>
      <c r="BIH6" s="154">
        <v>1594</v>
      </c>
      <c r="BII6" s="154">
        <v>1595</v>
      </c>
      <c r="BIJ6" s="154">
        <v>1596</v>
      </c>
      <c r="BIK6" s="154">
        <v>1597</v>
      </c>
      <c r="BIL6" s="154">
        <v>1598</v>
      </c>
      <c r="BIM6" s="154">
        <v>1599</v>
      </c>
      <c r="BIN6" s="154">
        <v>1600</v>
      </c>
      <c r="BIO6" s="154">
        <v>1601</v>
      </c>
      <c r="BIP6" s="154">
        <v>1602</v>
      </c>
      <c r="BIQ6" s="154">
        <v>1603</v>
      </c>
      <c r="BIR6" s="154">
        <v>1604</v>
      </c>
      <c r="BIS6" s="154">
        <v>1605</v>
      </c>
      <c r="BIT6" s="154">
        <v>1606</v>
      </c>
      <c r="BIU6" s="154">
        <v>1607</v>
      </c>
      <c r="BIV6" s="154">
        <v>1608</v>
      </c>
      <c r="BIW6" s="154">
        <v>1609</v>
      </c>
      <c r="BIX6" s="154">
        <v>1610</v>
      </c>
      <c r="BIY6" s="154">
        <v>1611</v>
      </c>
      <c r="BIZ6" s="154">
        <v>1612</v>
      </c>
      <c r="BJA6" s="154">
        <v>1613</v>
      </c>
      <c r="BJB6" s="154">
        <v>1614</v>
      </c>
      <c r="BJC6" s="154">
        <v>1615</v>
      </c>
      <c r="BJD6" s="154">
        <v>1616</v>
      </c>
      <c r="BJE6" s="154">
        <v>1617</v>
      </c>
      <c r="BJF6" s="154">
        <v>1618</v>
      </c>
      <c r="BJG6" s="154">
        <v>1619</v>
      </c>
      <c r="BJH6" s="154">
        <v>1620</v>
      </c>
      <c r="BJI6" s="154">
        <v>1621</v>
      </c>
      <c r="BJJ6" s="154">
        <v>1622</v>
      </c>
      <c r="BJK6" s="154">
        <v>1623</v>
      </c>
      <c r="BJL6" s="154">
        <v>1624</v>
      </c>
      <c r="BJM6" s="154">
        <v>1625</v>
      </c>
      <c r="BJN6" s="154">
        <v>1626</v>
      </c>
      <c r="BJO6" s="154">
        <v>1627</v>
      </c>
      <c r="BJP6" s="154">
        <v>1628</v>
      </c>
      <c r="BJQ6" s="154">
        <v>1629</v>
      </c>
      <c r="BJR6" s="154">
        <v>1630</v>
      </c>
      <c r="BJS6" s="154">
        <v>1631</v>
      </c>
      <c r="BJT6" s="154">
        <v>1632</v>
      </c>
      <c r="BJU6" s="154">
        <v>1633</v>
      </c>
      <c r="BJV6" s="154">
        <v>1634</v>
      </c>
      <c r="BJW6" s="154">
        <v>1635</v>
      </c>
      <c r="BJX6" s="154">
        <v>1636</v>
      </c>
      <c r="BJY6" s="154">
        <v>1637</v>
      </c>
      <c r="BJZ6" s="154">
        <v>1638</v>
      </c>
      <c r="BKA6" s="154">
        <v>1639</v>
      </c>
      <c r="BKB6" s="154">
        <v>1640</v>
      </c>
      <c r="BKC6" s="154">
        <v>1641</v>
      </c>
      <c r="BKD6" s="154">
        <v>1642</v>
      </c>
      <c r="BKE6" s="154">
        <v>1643</v>
      </c>
      <c r="BKF6" s="154">
        <v>1644</v>
      </c>
      <c r="BKG6" s="154">
        <v>1645</v>
      </c>
      <c r="BKH6" s="154">
        <v>1646</v>
      </c>
      <c r="BKI6" s="154">
        <v>1647</v>
      </c>
      <c r="BKJ6" s="154">
        <v>1648</v>
      </c>
      <c r="BKK6" s="154">
        <v>1649</v>
      </c>
      <c r="BKL6" s="154">
        <v>1650</v>
      </c>
      <c r="BKM6" s="154">
        <v>1651</v>
      </c>
      <c r="BKN6" s="154">
        <v>1652</v>
      </c>
      <c r="BKO6" s="154">
        <v>1653</v>
      </c>
      <c r="BKP6" s="154">
        <v>1654</v>
      </c>
      <c r="BKQ6" s="154">
        <v>1655</v>
      </c>
      <c r="BKR6" s="154">
        <v>1656</v>
      </c>
      <c r="BKS6" s="154">
        <v>1657</v>
      </c>
      <c r="BKT6" s="154">
        <v>1658</v>
      </c>
      <c r="BKU6" s="154">
        <v>1659</v>
      </c>
      <c r="BKV6" s="154">
        <v>1660</v>
      </c>
      <c r="BKW6" s="154">
        <v>1661</v>
      </c>
      <c r="BKX6" s="154">
        <v>1662</v>
      </c>
      <c r="BKY6" s="154">
        <v>1663</v>
      </c>
      <c r="BKZ6" s="154">
        <v>1664</v>
      </c>
      <c r="BLA6" s="154">
        <v>1665</v>
      </c>
      <c r="BLB6" s="154">
        <v>1666</v>
      </c>
      <c r="BLC6" s="154">
        <v>1667</v>
      </c>
      <c r="BLD6" s="154">
        <v>1668</v>
      </c>
      <c r="BLE6" s="154">
        <v>1669</v>
      </c>
      <c r="BLF6" s="154">
        <v>1670</v>
      </c>
      <c r="BLG6" s="154">
        <v>1671</v>
      </c>
      <c r="BLH6" s="154">
        <v>1672</v>
      </c>
      <c r="BLI6" s="154">
        <v>1673</v>
      </c>
      <c r="BLJ6" s="154">
        <v>1674</v>
      </c>
      <c r="BLK6" s="154">
        <v>1675</v>
      </c>
      <c r="BLL6" s="154">
        <v>1676</v>
      </c>
      <c r="BLM6" s="154">
        <v>1677</v>
      </c>
      <c r="BLN6" s="154">
        <v>1678</v>
      </c>
      <c r="BLO6" s="154">
        <v>1679</v>
      </c>
      <c r="BLP6" s="154">
        <v>1680</v>
      </c>
      <c r="BLQ6" s="154">
        <v>1681</v>
      </c>
      <c r="BLR6" s="154">
        <v>1682</v>
      </c>
      <c r="BLS6" s="154">
        <v>1683</v>
      </c>
      <c r="BLT6" s="154">
        <v>1684</v>
      </c>
      <c r="BLU6" s="154">
        <v>1685</v>
      </c>
      <c r="BLV6" s="154">
        <v>1686</v>
      </c>
      <c r="BLW6" s="154">
        <v>1687</v>
      </c>
      <c r="BLX6" s="154">
        <v>1688</v>
      </c>
      <c r="BLY6" s="154">
        <v>1689</v>
      </c>
      <c r="BLZ6" s="154">
        <v>1690</v>
      </c>
      <c r="BMA6" s="154">
        <v>1691</v>
      </c>
      <c r="BMB6" s="154">
        <v>1692</v>
      </c>
      <c r="BMC6" s="154">
        <v>1693</v>
      </c>
      <c r="BMD6" s="154">
        <v>1694</v>
      </c>
      <c r="BME6" s="154">
        <v>1695</v>
      </c>
      <c r="BMF6" s="154">
        <v>1696</v>
      </c>
      <c r="BMG6" s="154">
        <v>1697</v>
      </c>
      <c r="BMH6" s="154">
        <v>1698</v>
      </c>
      <c r="BMI6" s="154">
        <v>1699</v>
      </c>
      <c r="BMJ6" s="154">
        <v>1700</v>
      </c>
      <c r="BMK6" s="154">
        <v>1701</v>
      </c>
      <c r="BML6" s="154">
        <v>1702</v>
      </c>
      <c r="BMM6" s="154">
        <v>1703</v>
      </c>
      <c r="BMN6" s="154">
        <v>1704</v>
      </c>
      <c r="BMO6" s="154">
        <v>1705</v>
      </c>
      <c r="BMP6" s="154">
        <v>1706</v>
      </c>
      <c r="BMQ6" s="154">
        <v>1707</v>
      </c>
      <c r="BMR6" s="154">
        <v>1708</v>
      </c>
      <c r="BMS6" s="154">
        <v>1709</v>
      </c>
      <c r="BMT6" s="154">
        <v>1710</v>
      </c>
      <c r="BMU6" s="154">
        <v>1711</v>
      </c>
      <c r="BMV6" s="154">
        <v>1712</v>
      </c>
      <c r="BMW6" s="154">
        <v>1713</v>
      </c>
      <c r="BMX6" s="154">
        <v>1714</v>
      </c>
      <c r="BMY6" s="154">
        <v>1715</v>
      </c>
      <c r="BMZ6" s="154">
        <v>1716</v>
      </c>
      <c r="BNA6" s="154">
        <v>1717</v>
      </c>
      <c r="BNB6" s="154">
        <v>1718</v>
      </c>
      <c r="BNC6" s="154">
        <v>1719</v>
      </c>
      <c r="BND6" s="154">
        <v>1720</v>
      </c>
      <c r="BNE6" s="154">
        <v>1721</v>
      </c>
      <c r="BNF6" s="154">
        <v>1722</v>
      </c>
      <c r="BNG6" s="154">
        <v>1723</v>
      </c>
      <c r="BNH6" s="154">
        <v>1724</v>
      </c>
      <c r="BNI6" s="154">
        <v>1725</v>
      </c>
      <c r="BNJ6" s="154">
        <v>1726</v>
      </c>
      <c r="BNK6" s="154">
        <v>1727</v>
      </c>
      <c r="BNL6" s="154">
        <v>1728</v>
      </c>
      <c r="BNM6" s="154">
        <v>1729</v>
      </c>
      <c r="BNN6" s="154">
        <v>1730</v>
      </c>
      <c r="BNO6" s="154">
        <v>1731</v>
      </c>
      <c r="BNP6" s="154">
        <v>1732</v>
      </c>
      <c r="BNQ6" s="154">
        <v>1733</v>
      </c>
      <c r="BNR6" s="154">
        <v>1734</v>
      </c>
      <c r="BNS6" s="154">
        <v>1735</v>
      </c>
      <c r="BNT6" s="154">
        <v>1736</v>
      </c>
      <c r="BNU6" s="154">
        <v>1737</v>
      </c>
      <c r="BNV6" s="154">
        <v>1738</v>
      </c>
      <c r="BNW6" s="154">
        <v>1739</v>
      </c>
      <c r="BNX6" s="154">
        <v>1740</v>
      </c>
      <c r="BNY6" s="154">
        <v>1741</v>
      </c>
      <c r="BNZ6" s="154">
        <v>1742</v>
      </c>
      <c r="BOA6" s="154">
        <v>1743</v>
      </c>
      <c r="BOB6" s="154">
        <v>1744</v>
      </c>
      <c r="BOC6" s="154">
        <v>1745</v>
      </c>
      <c r="BOD6" s="154">
        <v>1746</v>
      </c>
      <c r="BOE6" s="154">
        <v>1747</v>
      </c>
      <c r="BOF6" s="154">
        <v>1748</v>
      </c>
      <c r="BOG6" s="154">
        <v>1749</v>
      </c>
      <c r="BOH6" s="154">
        <v>1750</v>
      </c>
      <c r="BOI6" s="154">
        <v>1751</v>
      </c>
      <c r="BOJ6" s="154">
        <v>1752</v>
      </c>
      <c r="BOK6" s="154">
        <v>1753</v>
      </c>
      <c r="BOL6" s="154">
        <v>1754</v>
      </c>
      <c r="BOM6" s="154">
        <v>1755</v>
      </c>
      <c r="BON6" s="154">
        <v>1756</v>
      </c>
      <c r="BOO6" s="154">
        <v>1757</v>
      </c>
      <c r="BOP6" s="154">
        <v>1758</v>
      </c>
      <c r="BOQ6" s="154">
        <v>1759</v>
      </c>
      <c r="BOR6" s="154">
        <v>1760</v>
      </c>
      <c r="BOS6" s="154">
        <v>1761</v>
      </c>
      <c r="BOT6" s="154">
        <v>1762</v>
      </c>
      <c r="BOU6" s="154">
        <v>1763</v>
      </c>
      <c r="BOV6" s="154">
        <v>1764</v>
      </c>
      <c r="BOW6" s="154">
        <v>1765</v>
      </c>
      <c r="BOX6" s="154">
        <v>1766</v>
      </c>
      <c r="BOY6" s="154">
        <v>1767</v>
      </c>
      <c r="BOZ6" s="154">
        <v>1768</v>
      </c>
      <c r="BPA6" s="154">
        <v>1769</v>
      </c>
      <c r="BPB6" s="154">
        <v>1770</v>
      </c>
      <c r="BPC6" s="154">
        <v>1771</v>
      </c>
      <c r="BPD6" s="154">
        <v>1772</v>
      </c>
      <c r="BPE6" s="154">
        <v>1773</v>
      </c>
      <c r="BPF6" s="154">
        <v>1774</v>
      </c>
      <c r="BPG6" s="154">
        <v>1775</v>
      </c>
      <c r="BPH6" s="154">
        <v>1776</v>
      </c>
      <c r="BPI6" s="154">
        <v>1777</v>
      </c>
      <c r="BPJ6" s="154">
        <v>1778</v>
      </c>
      <c r="BPK6" s="154">
        <v>1779</v>
      </c>
      <c r="BPL6" s="154">
        <v>1780</v>
      </c>
      <c r="BPM6" s="154">
        <v>1781</v>
      </c>
      <c r="BPN6" s="154">
        <v>1782</v>
      </c>
      <c r="BPO6" s="154">
        <v>1783</v>
      </c>
      <c r="BPP6" s="154">
        <v>1784</v>
      </c>
      <c r="BPQ6" s="154">
        <v>1785</v>
      </c>
      <c r="BPR6" s="154">
        <v>1786</v>
      </c>
      <c r="BPS6" s="154">
        <v>1787</v>
      </c>
      <c r="BPT6" s="154">
        <v>1788</v>
      </c>
      <c r="BPU6" s="154">
        <v>1789</v>
      </c>
      <c r="BPV6" s="154">
        <v>1790</v>
      </c>
      <c r="BPW6" s="154">
        <v>1791</v>
      </c>
      <c r="BPX6" s="154">
        <v>1792</v>
      </c>
      <c r="BPY6" s="154">
        <v>1793</v>
      </c>
      <c r="BPZ6" s="154">
        <v>1794</v>
      </c>
      <c r="BQA6" s="154">
        <v>1795</v>
      </c>
      <c r="BQB6" s="154">
        <v>1796</v>
      </c>
      <c r="BQC6" s="154">
        <v>1797</v>
      </c>
      <c r="BQD6" s="154">
        <v>1798</v>
      </c>
      <c r="BQE6" s="154">
        <v>1799</v>
      </c>
      <c r="BQF6" s="154">
        <v>1800</v>
      </c>
      <c r="BQG6" s="154">
        <v>1801</v>
      </c>
      <c r="BQH6" s="154">
        <v>1802</v>
      </c>
      <c r="BQI6" s="154">
        <v>1803</v>
      </c>
      <c r="BQJ6" s="154">
        <v>1804</v>
      </c>
      <c r="BQK6" s="154">
        <v>1805</v>
      </c>
      <c r="BQL6" s="154">
        <v>1806</v>
      </c>
      <c r="BQM6" s="154">
        <v>1807</v>
      </c>
      <c r="BQN6" s="154">
        <v>1808</v>
      </c>
      <c r="BQO6" s="154">
        <v>1809</v>
      </c>
      <c r="BQP6" s="154">
        <v>1810</v>
      </c>
      <c r="BQQ6" s="154">
        <v>1811</v>
      </c>
      <c r="BQR6" s="154">
        <v>1812</v>
      </c>
      <c r="BQS6" s="154">
        <v>1813</v>
      </c>
      <c r="BQT6" s="154">
        <v>1814</v>
      </c>
      <c r="BQU6" s="154">
        <v>1815</v>
      </c>
      <c r="BQV6" s="154">
        <v>1816</v>
      </c>
      <c r="BQW6" s="154">
        <v>1817</v>
      </c>
      <c r="BQX6" s="154">
        <v>1818</v>
      </c>
      <c r="BQY6" s="154">
        <v>1819</v>
      </c>
      <c r="BQZ6" s="154">
        <v>1820</v>
      </c>
      <c r="BRA6" s="154">
        <v>1821</v>
      </c>
      <c r="BRB6" s="154">
        <v>1822</v>
      </c>
      <c r="BRC6" s="154">
        <v>1823</v>
      </c>
      <c r="BRD6" s="154">
        <v>1824</v>
      </c>
      <c r="BRE6" s="154">
        <v>1825</v>
      </c>
      <c r="BRF6" s="154">
        <v>1826</v>
      </c>
      <c r="BRG6" s="154">
        <v>1827</v>
      </c>
      <c r="BRH6" s="154">
        <v>1828</v>
      </c>
      <c r="BRI6" s="154">
        <v>1829</v>
      </c>
      <c r="BRJ6" s="154">
        <v>1830</v>
      </c>
      <c r="BRK6" s="154">
        <v>1831</v>
      </c>
      <c r="BRL6" s="154">
        <v>1832</v>
      </c>
      <c r="BRM6" s="154">
        <v>1833</v>
      </c>
      <c r="BRN6" s="154">
        <v>1834</v>
      </c>
      <c r="BRO6" s="154">
        <v>1835</v>
      </c>
      <c r="BRP6" s="154">
        <v>1836</v>
      </c>
      <c r="BRQ6" s="154">
        <v>1837</v>
      </c>
      <c r="BRR6" s="154">
        <v>1838</v>
      </c>
      <c r="BRS6" s="154">
        <v>1839</v>
      </c>
      <c r="BRT6" s="154">
        <v>1840</v>
      </c>
      <c r="BRU6" s="154">
        <v>1841</v>
      </c>
      <c r="BRV6" s="154">
        <v>1842</v>
      </c>
      <c r="BRW6" s="154">
        <v>1843</v>
      </c>
      <c r="BRX6" s="154">
        <v>1844</v>
      </c>
      <c r="BRY6" s="154">
        <v>1845</v>
      </c>
      <c r="BRZ6" s="154">
        <v>1846</v>
      </c>
      <c r="BSA6" s="154">
        <v>1847</v>
      </c>
      <c r="BSB6" s="154">
        <v>1848</v>
      </c>
      <c r="BSC6" s="154">
        <v>1849</v>
      </c>
      <c r="BSD6" s="154">
        <v>1850</v>
      </c>
      <c r="BSE6" s="154">
        <v>1851</v>
      </c>
      <c r="BSF6" s="154">
        <v>1852</v>
      </c>
      <c r="BSG6" s="154">
        <v>1853</v>
      </c>
      <c r="BSH6" s="154">
        <v>1854</v>
      </c>
      <c r="BSI6" s="154">
        <v>1855</v>
      </c>
      <c r="BSJ6" s="154">
        <v>1856</v>
      </c>
      <c r="BSK6" s="154">
        <v>1857</v>
      </c>
      <c r="BSL6" s="154">
        <v>1858</v>
      </c>
      <c r="BSM6" s="154">
        <v>1859</v>
      </c>
      <c r="BSN6" s="154">
        <v>1860</v>
      </c>
      <c r="BSO6" s="154">
        <v>1861</v>
      </c>
      <c r="BSP6" s="154">
        <v>1862</v>
      </c>
      <c r="BSQ6" s="154">
        <v>1863</v>
      </c>
      <c r="BSR6" s="154">
        <v>1864</v>
      </c>
      <c r="BSS6" s="154">
        <v>1865</v>
      </c>
      <c r="BST6" s="154">
        <v>1866</v>
      </c>
      <c r="BSU6" s="154">
        <v>1867</v>
      </c>
      <c r="BSV6" s="154">
        <v>1868</v>
      </c>
      <c r="BSW6" s="154">
        <v>1869</v>
      </c>
      <c r="BSX6" s="154">
        <v>1870</v>
      </c>
      <c r="BSY6" s="154">
        <v>1871</v>
      </c>
      <c r="BSZ6" s="154">
        <v>1872</v>
      </c>
      <c r="BTA6" s="154">
        <v>1873</v>
      </c>
      <c r="BTB6" s="154">
        <v>1874</v>
      </c>
      <c r="BTC6" s="154">
        <v>1875</v>
      </c>
      <c r="BTD6" s="154">
        <v>1876</v>
      </c>
      <c r="BTE6" s="154">
        <v>1877</v>
      </c>
      <c r="BTF6" s="154">
        <v>1878</v>
      </c>
      <c r="BTG6" s="154">
        <v>1879</v>
      </c>
      <c r="BTH6" s="154">
        <v>1880</v>
      </c>
      <c r="BTI6" s="154">
        <v>1881</v>
      </c>
      <c r="BTJ6" s="154">
        <v>1882</v>
      </c>
      <c r="BTK6" s="154">
        <v>1883</v>
      </c>
      <c r="BTL6" s="154">
        <v>1884</v>
      </c>
      <c r="BTM6" s="154">
        <v>1885</v>
      </c>
      <c r="BTN6" s="154">
        <v>1886</v>
      </c>
      <c r="BTO6" s="154">
        <v>1887</v>
      </c>
      <c r="BTP6" s="154">
        <v>1888</v>
      </c>
      <c r="BTQ6" s="154">
        <v>1889</v>
      </c>
      <c r="BTR6" s="154">
        <v>1890</v>
      </c>
      <c r="BTS6" s="154">
        <v>1891</v>
      </c>
      <c r="BTT6" s="154">
        <v>1892</v>
      </c>
      <c r="BTU6" s="154">
        <v>1893</v>
      </c>
      <c r="BTV6" s="154">
        <v>1894</v>
      </c>
      <c r="BTW6" s="154">
        <v>1895</v>
      </c>
      <c r="BTX6" s="154">
        <v>1896</v>
      </c>
      <c r="BTY6" s="154">
        <v>1897</v>
      </c>
      <c r="BTZ6" s="154">
        <v>1898</v>
      </c>
      <c r="BUA6" s="154">
        <v>1899</v>
      </c>
      <c r="BUB6" s="154">
        <v>1900</v>
      </c>
      <c r="BUC6" s="154">
        <v>1901</v>
      </c>
      <c r="BUD6" s="154">
        <v>1902</v>
      </c>
      <c r="BUE6" s="154">
        <v>1903</v>
      </c>
      <c r="BUF6" s="154">
        <v>1904</v>
      </c>
      <c r="BUG6" s="154">
        <v>1905</v>
      </c>
      <c r="BUH6" s="154">
        <v>1906</v>
      </c>
      <c r="BUI6" s="154">
        <v>1907</v>
      </c>
      <c r="BUJ6" s="154">
        <v>1908</v>
      </c>
      <c r="BUK6" s="154">
        <v>1909</v>
      </c>
      <c r="BUL6" s="154">
        <v>1910</v>
      </c>
      <c r="BUM6" s="154">
        <v>1911</v>
      </c>
      <c r="BUN6" s="154">
        <v>1912</v>
      </c>
      <c r="BUO6" s="154">
        <v>1913</v>
      </c>
      <c r="BUP6" s="154">
        <v>1914</v>
      </c>
      <c r="BUQ6" s="154">
        <v>1915</v>
      </c>
      <c r="BUR6" s="154">
        <v>1916</v>
      </c>
      <c r="BUS6" s="154">
        <v>1917</v>
      </c>
      <c r="BUT6" s="154">
        <v>1918</v>
      </c>
      <c r="BUU6" s="154">
        <v>1919</v>
      </c>
      <c r="BUV6" s="154">
        <v>1920</v>
      </c>
      <c r="BUW6" s="154">
        <v>1921</v>
      </c>
      <c r="BUX6" s="154">
        <v>1922</v>
      </c>
      <c r="BUY6" s="154">
        <v>1923</v>
      </c>
      <c r="BUZ6" s="154">
        <v>1924</v>
      </c>
      <c r="BVA6" s="154">
        <v>1925</v>
      </c>
      <c r="BVB6" s="154">
        <v>1926</v>
      </c>
      <c r="BVC6" s="154">
        <v>1927</v>
      </c>
      <c r="BVD6" s="154">
        <v>1928</v>
      </c>
      <c r="BVE6" s="154">
        <v>1929</v>
      </c>
      <c r="BVF6" s="154">
        <v>1930</v>
      </c>
      <c r="BVG6" s="154">
        <v>1931</v>
      </c>
      <c r="BVH6" s="154">
        <v>1932</v>
      </c>
      <c r="BVI6" s="154">
        <v>1933</v>
      </c>
      <c r="BVJ6" s="154">
        <v>1934</v>
      </c>
      <c r="BVK6" s="154">
        <v>1935</v>
      </c>
      <c r="BVL6" s="154">
        <v>1936</v>
      </c>
      <c r="BVM6" s="154">
        <v>1937</v>
      </c>
      <c r="BVN6" s="154">
        <v>1938</v>
      </c>
      <c r="BVO6" s="154">
        <v>1939</v>
      </c>
      <c r="BVP6" s="154">
        <v>1940</v>
      </c>
      <c r="BVQ6" s="154">
        <v>1941</v>
      </c>
      <c r="BVR6" s="154">
        <v>1942</v>
      </c>
      <c r="BVS6" s="154">
        <v>1943</v>
      </c>
      <c r="BVT6" s="154">
        <v>1944</v>
      </c>
      <c r="BVU6" s="154">
        <v>1945</v>
      </c>
      <c r="BVV6" s="154">
        <v>1946</v>
      </c>
      <c r="BVW6" s="154">
        <v>1947</v>
      </c>
      <c r="BVX6" s="154">
        <v>1948</v>
      </c>
      <c r="BVY6" s="154">
        <v>1949</v>
      </c>
      <c r="BVZ6" s="154">
        <v>1950</v>
      </c>
      <c r="BWA6" s="154">
        <v>1951</v>
      </c>
      <c r="BWB6" s="154">
        <v>1952</v>
      </c>
      <c r="BWC6" s="154">
        <v>1953</v>
      </c>
      <c r="BWD6" s="154">
        <v>1954</v>
      </c>
      <c r="BWE6" s="154">
        <v>1955</v>
      </c>
      <c r="BWF6" s="154">
        <v>1956</v>
      </c>
      <c r="BWG6" s="154">
        <v>1957</v>
      </c>
      <c r="BWH6" s="154">
        <v>1958</v>
      </c>
      <c r="BWI6" s="154">
        <v>1959</v>
      </c>
      <c r="BWJ6" s="154">
        <v>1960</v>
      </c>
      <c r="BWK6" s="154">
        <v>1961</v>
      </c>
      <c r="BWL6" s="154">
        <v>1962</v>
      </c>
      <c r="BWM6" s="154">
        <v>1963</v>
      </c>
      <c r="BWN6" s="154">
        <v>1964</v>
      </c>
      <c r="BWO6" s="154">
        <v>1965</v>
      </c>
      <c r="BWP6" s="154">
        <v>1966</v>
      </c>
      <c r="BWQ6" s="154">
        <v>1967</v>
      </c>
      <c r="BWR6" s="154">
        <v>1968</v>
      </c>
      <c r="BWS6" s="154">
        <v>1969</v>
      </c>
      <c r="BWT6" s="154">
        <v>1970</v>
      </c>
      <c r="BWU6" s="154">
        <v>1971</v>
      </c>
      <c r="BWV6" s="154">
        <v>1972</v>
      </c>
      <c r="BWW6" s="154">
        <v>1973</v>
      </c>
      <c r="BWX6" s="154">
        <v>1974</v>
      </c>
      <c r="BWY6" s="154">
        <v>1975</v>
      </c>
      <c r="BWZ6" s="154">
        <v>1976</v>
      </c>
      <c r="BXA6" s="154">
        <v>1977</v>
      </c>
      <c r="BXB6" s="154">
        <v>1978</v>
      </c>
      <c r="BXC6" s="154">
        <v>1979</v>
      </c>
      <c r="BXD6" s="154">
        <v>1980</v>
      </c>
      <c r="BXE6" s="154">
        <v>1981</v>
      </c>
      <c r="BXF6" s="154">
        <v>1982</v>
      </c>
      <c r="BXG6" s="154">
        <v>1983</v>
      </c>
      <c r="BXH6" s="154">
        <v>1984</v>
      </c>
      <c r="BXI6" s="154">
        <v>1985</v>
      </c>
      <c r="BXJ6" s="154">
        <v>1986</v>
      </c>
      <c r="BXK6" s="154">
        <v>1987</v>
      </c>
      <c r="BXL6" s="154">
        <v>1988</v>
      </c>
      <c r="BXM6" s="154">
        <v>1989</v>
      </c>
      <c r="BXN6" s="154">
        <v>1990</v>
      </c>
      <c r="BXO6" s="154">
        <v>1991</v>
      </c>
      <c r="BXP6" s="154">
        <v>1992</v>
      </c>
      <c r="BXQ6" s="154">
        <v>1993</v>
      </c>
      <c r="BXR6" s="154">
        <v>1994</v>
      </c>
      <c r="BXS6" s="154">
        <v>1995</v>
      </c>
      <c r="BXT6" s="154">
        <v>1996</v>
      </c>
      <c r="BXU6" s="154">
        <v>1997</v>
      </c>
      <c r="BXV6" s="154">
        <v>1998</v>
      </c>
      <c r="BXW6" s="154">
        <v>1999</v>
      </c>
      <c r="BXX6" s="154">
        <v>2000</v>
      </c>
      <c r="BXY6" s="154">
        <v>2001</v>
      </c>
      <c r="BXZ6" s="154">
        <v>2002</v>
      </c>
      <c r="BYA6" s="154">
        <v>2003</v>
      </c>
      <c r="BYB6" s="154">
        <v>2004</v>
      </c>
      <c r="BYC6" s="154">
        <v>2005</v>
      </c>
      <c r="BYD6" s="154">
        <v>2006</v>
      </c>
      <c r="BYE6" s="154">
        <v>2007</v>
      </c>
      <c r="BYF6" s="154">
        <v>2008</v>
      </c>
      <c r="BYG6" s="154">
        <v>2009</v>
      </c>
      <c r="BYH6" s="154">
        <v>2010</v>
      </c>
      <c r="BYI6" s="154">
        <v>2011</v>
      </c>
      <c r="BYJ6" s="154">
        <v>2012</v>
      </c>
      <c r="BYK6" s="154">
        <v>2013</v>
      </c>
      <c r="BYL6" s="154">
        <v>2014</v>
      </c>
      <c r="BYM6" s="154">
        <v>2015</v>
      </c>
      <c r="BYN6" s="154">
        <v>2016</v>
      </c>
      <c r="BYO6" s="154">
        <v>2017</v>
      </c>
      <c r="BYP6" s="154">
        <v>2018</v>
      </c>
      <c r="BYQ6" s="154">
        <v>2019</v>
      </c>
      <c r="BYR6" s="154">
        <v>2020</v>
      </c>
      <c r="BYS6" s="154">
        <v>2021</v>
      </c>
      <c r="BYT6" s="154">
        <v>2022</v>
      </c>
      <c r="BYU6" s="154">
        <v>2023</v>
      </c>
      <c r="BYV6" s="154">
        <v>2024</v>
      </c>
      <c r="BYW6" s="154">
        <v>2025</v>
      </c>
      <c r="BYX6" s="154">
        <v>2026</v>
      </c>
      <c r="BYY6" s="154">
        <v>2027</v>
      </c>
      <c r="BYZ6" s="154">
        <v>2028</v>
      </c>
      <c r="BZA6" s="154">
        <v>2029</v>
      </c>
      <c r="BZB6" s="154">
        <v>2030</v>
      </c>
      <c r="BZC6" s="154">
        <v>2031</v>
      </c>
      <c r="BZD6" s="154">
        <v>2032</v>
      </c>
      <c r="BZE6" s="154">
        <v>2033</v>
      </c>
      <c r="BZF6" s="154">
        <v>2034</v>
      </c>
      <c r="BZG6" s="154">
        <v>2035</v>
      </c>
      <c r="BZH6" s="154">
        <v>2036</v>
      </c>
      <c r="BZI6" s="154">
        <v>2037</v>
      </c>
      <c r="BZJ6" s="154">
        <v>2038</v>
      </c>
      <c r="BZK6" s="154">
        <v>2039</v>
      </c>
      <c r="BZL6" s="154">
        <v>2040</v>
      </c>
      <c r="BZM6" s="154">
        <v>2041</v>
      </c>
      <c r="BZN6" s="154">
        <v>2042</v>
      </c>
      <c r="BZO6" s="154">
        <v>2043</v>
      </c>
      <c r="BZP6" s="154">
        <v>2044</v>
      </c>
      <c r="BZQ6" s="154">
        <v>2045</v>
      </c>
      <c r="BZR6" s="154">
        <v>2046</v>
      </c>
      <c r="BZS6" s="154">
        <v>2047</v>
      </c>
      <c r="BZT6" s="154">
        <v>2048</v>
      </c>
      <c r="BZU6" s="154">
        <v>2049</v>
      </c>
      <c r="BZV6" s="154">
        <v>2050</v>
      </c>
      <c r="BZW6" s="154">
        <v>2051</v>
      </c>
      <c r="BZX6" s="154">
        <v>2052</v>
      </c>
      <c r="BZY6" s="154">
        <v>2053</v>
      </c>
      <c r="BZZ6" s="154">
        <v>2054</v>
      </c>
      <c r="CAA6" s="154">
        <v>2055</v>
      </c>
      <c r="CAB6" s="154">
        <v>2056</v>
      </c>
      <c r="CAC6" s="154">
        <v>2057</v>
      </c>
      <c r="CAD6" s="154">
        <v>2058</v>
      </c>
      <c r="CAE6" s="154">
        <v>2059</v>
      </c>
      <c r="CAF6" s="154">
        <v>2060</v>
      </c>
      <c r="CAG6" s="154">
        <v>2061</v>
      </c>
      <c r="CAH6" s="154">
        <v>2062</v>
      </c>
      <c r="CAI6" s="154">
        <v>2063</v>
      </c>
      <c r="CAJ6" s="154">
        <v>2064</v>
      </c>
      <c r="CAK6" s="154">
        <v>2065</v>
      </c>
      <c r="CAL6" s="154">
        <v>2066</v>
      </c>
      <c r="CAM6" s="154">
        <v>2067</v>
      </c>
      <c r="CAN6" s="154">
        <v>2068</v>
      </c>
      <c r="CAO6" s="154">
        <v>2069</v>
      </c>
      <c r="CAP6" s="154">
        <v>2070</v>
      </c>
      <c r="CAQ6" s="154">
        <v>2071</v>
      </c>
      <c r="CAR6" s="154">
        <v>2072</v>
      </c>
      <c r="CAS6" s="154">
        <v>2073</v>
      </c>
      <c r="CAT6" s="154">
        <v>2074</v>
      </c>
      <c r="CAU6" s="154">
        <v>2075</v>
      </c>
      <c r="CAV6" s="154">
        <v>2076</v>
      </c>
      <c r="CAW6" s="154">
        <v>2077</v>
      </c>
      <c r="CAX6" s="154">
        <v>2078</v>
      </c>
      <c r="CAY6" s="154">
        <v>2079</v>
      </c>
      <c r="CAZ6" s="154">
        <v>2080</v>
      </c>
      <c r="CBA6" s="154">
        <v>2081</v>
      </c>
      <c r="CBB6" s="154">
        <v>2082</v>
      </c>
      <c r="CBC6" s="154">
        <v>2083</v>
      </c>
      <c r="CBD6" s="154">
        <v>2084</v>
      </c>
      <c r="CBE6" s="154">
        <v>2085</v>
      </c>
      <c r="CBF6" s="154">
        <v>2086</v>
      </c>
      <c r="CBG6" s="154">
        <v>2087</v>
      </c>
      <c r="CBH6" s="154">
        <v>2088</v>
      </c>
      <c r="CBI6" s="154">
        <v>2089</v>
      </c>
      <c r="CBJ6" s="154">
        <v>2090</v>
      </c>
      <c r="CBK6" s="154">
        <v>2091</v>
      </c>
      <c r="CBL6" s="154">
        <v>2092</v>
      </c>
      <c r="CBM6" s="154">
        <v>2093</v>
      </c>
      <c r="CBN6" s="154">
        <v>2094</v>
      </c>
      <c r="CBO6" s="154">
        <v>2095</v>
      </c>
      <c r="CBP6" s="154">
        <v>2096</v>
      </c>
      <c r="CBQ6" s="154">
        <v>2097</v>
      </c>
      <c r="CBR6" s="154">
        <v>2098</v>
      </c>
      <c r="CBS6" s="154">
        <v>2099</v>
      </c>
      <c r="CBT6" s="154">
        <v>2100</v>
      </c>
      <c r="CBU6" s="154">
        <v>2101</v>
      </c>
      <c r="CBV6" s="154">
        <v>2102</v>
      </c>
      <c r="CBW6" s="154">
        <v>2103</v>
      </c>
      <c r="CBX6" s="154">
        <v>2104</v>
      </c>
      <c r="CBY6" s="154">
        <v>2105</v>
      </c>
      <c r="CBZ6" s="154">
        <v>2106</v>
      </c>
      <c r="CCA6" s="154">
        <v>2107</v>
      </c>
      <c r="CCB6" s="154">
        <v>2108</v>
      </c>
      <c r="CCC6" s="154">
        <v>2109</v>
      </c>
      <c r="CCD6" s="154">
        <v>2110</v>
      </c>
      <c r="CCE6" s="154">
        <v>2111</v>
      </c>
      <c r="CCF6" s="154">
        <v>2112</v>
      </c>
      <c r="CCG6" s="154">
        <v>2113</v>
      </c>
      <c r="CCH6" s="154">
        <v>2114</v>
      </c>
      <c r="CCI6" s="154">
        <v>2115</v>
      </c>
      <c r="CCJ6" s="154">
        <v>2116</v>
      </c>
      <c r="CCK6" s="154">
        <v>2117</v>
      </c>
      <c r="CCL6" s="154">
        <v>2118</v>
      </c>
      <c r="CCM6" s="154">
        <v>2119</v>
      </c>
      <c r="CCN6" s="154">
        <v>2120</v>
      </c>
      <c r="CCO6" s="154">
        <v>2121</v>
      </c>
      <c r="CCP6" s="154">
        <v>2122</v>
      </c>
      <c r="CCQ6" s="154">
        <v>2123</v>
      </c>
      <c r="CCR6" s="154">
        <v>2124</v>
      </c>
      <c r="CCS6" s="154">
        <v>2125</v>
      </c>
      <c r="CCT6" s="154">
        <v>2126</v>
      </c>
      <c r="CCU6" s="154">
        <v>2127</v>
      </c>
      <c r="CCV6" s="154">
        <v>2128</v>
      </c>
      <c r="CCW6" s="154">
        <v>2129</v>
      </c>
      <c r="CCX6" s="154">
        <v>2130</v>
      </c>
      <c r="CCY6" s="154">
        <v>2131</v>
      </c>
      <c r="CCZ6" s="154">
        <v>2132</v>
      </c>
      <c r="CDA6" s="154">
        <v>2133</v>
      </c>
      <c r="CDB6" s="154">
        <v>2134</v>
      </c>
      <c r="CDC6" s="154">
        <v>2135</v>
      </c>
      <c r="CDD6" s="154">
        <v>2136</v>
      </c>
      <c r="CDE6" s="154">
        <v>2137</v>
      </c>
      <c r="CDF6" s="154">
        <v>2138</v>
      </c>
      <c r="CDG6" s="154">
        <v>2139</v>
      </c>
      <c r="CDH6" s="154">
        <v>2140</v>
      </c>
      <c r="CDI6" s="154">
        <v>2141</v>
      </c>
      <c r="CDJ6" s="154">
        <v>2142</v>
      </c>
      <c r="CDK6" s="154">
        <v>2143</v>
      </c>
      <c r="CDL6" s="154">
        <v>2144</v>
      </c>
      <c r="CDM6" s="154">
        <v>2145</v>
      </c>
      <c r="CDN6" s="154">
        <v>2146</v>
      </c>
      <c r="CDO6" s="154">
        <v>2147</v>
      </c>
      <c r="CDP6" s="154">
        <v>2148</v>
      </c>
      <c r="CDQ6" s="154">
        <v>2149</v>
      </c>
      <c r="CDR6" s="154">
        <v>2150</v>
      </c>
      <c r="CDS6" s="154">
        <v>2151</v>
      </c>
      <c r="CDT6" s="154">
        <v>2152</v>
      </c>
      <c r="CDU6" s="154">
        <v>2153</v>
      </c>
      <c r="CDV6" s="154">
        <v>2154</v>
      </c>
      <c r="CDW6" s="154">
        <v>2155</v>
      </c>
      <c r="CDX6" s="154">
        <v>2156</v>
      </c>
      <c r="CDY6" s="154">
        <v>2157</v>
      </c>
      <c r="CDZ6" s="154">
        <v>2158</v>
      </c>
      <c r="CEA6" s="154">
        <v>2159</v>
      </c>
      <c r="CEB6" s="154">
        <v>2160</v>
      </c>
      <c r="CEC6" s="154">
        <v>2161</v>
      </c>
      <c r="CED6" s="154">
        <v>2162</v>
      </c>
      <c r="CEE6" s="154">
        <v>2163</v>
      </c>
      <c r="CEF6" s="154">
        <v>2164</v>
      </c>
      <c r="CEG6" s="154">
        <v>2165</v>
      </c>
      <c r="CEH6" s="154">
        <v>2166</v>
      </c>
      <c r="CEI6" s="154">
        <v>2167</v>
      </c>
      <c r="CEJ6" s="154">
        <v>2168</v>
      </c>
      <c r="CEK6" s="154">
        <v>2169</v>
      </c>
      <c r="CEL6" s="154">
        <v>2170</v>
      </c>
      <c r="CEM6" s="154">
        <v>2171</v>
      </c>
      <c r="CEN6" s="154">
        <v>2172</v>
      </c>
      <c r="CEO6" s="154">
        <v>2173</v>
      </c>
      <c r="CEP6" s="154">
        <v>2174</v>
      </c>
      <c r="CEQ6" s="154">
        <v>2175</v>
      </c>
      <c r="CER6" s="154">
        <v>2176</v>
      </c>
      <c r="CES6" s="154">
        <v>2177</v>
      </c>
      <c r="CET6" s="154">
        <v>2178</v>
      </c>
      <c r="CEU6" s="154">
        <v>2179</v>
      </c>
      <c r="CEV6" s="154">
        <v>2180</v>
      </c>
      <c r="CEW6" s="154">
        <v>2181</v>
      </c>
      <c r="CEX6" s="154">
        <v>2182</v>
      </c>
      <c r="CEY6" s="154">
        <v>2183</v>
      </c>
      <c r="CEZ6" s="154">
        <v>2184</v>
      </c>
      <c r="CFA6" s="154">
        <v>2185</v>
      </c>
      <c r="CFB6" s="154">
        <v>2186</v>
      </c>
      <c r="CFC6" s="154">
        <v>2187</v>
      </c>
      <c r="CFD6" s="154">
        <v>2188</v>
      </c>
      <c r="CFE6" s="154">
        <v>2189</v>
      </c>
      <c r="CFF6" s="154">
        <v>2190</v>
      </c>
      <c r="CFG6" s="154">
        <v>2191</v>
      </c>
      <c r="CFH6" s="154">
        <v>2192</v>
      </c>
      <c r="CFI6" s="154">
        <v>2193</v>
      </c>
      <c r="CFJ6" s="154">
        <v>2194</v>
      </c>
      <c r="CFK6" s="154">
        <v>2195</v>
      </c>
      <c r="CFL6" s="154">
        <v>2196</v>
      </c>
      <c r="CFM6" s="154">
        <v>2197</v>
      </c>
      <c r="CFN6" s="154">
        <v>2198</v>
      </c>
      <c r="CFO6" s="154">
        <v>2199</v>
      </c>
      <c r="CFP6" s="154">
        <v>2200</v>
      </c>
      <c r="CFQ6" s="154">
        <v>2201</v>
      </c>
      <c r="CFR6" s="154">
        <v>2202</v>
      </c>
      <c r="CFS6" s="154">
        <v>2203</v>
      </c>
      <c r="CFT6" s="154">
        <v>2204</v>
      </c>
      <c r="CFU6" s="154">
        <v>2205</v>
      </c>
      <c r="CFV6" s="154">
        <v>2206</v>
      </c>
      <c r="CFW6" s="154">
        <v>2207</v>
      </c>
      <c r="CFX6" s="154">
        <v>2208</v>
      </c>
      <c r="CFY6" s="154">
        <v>2209</v>
      </c>
      <c r="CFZ6" s="154">
        <v>2210</v>
      </c>
      <c r="CGA6" s="154">
        <v>2211</v>
      </c>
      <c r="CGB6" s="154">
        <v>2212</v>
      </c>
      <c r="CGC6" s="154">
        <v>2213</v>
      </c>
      <c r="CGD6" s="154">
        <v>2214</v>
      </c>
      <c r="CGE6" s="154">
        <v>2215</v>
      </c>
      <c r="CGF6" s="154">
        <v>2216</v>
      </c>
      <c r="CGG6" s="154">
        <v>2217</v>
      </c>
      <c r="CGH6" s="154">
        <v>2218</v>
      </c>
      <c r="CGI6" s="154">
        <v>2219</v>
      </c>
      <c r="CGJ6" s="154">
        <v>2220</v>
      </c>
      <c r="CGK6" s="154">
        <v>2221</v>
      </c>
      <c r="CGL6" s="154">
        <v>2222</v>
      </c>
      <c r="CGM6" s="154">
        <v>2223</v>
      </c>
      <c r="CGN6" s="154">
        <v>2224</v>
      </c>
      <c r="CGO6" s="154">
        <v>2225</v>
      </c>
      <c r="CGP6" s="154">
        <v>2226</v>
      </c>
      <c r="CGQ6" s="154">
        <v>2227</v>
      </c>
      <c r="CGR6" s="154">
        <v>2228</v>
      </c>
      <c r="CGS6" s="154">
        <v>2229</v>
      </c>
      <c r="CGT6" s="154">
        <v>2230</v>
      </c>
      <c r="CGU6" s="154">
        <v>2231</v>
      </c>
      <c r="CGV6" s="154">
        <v>2232</v>
      </c>
      <c r="CGW6" s="154">
        <v>2233</v>
      </c>
      <c r="CGX6" s="154">
        <v>2234</v>
      </c>
      <c r="CGY6" s="154">
        <v>2235</v>
      </c>
      <c r="CGZ6" s="154">
        <v>2236</v>
      </c>
      <c r="CHA6" s="154">
        <v>2237</v>
      </c>
      <c r="CHB6" s="154">
        <v>2238</v>
      </c>
      <c r="CHC6" s="154">
        <v>2239</v>
      </c>
      <c r="CHD6" s="154">
        <v>2240</v>
      </c>
      <c r="CHE6" s="154">
        <v>2241</v>
      </c>
      <c r="CHF6" s="154">
        <v>2242</v>
      </c>
      <c r="CHG6" s="154">
        <v>2243</v>
      </c>
      <c r="CHH6" s="154">
        <v>2244</v>
      </c>
      <c r="CHI6" s="154">
        <v>2245</v>
      </c>
      <c r="CHJ6" s="154">
        <v>2246</v>
      </c>
      <c r="CHK6" s="154">
        <v>2247</v>
      </c>
      <c r="CHL6" s="154">
        <v>2248</v>
      </c>
      <c r="CHM6" s="154">
        <v>2249</v>
      </c>
      <c r="CHN6" s="154">
        <v>2250</v>
      </c>
      <c r="CHO6" s="154">
        <v>2251</v>
      </c>
      <c r="CHP6" s="154">
        <v>2252</v>
      </c>
      <c r="CHQ6" s="154">
        <v>2253</v>
      </c>
      <c r="CHR6" s="154">
        <v>2254</v>
      </c>
      <c r="CHS6" s="154">
        <v>2255</v>
      </c>
      <c r="CHT6" s="154">
        <v>2256</v>
      </c>
      <c r="CHU6" s="154">
        <v>2257</v>
      </c>
      <c r="CHV6" s="154">
        <v>2258</v>
      </c>
      <c r="CHW6" s="154">
        <v>2259</v>
      </c>
      <c r="CHX6" s="154">
        <v>2260</v>
      </c>
      <c r="CHY6" s="154">
        <v>2261</v>
      </c>
      <c r="CHZ6" s="154">
        <v>2262</v>
      </c>
      <c r="CIA6" s="154">
        <v>2263</v>
      </c>
      <c r="CIB6" s="154">
        <v>2264</v>
      </c>
      <c r="CIC6" s="154">
        <v>2265</v>
      </c>
      <c r="CID6" s="154">
        <v>2266</v>
      </c>
      <c r="CIE6" s="154">
        <v>2267</v>
      </c>
      <c r="CIF6" s="154">
        <v>2268</v>
      </c>
      <c r="CIG6" s="154">
        <v>2269</v>
      </c>
      <c r="CIH6" s="154">
        <v>2270</v>
      </c>
      <c r="CII6" s="154">
        <v>2271</v>
      </c>
      <c r="CIJ6" s="154">
        <v>2272</v>
      </c>
      <c r="CIK6" s="154">
        <v>2273</v>
      </c>
      <c r="CIL6" s="154">
        <v>2274</v>
      </c>
      <c r="CIM6" s="154">
        <v>2275</v>
      </c>
      <c r="CIN6" s="154">
        <v>2276</v>
      </c>
      <c r="CIO6" s="154">
        <v>2277</v>
      </c>
      <c r="CIP6" s="154">
        <v>2278</v>
      </c>
      <c r="CIQ6" s="154">
        <v>2279</v>
      </c>
      <c r="CIR6" s="154">
        <v>2280</v>
      </c>
      <c r="CIS6" s="154">
        <v>2281</v>
      </c>
      <c r="CIT6" s="154">
        <v>2282</v>
      </c>
      <c r="CIU6" s="154">
        <v>2283</v>
      </c>
      <c r="CIV6" s="154">
        <v>2284</v>
      </c>
      <c r="CIW6" s="154">
        <v>2285</v>
      </c>
      <c r="CIX6" s="154">
        <v>2286</v>
      </c>
      <c r="CIY6" s="154">
        <v>2287</v>
      </c>
      <c r="CIZ6" s="154">
        <v>2288</v>
      </c>
      <c r="CJA6" s="154">
        <v>2289</v>
      </c>
      <c r="CJB6" s="154">
        <v>2290</v>
      </c>
      <c r="CJC6" s="154">
        <v>2291</v>
      </c>
      <c r="CJD6" s="154">
        <v>2292</v>
      </c>
      <c r="CJE6" s="154">
        <v>2293</v>
      </c>
      <c r="CJF6" s="154">
        <v>2294</v>
      </c>
      <c r="CJG6" s="154">
        <v>2295</v>
      </c>
      <c r="CJH6" s="154">
        <v>2296</v>
      </c>
      <c r="CJI6" s="154">
        <v>2297</v>
      </c>
      <c r="CJJ6" s="154">
        <v>2298</v>
      </c>
      <c r="CJK6" s="154">
        <v>2299</v>
      </c>
      <c r="CJL6" s="154">
        <v>2300</v>
      </c>
      <c r="CJM6" s="154">
        <v>2301</v>
      </c>
      <c r="CJN6" s="154">
        <v>2302</v>
      </c>
      <c r="CJO6" s="154">
        <v>2303</v>
      </c>
      <c r="CJP6" s="154">
        <v>2304</v>
      </c>
      <c r="CJQ6" s="154">
        <v>2305</v>
      </c>
      <c r="CJR6" s="154">
        <v>2306</v>
      </c>
      <c r="CJS6" s="154">
        <v>2307</v>
      </c>
      <c r="CJT6" s="154">
        <v>2308</v>
      </c>
      <c r="CJU6" s="154">
        <v>2309</v>
      </c>
      <c r="CJV6" s="154">
        <v>2310</v>
      </c>
      <c r="CJW6" s="154">
        <v>2311</v>
      </c>
      <c r="CJX6" s="154">
        <v>2312</v>
      </c>
      <c r="CJY6" s="154">
        <v>2313</v>
      </c>
      <c r="CJZ6" s="154">
        <v>2314</v>
      </c>
      <c r="CKA6" s="154">
        <v>2315</v>
      </c>
      <c r="CKB6" s="154">
        <v>2316</v>
      </c>
      <c r="CKC6" s="154">
        <v>2317</v>
      </c>
      <c r="CKD6" s="154">
        <v>2318</v>
      </c>
      <c r="CKE6" s="154">
        <v>2319</v>
      </c>
      <c r="CKF6" s="154">
        <v>2320</v>
      </c>
      <c r="CKG6" s="154">
        <v>2321</v>
      </c>
      <c r="CKH6" s="154">
        <v>2322</v>
      </c>
      <c r="CKI6" s="154">
        <v>2323</v>
      </c>
      <c r="CKJ6" s="154">
        <v>2324</v>
      </c>
      <c r="CKK6" s="154">
        <v>2325</v>
      </c>
      <c r="CKL6" s="154">
        <v>2326</v>
      </c>
      <c r="CKM6" s="154">
        <v>2327</v>
      </c>
      <c r="CKN6" s="154">
        <v>2328</v>
      </c>
      <c r="CKO6" s="154">
        <v>2329</v>
      </c>
      <c r="CKP6" s="154">
        <v>2330</v>
      </c>
      <c r="CKQ6" s="154">
        <v>2331</v>
      </c>
      <c r="CKR6" s="154">
        <v>2332</v>
      </c>
      <c r="CKS6" s="154">
        <v>2333</v>
      </c>
      <c r="CKT6" s="154">
        <v>2334</v>
      </c>
      <c r="CKU6" s="154">
        <v>2335</v>
      </c>
      <c r="CKV6" s="154">
        <v>2336</v>
      </c>
      <c r="CKW6" s="154">
        <v>2337</v>
      </c>
      <c r="CKX6" s="154">
        <v>2338</v>
      </c>
      <c r="CKY6" s="154">
        <v>2339</v>
      </c>
      <c r="CKZ6" s="154">
        <v>2340</v>
      </c>
      <c r="CLA6" s="154">
        <v>2341</v>
      </c>
      <c r="CLB6" s="154">
        <v>2342</v>
      </c>
      <c r="CLC6" s="154">
        <v>2343</v>
      </c>
      <c r="CLD6" s="154">
        <v>2344</v>
      </c>
      <c r="CLE6" s="154">
        <v>2345</v>
      </c>
      <c r="CLF6" s="154">
        <v>2346</v>
      </c>
      <c r="CLG6" s="154">
        <v>2347</v>
      </c>
      <c r="CLH6" s="154">
        <v>2348</v>
      </c>
      <c r="CLI6" s="154">
        <v>2349</v>
      </c>
      <c r="CLJ6" s="154">
        <v>2350</v>
      </c>
      <c r="CLK6" s="154">
        <v>2351</v>
      </c>
      <c r="CLL6" s="154">
        <v>2352</v>
      </c>
      <c r="CLM6" s="154">
        <v>2353</v>
      </c>
      <c r="CLN6" s="154">
        <v>2354</v>
      </c>
      <c r="CLO6" s="154">
        <v>2355</v>
      </c>
      <c r="CLP6" s="154">
        <v>2356</v>
      </c>
      <c r="CLQ6" s="154">
        <v>2357</v>
      </c>
      <c r="CLR6" s="154">
        <v>2358</v>
      </c>
      <c r="CLS6" s="154">
        <v>2359</v>
      </c>
      <c r="CLT6" s="154">
        <v>2360</v>
      </c>
      <c r="CLU6" s="154">
        <v>2361</v>
      </c>
      <c r="CLV6" s="154">
        <v>2362</v>
      </c>
      <c r="CLW6" s="154">
        <v>2363</v>
      </c>
      <c r="CLX6" s="154">
        <v>2364</v>
      </c>
      <c r="CLY6" s="154">
        <v>2365</v>
      </c>
      <c r="CLZ6" s="154">
        <v>2366</v>
      </c>
      <c r="CMA6" s="154">
        <v>2367</v>
      </c>
      <c r="CMB6" s="154">
        <v>2368</v>
      </c>
      <c r="CMC6" s="154">
        <v>2369</v>
      </c>
      <c r="CMD6" s="154">
        <v>2370</v>
      </c>
      <c r="CME6" s="154">
        <v>2371</v>
      </c>
      <c r="CMF6" s="154">
        <v>2372</v>
      </c>
      <c r="CMG6" s="154">
        <v>2373</v>
      </c>
      <c r="CMH6" s="154">
        <v>2374</v>
      </c>
      <c r="CMI6" s="154">
        <v>2375</v>
      </c>
      <c r="CMJ6" s="154">
        <v>2376</v>
      </c>
      <c r="CMK6" s="154">
        <v>2377</v>
      </c>
      <c r="CML6" s="154">
        <v>2378</v>
      </c>
      <c r="CMM6" s="154">
        <v>2379</v>
      </c>
      <c r="CMN6" s="154">
        <v>2380</v>
      </c>
      <c r="CMO6" s="154">
        <v>2381</v>
      </c>
      <c r="CMP6" s="154">
        <v>2382</v>
      </c>
      <c r="CMQ6" s="154">
        <v>2383</v>
      </c>
      <c r="CMR6" s="154">
        <v>2384</v>
      </c>
      <c r="CMS6" s="154">
        <v>2385</v>
      </c>
      <c r="CMT6" s="154">
        <v>2386</v>
      </c>
      <c r="CMU6" s="154">
        <v>2387</v>
      </c>
      <c r="CMV6" s="154">
        <v>2388</v>
      </c>
      <c r="CMW6" s="154">
        <v>2389</v>
      </c>
      <c r="CMX6" s="154">
        <v>2390</v>
      </c>
      <c r="CMY6" s="154">
        <v>2391</v>
      </c>
      <c r="CMZ6" s="154">
        <v>2392</v>
      </c>
      <c r="CNA6" s="154">
        <v>2393</v>
      </c>
      <c r="CNB6" s="154">
        <v>2394</v>
      </c>
      <c r="CNC6" s="154">
        <v>2395</v>
      </c>
      <c r="CND6" s="154">
        <v>2396</v>
      </c>
      <c r="CNE6" s="154">
        <v>2397</v>
      </c>
      <c r="CNF6" s="154">
        <v>2398</v>
      </c>
      <c r="CNG6" s="154">
        <v>2399</v>
      </c>
      <c r="CNH6" s="154">
        <v>2400</v>
      </c>
      <c r="CNI6" s="154">
        <v>2401</v>
      </c>
      <c r="CNJ6" s="154">
        <v>2402</v>
      </c>
      <c r="CNK6" s="154">
        <v>2403</v>
      </c>
      <c r="CNL6" s="154">
        <v>2404</v>
      </c>
      <c r="CNM6" s="154">
        <v>2405</v>
      </c>
      <c r="CNN6" s="154">
        <v>2406</v>
      </c>
      <c r="CNO6" s="154">
        <v>2407</v>
      </c>
      <c r="CNP6" s="154">
        <v>2408</v>
      </c>
      <c r="CNQ6" s="154">
        <v>2409</v>
      </c>
      <c r="CNR6" s="154">
        <v>2410</v>
      </c>
      <c r="CNS6" s="154">
        <v>2411</v>
      </c>
      <c r="CNT6" s="154">
        <v>2412</v>
      </c>
      <c r="CNU6" s="154">
        <v>2413</v>
      </c>
      <c r="CNV6" s="154">
        <v>2414</v>
      </c>
      <c r="CNW6" s="154">
        <v>2415</v>
      </c>
      <c r="CNX6" s="154">
        <v>2416</v>
      </c>
      <c r="CNY6" s="154">
        <v>2417</v>
      </c>
      <c r="CNZ6" s="154">
        <v>2418</v>
      </c>
      <c r="COA6" s="154">
        <v>2419</v>
      </c>
      <c r="COB6" s="154">
        <v>2420</v>
      </c>
      <c r="COC6" s="154">
        <v>2421</v>
      </c>
      <c r="COD6" s="154">
        <v>2422</v>
      </c>
      <c r="COE6" s="154">
        <v>2423</v>
      </c>
      <c r="COF6" s="154">
        <v>2424</v>
      </c>
      <c r="COG6" s="154">
        <v>2425</v>
      </c>
      <c r="COH6" s="154">
        <v>2426</v>
      </c>
      <c r="COI6" s="154">
        <v>2427</v>
      </c>
      <c r="COJ6" s="154">
        <v>2428</v>
      </c>
      <c r="COK6" s="154">
        <v>2429</v>
      </c>
      <c r="COL6" s="154">
        <v>2430</v>
      </c>
      <c r="COM6" s="154">
        <v>2431</v>
      </c>
      <c r="CON6" s="154">
        <v>2432</v>
      </c>
      <c r="COO6" s="154">
        <v>2433</v>
      </c>
      <c r="COP6" s="154">
        <v>2434</v>
      </c>
      <c r="COQ6" s="154">
        <v>2435</v>
      </c>
      <c r="COR6" s="154">
        <v>2436</v>
      </c>
      <c r="COS6" s="154">
        <v>2437</v>
      </c>
      <c r="COT6" s="154">
        <v>2438</v>
      </c>
      <c r="COU6" s="154">
        <v>2439</v>
      </c>
      <c r="COV6" s="154">
        <v>2440</v>
      </c>
      <c r="COW6" s="154">
        <v>2441</v>
      </c>
      <c r="COX6" s="154">
        <v>2442</v>
      </c>
      <c r="COY6" s="154">
        <v>2443</v>
      </c>
      <c r="COZ6" s="154">
        <v>2444</v>
      </c>
      <c r="CPA6" s="154">
        <v>2445</v>
      </c>
      <c r="CPB6" s="154">
        <v>2446</v>
      </c>
      <c r="CPC6" s="154">
        <v>2447</v>
      </c>
      <c r="CPD6" s="154">
        <v>2448</v>
      </c>
      <c r="CPE6" s="154">
        <v>2449</v>
      </c>
      <c r="CPF6" s="154">
        <v>2450</v>
      </c>
      <c r="CPG6" s="154">
        <v>2451</v>
      </c>
      <c r="CPH6" s="154">
        <v>2452</v>
      </c>
      <c r="CPI6" s="154">
        <v>2453</v>
      </c>
      <c r="CPJ6" s="154">
        <v>2454</v>
      </c>
      <c r="CPK6" s="154">
        <v>2455</v>
      </c>
      <c r="CPL6" s="154">
        <v>2456</v>
      </c>
      <c r="CPM6" s="154">
        <v>2457</v>
      </c>
      <c r="CPN6" s="154">
        <v>2458</v>
      </c>
      <c r="CPO6" s="154">
        <v>2459</v>
      </c>
      <c r="CPP6" s="154">
        <v>2460</v>
      </c>
      <c r="CPQ6" s="154">
        <v>2461</v>
      </c>
      <c r="CPR6" s="154">
        <v>2462</v>
      </c>
      <c r="CPS6" s="154">
        <v>2463</v>
      </c>
      <c r="CPT6" s="154">
        <v>2464</v>
      </c>
      <c r="CPU6" s="154">
        <v>2465</v>
      </c>
      <c r="CPV6" s="154">
        <v>2466</v>
      </c>
      <c r="CPW6" s="154">
        <v>2467</v>
      </c>
      <c r="CPX6" s="154">
        <v>2468</v>
      </c>
      <c r="CPY6" s="154">
        <v>2469</v>
      </c>
      <c r="CPZ6" s="154">
        <v>2470</v>
      </c>
      <c r="CQA6" s="154">
        <v>2471</v>
      </c>
      <c r="CQB6" s="154">
        <v>2472</v>
      </c>
      <c r="CQC6" s="154">
        <v>2473</v>
      </c>
      <c r="CQD6" s="154">
        <v>2474</v>
      </c>
      <c r="CQE6" s="154">
        <v>2475</v>
      </c>
      <c r="CQF6" s="154">
        <v>2476</v>
      </c>
      <c r="CQG6" s="154">
        <v>2477</v>
      </c>
      <c r="CQH6" s="154">
        <v>2478</v>
      </c>
      <c r="CQI6" s="154">
        <v>2479</v>
      </c>
      <c r="CQJ6" s="154">
        <v>2480</v>
      </c>
      <c r="CQK6" s="154">
        <v>2481</v>
      </c>
      <c r="CQL6" s="154">
        <v>2482</v>
      </c>
      <c r="CQM6" s="154">
        <v>2483</v>
      </c>
      <c r="CQN6" s="154">
        <v>2484</v>
      </c>
      <c r="CQO6" s="154">
        <v>2485</v>
      </c>
      <c r="CQP6" s="154">
        <v>2486</v>
      </c>
      <c r="CQQ6" s="154">
        <v>2487</v>
      </c>
      <c r="CQR6" s="154">
        <v>2488</v>
      </c>
      <c r="CQS6" s="154">
        <v>2489</v>
      </c>
      <c r="CQT6" s="154">
        <v>2490</v>
      </c>
      <c r="CQU6" s="154">
        <v>2491</v>
      </c>
      <c r="CQV6" s="154">
        <v>2492</v>
      </c>
      <c r="CQW6" s="154">
        <v>2493</v>
      </c>
      <c r="CQX6" s="154">
        <v>2494</v>
      </c>
      <c r="CQY6" s="154">
        <v>2495</v>
      </c>
      <c r="CQZ6" s="154">
        <v>2496</v>
      </c>
      <c r="CRA6" s="154">
        <v>2497</v>
      </c>
      <c r="CRB6" s="154">
        <v>2498</v>
      </c>
      <c r="CRC6" s="154">
        <v>2499</v>
      </c>
      <c r="CRD6" s="154">
        <v>2500</v>
      </c>
      <c r="CRE6" s="154">
        <v>2501</v>
      </c>
      <c r="CRF6" s="154">
        <v>2502</v>
      </c>
      <c r="CRG6" s="154">
        <v>2503</v>
      </c>
      <c r="CRH6" s="154">
        <v>2504</v>
      </c>
      <c r="CRI6" s="154">
        <v>2505</v>
      </c>
      <c r="CRJ6" s="154">
        <v>2506</v>
      </c>
      <c r="CRK6" s="154">
        <v>2507</v>
      </c>
      <c r="CRL6" s="154">
        <v>2508</v>
      </c>
      <c r="CRM6" s="154">
        <v>2509</v>
      </c>
      <c r="CRN6" s="154">
        <v>2510</v>
      </c>
      <c r="CRO6" s="154">
        <v>2511</v>
      </c>
      <c r="CRP6" s="154">
        <v>2512</v>
      </c>
      <c r="CRQ6" s="154">
        <v>2513</v>
      </c>
      <c r="CRR6" s="154">
        <v>2514</v>
      </c>
      <c r="CRS6" s="154">
        <v>2515</v>
      </c>
      <c r="CRT6" s="154">
        <v>2516</v>
      </c>
      <c r="CRU6" s="154">
        <v>2517</v>
      </c>
      <c r="CRV6" s="154">
        <v>2518</v>
      </c>
      <c r="CRW6" s="154">
        <v>2519</v>
      </c>
      <c r="CRX6" s="154">
        <v>2520</v>
      </c>
      <c r="CRY6" s="154">
        <v>2521</v>
      </c>
      <c r="CRZ6" s="154">
        <v>2522</v>
      </c>
      <c r="CSA6" s="154">
        <v>2523</v>
      </c>
      <c r="CSB6" s="154">
        <v>2524</v>
      </c>
      <c r="CSC6" s="154">
        <v>2525</v>
      </c>
      <c r="CSD6" s="154">
        <v>2526</v>
      </c>
      <c r="CSE6" s="154">
        <v>2527</v>
      </c>
      <c r="CSF6" s="154">
        <v>2528</v>
      </c>
      <c r="CSG6" s="154">
        <v>2529</v>
      </c>
      <c r="CSH6" s="154">
        <v>2530</v>
      </c>
      <c r="CSI6" s="154">
        <v>2531</v>
      </c>
      <c r="CSJ6" s="154">
        <v>2532</v>
      </c>
      <c r="CSK6" s="154">
        <v>2533</v>
      </c>
      <c r="CSL6" s="154">
        <v>2534</v>
      </c>
      <c r="CSM6" s="154">
        <v>2535</v>
      </c>
      <c r="CSN6" s="154">
        <v>2536</v>
      </c>
      <c r="CSO6" s="154">
        <v>2537</v>
      </c>
      <c r="CSP6" s="154">
        <v>2538</v>
      </c>
      <c r="CSQ6" s="154">
        <v>2539</v>
      </c>
      <c r="CSR6" s="154">
        <v>2540</v>
      </c>
      <c r="CSS6" s="154">
        <v>2541</v>
      </c>
      <c r="CST6" s="154">
        <v>2542</v>
      </c>
      <c r="CSU6" s="154">
        <v>2543</v>
      </c>
      <c r="CSV6" s="154">
        <v>2544</v>
      </c>
      <c r="CSW6" s="154">
        <v>2545</v>
      </c>
      <c r="CSX6" s="154">
        <v>2546</v>
      </c>
      <c r="CSY6" s="154">
        <v>2547</v>
      </c>
      <c r="CSZ6" s="154">
        <v>2548</v>
      </c>
      <c r="CTA6" s="154">
        <v>2549</v>
      </c>
      <c r="CTB6" s="154">
        <v>2550</v>
      </c>
      <c r="CTC6" s="154">
        <v>2551</v>
      </c>
      <c r="CTD6" s="154">
        <v>2552</v>
      </c>
      <c r="CTE6" s="154">
        <v>2553</v>
      </c>
      <c r="CTF6" s="154">
        <v>2554</v>
      </c>
      <c r="CTG6" s="154">
        <v>2555</v>
      </c>
      <c r="CTH6" s="154">
        <v>2556</v>
      </c>
      <c r="CTI6" s="154">
        <v>2557</v>
      </c>
      <c r="CTJ6" s="154">
        <v>2558</v>
      </c>
      <c r="CTK6" s="154">
        <v>2559</v>
      </c>
      <c r="CTL6" s="154">
        <v>2560</v>
      </c>
      <c r="CTM6" s="154">
        <v>2561</v>
      </c>
      <c r="CTN6" s="154">
        <v>2562</v>
      </c>
      <c r="CTO6" s="154">
        <v>2563</v>
      </c>
      <c r="CTP6" s="154">
        <v>2564</v>
      </c>
      <c r="CTQ6" s="154">
        <v>2565</v>
      </c>
      <c r="CTR6" s="154">
        <v>2566</v>
      </c>
      <c r="CTS6" s="154">
        <v>2567</v>
      </c>
      <c r="CTT6" s="154">
        <v>2568</v>
      </c>
      <c r="CTU6" s="154">
        <v>2569</v>
      </c>
      <c r="CTV6" s="154">
        <v>2570</v>
      </c>
      <c r="CTW6" s="154">
        <v>2571</v>
      </c>
      <c r="CTX6" s="154">
        <v>2572</v>
      </c>
      <c r="CTY6" s="154">
        <v>2573</v>
      </c>
      <c r="CTZ6" s="154">
        <v>2574</v>
      </c>
      <c r="CUA6" s="154">
        <v>2575</v>
      </c>
      <c r="CUB6" s="154">
        <v>2576</v>
      </c>
      <c r="CUC6" s="154">
        <v>2577</v>
      </c>
      <c r="CUD6" s="154">
        <v>2578</v>
      </c>
      <c r="CUE6" s="154">
        <v>2579</v>
      </c>
      <c r="CUF6" s="154">
        <v>2580</v>
      </c>
      <c r="CUG6" s="154">
        <v>2581</v>
      </c>
      <c r="CUH6" s="154">
        <v>2582</v>
      </c>
      <c r="CUI6" s="154">
        <v>2583</v>
      </c>
      <c r="CUJ6" s="154">
        <v>2584</v>
      </c>
      <c r="CUK6" s="154">
        <v>2585</v>
      </c>
      <c r="CUL6" s="154">
        <v>2586</v>
      </c>
      <c r="CUM6" s="154">
        <v>2587</v>
      </c>
      <c r="CUN6" s="154">
        <v>2588</v>
      </c>
      <c r="CUO6" s="154">
        <v>2589</v>
      </c>
      <c r="CUP6" s="154">
        <v>2590</v>
      </c>
      <c r="CUQ6" s="154">
        <v>2591</v>
      </c>
      <c r="CUR6" s="154">
        <v>2592</v>
      </c>
      <c r="CUS6" s="154">
        <v>2593</v>
      </c>
      <c r="CUT6" s="154">
        <v>2594</v>
      </c>
      <c r="CUU6" s="154">
        <v>2595</v>
      </c>
      <c r="CUV6" s="154">
        <v>2596</v>
      </c>
      <c r="CUW6" s="154">
        <v>2597</v>
      </c>
      <c r="CUX6" s="154">
        <v>2598</v>
      </c>
      <c r="CUY6" s="154">
        <v>2599</v>
      </c>
      <c r="CUZ6" s="154">
        <v>2600</v>
      </c>
      <c r="CVA6" s="154">
        <v>2601</v>
      </c>
      <c r="CVB6" s="154">
        <v>2602</v>
      </c>
      <c r="CVC6" s="154">
        <v>2603</v>
      </c>
      <c r="CVD6" s="154">
        <v>2604</v>
      </c>
      <c r="CVE6" s="154">
        <v>2605</v>
      </c>
      <c r="CVF6" s="154">
        <v>2606</v>
      </c>
      <c r="CVG6" s="154">
        <v>2607</v>
      </c>
      <c r="CVH6" s="154">
        <v>2608</v>
      </c>
      <c r="CVI6" s="154">
        <v>2609</v>
      </c>
      <c r="CVJ6" s="154">
        <v>2610</v>
      </c>
      <c r="CVK6" s="154">
        <v>2611</v>
      </c>
      <c r="CVL6" s="154">
        <v>2612</v>
      </c>
      <c r="CVM6" s="154">
        <v>2613</v>
      </c>
      <c r="CVN6" s="154">
        <v>2614</v>
      </c>
      <c r="CVO6" s="154">
        <v>2615</v>
      </c>
      <c r="CVP6" s="154">
        <v>2616</v>
      </c>
      <c r="CVQ6" s="154">
        <v>2617</v>
      </c>
      <c r="CVR6" s="154">
        <v>2618</v>
      </c>
      <c r="CVS6" s="154">
        <v>2619</v>
      </c>
      <c r="CVT6" s="154">
        <v>2620</v>
      </c>
      <c r="CVU6" s="154">
        <v>2621</v>
      </c>
      <c r="CVV6" s="154">
        <v>2622</v>
      </c>
      <c r="CVW6" s="154">
        <v>2623</v>
      </c>
      <c r="CVX6" s="154">
        <v>2624</v>
      </c>
      <c r="CVY6" s="154">
        <v>2625</v>
      </c>
      <c r="CVZ6" s="154">
        <v>2626</v>
      </c>
      <c r="CWA6" s="154">
        <v>2627</v>
      </c>
      <c r="CWB6" s="154">
        <v>2628</v>
      </c>
      <c r="CWC6" s="154">
        <v>2629</v>
      </c>
      <c r="CWD6" s="154">
        <v>2630</v>
      </c>
      <c r="CWE6" s="154">
        <v>2631</v>
      </c>
      <c r="CWF6" s="154">
        <v>2632</v>
      </c>
      <c r="CWG6" s="154">
        <v>2633</v>
      </c>
      <c r="CWH6" s="154">
        <v>2634</v>
      </c>
      <c r="CWI6" s="154">
        <v>2635</v>
      </c>
      <c r="CWJ6" s="154">
        <v>2636</v>
      </c>
      <c r="CWK6" s="154">
        <v>2637</v>
      </c>
      <c r="CWL6" s="154">
        <v>2638</v>
      </c>
      <c r="CWM6" s="154">
        <v>2639</v>
      </c>
      <c r="CWN6" s="154">
        <v>2640</v>
      </c>
      <c r="CWO6" s="154">
        <v>2641</v>
      </c>
      <c r="CWP6" s="154">
        <v>2642</v>
      </c>
      <c r="CWQ6" s="154">
        <v>2643</v>
      </c>
      <c r="CWR6" s="154">
        <v>2644</v>
      </c>
      <c r="CWS6" s="154">
        <v>2645</v>
      </c>
      <c r="CWT6" s="154">
        <v>2646</v>
      </c>
      <c r="CWU6" s="154">
        <v>2647</v>
      </c>
      <c r="CWV6" s="154">
        <v>2648</v>
      </c>
      <c r="CWW6" s="154">
        <v>2649</v>
      </c>
      <c r="CWX6" s="154">
        <v>2650</v>
      </c>
      <c r="CWY6" s="154">
        <v>2651</v>
      </c>
      <c r="CWZ6" s="154">
        <v>2652</v>
      </c>
      <c r="CXA6" s="154">
        <v>2653</v>
      </c>
      <c r="CXB6" s="154">
        <v>2654</v>
      </c>
      <c r="CXC6" s="154">
        <v>2655</v>
      </c>
      <c r="CXD6" s="154">
        <v>2656</v>
      </c>
      <c r="CXE6" s="154">
        <v>2657</v>
      </c>
      <c r="CXF6" s="154">
        <v>2658</v>
      </c>
      <c r="CXG6" s="154">
        <v>2659</v>
      </c>
      <c r="CXH6" s="154">
        <v>2660</v>
      </c>
      <c r="CXI6" s="154">
        <v>2661</v>
      </c>
      <c r="CXJ6" s="154">
        <v>2662</v>
      </c>
      <c r="CXK6" s="154">
        <v>2663</v>
      </c>
      <c r="CXL6" s="154">
        <v>2664</v>
      </c>
      <c r="CXM6" s="154">
        <v>2665</v>
      </c>
      <c r="CXN6" s="154">
        <v>2666</v>
      </c>
      <c r="CXO6" s="154">
        <v>2667</v>
      </c>
      <c r="CXP6" s="154">
        <v>2668</v>
      </c>
      <c r="CXQ6" s="154">
        <v>2669</v>
      </c>
      <c r="CXR6" s="154">
        <v>2670</v>
      </c>
      <c r="CXS6" s="154">
        <v>2671</v>
      </c>
      <c r="CXT6" s="154">
        <v>2672</v>
      </c>
      <c r="CXU6" s="154">
        <v>2673</v>
      </c>
      <c r="CXV6" s="154">
        <v>2674</v>
      </c>
      <c r="CXW6" s="154">
        <v>2675</v>
      </c>
      <c r="CXX6" s="154">
        <v>2676</v>
      </c>
      <c r="CXY6" s="154">
        <v>2677</v>
      </c>
      <c r="CXZ6" s="154">
        <v>2678</v>
      </c>
      <c r="CYA6" s="154">
        <v>2679</v>
      </c>
      <c r="CYB6" s="154">
        <v>2680</v>
      </c>
      <c r="CYC6" s="154">
        <v>2681</v>
      </c>
      <c r="CYD6" s="154">
        <v>2682</v>
      </c>
      <c r="CYE6" s="154">
        <v>2683</v>
      </c>
      <c r="CYF6" s="154">
        <v>2684</v>
      </c>
      <c r="CYG6" s="154">
        <v>2685</v>
      </c>
      <c r="CYH6" s="154">
        <v>2686</v>
      </c>
      <c r="CYI6" s="154">
        <v>2687</v>
      </c>
      <c r="CYJ6" s="154">
        <v>2688</v>
      </c>
      <c r="CYK6" s="154">
        <v>2689</v>
      </c>
      <c r="CYL6" s="154">
        <v>2690</v>
      </c>
      <c r="CYM6" s="154">
        <v>2691</v>
      </c>
      <c r="CYN6" s="154">
        <v>2692</v>
      </c>
      <c r="CYO6" s="154">
        <v>2693</v>
      </c>
      <c r="CYP6" s="154">
        <v>2694</v>
      </c>
      <c r="CYQ6" s="154">
        <v>2695</v>
      </c>
      <c r="CYR6" s="154">
        <v>2696</v>
      </c>
      <c r="CYS6" s="154">
        <v>2697</v>
      </c>
      <c r="CYT6" s="154">
        <v>2698</v>
      </c>
      <c r="CYU6" s="154">
        <v>2699</v>
      </c>
      <c r="CYV6" s="154">
        <v>2700</v>
      </c>
      <c r="CYW6" s="154">
        <v>2701</v>
      </c>
      <c r="CYX6" s="154">
        <v>2702</v>
      </c>
      <c r="CYY6" s="154">
        <v>2703</v>
      </c>
      <c r="CYZ6" s="154">
        <v>2704</v>
      </c>
      <c r="CZA6" s="154">
        <v>2705</v>
      </c>
      <c r="CZB6" s="154">
        <v>2706</v>
      </c>
      <c r="CZC6" s="154">
        <v>2707</v>
      </c>
      <c r="CZD6" s="154">
        <v>2708</v>
      </c>
      <c r="CZE6" s="154">
        <v>2709</v>
      </c>
      <c r="CZF6" s="154">
        <v>2710</v>
      </c>
      <c r="CZG6" s="154">
        <v>2711</v>
      </c>
      <c r="CZH6" s="154">
        <v>2712</v>
      </c>
      <c r="CZI6" s="154">
        <v>2713</v>
      </c>
      <c r="CZJ6" s="154">
        <v>2714</v>
      </c>
      <c r="CZK6" s="154">
        <v>2715</v>
      </c>
      <c r="CZL6" s="154">
        <v>2716</v>
      </c>
      <c r="CZM6" s="154">
        <v>2717</v>
      </c>
      <c r="CZN6" s="154">
        <v>2718</v>
      </c>
      <c r="CZO6" s="154">
        <v>2719</v>
      </c>
      <c r="CZP6" s="154">
        <v>2720</v>
      </c>
      <c r="CZQ6" s="154">
        <v>2721</v>
      </c>
      <c r="CZR6" s="154">
        <v>2722</v>
      </c>
      <c r="CZS6" s="154">
        <v>2723</v>
      </c>
      <c r="CZT6" s="154">
        <v>2724</v>
      </c>
      <c r="CZU6" s="154">
        <v>2725</v>
      </c>
      <c r="CZV6" s="154">
        <v>2726</v>
      </c>
      <c r="CZW6" s="154">
        <v>2727</v>
      </c>
      <c r="CZX6" s="154">
        <v>2728</v>
      </c>
      <c r="CZY6" s="154">
        <v>2729</v>
      </c>
      <c r="CZZ6" s="154">
        <v>2730</v>
      </c>
      <c r="DAA6" s="154">
        <v>2731</v>
      </c>
      <c r="DAB6" s="154">
        <v>2732</v>
      </c>
      <c r="DAC6" s="154">
        <v>2733</v>
      </c>
      <c r="DAD6" s="154">
        <v>2734</v>
      </c>
      <c r="DAE6" s="154">
        <v>2735</v>
      </c>
      <c r="DAF6" s="154">
        <v>2736</v>
      </c>
      <c r="DAG6" s="154">
        <v>2737</v>
      </c>
      <c r="DAH6" s="154">
        <v>2738</v>
      </c>
      <c r="DAI6" s="154">
        <v>2739</v>
      </c>
      <c r="DAJ6" s="154">
        <v>2740</v>
      </c>
      <c r="DAK6" s="154">
        <v>2741</v>
      </c>
      <c r="DAL6" s="154">
        <v>2742</v>
      </c>
      <c r="DAM6" s="154">
        <v>2743</v>
      </c>
      <c r="DAN6" s="154">
        <v>2744</v>
      </c>
      <c r="DAO6" s="154">
        <v>2745</v>
      </c>
      <c r="DAP6" s="154">
        <v>2746</v>
      </c>
      <c r="DAQ6" s="154">
        <v>2747</v>
      </c>
      <c r="DAR6" s="154">
        <v>2748</v>
      </c>
      <c r="DAS6" s="154">
        <v>2749</v>
      </c>
      <c r="DAT6" s="154">
        <v>2750</v>
      </c>
      <c r="DAU6" s="154">
        <v>2751</v>
      </c>
      <c r="DAV6" s="154">
        <v>2752</v>
      </c>
      <c r="DAW6" s="154">
        <v>2753</v>
      </c>
      <c r="DAX6" s="154">
        <v>2754</v>
      </c>
      <c r="DAY6" s="154">
        <v>2755</v>
      </c>
      <c r="DAZ6" s="154">
        <v>2756</v>
      </c>
      <c r="DBA6" s="154">
        <v>2757</v>
      </c>
      <c r="DBB6" s="154">
        <v>2758</v>
      </c>
      <c r="DBC6" s="154">
        <v>2759</v>
      </c>
      <c r="DBD6" s="154">
        <v>2760</v>
      </c>
      <c r="DBE6" s="154">
        <v>2761</v>
      </c>
      <c r="DBF6" s="154">
        <v>2762</v>
      </c>
      <c r="DBG6" s="154">
        <v>2763</v>
      </c>
      <c r="DBH6" s="154">
        <v>2764</v>
      </c>
      <c r="DBI6" s="154">
        <v>2765</v>
      </c>
      <c r="DBJ6" s="154">
        <v>2766</v>
      </c>
      <c r="DBK6" s="154">
        <v>2767</v>
      </c>
      <c r="DBL6" s="154">
        <v>2768</v>
      </c>
      <c r="DBM6" s="154">
        <v>2769</v>
      </c>
      <c r="DBN6" s="154">
        <v>2770</v>
      </c>
      <c r="DBO6" s="154">
        <v>2771</v>
      </c>
      <c r="DBP6" s="154">
        <v>2772</v>
      </c>
      <c r="DBQ6" s="154">
        <v>2773</v>
      </c>
      <c r="DBR6" s="154">
        <v>2774</v>
      </c>
      <c r="DBS6" s="154">
        <v>2775</v>
      </c>
      <c r="DBT6" s="154">
        <v>2776</v>
      </c>
      <c r="DBU6" s="154">
        <v>2777</v>
      </c>
      <c r="DBV6" s="154">
        <v>2778</v>
      </c>
      <c r="DBW6" s="154">
        <v>2779</v>
      </c>
      <c r="DBX6" s="154">
        <v>2780</v>
      </c>
      <c r="DBY6" s="154">
        <v>2781</v>
      </c>
      <c r="DBZ6" s="154">
        <v>2782</v>
      </c>
      <c r="DCA6" s="154">
        <v>2783</v>
      </c>
      <c r="DCB6" s="154">
        <v>2784</v>
      </c>
      <c r="DCC6" s="154">
        <v>2785</v>
      </c>
      <c r="DCD6" s="154">
        <v>2786</v>
      </c>
      <c r="DCE6" s="154">
        <v>2787</v>
      </c>
      <c r="DCF6" s="154">
        <v>2788</v>
      </c>
      <c r="DCG6" s="154">
        <v>2789</v>
      </c>
      <c r="DCH6" s="154">
        <v>2790</v>
      </c>
      <c r="DCI6" s="154">
        <v>2791</v>
      </c>
      <c r="DCJ6" s="154">
        <v>2792</v>
      </c>
      <c r="DCK6" s="154">
        <v>2793</v>
      </c>
      <c r="DCL6" s="154">
        <v>2794</v>
      </c>
      <c r="DCM6" s="154">
        <v>2795</v>
      </c>
      <c r="DCN6" s="154">
        <v>2796</v>
      </c>
      <c r="DCO6" s="154">
        <v>2797</v>
      </c>
      <c r="DCP6" s="154">
        <v>2798</v>
      </c>
      <c r="DCQ6" s="154">
        <v>2799</v>
      </c>
      <c r="DCR6" s="154">
        <v>2800</v>
      </c>
      <c r="DCS6" s="154">
        <v>2801</v>
      </c>
      <c r="DCT6" s="154">
        <v>2802</v>
      </c>
      <c r="DCU6" s="154">
        <v>2803</v>
      </c>
      <c r="DCV6" s="154">
        <v>2804</v>
      </c>
      <c r="DCW6" s="154">
        <v>2805</v>
      </c>
      <c r="DCX6" s="154">
        <v>2806</v>
      </c>
      <c r="DCY6" s="154">
        <v>2807</v>
      </c>
      <c r="DCZ6" s="154">
        <v>2808</v>
      </c>
      <c r="DDA6" s="154">
        <v>2809</v>
      </c>
      <c r="DDB6" s="154">
        <v>2810</v>
      </c>
      <c r="DDC6" s="154">
        <v>2811</v>
      </c>
      <c r="DDD6" s="154">
        <v>2812</v>
      </c>
      <c r="DDE6" s="154">
        <v>2813</v>
      </c>
      <c r="DDF6" s="154">
        <v>2814</v>
      </c>
      <c r="DDG6" s="154">
        <v>2815</v>
      </c>
      <c r="DDH6" s="154">
        <v>2816</v>
      </c>
      <c r="DDI6" s="154">
        <v>2817</v>
      </c>
      <c r="DDJ6" s="154">
        <v>2818</v>
      </c>
      <c r="DDK6" s="154">
        <v>2819</v>
      </c>
      <c r="DDL6" s="154">
        <v>2820</v>
      </c>
      <c r="DDM6" s="154">
        <v>2821</v>
      </c>
      <c r="DDN6" s="154">
        <v>2822</v>
      </c>
      <c r="DDO6" s="154">
        <v>2823</v>
      </c>
      <c r="DDP6" s="154">
        <v>2824</v>
      </c>
      <c r="DDQ6" s="154">
        <v>2825</v>
      </c>
      <c r="DDR6" s="154">
        <v>2826</v>
      </c>
      <c r="DDS6" s="154">
        <v>2827</v>
      </c>
      <c r="DDT6" s="154">
        <v>2828</v>
      </c>
      <c r="DDU6" s="154">
        <v>2829</v>
      </c>
      <c r="DDV6" s="154">
        <v>2830</v>
      </c>
      <c r="DDW6" s="154">
        <v>2831</v>
      </c>
      <c r="DDX6" s="154">
        <v>2832</v>
      </c>
      <c r="DDY6" s="154">
        <v>2833</v>
      </c>
      <c r="DDZ6" s="154">
        <v>2834</v>
      </c>
      <c r="DEA6" s="154">
        <v>2835</v>
      </c>
      <c r="DEB6" s="154">
        <v>2836</v>
      </c>
      <c r="DEC6" s="154">
        <v>2837</v>
      </c>
      <c r="DED6" s="154">
        <v>2838</v>
      </c>
      <c r="DEE6" s="154">
        <v>2839</v>
      </c>
      <c r="DEF6" s="154">
        <v>2840</v>
      </c>
      <c r="DEG6" s="154">
        <v>2841</v>
      </c>
      <c r="DEH6" s="154">
        <v>2842</v>
      </c>
      <c r="DEI6" s="154">
        <v>2843</v>
      </c>
      <c r="DEJ6" s="154">
        <v>2844</v>
      </c>
      <c r="DEK6" s="154">
        <v>2845</v>
      </c>
      <c r="DEL6" s="154">
        <v>2846</v>
      </c>
      <c r="DEM6" s="154">
        <v>2847</v>
      </c>
      <c r="DEN6" s="154">
        <v>2848</v>
      </c>
      <c r="DEO6" s="154">
        <v>2849</v>
      </c>
      <c r="DEP6" s="154">
        <v>2850</v>
      </c>
      <c r="DEQ6" s="154">
        <v>2851</v>
      </c>
      <c r="DER6" s="154">
        <v>2852</v>
      </c>
      <c r="DES6" s="154">
        <v>2853</v>
      </c>
      <c r="DET6" s="154">
        <v>2854</v>
      </c>
      <c r="DEU6" s="154">
        <v>2855</v>
      </c>
      <c r="DEV6" s="154">
        <v>2856</v>
      </c>
      <c r="DEW6" s="154">
        <v>2857</v>
      </c>
      <c r="DEX6" s="154">
        <v>2858</v>
      </c>
      <c r="DEY6" s="154">
        <v>2859</v>
      </c>
      <c r="DEZ6" s="154">
        <v>2860</v>
      </c>
      <c r="DFA6" s="154">
        <v>2861</v>
      </c>
      <c r="DFB6" s="154">
        <v>2862</v>
      </c>
      <c r="DFC6" s="154">
        <v>2863</v>
      </c>
      <c r="DFD6" s="154">
        <v>2864</v>
      </c>
      <c r="DFE6" s="154">
        <v>2865</v>
      </c>
      <c r="DFF6" s="154">
        <v>2866</v>
      </c>
      <c r="DFG6" s="154">
        <v>2867</v>
      </c>
      <c r="DFH6" s="154">
        <v>2868</v>
      </c>
      <c r="DFI6" s="154">
        <v>2869</v>
      </c>
      <c r="DFJ6" s="154">
        <v>2870</v>
      </c>
      <c r="DFK6" s="154">
        <v>2871</v>
      </c>
      <c r="DFL6" s="154">
        <v>2872</v>
      </c>
      <c r="DFM6" s="154">
        <v>2873</v>
      </c>
      <c r="DFN6" s="154">
        <v>2874</v>
      </c>
      <c r="DFO6" s="154">
        <v>2875</v>
      </c>
      <c r="DFP6" s="154">
        <v>2876</v>
      </c>
      <c r="DFQ6" s="154">
        <v>2877</v>
      </c>
      <c r="DFR6" s="154">
        <v>2878</v>
      </c>
      <c r="DFS6" s="154">
        <v>2879</v>
      </c>
      <c r="DFT6" s="154">
        <v>2880</v>
      </c>
      <c r="DFU6" s="154">
        <v>2881</v>
      </c>
      <c r="DFV6" s="154">
        <v>2882</v>
      </c>
      <c r="DFW6" s="154">
        <v>2883</v>
      </c>
      <c r="DFX6" s="154">
        <v>2884</v>
      </c>
      <c r="DFY6" s="154">
        <v>2885</v>
      </c>
      <c r="DFZ6" s="154">
        <v>2886</v>
      </c>
      <c r="DGA6" s="154">
        <v>2887</v>
      </c>
      <c r="DGB6" s="154">
        <v>2888</v>
      </c>
      <c r="DGC6" s="154">
        <v>2889</v>
      </c>
      <c r="DGD6" s="154">
        <v>2890</v>
      </c>
      <c r="DGE6" s="154">
        <v>2891</v>
      </c>
      <c r="DGF6" s="154">
        <v>2892</v>
      </c>
      <c r="DGG6" s="154">
        <v>2893</v>
      </c>
      <c r="DGH6" s="154">
        <v>2894</v>
      </c>
      <c r="DGI6" s="154">
        <v>2895</v>
      </c>
      <c r="DGJ6" s="154">
        <v>2896</v>
      </c>
      <c r="DGK6" s="154">
        <v>2897</v>
      </c>
      <c r="DGL6" s="154">
        <v>2898</v>
      </c>
      <c r="DGM6" s="154">
        <v>2899</v>
      </c>
      <c r="DGN6" s="154">
        <v>2900</v>
      </c>
      <c r="DGO6" s="154">
        <v>2901</v>
      </c>
      <c r="DGP6" s="154">
        <v>2902</v>
      </c>
      <c r="DGQ6" s="154">
        <v>2903</v>
      </c>
      <c r="DGR6" s="154">
        <v>2904</v>
      </c>
      <c r="DGS6" s="154">
        <v>2905</v>
      </c>
      <c r="DGT6" s="154">
        <v>2906</v>
      </c>
      <c r="DGU6" s="154">
        <v>2907</v>
      </c>
      <c r="DGV6" s="154">
        <v>2908</v>
      </c>
      <c r="DGW6" s="154">
        <v>2909</v>
      </c>
      <c r="DGX6" s="154">
        <v>2910</v>
      </c>
      <c r="DGY6" s="154">
        <v>2911</v>
      </c>
      <c r="DGZ6" s="154">
        <v>2912</v>
      </c>
      <c r="DHA6" s="154">
        <v>2913</v>
      </c>
      <c r="DHB6" s="154">
        <v>2914</v>
      </c>
      <c r="DHC6" s="154">
        <v>2915</v>
      </c>
      <c r="DHD6" s="154">
        <v>2916</v>
      </c>
      <c r="DHE6" s="154">
        <v>2917</v>
      </c>
      <c r="DHF6" s="154">
        <v>2918</v>
      </c>
      <c r="DHG6" s="154">
        <v>2919</v>
      </c>
      <c r="DHH6" s="154">
        <v>2920</v>
      </c>
      <c r="DHI6" s="154">
        <v>2921</v>
      </c>
      <c r="DHJ6" s="154">
        <v>2922</v>
      </c>
      <c r="DHK6" s="154">
        <v>2923</v>
      </c>
      <c r="DHL6" s="154">
        <v>2924</v>
      </c>
      <c r="DHM6" s="154">
        <v>2925</v>
      </c>
      <c r="DHN6" s="154">
        <v>2926</v>
      </c>
      <c r="DHO6" s="154">
        <v>2927</v>
      </c>
      <c r="DHP6" s="154">
        <v>2928</v>
      </c>
      <c r="DHQ6" s="154">
        <v>2929</v>
      </c>
      <c r="DHR6" s="154">
        <v>2930</v>
      </c>
      <c r="DHS6" s="154">
        <v>2931</v>
      </c>
      <c r="DHT6" s="154">
        <v>2932</v>
      </c>
      <c r="DHU6" s="154">
        <v>2933</v>
      </c>
      <c r="DHV6" s="154">
        <v>2934</v>
      </c>
      <c r="DHW6" s="154">
        <v>2935</v>
      </c>
      <c r="DHX6" s="154">
        <v>2936</v>
      </c>
      <c r="DHY6" s="154">
        <v>2937</v>
      </c>
      <c r="DHZ6" s="154">
        <v>2938</v>
      </c>
      <c r="DIA6" s="154">
        <v>2939</v>
      </c>
      <c r="DIB6" s="154">
        <v>2940</v>
      </c>
      <c r="DIC6" s="154">
        <v>2941</v>
      </c>
      <c r="DID6" s="154">
        <v>2942</v>
      </c>
      <c r="DIE6" s="154">
        <v>2943</v>
      </c>
      <c r="DIF6" s="154">
        <v>2944</v>
      </c>
      <c r="DIG6" s="154">
        <v>2945</v>
      </c>
      <c r="DIH6" s="154">
        <v>2946</v>
      </c>
      <c r="DII6" s="154">
        <v>2947</v>
      </c>
      <c r="DIJ6" s="154">
        <v>2948</v>
      </c>
      <c r="DIK6" s="154">
        <v>2949</v>
      </c>
      <c r="DIL6" s="154">
        <v>2950</v>
      </c>
      <c r="DIM6" s="154">
        <v>2951</v>
      </c>
      <c r="DIN6" s="154">
        <v>2952</v>
      </c>
      <c r="DIO6" s="154">
        <v>2953</v>
      </c>
      <c r="DIP6" s="154">
        <v>2954</v>
      </c>
      <c r="DIQ6" s="154">
        <v>2955</v>
      </c>
      <c r="DIR6" s="154">
        <v>2956</v>
      </c>
      <c r="DIS6" s="154">
        <v>2957</v>
      </c>
      <c r="DIT6" s="154">
        <v>2958</v>
      </c>
      <c r="DIU6" s="154">
        <v>2959</v>
      </c>
      <c r="DIV6" s="154">
        <v>2960</v>
      </c>
      <c r="DIW6" s="154">
        <v>2961</v>
      </c>
      <c r="DIX6" s="154">
        <v>2962</v>
      </c>
      <c r="DIY6" s="154">
        <v>2963</v>
      </c>
      <c r="DIZ6" s="154">
        <v>2964</v>
      </c>
      <c r="DJA6" s="154">
        <v>2965</v>
      </c>
      <c r="DJB6" s="154">
        <v>2966</v>
      </c>
      <c r="DJC6" s="154">
        <v>2967</v>
      </c>
      <c r="DJD6" s="154">
        <v>2968</v>
      </c>
      <c r="DJE6" s="154">
        <v>2969</v>
      </c>
      <c r="DJF6" s="154">
        <v>2970</v>
      </c>
      <c r="DJG6" s="154">
        <v>2971</v>
      </c>
      <c r="DJH6" s="154">
        <v>2972</v>
      </c>
      <c r="DJI6" s="154">
        <v>2973</v>
      </c>
      <c r="DJJ6" s="154">
        <v>2974</v>
      </c>
      <c r="DJK6" s="154">
        <v>2975</v>
      </c>
      <c r="DJL6" s="154">
        <v>2976</v>
      </c>
      <c r="DJM6" s="154">
        <v>2977</v>
      </c>
      <c r="DJN6" s="154">
        <v>2978</v>
      </c>
      <c r="DJO6" s="154">
        <v>2979</v>
      </c>
      <c r="DJP6" s="154">
        <v>2980</v>
      </c>
      <c r="DJQ6" s="154">
        <v>2981</v>
      </c>
      <c r="DJR6" s="154">
        <v>2982</v>
      </c>
      <c r="DJS6" s="154">
        <v>2983</v>
      </c>
      <c r="DJT6" s="154">
        <v>2984</v>
      </c>
      <c r="DJU6" s="154">
        <v>2985</v>
      </c>
      <c r="DJV6" s="154">
        <v>2986</v>
      </c>
      <c r="DJW6" s="154">
        <v>2987</v>
      </c>
      <c r="DJX6" s="154">
        <v>2988</v>
      </c>
      <c r="DJY6" s="154">
        <v>2989</v>
      </c>
      <c r="DJZ6" s="154">
        <v>2990</v>
      </c>
      <c r="DKA6" s="154">
        <v>2991</v>
      </c>
      <c r="DKB6" s="154">
        <v>2992</v>
      </c>
      <c r="DKC6" s="154">
        <v>2993</v>
      </c>
      <c r="DKD6" s="154">
        <v>2994</v>
      </c>
      <c r="DKE6" s="154">
        <v>2995</v>
      </c>
      <c r="DKF6" s="154">
        <v>2996</v>
      </c>
      <c r="DKG6" s="154">
        <v>2997</v>
      </c>
      <c r="DKH6" s="154">
        <v>2998</v>
      </c>
      <c r="DKI6" s="154">
        <v>2999</v>
      </c>
      <c r="DKJ6" s="154">
        <v>3000</v>
      </c>
      <c r="DKK6" s="154">
        <v>3001</v>
      </c>
      <c r="DKL6" s="154">
        <v>3002</v>
      </c>
      <c r="DKM6" s="154">
        <v>3003</v>
      </c>
      <c r="DKN6" s="154">
        <v>3004</v>
      </c>
      <c r="DKO6" s="154">
        <v>3005</v>
      </c>
      <c r="DKP6" s="154">
        <v>3006</v>
      </c>
      <c r="DKQ6" s="154">
        <v>3007</v>
      </c>
      <c r="DKR6" s="154">
        <v>3008</v>
      </c>
      <c r="DKS6" s="154">
        <v>3009</v>
      </c>
      <c r="DKT6" s="154">
        <v>3010</v>
      </c>
      <c r="DKU6" s="154">
        <v>3011</v>
      </c>
      <c r="DKV6" s="154">
        <v>3012</v>
      </c>
      <c r="DKW6" s="154">
        <v>3013</v>
      </c>
      <c r="DKX6" s="154">
        <v>3014</v>
      </c>
      <c r="DKY6" s="154">
        <v>3015</v>
      </c>
      <c r="DKZ6" s="154">
        <v>3016</v>
      </c>
      <c r="DLA6" s="154">
        <v>3017</v>
      </c>
      <c r="DLB6" s="154">
        <v>3018</v>
      </c>
      <c r="DLC6" s="154">
        <v>3019</v>
      </c>
      <c r="DLD6" s="154">
        <v>3020</v>
      </c>
      <c r="DLE6" s="154">
        <v>3021</v>
      </c>
      <c r="DLF6" s="154">
        <v>3022</v>
      </c>
      <c r="DLG6" s="154">
        <v>3023</v>
      </c>
      <c r="DLH6" s="154">
        <v>3024</v>
      </c>
      <c r="DLI6" s="154">
        <v>3025</v>
      </c>
      <c r="DLJ6" s="154">
        <v>3026</v>
      </c>
      <c r="DLK6" s="154">
        <v>3027</v>
      </c>
      <c r="DLL6" s="154">
        <v>3028</v>
      </c>
      <c r="DLM6" s="154">
        <v>3029</v>
      </c>
      <c r="DLN6" s="154">
        <v>3030</v>
      </c>
      <c r="DLO6" s="154">
        <v>3031</v>
      </c>
      <c r="DLP6" s="154">
        <v>3032</v>
      </c>
      <c r="DLQ6" s="154">
        <v>3033</v>
      </c>
      <c r="DLR6" s="154">
        <v>3034</v>
      </c>
      <c r="DLS6" s="154">
        <v>3035</v>
      </c>
      <c r="DLT6" s="154">
        <v>3036</v>
      </c>
      <c r="DLU6" s="154">
        <v>3037</v>
      </c>
      <c r="DLV6" s="154">
        <v>3038</v>
      </c>
      <c r="DLW6" s="154">
        <v>3039</v>
      </c>
      <c r="DLX6" s="154">
        <v>3040</v>
      </c>
      <c r="DLY6" s="154">
        <v>3041</v>
      </c>
      <c r="DLZ6" s="154">
        <v>3042</v>
      </c>
      <c r="DMA6" s="154">
        <v>3043</v>
      </c>
      <c r="DMB6" s="154">
        <v>3044</v>
      </c>
      <c r="DMC6" s="154">
        <v>3045</v>
      </c>
      <c r="DMD6" s="154">
        <v>3046</v>
      </c>
      <c r="DME6" s="154">
        <v>3047</v>
      </c>
      <c r="DMF6" s="154">
        <v>3048</v>
      </c>
      <c r="DMG6" s="154">
        <v>3049</v>
      </c>
      <c r="DMH6" s="154">
        <v>3050</v>
      </c>
      <c r="DMI6" s="154">
        <v>3051</v>
      </c>
      <c r="DMJ6" s="154">
        <v>3052</v>
      </c>
      <c r="DMK6" s="154">
        <v>3053</v>
      </c>
      <c r="DML6" s="154">
        <v>3054</v>
      </c>
      <c r="DMM6" s="154">
        <v>3055</v>
      </c>
      <c r="DMN6" s="154">
        <v>3056</v>
      </c>
      <c r="DMO6" s="154">
        <v>3057</v>
      </c>
      <c r="DMP6" s="154">
        <v>3058</v>
      </c>
      <c r="DMQ6" s="154">
        <v>3059</v>
      </c>
      <c r="DMR6" s="154">
        <v>3060</v>
      </c>
      <c r="DMS6" s="154">
        <v>3061</v>
      </c>
      <c r="DMT6" s="154">
        <v>3062</v>
      </c>
      <c r="DMU6" s="154">
        <v>3063</v>
      </c>
      <c r="DMV6" s="154">
        <v>3064</v>
      </c>
      <c r="DMW6" s="154">
        <v>3065</v>
      </c>
      <c r="DMX6" s="154">
        <v>3066</v>
      </c>
      <c r="DMY6" s="154">
        <v>3067</v>
      </c>
      <c r="DMZ6" s="154">
        <v>3068</v>
      </c>
      <c r="DNA6" s="154">
        <v>3069</v>
      </c>
      <c r="DNB6" s="154">
        <v>3070</v>
      </c>
      <c r="DNC6" s="154">
        <v>3071</v>
      </c>
      <c r="DND6" s="154">
        <v>3072</v>
      </c>
      <c r="DNE6" s="154">
        <v>3073</v>
      </c>
      <c r="DNF6" s="154">
        <v>3074</v>
      </c>
      <c r="DNG6" s="154">
        <v>3075</v>
      </c>
      <c r="DNH6" s="154">
        <v>3076</v>
      </c>
      <c r="DNI6" s="154">
        <v>3077</v>
      </c>
      <c r="DNJ6" s="154">
        <v>3078</v>
      </c>
      <c r="DNK6" s="154">
        <v>3079</v>
      </c>
      <c r="DNL6" s="154">
        <v>3080</v>
      </c>
      <c r="DNM6" s="154">
        <v>3081</v>
      </c>
      <c r="DNN6" s="154">
        <v>3082</v>
      </c>
      <c r="DNO6" s="154">
        <v>3083</v>
      </c>
      <c r="DNP6" s="154">
        <v>3084</v>
      </c>
      <c r="DNQ6" s="154">
        <v>3085</v>
      </c>
      <c r="DNR6" s="154">
        <v>3086</v>
      </c>
      <c r="DNS6" s="154">
        <v>3087</v>
      </c>
      <c r="DNT6" s="154">
        <v>3088</v>
      </c>
      <c r="DNU6" s="154">
        <v>3089</v>
      </c>
      <c r="DNV6" s="154">
        <v>3090</v>
      </c>
      <c r="DNW6" s="154">
        <v>3091</v>
      </c>
      <c r="DNX6" s="154">
        <v>3092</v>
      </c>
      <c r="DNY6" s="154">
        <v>3093</v>
      </c>
      <c r="DNZ6" s="154">
        <v>3094</v>
      </c>
      <c r="DOA6" s="154">
        <v>3095</v>
      </c>
      <c r="DOB6" s="154">
        <v>3096</v>
      </c>
      <c r="DOC6" s="154">
        <v>3097</v>
      </c>
      <c r="DOD6" s="154">
        <v>3098</v>
      </c>
      <c r="DOE6" s="154">
        <v>3099</v>
      </c>
      <c r="DOF6" s="154">
        <v>3100</v>
      </c>
      <c r="DOG6" s="154">
        <v>3101</v>
      </c>
      <c r="DOH6" s="154">
        <v>3102</v>
      </c>
      <c r="DOI6" s="154">
        <v>3103</v>
      </c>
      <c r="DOJ6" s="154">
        <v>3104</v>
      </c>
      <c r="DOK6" s="154">
        <v>3105</v>
      </c>
      <c r="DOL6" s="154">
        <v>3106</v>
      </c>
      <c r="DOM6" s="154">
        <v>3107</v>
      </c>
      <c r="DON6" s="154">
        <v>3108</v>
      </c>
      <c r="DOO6" s="154">
        <v>3109</v>
      </c>
      <c r="DOP6" s="154">
        <v>3110</v>
      </c>
      <c r="DOQ6" s="154">
        <v>3111</v>
      </c>
      <c r="DOR6" s="154">
        <v>3112</v>
      </c>
      <c r="DOS6" s="154">
        <v>3113</v>
      </c>
      <c r="DOT6" s="154">
        <v>3114</v>
      </c>
      <c r="DOU6" s="154">
        <v>3115</v>
      </c>
      <c r="DOV6" s="154">
        <v>3116</v>
      </c>
      <c r="DOW6" s="154">
        <v>3117</v>
      </c>
      <c r="DOX6" s="154">
        <v>3118</v>
      </c>
      <c r="DOY6" s="154">
        <v>3119</v>
      </c>
      <c r="DOZ6" s="154">
        <v>3120</v>
      </c>
      <c r="DPA6" s="154">
        <v>3121</v>
      </c>
      <c r="DPB6" s="154">
        <v>3122</v>
      </c>
      <c r="DPC6" s="154">
        <v>3123</v>
      </c>
      <c r="DPD6" s="154">
        <v>3124</v>
      </c>
      <c r="DPE6" s="154">
        <v>3125</v>
      </c>
      <c r="DPF6" s="154">
        <v>3126</v>
      </c>
      <c r="DPG6" s="154">
        <v>3127</v>
      </c>
      <c r="DPH6" s="154">
        <v>3128</v>
      </c>
      <c r="DPI6" s="154">
        <v>3129</v>
      </c>
      <c r="DPJ6" s="154">
        <v>3130</v>
      </c>
      <c r="DPK6" s="154">
        <v>3131</v>
      </c>
      <c r="DPL6" s="154">
        <v>3132</v>
      </c>
      <c r="DPM6" s="154">
        <v>3133</v>
      </c>
      <c r="DPN6" s="154">
        <v>3134</v>
      </c>
      <c r="DPO6" s="154">
        <v>3135</v>
      </c>
      <c r="DPP6" s="154">
        <v>3136</v>
      </c>
      <c r="DPQ6" s="154">
        <v>3137</v>
      </c>
      <c r="DPR6" s="154">
        <v>3138</v>
      </c>
      <c r="DPS6" s="154">
        <v>3139</v>
      </c>
      <c r="DPT6" s="154">
        <v>3140</v>
      </c>
      <c r="DPU6" s="154">
        <v>3141</v>
      </c>
      <c r="DPV6" s="154">
        <v>3142</v>
      </c>
      <c r="DPW6" s="154">
        <v>3143</v>
      </c>
      <c r="DPX6" s="154">
        <v>3144</v>
      </c>
      <c r="DPY6" s="154">
        <v>3145</v>
      </c>
      <c r="DPZ6" s="154">
        <v>3146</v>
      </c>
      <c r="DQA6" s="154">
        <v>3147</v>
      </c>
      <c r="DQB6" s="154">
        <v>3148</v>
      </c>
      <c r="DQC6" s="154">
        <v>3149</v>
      </c>
      <c r="DQD6" s="154">
        <v>3150</v>
      </c>
      <c r="DQE6" s="154">
        <v>3151</v>
      </c>
      <c r="DQF6" s="154">
        <v>3152</v>
      </c>
      <c r="DQG6" s="154">
        <v>3153</v>
      </c>
      <c r="DQH6" s="154">
        <v>3154</v>
      </c>
      <c r="DQI6" s="154">
        <v>3155</v>
      </c>
      <c r="DQJ6" s="154">
        <v>3156</v>
      </c>
      <c r="DQK6" s="154">
        <v>3157</v>
      </c>
      <c r="DQL6" s="154">
        <v>3158</v>
      </c>
      <c r="DQM6" s="154">
        <v>3159</v>
      </c>
      <c r="DQN6" s="154">
        <v>3160</v>
      </c>
      <c r="DQO6" s="154">
        <v>3161</v>
      </c>
      <c r="DQP6" s="154">
        <v>3162</v>
      </c>
      <c r="DQQ6" s="154">
        <v>3163</v>
      </c>
      <c r="DQR6" s="154">
        <v>3164</v>
      </c>
      <c r="DQS6" s="154">
        <v>3165</v>
      </c>
      <c r="DQT6" s="154">
        <v>3166</v>
      </c>
      <c r="DQU6" s="154">
        <v>3167</v>
      </c>
      <c r="DQV6" s="154">
        <v>3168</v>
      </c>
      <c r="DQW6" s="154">
        <v>3169</v>
      </c>
      <c r="DQX6" s="154">
        <v>3170</v>
      </c>
      <c r="DQY6" s="154">
        <v>3171</v>
      </c>
      <c r="DQZ6" s="154">
        <v>3172</v>
      </c>
      <c r="DRA6" s="154">
        <v>3173</v>
      </c>
      <c r="DRB6" s="154">
        <v>3174</v>
      </c>
      <c r="DRC6" s="154">
        <v>3175</v>
      </c>
      <c r="DRD6" s="154">
        <v>3176</v>
      </c>
      <c r="DRE6" s="154">
        <v>3177</v>
      </c>
      <c r="DRF6" s="154">
        <v>3178</v>
      </c>
      <c r="DRG6" s="154">
        <v>3179</v>
      </c>
      <c r="DRH6" s="154">
        <v>3180</v>
      </c>
      <c r="DRI6" s="154">
        <v>3181</v>
      </c>
      <c r="DRJ6" s="154">
        <v>3182</v>
      </c>
      <c r="DRK6" s="154">
        <v>3183</v>
      </c>
      <c r="DRL6" s="154">
        <v>3184</v>
      </c>
      <c r="DRM6" s="154">
        <v>3185</v>
      </c>
      <c r="DRN6" s="154">
        <v>3186</v>
      </c>
      <c r="DRO6" s="154">
        <v>3187</v>
      </c>
      <c r="DRP6" s="154">
        <v>3188</v>
      </c>
      <c r="DRQ6" s="154">
        <v>3189</v>
      </c>
      <c r="DRR6" s="154">
        <v>3190</v>
      </c>
      <c r="DRS6" s="154">
        <v>3191</v>
      </c>
      <c r="DRT6" s="154">
        <v>3192</v>
      </c>
      <c r="DRU6" s="154">
        <v>3193</v>
      </c>
      <c r="DRV6" s="154">
        <v>3194</v>
      </c>
      <c r="DRW6" s="154">
        <v>3195</v>
      </c>
      <c r="DRX6" s="154">
        <v>3196</v>
      </c>
      <c r="DRY6" s="154">
        <v>3197</v>
      </c>
      <c r="DRZ6" s="154">
        <v>3198</v>
      </c>
      <c r="DSA6" s="154">
        <v>3199</v>
      </c>
      <c r="DSB6" s="154">
        <v>3200</v>
      </c>
      <c r="DSC6" s="154">
        <v>3201</v>
      </c>
      <c r="DSD6" s="154">
        <v>3202</v>
      </c>
      <c r="DSE6" s="154">
        <v>3203</v>
      </c>
      <c r="DSF6" s="154">
        <v>3204</v>
      </c>
      <c r="DSG6" s="154">
        <v>3205</v>
      </c>
      <c r="DSH6" s="154">
        <v>3206</v>
      </c>
      <c r="DSI6" s="154">
        <v>3207</v>
      </c>
      <c r="DSJ6" s="154">
        <v>3208</v>
      </c>
      <c r="DSK6" s="154">
        <v>3209</v>
      </c>
      <c r="DSL6" s="154">
        <v>3210</v>
      </c>
      <c r="DSM6" s="154">
        <v>3211</v>
      </c>
      <c r="DSN6" s="154">
        <v>3212</v>
      </c>
      <c r="DSO6" s="154">
        <v>3213</v>
      </c>
      <c r="DSP6" s="154">
        <v>3214</v>
      </c>
      <c r="DSQ6" s="154">
        <v>3215</v>
      </c>
      <c r="DSR6" s="154">
        <v>3216</v>
      </c>
      <c r="DSS6" s="154">
        <v>3217</v>
      </c>
      <c r="DST6" s="154">
        <v>3218</v>
      </c>
      <c r="DSU6" s="154">
        <v>3219</v>
      </c>
      <c r="DSV6" s="154">
        <v>3220</v>
      </c>
      <c r="DSW6" s="154">
        <v>3221</v>
      </c>
      <c r="DSX6" s="154">
        <v>3222</v>
      </c>
      <c r="DSY6" s="154">
        <v>3223</v>
      </c>
      <c r="DSZ6" s="154">
        <v>3224</v>
      </c>
      <c r="DTA6" s="154">
        <v>3225</v>
      </c>
      <c r="DTB6" s="154">
        <v>3226</v>
      </c>
      <c r="DTC6" s="154">
        <v>3227</v>
      </c>
      <c r="DTD6" s="154">
        <v>3228</v>
      </c>
      <c r="DTE6" s="154">
        <v>3229</v>
      </c>
      <c r="DTF6" s="154">
        <v>3230</v>
      </c>
      <c r="DTG6" s="154">
        <v>3231</v>
      </c>
      <c r="DTH6" s="154">
        <v>3232</v>
      </c>
      <c r="DTI6" s="154">
        <v>3233</v>
      </c>
      <c r="DTJ6" s="154">
        <v>3234</v>
      </c>
      <c r="DTK6" s="154">
        <v>3235</v>
      </c>
      <c r="DTL6" s="154">
        <v>3236</v>
      </c>
      <c r="DTM6" s="154">
        <v>3237</v>
      </c>
      <c r="DTN6" s="154">
        <v>3238</v>
      </c>
      <c r="DTO6" s="154">
        <v>3239</v>
      </c>
      <c r="DTP6" s="154">
        <v>3240</v>
      </c>
      <c r="DTQ6" s="154">
        <v>3241</v>
      </c>
      <c r="DTR6" s="154">
        <v>3242</v>
      </c>
      <c r="DTS6" s="154">
        <v>3243</v>
      </c>
      <c r="DTT6" s="154">
        <v>3244</v>
      </c>
      <c r="DTU6" s="154">
        <v>3245</v>
      </c>
      <c r="DTV6" s="154">
        <v>3246</v>
      </c>
      <c r="DTW6" s="154">
        <v>3247</v>
      </c>
      <c r="DTX6" s="154">
        <v>3248</v>
      </c>
      <c r="DTY6" s="154">
        <v>3249</v>
      </c>
      <c r="DTZ6" s="154">
        <v>3250</v>
      </c>
      <c r="DUA6" s="154">
        <v>3251</v>
      </c>
      <c r="DUB6" s="154">
        <v>3252</v>
      </c>
      <c r="DUC6" s="154">
        <v>3253</v>
      </c>
      <c r="DUD6" s="154">
        <v>3254</v>
      </c>
      <c r="DUE6" s="154">
        <v>3255</v>
      </c>
      <c r="DUF6" s="154">
        <v>3256</v>
      </c>
      <c r="DUG6" s="154">
        <v>3257</v>
      </c>
      <c r="DUH6" s="154">
        <v>3258</v>
      </c>
      <c r="DUI6" s="154">
        <v>3259</v>
      </c>
      <c r="DUJ6" s="154">
        <v>3260</v>
      </c>
      <c r="DUK6" s="154">
        <v>3261</v>
      </c>
      <c r="DUL6" s="154">
        <v>3262</v>
      </c>
      <c r="DUM6" s="154">
        <v>3263</v>
      </c>
      <c r="DUN6" s="154">
        <v>3264</v>
      </c>
      <c r="DUO6" s="154">
        <v>3265</v>
      </c>
      <c r="DUP6" s="154">
        <v>3266</v>
      </c>
      <c r="DUQ6" s="154">
        <v>3267</v>
      </c>
      <c r="DUR6" s="154">
        <v>3268</v>
      </c>
      <c r="DUS6" s="154">
        <v>3269</v>
      </c>
      <c r="DUT6" s="154">
        <v>3270</v>
      </c>
      <c r="DUU6" s="154">
        <v>3271</v>
      </c>
      <c r="DUV6" s="154">
        <v>3272</v>
      </c>
      <c r="DUW6" s="154">
        <v>3273</v>
      </c>
      <c r="DUX6" s="154">
        <v>3274</v>
      </c>
      <c r="DUY6" s="154">
        <v>3275</v>
      </c>
      <c r="DUZ6" s="154">
        <v>3276</v>
      </c>
      <c r="DVA6" s="154">
        <v>3277</v>
      </c>
      <c r="DVB6" s="154">
        <v>3278</v>
      </c>
      <c r="DVC6" s="154">
        <v>3279</v>
      </c>
      <c r="DVD6" s="154">
        <v>3280</v>
      </c>
      <c r="DVE6" s="154">
        <v>3281</v>
      </c>
      <c r="DVF6" s="154">
        <v>3282</v>
      </c>
      <c r="DVG6" s="154">
        <v>3283</v>
      </c>
      <c r="DVH6" s="154">
        <v>3284</v>
      </c>
      <c r="DVI6" s="154">
        <v>3285</v>
      </c>
      <c r="DVJ6" s="154">
        <v>3286</v>
      </c>
      <c r="DVK6" s="154">
        <v>3287</v>
      </c>
      <c r="DVL6" s="154">
        <v>3288</v>
      </c>
      <c r="DVM6" s="154">
        <v>3289</v>
      </c>
      <c r="DVN6" s="154">
        <v>3290</v>
      </c>
      <c r="DVO6" s="154">
        <v>3291</v>
      </c>
      <c r="DVP6" s="154">
        <v>3292</v>
      </c>
      <c r="DVQ6" s="154">
        <v>3293</v>
      </c>
      <c r="DVR6" s="154">
        <v>3294</v>
      </c>
      <c r="DVS6" s="154">
        <v>3295</v>
      </c>
      <c r="DVT6" s="154">
        <v>3296</v>
      </c>
      <c r="DVU6" s="154">
        <v>3297</v>
      </c>
      <c r="DVV6" s="154">
        <v>3298</v>
      </c>
      <c r="DVW6" s="154">
        <v>3299</v>
      </c>
      <c r="DVX6" s="154">
        <v>3300</v>
      </c>
      <c r="DVY6" s="154">
        <v>3301</v>
      </c>
      <c r="DVZ6" s="154">
        <v>3302</v>
      </c>
      <c r="DWA6" s="154">
        <v>3303</v>
      </c>
      <c r="DWB6" s="154">
        <v>3304</v>
      </c>
      <c r="DWC6" s="154">
        <v>3305</v>
      </c>
      <c r="DWD6" s="154">
        <v>3306</v>
      </c>
      <c r="DWE6" s="154">
        <v>3307</v>
      </c>
      <c r="DWF6" s="154">
        <v>3308</v>
      </c>
      <c r="DWG6" s="154">
        <v>3309</v>
      </c>
      <c r="DWH6" s="154">
        <v>3310</v>
      </c>
      <c r="DWI6" s="154">
        <v>3311</v>
      </c>
      <c r="DWJ6" s="154">
        <v>3312</v>
      </c>
      <c r="DWK6" s="154">
        <v>3313</v>
      </c>
      <c r="DWL6" s="154">
        <v>3314</v>
      </c>
      <c r="DWM6" s="154">
        <v>3315</v>
      </c>
      <c r="DWN6" s="154">
        <v>3316</v>
      </c>
      <c r="DWO6" s="154">
        <v>3317</v>
      </c>
      <c r="DWP6" s="154">
        <v>3318</v>
      </c>
      <c r="DWQ6" s="154">
        <v>3319</v>
      </c>
      <c r="DWR6" s="154">
        <v>3320</v>
      </c>
      <c r="DWS6" s="154">
        <v>3321</v>
      </c>
      <c r="DWT6" s="154">
        <v>3322</v>
      </c>
      <c r="DWU6" s="154">
        <v>3323</v>
      </c>
      <c r="DWV6" s="154">
        <v>3324</v>
      </c>
      <c r="DWW6" s="154">
        <v>3325</v>
      </c>
      <c r="DWX6" s="154">
        <v>3326</v>
      </c>
      <c r="DWY6" s="154">
        <v>3327</v>
      </c>
      <c r="DWZ6" s="154">
        <v>3328</v>
      </c>
      <c r="DXA6" s="154">
        <v>3329</v>
      </c>
      <c r="DXB6" s="154">
        <v>3330</v>
      </c>
      <c r="DXC6" s="154">
        <v>3331</v>
      </c>
      <c r="DXD6" s="154">
        <v>3332</v>
      </c>
      <c r="DXE6" s="154">
        <v>3333</v>
      </c>
      <c r="DXF6" s="154">
        <v>3334</v>
      </c>
      <c r="DXG6" s="154">
        <v>3335</v>
      </c>
      <c r="DXH6" s="154">
        <v>3336</v>
      </c>
      <c r="DXI6" s="154">
        <v>3337</v>
      </c>
      <c r="DXJ6" s="154">
        <v>3338</v>
      </c>
      <c r="DXK6" s="154">
        <v>3339</v>
      </c>
      <c r="DXL6" s="154">
        <v>3340</v>
      </c>
      <c r="DXM6" s="154">
        <v>3341</v>
      </c>
      <c r="DXN6" s="154">
        <v>3342</v>
      </c>
      <c r="DXO6" s="154">
        <v>3343</v>
      </c>
      <c r="DXP6" s="154">
        <v>3344</v>
      </c>
      <c r="DXQ6" s="154">
        <v>3345</v>
      </c>
      <c r="DXR6" s="154">
        <v>3346</v>
      </c>
      <c r="DXS6" s="154">
        <v>3347</v>
      </c>
      <c r="DXT6" s="154">
        <v>3348</v>
      </c>
      <c r="DXU6" s="154">
        <v>3349</v>
      </c>
      <c r="DXV6" s="154">
        <v>3350</v>
      </c>
      <c r="DXW6" s="154">
        <v>3351</v>
      </c>
      <c r="DXX6" s="154">
        <v>3352</v>
      </c>
      <c r="DXY6" s="154">
        <v>3353</v>
      </c>
      <c r="DXZ6" s="154">
        <v>3354</v>
      </c>
      <c r="DYA6" s="154">
        <v>3355</v>
      </c>
      <c r="DYB6" s="154">
        <v>3356</v>
      </c>
      <c r="DYC6" s="154">
        <v>3357</v>
      </c>
      <c r="DYD6" s="154">
        <v>3358</v>
      </c>
      <c r="DYE6" s="154">
        <v>3359</v>
      </c>
      <c r="DYF6" s="154">
        <v>3360</v>
      </c>
      <c r="DYG6" s="154">
        <v>3361</v>
      </c>
      <c r="DYH6" s="154">
        <v>3362</v>
      </c>
      <c r="DYI6" s="154">
        <v>3363</v>
      </c>
      <c r="DYJ6" s="154">
        <v>3364</v>
      </c>
      <c r="DYK6" s="154">
        <v>3365</v>
      </c>
      <c r="DYL6" s="154">
        <v>3366</v>
      </c>
      <c r="DYM6" s="154">
        <v>3367</v>
      </c>
      <c r="DYN6" s="154">
        <v>3368</v>
      </c>
      <c r="DYO6" s="154">
        <v>3369</v>
      </c>
      <c r="DYP6" s="154">
        <v>3370</v>
      </c>
      <c r="DYQ6" s="154">
        <v>3371</v>
      </c>
      <c r="DYR6" s="154">
        <v>3372</v>
      </c>
      <c r="DYS6" s="154">
        <v>3373</v>
      </c>
      <c r="DYT6" s="154">
        <v>3374</v>
      </c>
      <c r="DYU6" s="154">
        <v>3375</v>
      </c>
      <c r="DYV6" s="154">
        <v>3376</v>
      </c>
      <c r="DYW6" s="154">
        <v>3377</v>
      </c>
      <c r="DYX6" s="154">
        <v>3378</v>
      </c>
      <c r="DYY6" s="154">
        <v>3379</v>
      </c>
      <c r="DYZ6" s="154">
        <v>3380</v>
      </c>
      <c r="DZA6" s="154">
        <v>3381</v>
      </c>
      <c r="DZB6" s="154">
        <v>3382</v>
      </c>
      <c r="DZC6" s="154">
        <v>3383</v>
      </c>
      <c r="DZD6" s="154">
        <v>3384</v>
      </c>
      <c r="DZE6" s="154">
        <v>3385</v>
      </c>
      <c r="DZF6" s="154">
        <v>3386</v>
      </c>
      <c r="DZG6" s="154">
        <v>3387</v>
      </c>
      <c r="DZH6" s="154">
        <v>3388</v>
      </c>
      <c r="DZI6" s="154">
        <v>3389</v>
      </c>
      <c r="DZJ6" s="154">
        <v>3390</v>
      </c>
      <c r="DZK6" s="154">
        <v>3391</v>
      </c>
      <c r="DZL6" s="154">
        <v>3392</v>
      </c>
      <c r="DZM6" s="154">
        <v>3393</v>
      </c>
      <c r="DZN6" s="154">
        <v>3394</v>
      </c>
      <c r="DZO6" s="154">
        <v>3395</v>
      </c>
      <c r="DZP6" s="154">
        <v>3396</v>
      </c>
      <c r="DZQ6" s="154">
        <v>3397</v>
      </c>
      <c r="DZR6" s="154">
        <v>3398</v>
      </c>
      <c r="DZS6" s="154">
        <v>3399</v>
      </c>
      <c r="DZT6" s="154">
        <v>3400</v>
      </c>
      <c r="DZU6" s="154">
        <v>3401</v>
      </c>
      <c r="DZV6" s="154">
        <v>3402</v>
      </c>
      <c r="DZW6" s="154">
        <v>3403</v>
      </c>
      <c r="DZX6" s="154">
        <v>3404</v>
      </c>
      <c r="DZY6" s="154">
        <v>3405</v>
      </c>
      <c r="DZZ6" s="154">
        <v>3406</v>
      </c>
      <c r="EAA6" s="154">
        <v>3407</v>
      </c>
      <c r="EAB6" s="154">
        <v>3408</v>
      </c>
      <c r="EAC6" s="154">
        <v>3409</v>
      </c>
      <c r="EAD6" s="154">
        <v>3410</v>
      </c>
      <c r="EAE6" s="154">
        <v>3411</v>
      </c>
      <c r="EAF6" s="154">
        <v>3412</v>
      </c>
      <c r="EAG6" s="154">
        <v>3413</v>
      </c>
      <c r="EAH6" s="154">
        <v>3414</v>
      </c>
      <c r="EAI6" s="154">
        <v>3415</v>
      </c>
      <c r="EAJ6" s="154">
        <v>3416</v>
      </c>
      <c r="EAK6" s="154">
        <v>3417</v>
      </c>
      <c r="EAL6" s="154">
        <v>3418</v>
      </c>
      <c r="EAM6" s="154">
        <v>3419</v>
      </c>
      <c r="EAN6" s="154">
        <v>3420</v>
      </c>
      <c r="EAO6" s="154">
        <v>3421</v>
      </c>
      <c r="EAP6" s="154">
        <v>3422</v>
      </c>
      <c r="EAQ6" s="154">
        <v>3423</v>
      </c>
      <c r="EAR6" s="154">
        <v>3424</v>
      </c>
      <c r="EAS6" s="154">
        <v>3425</v>
      </c>
      <c r="EAT6" s="154">
        <v>3426</v>
      </c>
      <c r="EAU6" s="154">
        <v>3427</v>
      </c>
      <c r="EAV6" s="154">
        <v>3428</v>
      </c>
      <c r="EAW6" s="154">
        <v>3429</v>
      </c>
      <c r="EAX6" s="154">
        <v>3430</v>
      </c>
      <c r="EAY6" s="154">
        <v>3431</v>
      </c>
      <c r="EAZ6" s="154">
        <v>3432</v>
      </c>
      <c r="EBA6" s="154">
        <v>3433</v>
      </c>
      <c r="EBB6" s="154">
        <v>3434</v>
      </c>
      <c r="EBC6" s="154">
        <v>3435</v>
      </c>
      <c r="EBD6" s="154">
        <v>3436</v>
      </c>
      <c r="EBE6" s="154">
        <v>3437</v>
      </c>
      <c r="EBF6" s="154">
        <v>3438</v>
      </c>
      <c r="EBG6" s="154">
        <v>3439</v>
      </c>
      <c r="EBH6" s="154">
        <v>3440</v>
      </c>
      <c r="EBI6" s="154">
        <v>3441</v>
      </c>
      <c r="EBJ6" s="154">
        <v>3442</v>
      </c>
      <c r="EBK6" s="154">
        <v>3443</v>
      </c>
      <c r="EBL6" s="154">
        <v>3444</v>
      </c>
      <c r="EBM6" s="154">
        <v>3445</v>
      </c>
      <c r="EBN6" s="154">
        <v>3446</v>
      </c>
      <c r="EBO6" s="154">
        <v>3447</v>
      </c>
      <c r="EBP6" s="154">
        <v>3448</v>
      </c>
      <c r="EBQ6" s="154">
        <v>3449</v>
      </c>
      <c r="EBR6" s="154">
        <v>3450</v>
      </c>
      <c r="EBS6" s="154">
        <v>3451</v>
      </c>
      <c r="EBT6" s="154">
        <v>3452</v>
      </c>
      <c r="EBU6" s="154">
        <v>3453</v>
      </c>
      <c r="EBV6" s="154">
        <v>3454</v>
      </c>
      <c r="EBW6" s="154">
        <v>3455</v>
      </c>
      <c r="EBX6" s="154">
        <v>3456</v>
      </c>
      <c r="EBY6" s="154">
        <v>3457</v>
      </c>
      <c r="EBZ6" s="154">
        <v>3458</v>
      </c>
      <c r="ECA6" s="154">
        <v>3459</v>
      </c>
      <c r="ECB6" s="154">
        <v>3460</v>
      </c>
      <c r="ECC6" s="154">
        <v>3461</v>
      </c>
      <c r="ECD6" s="154">
        <v>3462</v>
      </c>
      <c r="ECE6" s="154">
        <v>3463</v>
      </c>
      <c r="ECF6" s="154">
        <v>3464</v>
      </c>
      <c r="ECG6" s="154">
        <v>3465</v>
      </c>
      <c r="ECH6" s="154">
        <v>3466</v>
      </c>
      <c r="ECI6" s="154">
        <v>3467</v>
      </c>
      <c r="ECJ6" s="154">
        <v>3468</v>
      </c>
      <c r="ECK6" s="154">
        <v>3469</v>
      </c>
      <c r="ECL6" s="154">
        <v>3470</v>
      </c>
      <c r="ECM6" s="154">
        <v>3471</v>
      </c>
      <c r="ECN6" s="154">
        <v>3472</v>
      </c>
      <c r="ECO6" s="154">
        <v>3473</v>
      </c>
      <c r="ECP6" s="154">
        <v>3474</v>
      </c>
      <c r="ECQ6" s="154">
        <v>3475</v>
      </c>
      <c r="ECR6" s="154">
        <v>3476</v>
      </c>
      <c r="ECS6" s="154">
        <v>3477</v>
      </c>
      <c r="ECT6" s="154">
        <v>3478</v>
      </c>
      <c r="ECU6" s="154">
        <v>3479</v>
      </c>
      <c r="ECV6" s="154">
        <v>3480</v>
      </c>
      <c r="ECW6" s="154">
        <v>3481</v>
      </c>
      <c r="ECX6" s="154">
        <v>3482</v>
      </c>
      <c r="ECY6" s="154">
        <v>3483</v>
      </c>
      <c r="ECZ6" s="154">
        <v>3484</v>
      </c>
      <c r="EDA6" s="154">
        <v>3485</v>
      </c>
      <c r="EDB6" s="154">
        <v>3486</v>
      </c>
      <c r="EDC6" s="154">
        <v>3487</v>
      </c>
      <c r="EDD6" s="154">
        <v>3488</v>
      </c>
      <c r="EDE6" s="154">
        <v>3489</v>
      </c>
      <c r="EDF6" s="154">
        <v>3490</v>
      </c>
      <c r="EDG6" s="154">
        <v>3491</v>
      </c>
      <c r="EDH6" s="154">
        <v>3492</v>
      </c>
      <c r="EDI6" s="154">
        <v>3493</v>
      </c>
      <c r="EDJ6" s="154">
        <v>3494</v>
      </c>
      <c r="EDK6" s="154">
        <v>3495</v>
      </c>
      <c r="EDL6" s="154">
        <v>3496</v>
      </c>
      <c r="EDM6" s="154">
        <v>3497</v>
      </c>
      <c r="EDN6" s="154">
        <v>3498</v>
      </c>
      <c r="EDO6" s="154">
        <v>3499</v>
      </c>
      <c r="EDP6" s="154">
        <v>3500</v>
      </c>
      <c r="EDQ6" s="154">
        <v>3501</v>
      </c>
      <c r="EDR6" s="154">
        <v>3502</v>
      </c>
      <c r="EDS6" s="154">
        <v>3503</v>
      </c>
      <c r="EDT6" s="154">
        <v>3504</v>
      </c>
      <c r="EDU6" s="154">
        <v>3505</v>
      </c>
      <c r="EDV6" s="154">
        <v>3506</v>
      </c>
      <c r="EDW6" s="154">
        <v>3507</v>
      </c>
      <c r="EDX6" s="154">
        <v>3508</v>
      </c>
      <c r="EDY6" s="154">
        <v>3509</v>
      </c>
      <c r="EDZ6" s="154">
        <v>3510</v>
      </c>
      <c r="EEA6" s="154">
        <v>3511</v>
      </c>
      <c r="EEB6" s="154">
        <v>3512</v>
      </c>
      <c r="EEC6" s="154">
        <v>3513</v>
      </c>
      <c r="EED6" s="154">
        <v>3514</v>
      </c>
      <c r="EEE6" s="154">
        <v>3515</v>
      </c>
      <c r="EEF6" s="154">
        <v>3516</v>
      </c>
      <c r="EEG6" s="154">
        <v>3517</v>
      </c>
      <c r="EEH6" s="154">
        <v>3518</v>
      </c>
      <c r="EEI6" s="154">
        <v>3519</v>
      </c>
      <c r="EEJ6" s="154">
        <v>3520</v>
      </c>
      <c r="EEK6" s="154">
        <v>3521</v>
      </c>
      <c r="EEL6" s="154">
        <v>3522</v>
      </c>
      <c r="EEM6" s="154">
        <v>3523</v>
      </c>
      <c r="EEN6" s="154">
        <v>3524</v>
      </c>
      <c r="EEO6" s="154">
        <v>3525</v>
      </c>
      <c r="EEP6" s="154">
        <v>3526</v>
      </c>
      <c r="EEQ6" s="154">
        <v>3527</v>
      </c>
      <c r="EER6" s="154">
        <v>3528</v>
      </c>
      <c r="EES6" s="154">
        <v>3529</v>
      </c>
      <c r="EET6" s="154">
        <v>3530</v>
      </c>
      <c r="EEU6" s="154">
        <v>3531</v>
      </c>
      <c r="EEV6" s="154">
        <v>3532</v>
      </c>
      <c r="EEW6" s="154">
        <v>3533</v>
      </c>
      <c r="EEX6" s="154">
        <v>3534</v>
      </c>
      <c r="EEY6" s="154">
        <v>3535</v>
      </c>
      <c r="EEZ6" s="154">
        <v>3536</v>
      </c>
      <c r="EFA6" s="154">
        <v>3537</v>
      </c>
      <c r="EFB6" s="154">
        <v>3538</v>
      </c>
      <c r="EFC6" s="154">
        <v>3539</v>
      </c>
      <c r="EFD6" s="154">
        <v>3540</v>
      </c>
      <c r="EFE6" s="154">
        <v>3541</v>
      </c>
      <c r="EFF6" s="154">
        <v>3542</v>
      </c>
      <c r="EFG6" s="154">
        <v>3543</v>
      </c>
      <c r="EFH6" s="154">
        <v>3544</v>
      </c>
      <c r="EFI6" s="154">
        <v>3545</v>
      </c>
      <c r="EFJ6" s="154">
        <v>3546</v>
      </c>
      <c r="EFK6" s="154">
        <v>3547</v>
      </c>
      <c r="EFL6" s="154">
        <v>3548</v>
      </c>
      <c r="EFM6" s="154">
        <v>3549</v>
      </c>
      <c r="EFN6" s="154">
        <v>3550</v>
      </c>
      <c r="EFO6" s="154">
        <v>3551</v>
      </c>
      <c r="EFP6" s="154">
        <v>3552</v>
      </c>
      <c r="EFQ6" s="154">
        <v>3553</v>
      </c>
      <c r="EFR6" s="154">
        <v>3554</v>
      </c>
      <c r="EFS6" s="154">
        <v>3555</v>
      </c>
      <c r="EFT6" s="154">
        <v>3556</v>
      </c>
      <c r="EFU6" s="154">
        <v>3557</v>
      </c>
      <c r="EFV6" s="154">
        <v>3558</v>
      </c>
      <c r="EFW6" s="154">
        <v>3559</v>
      </c>
      <c r="EFX6" s="154">
        <v>3560</v>
      </c>
      <c r="EFY6" s="154">
        <v>3561</v>
      </c>
      <c r="EFZ6" s="154">
        <v>3562</v>
      </c>
      <c r="EGA6" s="154">
        <v>3563</v>
      </c>
      <c r="EGB6" s="154">
        <v>3564</v>
      </c>
      <c r="EGC6" s="154">
        <v>3565</v>
      </c>
      <c r="EGD6" s="154">
        <v>3566</v>
      </c>
      <c r="EGE6" s="154">
        <v>3567</v>
      </c>
      <c r="EGF6" s="154">
        <v>3568</v>
      </c>
      <c r="EGG6" s="154">
        <v>3569</v>
      </c>
      <c r="EGH6" s="154">
        <v>3570</v>
      </c>
      <c r="EGI6" s="154">
        <v>3571</v>
      </c>
      <c r="EGJ6" s="154">
        <v>3572</v>
      </c>
      <c r="EGK6" s="154">
        <v>3573</v>
      </c>
      <c r="EGL6" s="154">
        <v>3574</v>
      </c>
      <c r="EGM6" s="154">
        <v>3575</v>
      </c>
      <c r="EGN6" s="154">
        <v>3576</v>
      </c>
      <c r="EGO6" s="154">
        <v>3577</v>
      </c>
      <c r="EGP6" s="154">
        <v>3578</v>
      </c>
      <c r="EGQ6" s="154">
        <v>3579</v>
      </c>
      <c r="EGR6" s="154">
        <v>3580</v>
      </c>
      <c r="EGS6" s="154">
        <v>3581</v>
      </c>
      <c r="EGT6" s="154">
        <v>3582</v>
      </c>
      <c r="EGU6" s="154">
        <v>3583</v>
      </c>
      <c r="EGV6" s="154">
        <v>3584</v>
      </c>
      <c r="EGW6" s="154">
        <v>3585</v>
      </c>
      <c r="EGX6" s="154">
        <v>3586</v>
      </c>
      <c r="EGY6" s="154">
        <v>3587</v>
      </c>
      <c r="EGZ6" s="154">
        <v>3588</v>
      </c>
      <c r="EHA6" s="154">
        <v>3589</v>
      </c>
      <c r="EHB6" s="154">
        <v>3590</v>
      </c>
      <c r="EHC6" s="154">
        <v>3591</v>
      </c>
      <c r="EHD6" s="154">
        <v>3592</v>
      </c>
      <c r="EHE6" s="154">
        <v>3593</v>
      </c>
      <c r="EHF6" s="154">
        <v>3594</v>
      </c>
      <c r="EHG6" s="154">
        <v>3595</v>
      </c>
      <c r="EHH6" s="154">
        <v>3596</v>
      </c>
      <c r="EHI6" s="154">
        <v>3597</v>
      </c>
      <c r="EHJ6" s="154">
        <v>3598</v>
      </c>
      <c r="EHK6" s="154">
        <v>3599</v>
      </c>
      <c r="EHL6" s="154">
        <v>3600</v>
      </c>
      <c r="EHM6" s="154">
        <v>3601</v>
      </c>
      <c r="EHN6" s="154">
        <v>3602</v>
      </c>
      <c r="EHO6" s="154">
        <v>3603</v>
      </c>
      <c r="EHP6" s="154">
        <v>3604</v>
      </c>
      <c r="EHQ6" s="154">
        <v>3605</v>
      </c>
      <c r="EHR6" s="154">
        <v>3606</v>
      </c>
      <c r="EHS6" s="154">
        <v>3607</v>
      </c>
      <c r="EHT6" s="154">
        <v>3608</v>
      </c>
      <c r="EHU6" s="154">
        <v>3609</v>
      </c>
      <c r="EHV6" s="154">
        <v>3610</v>
      </c>
      <c r="EHW6" s="154">
        <v>3611</v>
      </c>
      <c r="EHX6" s="154">
        <v>3612</v>
      </c>
      <c r="EHY6" s="154">
        <v>3613</v>
      </c>
      <c r="EHZ6" s="154">
        <v>3614</v>
      </c>
      <c r="EIA6" s="154">
        <v>3615</v>
      </c>
      <c r="EIB6" s="154">
        <v>3616</v>
      </c>
      <c r="EIC6" s="154">
        <v>3617</v>
      </c>
      <c r="EID6" s="154">
        <v>3618</v>
      </c>
      <c r="EIE6" s="154">
        <v>3619</v>
      </c>
      <c r="EIF6" s="154">
        <v>3620</v>
      </c>
      <c r="EIG6" s="154">
        <v>3621</v>
      </c>
      <c r="EIH6" s="154">
        <v>3622</v>
      </c>
      <c r="EII6" s="154">
        <v>3623</v>
      </c>
      <c r="EIJ6" s="154">
        <v>3624</v>
      </c>
      <c r="EIK6" s="154">
        <v>3625</v>
      </c>
      <c r="EIL6" s="154">
        <v>3626</v>
      </c>
      <c r="EIM6" s="154">
        <v>3627</v>
      </c>
      <c r="EIN6" s="154">
        <v>3628</v>
      </c>
      <c r="EIO6" s="154">
        <v>3629</v>
      </c>
      <c r="EIP6" s="154">
        <v>3630</v>
      </c>
      <c r="EIQ6" s="154">
        <v>3631</v>
      </c>
      <c r="EIR6" s="154">
        <v>3632</v>
      </c>
      <c r="EIS6" s="154">
        <v>3633</v>
      </c>
      <c r="EIT6" s="154">
        <v>3634</v>
      </c>
      <c r="EIU6" s="154">
        <v>3635</v>
      </c>
      <c r="EIV6" s="154">
        <v>3636</v>
      </c>
      <c r="EIW6" s="154">
        <v>3637</v>
      </c>
      <c r="EIX6" s="154">
        <v>3638</v>
      </c>
      <c r="EIY6" s="154">
        <v>3639</v>
      </c>
      <c r="EIZ6" s="154">
        <v>3640</v>
      </c>
      <c r="EJA6" s="154">
        <v>3641</v>
      </c>
      <c r="EJB6" s="154">
        <v>3642</v>
      </c>
      <c r="EJC6" s="154">
        <v>3643</v>
      </c>
      <c r="EJD6" s="154">
        <v>3644</v>
      </c>
      <c r="EJE6" s="154">
        <v>3645</v>
      </c>
      <c r="EJF6" s="154">
        <v>3646</v>
      </c>
      <c r="EJG6" s="154">
        <v>3647</v>
      </c>
      <c r="EJH6" s="154">
        <v>3648</v>
      </c>
      <c r="EJI6" s="154">
        <v>3649</v>
      </c>
      <c r="EJJ6" s="154">
        <v>3650</v>
      </c>
      <c r="EJK6" s="154">
        <v>3651</v>
      </c>
      <c r="EJL6" s="154">
        <v>3652</v>
      </c>
      <c r="EJM6" s="154">
        <v>3653</v>
      </c>
      <c r="EJN6" s="154">
        <v>3654</v>
      </c>
      <c r="EJO6" s="154">
        <v>3655</v>
      </c>
      <c r="EJP6" s="154">
        <v>3656</v>
      </c>
      <c r="EJQ6" s="154">
        <v>3657</v>
      </c>
      <c r="EJR6" s="154">
        <v>3658</v>
      </c>
      <c r="EJS6" s="154">
        <v>3659</v>
      </c>
      <c r="EJT6" s="154">
        <v>3660</v>
      </c>
      <c r="EJU6" s="154">
        <v>3661</v>
      </c>
      <c r="EJV6" s="154">
        <v>3662</v>
      </c>
      <c r="EJW6" s="154">
        <v>3663</v>
      </c>
      <c r="EJX6" s="154">
        <v>3664</v>
      </c>
      <c r="EJY6" s="154">
        <v>3665</v>
      </c>
      <c r="EJZ6" s="154">
        <v>3666</v>
      </c>
      <c r="EKA6" s="154">
        <v>3667</v>
      </c>
      <c r="EKB6" s="154">
        <v>3668</v>
      </c>
      <c r="EKC6" s="154">
        <v>3669</v>
      </c>
      <c r="EKD6" s="154">
        <v>3670</v>
      </c>
      <c r="EKE6" s="154">
        <v>3671</v>
      </c>
      <c r="EKF6" s="154">
        <v>3672</v>
      </c>
      <c r="EKG6" s="154">
        <v>3673</v>
      </c>
      <c r="EKH6" s="154">
        <v>3674</v>
      </c>
      <c r="EKI6" s="154">
        <v>3675</v>
      </c>
      <c r="EKJ6" s="154">
        <v>3676</v>
      </c>
      <c r="EKK6" s="154">
        <v>3677</v>
      </c>
      <c r="EKL6" s="154">
        <v>3678</v>
      </c>
      <c r="EKM6" s="154">
        <v>3679</v>
      </c>
      <c r="EKN6" s="154">
        <v>3680</v>
      </c>
      <c r="EKO6" s="154">
        <v>3681</v>
      </c>
      <c r="EKP6" s="154">
        <v>3682</v>
      </c>
      <c r="EKQ6" s="154">
        <v>3683</v>
      </c>
      <c r="EKR6" s="154">
        <v>3684</v>
      </c>
      <c r="EKS6" s="154">
        <v>3685</v>
      </c>
      <c r="EKT6" s="154">
        <v>3686</v>
      </c>
      <c r="EKU6" s="154">
        <v>3687</v>
      </c>
      <c r="EKV6" s="154">
        <v>3688</v>
      </c>
      <c r="EKW6" s="154">
        <v>3689</v>
      </c>
      <c r="EKX6" s="154">
        <v>3690</v>
      </c>
      <c r="EKY6" s="154">
        <v>3691</v>
      </c>
      <c r="EKZ6" s="154">
        <v>3692</v>
      </c>
      <c r="ELA6" s="154">
        <v>3693</v>
      </c>
      <c r="ELB6" s="154">
        <v>3694</v>
      </c>
      <c r="ELC6" s="154">
        <v>3695</v>
      </c>
      <c r="ELD6" s="154">
        <v>3696</v>
      </c>
      <c r="ELE6" s="154">
        <v>3697</v>
      </c>
      <c r="ELF6" s="154">
        <v>3698</v>
      </c>
      <c r="ELG6" s="154">
        <v>3699</v>
      </c>
      <c r="ELH6" s="154">
        <v>3700</v>
      </c>
      <c r="ELI6" s="154">
        <v>3701</v>
      </c>
      <c r="ELJ6" s="154">
        <v>3702</v>
      </c>
      <c r="ELK6" s="154">
        <v>3703</v>
      </c>
      <c r="ELL6" s="154">
        <v>3704</v>
      </c>
      <c r="ELM6" s="154">
        <v>3705</v>
      </c>
      <c r="ELN6" s="154">
        <v>3706</v>
      </c>
      <c r="ELO6" s="154">
        <v>3707</v>
      </c>
      <c r="ELP6" s="154">
        <v>3708</v>
      </c>
      <c r="ELQ6" s="154">
        <v>3709</v>
      </c>
      <c r="ELR6" s="154">
        <v>3710</v>
      </c>
      <c r="ELS6" s="154">
        <v>3711</v>
      </c>
      <c r="ELT6" s="154">
        <v>3712</v>
      </c>
      <c r="ELU6" s="154">
        <v>3713</v>
      </c>
      <c r="ELV6" s="154">
        <v>3714</v>
      </c>
      <c r="ELW6" s="154">
        <v>3715</v>
      </c>
      <c r="ELX6" s="154">
        <v>3716</v>
      </c>
      <c r="ELY6" s="154">
        <v>3717</v>
      </c>
      <c r="ELZ6" s="154">
        <v>3718</v>
      </c>
      <c r="EMA6" s="154">
        <v>3719</v>
      </c>
      <c r="EMB6" s="154">
        <v>3720</v>
      </c>
      <c r="EMC6" s="154">
        <v>3721</v>
      </c>
      <c r="EMD6" s="154">
        <v>3722</v>
      </c>
      <c r="EME6" s="154">
        <v>3723</v>
      </c>
      <c r="EMF6" s="154">
        <v>3724</v>
      </c>
      <c r="EMG6" s="154">
        <v>3725</v>
      </c>
      <c r="EMH6" s="154">
        <v>3726</v>
      </c>
      <c r="EMI6" s="154">
        <v>3727</v>
      </c>
      <c r="EMJ6" s="154">
        <v>3728</v>
      </c>
      <c r="EMK6" s="154">
        <v>3729</v>
      </c>
      <c r="EML6" s="154">
        <v>3730</v>
      </c>
      <c r="EMM6" s="154">
        <v>3731</v>
      </c>
      <c r="EMN6" s="154">
        <v>3732</v>
      </c>
      <c r="EMO6" s="154">
        <v>3733</v>
      </c>
      <c r="EMP6" s="154">
        <v>3734</v>
      </c>
      <c r="EMQ6" s="154">
        <v>3735</v>
      </c>
      <c r="EMR6" s="154">
        <v>3736</v>
      </c>
      <c r="EMS6" s="154">
        <v>3737</v>
      </c>
      <c r="EMT6" s="154">
        <v>3738</v>
      </c>
      <c r="EMU6" s="154">
        <v>3739</v>
      </c>
      <c r="EMV6" s="154">
        <v>3740</v>
      </c>
      <c r="EMW6" s="154">
        <v>3741</v>
      </c>
      <c r="EMX6" s="154">
        <v>3742</v>
      </c>
      <c r="EMY6" s="154">
        <v>3743</v>
      </c>
      <c r="EMZ6" s="154">
        <v>3744</v>
      </c>
      <c r="ENA6" s="154">
        <v>3745</v>
      </c>
      <c r="ENB6" s="154">
        <v>3746</v>
      </c>
      <c r="ENC6" s="154">
        <v>3747</v>
      </c>
      <c r="END6" s="154">
        <v>3748</v>
      </c>
      <c r="ENE6" s="154">
        <v>3749</v>
      </c>
      <c r="ENF6" s="154">
        <v>3750</v>
      </c>
      <c r="ENG6" s="154">
        <v>3751</v>
      </c>
      <c r="ENH6" s="154">
        <v>3752</v>
      </c>
      <c r="ENI6" s="154">
        <v>3753</v>
      </c>
      <c r="ENJ6" s="154">
        <v>3754</v>
      </c>
      <c r="ENK6" s="154">
        <v>3755</v>
      </c>
      <c r="ENL6" s="154">
        <v>3756</v>
      </c>
      <c r="ENM6" s="154">
        <v>3757</v>
      </c>
      <c r="ENN6" s="154">
        <v>3758</v>
      </c>
      <c r="ENO6" s="154">
        <v>3759</v>
      </c>
      <c r="ENP6" s="154">
        <v>3760</v>
      </c>
      <c r="ENQ6" s="154">
        <v>3761</v>
      </c>
      <c r="ENR6" s="154">
        <v>3762</v>
      </c>
      <c r="ENS6" s="154">
        <v>3763</v>
      </c>
      <c r="ENT6" s="154">
        <v>3764</v>
      </c>
      <c r="ENU6" s="154">
        <v>3765</v>
      </c>
      <c r="ENV6" s="154">
        <v>3766</v>
      </c>
      <c r="ENW6" s="154">
        <v>3767</v>
      </c>
      <c r="ENX6" s="154">
        <v>3768</v>
      </c>
      <c r="ENY6" s="154">
        <v>3769</v>
      </c>
      <c r="ENZ6" s="154">
        <v>3770</v>
      </c>
      <c r="EOA6" s="154">
        <v>3771</v>
      </c>
      <c r="EOB6" s="154">
        <v>3772</v>
      </c>
      <c r="EOC6" s="154">
        <v>3773</v>
      </c>
      <c r="EOD6" s="154">
        <v>3774</v>
      </c>
      <c r="EOE6" s="154">
        <v>3775</v>
      </c>
      <c r="EOF6" s="154">
        <v>3776</v>
      </c>
      <c r="EOG6" s="154">
        <v>3777</v>
      </c>
      <c r="EOH6" s="154">
        <v>3778</v>
      </c>
      <c r="EOI6" s="154">
        <v>3779</v>
      </c>
      <c r="EOJ6" s="154">
        <v>3780</v>
      </c>
      <c r="EOK6" s="154">
        <v>3781</v>
      </c>
      <c r="EOL6" s="154">
        <v>3782</v>
      </c>
      <c r="EOM6" s="154">
        <v>3783</v>
      </c>
      <c r="EON6" s="154">
        <v>3784</v>
      </c>
      <c r="EOO6" s="154">
        <v>3785</v>
      </c>
      <c r="EOP6" s="154">
        <v>3786</v>
      </c>
      <c r="EOQ6" s="154">
        <v>3787</v>
      </c>
      <c r="EOR6" s="154">
        <v>3788</v>
      </c>
      <c r="EOS6" s="154">
        <v>3789</v>
      </c>
      <c r="EOT6" s="154">
        <v>3790</v>
      </c>
      <c r="EOU6" s="154">
        <v>3791</v>
      </c>
      <c r="EOV6" s="154">
        <v>3792</v>
      </c>
      <c r="EOW6" s="154">
        <v>3793</v>
      </c>
      <c r="EOX6" s="154">
        <v>3794</v>
      </c>
      <c r="EOY6" s="154">
        <v>3795</v>
      </c>
      <c r="EOZ6" s="154">
        <v>3796</v>
      </c>
      <c r="EPA6" s="154">
        <v>3797</v>
      </c>
      <c r="EPB6" s="154">
        <v>3798</v>
      </c>
      <c r="EPC6" s="154">
        <v>3799</v>
      </c>
      <c r="EPD6" s="154">
        <v>3800</v>
      </c>
      <c r="EPE6" s="154">
        <v>3801</v>
      </c>
      <c r="EPF6" s="154">
        <v>3802</v>
      </c>
      <c r="EPG6" s="154">
        <v>3803</v>
      </c>
      <c r="EPH6" s="154">
        <v>3804</v>
      </c>
      <c r="EPI6" s="154">
        <v>3805</v>
      </c>
      <c r="EPJ6" s="154">
        <v>3806</v>
      </c>
      <c r="EPK6" s="154">
        <v>3807</v>
      </c>
      <c r="EPL6" s="154">
        <v>3808</v>
      </c>
      <c r="EPM6" s="154">
        <v>3809</v>
      </c>
      <c r="EPN6" s="154">
        <v>3810</v>
      </c>
      <c r="EPO6" s="154">
        <v>3811</v>
      </c>
      <c r="EPP6" s="154">
        <v>3812</v>
      </c>
      <c r="EPQ6" s="154">
        <v>3813</v>
      </c>
      <c r="EPR6" s="154">
        <v>3814</v>
      </c>
      <c r="EPS6" s="154">
        <v>3815</v>
      </c>
      <c r="EPT6" s="154">
        <v>3816</v>
      </c>
      <c r="EPU6" s="154">
        <v>3817</v>
      </c>
      <c r="EPV6" s="154">
        <v>3818</v>
      </c>
      <c r="EPW6" s="154">
        <v>3819</v>
      </c>
      <c r="EPX6" s="154">
        <v>3820</v>
      </c>
      <c r="EPY6" s="154">
        <v>3821</v>
      </c>
      <c r="EPZ6" s="154">
        <v>3822</v>
      </c>
      <c r="EQA6" s="154">
        <v>3823</v>
      </c>
      <c r="EQB6" s="154">
        <v>3824</v>
      </c>
      <c r="EQC6" s="154">
        <v>3825</v>
      </c>
      <c r="EQD6" s="154">
        <v>3826</v>
      </c>
      <c r="EQE6" s="154">
        <v>3827</v>
      </c>
      <c r="EQF6" s="154">
        <v>3828</v>
      </c>
      <c r="EQG6" s="154">
        <v>3829</v>
      </c>
      <c r="EQH6" s="154">
        <v>3830</v>
      </c>
      <c r="EQI6" s="154">
        <v>3831</v>
      </c>
      <c r="EQJ6" s="154">
        <v>3832</v>
      </c>
      <c r="EQK6" s="154">
        <v>3833</v>
      </c>
      <c r="EQL6" s="154">
        <v>3834</v>
      </c>
      <c r="EQM6" s="154">
        <v>3835</v>
      </c>
      <c r="EQN6" s="154">
        <v>3836</v>
      </c>
      <c r="EQO6" s="154">
        <v>3837</v>
      </c>
      <c r="EQP6" s="154">
        <v>3838</v>
      </c>
      <c r="EQQ6" s="154">
        <v>3839</v>
      </c>
      <c r="EQR6" s="154">
        <v>3840</v>
      </c>
      <c r="EQS6" s="154">
        <v>3841</v>
      </c>
      <c r="EQT6" s="154">
        <v>3842</v>
      </c>
      <c r="EQU6" s="154">
        <v>3843</v>
      </c>
      <c r="EQV6" s="154">
        <v>3844</v>
      </c>
      <c r="EQW6" s="154">
        <v>3845</v>
      </c>
      <c r="EQX6" s="154">
        <v>3846</v>
      </c>
      <c r="EQY6" s="154">
        <v>3847</v>
      </c>
      <c r="EQZ6" s="154">
        <v>3848</v>
      </c>
      <c r="ERA6" s="154">
        <v>3849</v>
      </c>
      <c r="ERB6" s="154">
        <v>3850</v>
      </c>
      <c r="ERC6" s="154">
        <v>3851</v>
      </c>
      <c r="ERD6" s="154">
        <v>3852</v>
      </c>
      <c r="ERE6" s="154">
        <v>3853</v>
      </c>
      <c r="ERF6" s="154">
        <v>3854</v>
      </c>
      <c r="ERG6" s="154">
        <v>3855</v>
      </c>
      <c r="ERH6" s="154">
        <v>3856</v>
      </c>
      <c r="ERI6" s="154">
        <v>3857</v>
      </c>
      <c r="ERJ6" s="154">
        <v>3858</v>
      </c>
      <c r="ERK6" s="154">
        <v>3859</v>
      </c>
      <c r="ERL6" s="154">
        <v>3860</v>
      </c>
      <c r="ERM6" s="154">
        <v>3861</v>
      </c>
      <c r="ERN6" s="154">
        <v>3862</v>
      </c>
      <c r="ERO6" s="154">
        <v>3863</v>
      </c>
      <c r="ERP6" s="154">
        <v>3864</v>
      </c>
      <c r="ERQ6" s="154">
        <v>3865</v>
      </c>
      <c r="ERR6" s="154">
        <v>3866</v>
      </c>
      <c r="ERS6" s="154">
        <v>3867</v>
      </c>
      <c r="ERT6" s="154">
        <v>3868</v>
      </c>
      <c r="ERU6" s="154">
        <v>3869</v>
      </c>
      <c r="ERV6" s="154">
        <v>3870</v>
      </c>
      <c r="ERW6" s="154">
        <v>3871</v>
      </c>
      <c r="ERX6" s="154">
        <v>3872</v>
      </c>
      <c r="ERY6" s="154">
        <v>3873</v>
      </c>
      <c r="ERZ6" s="154">
        <v>3874</v>
      </c>
      <c r="ESA6" s="154">
        <v>3875</v>
      </c>
      <c r="ESB6" s="154">
        <v>3876</v>
      </c>
      <c r="ESC6" s="154">
        <v>3877</v>
      </c>
      <c r="ESD6" s="154">
        <v>3878</v>
      </c>
      <c r="ESE6" s="154">
        <v>3879</v>
      </c>
      <c r="ESF6" s="154">
        <v>3880</v>
      </c>
      <c r="ESG6" s="154">
        <v>3881</v>
      </c>
      <c r="ESH6" s="154">
        <v>3882</v>
      </c>
      <c r="ESI6" s="154">
        <v>3883</v>
      </c>
      <c r="ESJ6" s="154">
        <v>3884</v>
      </c>
      <c r="ESK6" s="154">
        <v>3885</v>
      </c>
      <c r="ESL6" s="154">
        <v>3886</v>
      </c>
      <c r="ESM6" s="154">
        <v>3887</v>
      </c>
      <c r="ESN6" s="154">
        <v>3888</v>
      </c>
      <c r="ESO6" s="154">
        <v>3889</v>
      </c>
      <c r="ESP6" s="154">
        <v>3890</v>
      </c>
      <c r="ESQ6" s="154">
        <v>3891</v>
      </c>
      <c r="ESR6" s="154">
        <v>3892</v>
      </c>
      <c r="ESS6" s="154">
        <v>3893</v>
      </c>
      <c r="EST6" s="154">
        <v>3894</v>
      </c>
      <c r="ESU6" s="154">
        <v>3895</v>
      </c>
      <c r="ESV6" s="154">
        <v>3896</v>
      </c>
      <c r="ESW6" s="154">
        <v>3897</v>
      </c>
      <c r="ESX6" s="154">
        <v>3898</v>
      </c>
      <c r="ESY6" s="154">
        <v>3899</v>
      </c>
      <c r="ESZ6" s="154">
        <v>3900</v>
      </c>
      <c r="ETA6" s="154">
        <v>3901</v>
      </c>
      <c r="ETB6" s="154">
        <v>3902</v>
      </c>
      <c r="ETC6" s="154">
        <v>3903</v>
      </c>
      <c r="ETD6" s="154">
        <v>3904</v>
      </c>
      <c r="ETE6" s="154">
        <v>3905</v>
      </c>
      <c r="ETF6" s="154">
        <v>3906</v>
      </c>
      <c r="ETG6" s="154">
        <v>3907</v>
      </c>
      <c r="ETH6" s="154">
        <v>3908</v>
      </c>
      <c r="ETI6" s="154">
        <v>3909</v>
      </c>
      <c r="ETJ6" s="154">
        <v>3910</v>
      </c>
      <c r="ETK6" s="154">
        <v>3911</v>
      </c>
      <c r="ETL6" s="154">
        <v>3912</v>
      </c>
      <c r="ETM6" s="154">
        <v>3913</v>
      </c>
      <c r="ETN6" s="154">
        <v>3914</v>
      </c>
      <c r="ETO6" s="154">
        <v>3915</v>
      </c>
      <c r="ETP6" s="154">
        <v>3916</v>
      </c>
      <c r="ETQ6" s="154">
        <v>3917</v>
      </c>
      <c r="ETR6" s="154">
        <v>3918</v>
      </c>
      <c r="ETS6" s="154">
        <v>3919</v>
      </c>
      <c r="ETT6" s="154">
        <v>3920</v>
      </c>
      <c r="ETU6" s="154">
        <v>3921</v>
      </c>
      <c r="ETV6" s="154">
        <v>3922</v>
      </c>
      <c r="ETW6" s="154">
        <v>3923</v>
      </c>
      <c r="ETX6" s="154">
        <v>3924</v>
      </c>
      <c r="ETY6" s="154">
        <v>3925</v>
      </c>
      <c r="ETZ6" s="154">
        <v>3926</v>
      </c>
      <c r="EUA6" s="154">
        <v>3927</v>
      </c>
      <c r="EUB6" s="154">
        <v>3928</v>
      </c>
      <c r="EUC6" s="154">
        <v>3929</v>
      </c>
      <c r="EUD6" s="154">
        <v>3930</v>
      </c>
      <c r="EUE6" s="154">
        <v>3931</v>
      </c>
      <c r="EUF6" s="154">
        <v>3932</v>
      </c>
      <c r="EUG6" s="154">
        <v>3933</v>
      </c>
      <c r="EUH6" s="154">
        <v>3934</v>
      </c>
      <c r="EUI6" s="154">
        <v>3935</v>
      </c>
      <c r="EUJ6" s="154">
        <v>3936</v>
      </c>
      <c r="EUK6" s="154">
        <v>3937</v>
      </c>
      <c r="EUL6" s="154">
        <v>3938</v>
      </c>
      <c r="EUM6" s="154">
        <v>3939</v>
      </c>
      <c r="EUN6" s="154">
        <v>3940</v>
      </c>
      <c r="EUO6" s="154">
        <v>3941</v>
      </c>
      <c r="EUP6" s="154">
        <v>3942</v>
      </c>
      <c r="EUQ6" s="154">
        <v>3943</v>
      </c>
      <c r="EUR6" s="154">
        <v>3944</v>
      </c>
      <c r="EUS6" s="154">
        <v>3945</v>
      </c>
      <c r="EUT6" s="154">
        <v>3946</v>
      </c>
      <c r="EUU6" s="154">
        <v>3947</v>
      </c>
      <c r="EUV6" s="154">
        <v>3948</v>
      </c>
      <c r="EUW6" s="154">
        <v>3949</v>
      </c>
      <c r="EUX6" s="154">
        <v>3950</v>
      </c>
      <c r="EUY6" s="154">
        <v>3951</v>
      </c>
      <c r="EUZ6" s="154">
        <v>3952</v>
      </c>
      <c r="EVA6" s="154">
        <v>3953</v>
      </c>
      <c r="EVB6" s="154">
        <v>3954</v>
      </c>
      <c r="EVC6" s="154">
        <v>3955</v>
      </c>
      <c r="EVD6" s="154">
        <v>3956</v>
      </c>
      <c r="EVE6" s="154">
        <v>3957</v>
      </c>
      <c r="EVF6" s="154">
        <v>3958</v>
      </c>
      <c r="EVG6" s="154">
        <v>3959</v>
      </c>
      <c r="EVH6" s="154">
        <v>3960</v>
      </c>
      <c r="EVI6" s="154">
        <v>3961</v>
      </c>
      <c r="EVJ6" s="154">
        <v>3962</v>
      </c>
      <c r="EVK6" s="154">
        <v>3963</v>
      </c>
      <c r="EVL6" s="154">
        <v>3964</v>
      </c>
      <c r="EVM6" s="154">
        <v>3965</v>
      </c>
      <c r="EVN6" s="154">
        <v>3966</v>
      </c>
      <c r="EVO6" s="154">
        <v>3967</v>
      </c>
      <c r="EVP6" s="154">
        <v>3968</v>
      </c>
      <c r="EVQ6" s="154">
        <v>3969</v>
      </c>
      <c r="EVR6" s="154">
        <v>3970</v>
      </c>
      <c r="EVS6" s="154">
        <v>3971</v>
      </c>
      <c r="EVT6" s="154">
        <v>3972</v>
      </c>
      <c r="EVU6" s="154">
        <v>3973</v>
      </c>
      <c r="EVV6" s="154">
        <v>3974</v>
      </c>
      <c r="EVW6" s="154">
        <v>3975</v>
      </c>
      <c r="EVX6" s="154">
        <v>3976</v>
      </c>
      <c r="EVY6" s="154">
        <v>3977</v>
      </c>
      <c r="EVZ6" s="154">
        <v>3978</v>
      </c>
      <c r="EWA6" s="154">
        <v>3979</v>
      </c>
      <c r="EWB6" s="154">
        <v>3980</v>
      </c>
      <c r="EWC6" s="154">
        <v>3981</v>
      </c>
      <c r="EWD6" s="154">
        <v>3982</v>
      </c>
      <c r="EWE6" s="154">
        <v>3983</v>
      </c>
      <c r="EWF6" s="154">
        <v>3984</v>
      </c>
      <c r="EWG6" s="154">
        <v>3985</v>
      </c>
      <c r="EWH6" s="154">
        <v>3986</v>
      </c>
      <c r="EWI6" s="154">
        <v>3987</v>
      </c>
      <c r="EWJ6" s="154">
        <v>3988</v>
      </c>
      <c r="EWK6" s="154">
        <v>3989</v>
      </c>
      <c r="EWL6" s="154">
        <v>3990</v>
      </c>
      <c r="EWM6" s="154">
        <v>3991</v>
      </c>
      <c r="EWN6" s="154">
        <v>3992</v>
      </c>
      <c r="EWO6" s="154">
        <v>3993</v>
      </c>
      <c r="EWP6" s="154">
        <v>3994</v>
      </c>
      <c r="EWQ6" s="154">
        <v>3995</v>
      </c>
      <c r="EWR6" s="154">
        <v>3996</v>
      </c>
      <c r="EWS6" s="154">
        <v>3997</v>
      </c>
      <c r="EWT6" s="154">
        <v>3998</v>
      </c>
      <c r="EWU6" s="154">
        <v>3999</v>
      </c>
      <c r="EWV6" s="154">
        <v>4000</v>
      </c>
      <c r="EWW6" s="154">
        <v>4001</v>
      </c>
      <c r="EWX6" s="154">
        <v>4002</v>
      </c>
      <c r="EWY6" s="154">
        <v>4003</v>
      </c>
      <c r="EWZ6" s="154">
        <v>4004</v>
      </c>
      <c r="EXA6" s="154">
        <v>4005</v>
      </c>
      <c r="EXB6" s="154">
        <v>4006</v>
      </c>
      <c r="EXC6" s="154">
        <v>4007</v>
      </c>
      <c r="EXD6" s="154">
        <v>4008</v>
      </c>
      <c r="EXE6" s="154">
        <v>4009</v>
      </c>
      <c r="EXF6" s="154">
        <v>4010</v>
      </c>
      <c r="EXG6" s="154">
        <v>4011</v>
      </c>
      <c r="EXH6" s="154">
        <v>4012</v>
      </c>
      <c r="EXI6" s="154">
        <v>4013</v>
      </c>
      <c r="EXJ6" s="154">
        <v>4014</v>
      </c>
      <c r="EXK6" s="154">
        <v>4015</v>
      </c>
      <c r="EXL6" s="154">
        <v>4016</v>
      </c>
      <c r="EXM6" s="154">
        <v>4017</v>
      </c>
      <c r="EXN6" s="154">
        <v>4018</v>
      </c>
      <c r="EXO6" s="154">
        <v>4019</v>
      </c>
      <c r="EXP6" s="154">
        <v>4020</v>
      </c>
      <c r="EXQ6" s="154">
        <v>4021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"/>
  <sheetViews>
    <sheetView workbookViewId="0">
      <selection activeCell="M6" sqref="M6"/>
    </sheetView>
  </sheetViews>
  <sheetFormatPr defaultColWidth="8.85546875" defaultRowHeight="15" x14ac:dyDescent="0.25"/>
  <sheetData>
    <row r="3" spans="1:13" ht="15.75" thickBot="1" x14ac:dyDescent="0.3">
      <c r="A3" s="154"/>
      <c r="B3" s="154" t="s">
        <v>279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ht="15.75" thickBot="1" x14ac:dyDescent="0.3">
      <c r="A4" s="449">
        <v>99</v>
      </c>
      <c r="B4" s="450" t="s">
        <v>479</v>
      </c>
      <c r="C4" s="451"/>
      <c r="D4" s="452" t="s">
        <v>480</v>
      </c>
      <c r="E4" s="453"/>
      <c r="F4" s="454" t="s">
        <v>481</v>
      </c>
      <c r="G4" s="455"/>
      <c r="H4" s="455"/>
      <c r="I4" s="455"/>
      <c r="J4" s="455"/>
      <c r="K4" s="455"/>
      <c r="L4" s="455"/>
      <c r="M4" s="456"/>
    </row>
    <row r="5" spans="1:13" ht="15.75" thickBot="1" x14ac:dyDescent="0.3">
      <c r="A5" s="449"/>
      <c r="B5" s="98" t="s">
        <v>482</v>
      </c>
      <c r="C5" s="99" t="s">
        <v>483</v>
      </c>
      <c r="D5" s="98" t="s">
        <v>484</v>
      </c>
      <c r="E5" s="100" t="s">
        <v>485</v>
      </c>
      <c r="F5" s="101" t="s">
        <v>283</v>
      </c>
      <c r="G5" s="102" t="s">
        <v>284</v>
      </c>
      <c r="H5" s="102" t="s">
        <v>486</v>
      </c>
      <c r="I5" s="102" t="s">
        <v>286</v>
      </c>
      <c r="J5" s="102" t="s">
        <v>487</v>
      </c>
      <c r="K5" s="103" t="s">
        <v>288</v>
      </c>
      <c r="L5" s="103" t="s">
        <v>289</v>
      </c>
      <c r="M5" s="103" t="s">
        <v>290</v>
      </c>
    </row>
    <row r="6" spans="1:13" ht="15.75" thickBot="1" x14ac:dyDescent="0.3">
      <c r="A6" s="449"/>
      <c r="B6" s="104">
        <f>COUNTIF(ΣΤΟΙΧΕΙΑ!$J$563:$J$587,1)</f>
        <v>0</v>
      </c>
      <c r="C6" s="104">
        <f>COUNTIF(ΣΤΟΙΧΕΙΑ!$J$563:$J$587,2)</f>
        <v>0</v>
      </c>
      <c r="D6" s="104">
        <f>COUNTIF(ΣΤΟΙΧΕΙΑ!$E$563:$E$587,1)</f>
        <v>0</v>
      </c>
      <c r="E6" s="104">
        <f>COUNTIF(ΣΤΟΙΧΕΙΑ!$E$563:$E$587,2)</f>
        <v>0</v>
      </c>
      <c r="F6" s="104">
        <f>COUNTIF(ΣΤΟΙΧΕΙΑ!$I$563:$I$587,1)</f>
        <v>0</v>
      </c>
      <c r="G6" s="104">
        <f>COUNTIF(ΣΤΟΙΧΕΙΑ!$I$563:$I$587,2)</f>
        <v>0</v>
      </c>
      <c r="H6" s="104">
        <f>COUNTIF(ΣΤΟΙΧΕΙΑ!$I$563:$I$587,3)</f>
        <v>0</v>
      </c>
      <c r="I6" s="104">
        <f>COUNTIF(ΣΤΟΙΧΕΙΑ!$I$563:$I$587,4)</f>
        <v>0</v>
      </c>
      <c r="J6" s="104">
        <f>COUNTIF(ΣΤΟΙΧΕΙΑ!$I$563:$I$587,5)</f>
        <v>0</v>
      </c>
      <c r="K6" s="104">
        <f>COUNTIF(ΣΤΟΙΧΕΙΑ!$I$563:$I$587,6)</f>
        <v>0</v>
      </c>
      <c r="L6" s="104">
        <f>COUNTIF(ΣΤΟΙΧΕΙΑ!$I$563:$I$587,7)</f>
        <v>0</v>
      </c>
      <c r="M6" s="104">
        <f>COUNTIF(ΣΤΟΙΧΕΙΑ!$I$563:$I$587,8)</f>
        <v>0</v>
      </c>
    </row>
  </sheetData>
  <mergeCells count="4">
    <mergeCell ref="A4:A6"/>
    <mergeCell ref="B4:C4"/>
    <mergeCell ref="D4:E4"/>
    <mergeCell ref="F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workbookViewId="0">
      <selection activeCell="D12" sqref="D12"/>
    </sheetView>
  </sheetViews>
  <sheetFormatPr defaultColWidth="8.85546875" defaultRowHeight="15" x14ac:dyDescent="0.25"/>
  <cols>
    <col min="4" max="4" width="34" bestFit="1" customWidth="1"/>
  </cols>
  <sheetData>
    <row r="3" spans="2:5" x14ac:dyDescent="0.25">
      <c r="B3" s="154" t="s">
        <v>488</v>
      </c>
      <c r="D3" t="s">
        <v>497</v>
      </c>
      <c r="E3">
        <v>2301</v>
      </c>
    </row>
    <row r="4" spans="2:5" x14ac:dyDescent="0.25">
      <c r="B4" s="154" t="s">
        <v>489</v>
      </c>
      <c r="D4" s="154" t="s">
        <v>498</v>
      </c>
      <c r="E4">
        <v>5301</v>
      </c>
    </row>
    <row r="5" spans="2:5" x14ac:dyDescent="0.25">
      <c r="D5" s="154" t="s">
        <v>499</v>
      </c>
      <c r="E5">
        <v>4301</v>
      </c>
    </row>
    <row r="6" spans="2:5" x14ac:dyDescent="0.25">
      <c r="D6" s="154" t="s">
        <v>500</v>
      </c>
      <c r="E6">
        <v>3301</v>
      </c>
    </row>
    <row r="7" spans="2:5" x14ac:dyDescent="0.25">
      <c r="D7" s="154" t="s">
        <v>501</v>
      </c>
      <c r="E7">
        <v>6301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ΠΡΟΛΟΓΟΣ</vt:lpstr>
      <vt:lpstr>ΣΤΟΙΧΕΙΑ</vt:lpstr>
      <vt:lpstr>Sch_Codes</vt:lpstr>
      <vt:lpstr>DATA_1</vt:lpstr>
      <vt:lpstr>Sheet1</vt:lpstr>
      <vt:lpstr>Sheet2</vt:lpstr>
      <vt:lpstr>ΠΡΟΛΟΓΟΣ!Print_Area</vt:lpstr>
      <vt:lpstr>ΣΤΟΙΧΕΙΑ!Print_Area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Yiannis Ioannou</dc:creator>
  <cp:keywords/>
  <dc:description/>
  <cp:lastModifiedBy>user</cp:lastModifiedBy>
  <cp:revision/>
  <cp:lastPrinted>2021-10-11T05:18:03Z</cp:lastPrinted>
  <dcterms:created xsi:type="dcterms:W3CDTF">2013-10-14T11:41:07Z</dcterms:created>
  <dcterms:modified xsi:type="dcterms:W3CDTF">2021-10-11T08:19:28Z</dcterms:modified>
  <cp:category/>
  <cp:contentStatus/>
</cp:coreProperties>
</file>