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ΓΡΑΦΕΙΟ ΠΡΟΓΡΑΜΜΑΤΙΣΜΟΥ\ΣΤΕΛΕΧΩΣΗ\ΣΥΝΔΙΔΑΣΚΑΛΕΙΣ 2025-2026\ΕΓΚΥΚΛΙΟΣ\"/>
    </mc:Choice>
  </mc:AlternateContent>
  <xr:revisionPtr revIDLastSave="0" documentId="13_ncr:1_{5193EE4B-604E-4554-9039-763CEC0CB08A}" xr6:coauthVersionLast="47" xr6:coauthVersionMax="47" xr10:uidLastSave="{00000000-0000-0000-0000-000000000000}"/>
  <workbookProtection workbookAlgorithmName="SHA-512" workbookHashValue="hpd/qUgndLpbZ60gghBDoLzF5TmVtqGgC+pu6qRyT1Y6L3r0XCrCWcSzBb0jKdzSAnvcY9SQRGXuBrqrNyrFhw==" workbookSaltValue="Mp+mdX8fsmJjVJmuo+FzDg==" workbookSpinCount="100000" lockStructure="1"/>
  <bookViews>
    <workbookView xWindow="-120" yWindow="-120" windowWidth="29040" windowHeight="15720" xr2:uid="{5B213715-7919-462F-817B-84DDBE5BAA43}"/>
  </bookViews>
  <sheets>
    <sheet name="ΠΑΡΑΔΕΙΓΜΑ" sheetId="11" r:id="rId1"/>
    <sheet name="ΣΥΝΔΙΔΑΣΚΑΛΙΕΣ" sheetId="6" r:id="rId2"/>
    <sheet name="ΣΧΟΛΙΑ" sheetId="9" r:id="rId3"/>
    <sheet name="ΑΛΛΑ ΜΑΘΗΜΑΤΑ ΣΥΝΔ" sheetId="10" state="hidden" r:id="rId4"/>
    <sheet name="Sheet1" sheetId="4" state="veryHidden" r:id="rId5"/>
  </sheets>
  <definedNames>
    <definedName name="_xlnm.Print_Titles" localSheetId="1">ΣΥΝΔΙΔΑΣΚΑΛΙΕΣ!$1:$1</definedName>
    <definedName name="Α_ΤΑΞΗ_ΤΕΣΕΚ">Sheet1!$S$4:$S$5</definedName>
    <definedName name="ΑΛΛΑ_ΜΑΘΗΜΑΤΑ">Table2[ΑΛΛΑ ΜΑΘΗΜΑΤΑ]</definedName>
    <definedName name="Β_ΤΑΞΗ">Table4[[Β΄ΤΑΞΗ ]]</definedName>
    <definedName name="Γ_ΤΑΞΗ">Table5[Γ΄ ΤΑΞΗ]</definedName>
    <definedName name="ΜΟΝΑΔΑ">Table6[ΜΟΝΑΔΑ]</definedName>
    <definedName name="ΤΑΞΗ">TABLE1[[ΤΑΞΗ ]]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9" l="1"/>
  <c r="A7" i="6"/>
  <c r="A76" i="6"/>
  <c r="A63" i="6"/>
  <c r="A55" i="6"/>
  <c r="A23" i="6"/>
  <c r="A14" i="6"/>
  <c r="N80" i="6"/>
  <c r="M80" i="6"/>
  <c r="L80" i="6"/>
  <c r="H80" i="6"/>
  <c r="G80" i="6"/>
  <c r="F80" i="6"/>
  <c r="E80" i="6"/>
  <c r="D80" i="6"/>
  <c r="C80" i="6"/>
  <c r="B80" i="6"/>
  <c r="A80" i="6"/>
  <c r="N79" i="6"/>
  <c r="M79" i="6"/>
  <c r="L79" i="6"/>
  <c r="H79" i="6"/>
  <c r="G79" i="6"/>
  <c r="F79" i="6"/>
  <c r="E79" i="6"/>
  <c r="D79" i="6"/>
  <c r="C79" i="6"/>
  <c r="B79" i="6"/>
  <c r="N78" i="6"/>
  <c r="M78" i="6"/>
  <c r="L78" i="6"/>
  <c r="H78" i="6"/>
  <c r="G78" i="6"/>
  <c r="F78" i="6"/>
  <c r="E78" i="6"/>
  <c r="D78" i="6"/>
  <c r="C78" i="6"/>
  <c r="B78" i="6"/>
  <c r="A78" i="6"/>
  <c r="N77" i="6"/>
  <c r="M77" i="6"/>
  <c r="L77" i="6"/>
  <c r="H77" i="6"/>
  <c r="G77" i="6"/>
  <c r="F77" i="6"/>
  <c r="E77" i="6"/>
  <c r="D77" i="6"/>
  <c r="C77" i="6"/>
  <c r="B77" i="6"/>
  <c r="N76" i="6"/>
  <c r="M76" i="6"/>
  <c r="L76" i="6"/>
  <c r="H76" i="6"/>
  <c r="G76" i="6"/>
  <c r="F76" i="6"/>
  <c r="E76" i="6"/>
  <c r="D76" i="6"/>
  <c r="C76" i="6"/>
  <c r="B76" i="6"/>
  <c r="N75" i="6"/>
  <c r="M75" i="6"/>
  <c r="L75" i="6"/>
  <c r="H75" i="6"/>
  <c r="G75" i="6"/>
  <c r="F75" i="6"/>
  <c r="E75" i="6"/>
  <c r="D75" i="6"/>
  <c r="C75" i="6"/>
  <c r="B75" i="6"/>
  <c r="N72" i="6"/>
  <c r="M72" i="6"/>
  <c r="L72" i="6"/>
  <c r="H72" i="6"/>
  <c r="G72" i="6"/>
  <c r="F72" i="6"/>
  <c r="E72" i="6"/>
  <c r="D72" i="6"/>
  <c r="C72" i="6"/>
  <c r="B72" i="6"/>
  <c r="A72" i="6"/>
  <c r="N71" i="6"/>
  <c r="M71" i="6"/>
  <c r="L71" i="6"/>
  <c r="H71" i="6"/>
  <c r="G71" i="6"/>
  <c r="F71" i="6"/>
  <c r="E71" i="6"/>
  <c r="D71" i="6"/>
  <c r="C71" i="6"/>
  <c r="B71" i="6"/>
  <c r="A71" i="6"/>
  <c r="N70" i="6"/>
  <c r="M70" i="6"/>
  <c r="L70" i="6"/>
  <c r="H70" i="6"/>
  <c r="G70" i="6"/>
  <c r="F70" i="6"/>
  <c r="E70" i="6"/>
  <c r="D70" i="6"/>
  <c r="C70" i="6"/>
  <c r="B70" i="6"/>
  <c r="A70" i="6"/>
  <c r="N69" i="6"/>
  <c r="M69" i="6"/>
  <c r="L69" i="6"/>
  <c r="H69" i="6"/>
  <c r="G69" i="6"/>
  <c r="F69" i="6"/>
  <c r="E69" i="6"/>
  <c r="D69" i="6"/>
  <c r="C69" i="6"/>
  <c r="B69" i="6"/>
  <c r="A69" i="6"/>
  <c r="N68" i="6"/>
  <c r="M68" i="6"/>
  <c r="L68" i="6"/>
  <c r="H68" i="6"/>
  <c r="G68" i="6"/>
  <c r="F68" i="6"/>
  <c r="E68" i="6"/>
  <c r="D68" i="6"/>
  <c r="C68" i="6"/>
  <c r="B68" i="6"/>
  <c r="A68" i="6"/>
  <c r="N67" i="6"/>
  <c r="M67" i="6"/>
  <c r="L67" i="6"/>
  <c r="H67" i="6"/>
  <c r="G67" i="6"/>
  <c r="F67" i="6"/>
  <c r="E67" i="6"/>
  <c r="D67" i="6"/>
  <c r="C67" i="6"/>
  <c r="B67" i="6"/>
  <c r="A67" i="6"/>
  <c r="N64" i="6"/>
  <c r="M64" i="6"/>
  <c r="L64" i="6"/>
  <c r="H64" i="6"/>
  <c r="G64" i="6"/>
  <c r="F64" i="6"/>
  <c r="E64" i="6"/>
  <c r="D64" i="6"/>
  <c r="C64" i="6"/>
  <c r="B64" i="6"/>
  <c r="N63" i="6"/>
  <c r="M63" i="6"/>
  <c r="L63" i="6"/>
  <c r="H63" i="6"/>
  <c r="G63" i="6"/>
  <c r="F63" i="6"/>
  <c r="E63" i="6"/>
  <c r="D63" i="6"/>
  <c r="C63" i="6"/>
  <c r="B63" i="6"/>
  <c r="N62" i="6"/>
  <c r="M62" i="6"/>
  <c r="L62" i="6"/>
  <c r="H62" i="6"/>
  <c r="G62" i="6"/>
  <c r="F62" i="6"/>
  <c r="E62" i="6"/>
  <c r="D62" i="6"/>
  <c r="C62" i="6"/>
  <c r="B62" i="6"/>
  <c r="N61" i="6"/>
  <c r="M61" i="6"/>
  <c r="L61" i="6"/>
  <c r="H61" i="6"/>
  <c r="G61" i="6"/>
  <c r="F61" i="6"/>
  <c r="E61" i="6"/>
  <c r="D61" i="6"/>
  <c r="C61" i="6"/>
  <c r="B61" i="6"/>
  <c r="N60" i="6"/>
  <c r="M60" i="6"/>
  <c r="L60" i="6"/>
  <c r="H60" i="6"/>
  <c r="G60" i="6"/>
  <c r="F60" i="6"/>
  <c r="E60" i="6"/>
  <c r="D60" i="6"/>
  <c r="C60" i="6"/>
  <c r="B60" i="6"/>
  <c r="N59" i="6"/>
  <c r="M59" i="6"/>
  <c r="L59" i="6"/>
  <c r="H59" i="6"/>
  <c r="G59" i="6"/>
  <c r="F59" i="6"/>
  <c r="E59" i="6"/>
  <c r="D59" i="6"/>
  <c r="C59" i="6"/>
  <c r="B59" i="6"/>
  <c r="N56" i="6"/>
  <c r="M56" i="6"/>
  <c r="L56" i="6"/>
  <c r="H56" i="6"/>
  <c r="G56" i="6"/>
  <c r="F56" i="6"/>
  <c r="E56" i="6"/>
  <c r="D56" i="6"/>
  <c r="C56" i="6"/>
  <c r="B56" i="6"/>
  <c r="A56" i="6"/>
  <c r="N55" i="6"/>
  <c r="M55" i="6"/>
  <c r="L55" i="6"/>
  <c r="H55" i="6"/>
  <c r="G55" i="6"/>
  <c r="F55" i="6"/>
  <c r="E55" i="6"/>
  <c r="D55" i="6"/>
  <c r="C55" i="6"/>
  <c r="B55" i="6"/>
  <c r="N54" i="6"/>
  <c r="M54" i="6"/>
  <c r="L54" i="6"/>
  <c r="H54" i="6"/>
  <c r="G54" i="6"/>
  <c r="F54" i="6"/>
  <c r="E54" i="6"/>
  <c r="D54" i="6"/>
  <c r="C54" i="6"/>
  <c r="B54" i="6"/>
  <c r="A54" i="6"/>
  <c r="N53" i="6"/>
  <c r="M53" i="6"/>
  <c r="L53" i="6"/>
  <c r="H53" i="6"/>
  <c r="G53" i="6"/>
  <c r="F53" i="6"/>
  <c r="E53" i="6"/>
  <c r="D53" i="6"/>
  <c r="C53" i="6"/>
  <c r="B53" i="6"/>
  <c r="A53" i="6"/>
  <c r="N52" i="6"/>
  <c r="M52" i="6"/>
  <c r="L52" i="6"/>
  <c r="H52" i="6"/>
  <c r="G52" i="6"/>
  <c r="F52" i="6"/>
  <c r="E52" i="6"/>
  <c r="D52" i="6"/>
  <c r="C52" i="6"/>
  <c r="B52" i="6"/>
  <c r="A52" i="6"/>
  <c r="N51" i="6"/>
  <c r="M51" i="6"/>
  <c r="L51" i="6"/>
  <c r="H51" i="6"/>
  <c r="G51" i="6"/>
  <c r="F51" i="6"/>
  <c r="E51" i="6"/>
  <c r="D51" i="6"/>
  <c r="C51" i="6"/>
  <c r="B51" i="6"/>
  <c r="N48" i="6"/>
  <c r="M48" i="6"/>
  <c r="L48" i="6"/>
  <c r="H48" i="6"/>
  <c r="G48" i="6"/>
  <c r="F48" i="6"/>
  <c r="E48" i="6"/>
  <c r="D48" i="6"/>
  <c r="C48" i="6"/>
  <c r="B48" i="6"/>
  <c r="A48" i="6"/>
  <c r="N47" i="6"/>
  <c r="M47" i="6"/>
  <c r="L47" i="6"/>
  <c r="H47" i="6"/>
  <c r="G47" i="6"/>
  <c r="F47" i="6"/>
  <c r="E47" i="6"/>
  <c r="D47" i="6"/>
  <c r="C47" i="6"/>
  <c r="B47" i="6"/>
  <c r="A47" i="6"/>
  <c r="N46" i="6"/>
  <c r="M46" i="6"/>
  <c r="L46" i="6"/>
  <c r="H46" i="6"/>
  <c r="G46" i="6"/>
  <c r="F46" i="6"/>
  <c r="E46" i="6"/>
  <c r="D46" i="6"/>
  <c r="C46" i="6"/>
  <c r="B46" i="6"/>
  <c r="A46" i="6"/>
  <c r="N45" i="6"/>
  <c r="M45" i="6"/>
  <c r="L45" i="6"/>
  <c r="H45" i="6"/>
  <c r="G45" i="6"/>
  <c r="F45" i="6"/>
  <c r="E45" i="6"/>
  <c r="D45" i="6"/>
  <c r="C45" i="6"/>
  <c r="B45" i="6"/>
  <c r="A45" i="6"/>
  <c r="N44" i="6"/>
  <c r="M44" i="6"/>
  <c r="L44" i="6"/>
  <c r="H44" i="6"/>
  <c r="G44" i="6"/>
  <c r="F44" i="6"/>
  <c r="E44" i="6"/>
  <c r="D44" i="6"/>
  <c r="C44" i="6"/>
  <c r="B44" i="6"/>
  <c r="A44" i="6"/>
  <c r="N43" i="6"/>
  <c r="M43" i="6"/>
  <c r="L43" i="6"/>
  <c r="H43" i="6"/>
  <c r="G43" i="6"/>
  <c r="F43" i="6"/>
  <c r="E43" i="6"/>
  <c r="D43" i="6"/>
  <c r="C43" i="6"/>
  <c r="B43" i="6"/>
  <c r="A43" i="6"/>
  <c r="N40" i="6"/>
  <c r="M40" i="6"/>
  <c r="L40" i="6"/>
  <c r="H40" i="6"/>
  <c r="G40" i="6"/>
  <c r="F40" i="6"/>
  <c r="E40" i="6"/>
  <c r="D40" i="6"/>
  <c r="C40" i="6"/>
  <c r="B40" i="6"/>
  <c r="A40" i="6"/>
  <c r="N39" i="6"/>
  <c r="M39" i="6"/>
  <c r="L39" i="6"/>
  <c r="H39" i="6"/>
  <c r="G39" i="6"/>
  <c r="F39" i="6"/>
  <c r="E39" i="6"/>
  <c r="D39" i="6"/>
  <c r="C39" i="6"/>
  <c r="B39" i="6"/>
  <c r="A39" i="6"/>
  <c r="N38" i="6"/>
  <c r="M38" i="6"/>
  <c r="L38" i="6"/>
  <c r="H38" i="6"/>
  <c r="G38" i="6"/>
  <c r="F38" i="6"/>
  <c r="E38" i="6"/>
  <c r="D38" i="6"/>
  <c r="C38" i="6"/>
  <c r="B38" i="6"/>
  <c r="A38" i="6"/>
  <c r="N37" i="6"/>
  <c r="M37" i="6"/>
  <c r="L37" i="6"/>
  <c r="H37" i="6"/>
  <c r="G37" i="6"/>
  <c r="F37" i="6"/>
  <c r="E37" i="6"/>
  <c r="D37" i="6"/>
  <c r="C37" i="6"/>
  <c r="B37" i="6"/>
  <c r="A37" i="6"/>
  <c r="N36" i="6"/>
  <c r="M36" i="6"/>
  <c r="L36" i="6"/>
  <c r="H36" i="6"/>
  <c r="G36" i="6"/>
  <c r="F36" i="6"/>
  <c r="E36" i="6"/>
  <c r="D36" i="6"/>
  <c r="C36" i="6"/>
  <c r="B36" i="6"/>
  <c r="A36" i="6"/>
  <c r="N35" i="6"/>
  <c r="M35" i="6"/>
  <c r="L35" i="6"/>
  <c r="H35" i="6"/>
  <c r="G35" i="6"/>
  <c r="F35" i="6"/>
  <c r="E35" i="6"/>
  <c r="D35" i="6"/>
  <c r="C35" i="6"/>
  <c r="B35" i="6"/>
  <c r="A35" i="6"/>
  <c r="N32" i="6"/>
  <c r="M32" i="6"/>
  <c r="L32" i="6"/>
  <c r="H32" i="6"/>
  <c r="G32" i="6"/>
  <c r="F32" i="6"/>
  <c r="E32" i="6"/>
  <c r="D32" i="6"/>
  <c r="C32" i="6"/>
  <c r="B32" i="6"/>
  <c r="A32" i="6"/>
  <c r="N31" i="6"/>
  <c r="M31" i="6"/>
  <c r="L31" i="6"/>
  <c r="H31" i="6"/>
  <c r="G31" i="6"/>
  <c r="F31" i="6"/>
  <c r="E31" i="6"/>
  <c r="D31" i="6"/>
  <c r="C31" i="6"/>
  <c r="B31" i="6"/>
  <c r="A31" i="6"/>
  <c r="N30" i="6"/>
  <c r="M30" i="6"/>
  <c r="L30" i="6"/>
  <c r="H30" i="6"/>
  <c r="G30" i="6"/>
  <c r="F30" i="6"/>
  <c r="E30" i="6"/>
  <c r="D30" i="6"/>
  <c r="C30" i="6"/>
  <c r="B30" i="6"/>
  <c r="A30" i="6"/>
  <c r="N29" i="6"/>
  <c r="M29" i="6"/>
  <c r="L29" i="6"/>
  <c r="H29" i="6"/>
  <c r="G29" i="6"/>
  <c r="F29" i="6"/>
  <c r="E29" i="6"/>
  <c r="D29" i="6"/>
  <c r="C29" i="6"/>
  <c r="B29" i="6"/>
  <c r="A29" i="6"/>
  <c r="N28" i="6"/>
  <c r="M28" i="6"/>
  <c r="L28" i="6"/>
  <c r="H28" i="6"/>
  <c r="G28" i="6"/>
  <c r="F28" i="6"/>
  <c r="E28" i="6"/>
  <c r="D28" i="6"/>
  <c r="C28" i="6"/>
  <c r="B28" i="6"/>
  <c r="A28" i="6"/>
  <c r="N27" i="6"/>
  <c r="M27" i="6"/>
  <c r="L27" i="6"/>
  <c r="H27" i="6"/>
  <c r="G27" i="6"/>
  <c r="F27" i="6"/>
  <c r="E27" i="6"/>
  <c r="D27" i="6"/>
  <c r="C27" i="6"/>
  <c r="B27" i="6"/>
  <c r="A27" i="6"/>
  <c r="N24" i="6"/>
  <c r="M24" i="6"/>
  <c r="L24" i="6"/>
  <c r="H24" i="6"/>
  <c r="G24" i="6"/>
  <c r="F24" i="6"/>
  <c r="E24" i="6"/>
  <c r="D24" i="6"/>
  <c r="C24" i="6"/>
  <c r="B24" i="6"/>
  <c r="A24" i="6"/>
  <c r="N23" i="6"/>
  <c r="M23" i="6"/>
  <c r="L23" i="6"/>
  <c r="H23" i="6"/>
  <c r="G23" i="6"/>
  <c r="F23" i="6"/>
  <c r="E23" i="6"/>
  <c r="D23" i="6"/>
  <c r="C23" i="6"/>
  <c r="B23" i="6"/>
  <c r="N22" i="6"/>
  <c r="M22" i="6"/>
  <c r="L22" i="6"/>
  <c r="H22" i="6"/>
  <c r="G22" i="6"/>
  <c r="F22" i="6"/>
  <c r="E22" i="6"/>
  <c r="D22" i="6"/>
  <c r="C22" i="6"/>
  <c r="B22" i="6"/>
  <c r="A22" i="6"/>
  <c r="N21" i="6"/>
  <c r="M21" i="6"/>
  <c r="L21" i="6"/>
  <c r="H21" i="6"/>
  <c r="G21" i="6"/>
  <c r="F21" i="6"/>
  <c r="E21" i="6"/>
  <c r="D21" i="6"/>
  <c r="C21" i="6"/>
  <c r="B21" i="6"/>
  <c r="A21" i="6"/>
  <c r="N20" i="6"/>
  <c r="M20" i="6"/>
  <c r="L20" i="6"/>
  <c r="H20" i="6"/>
  <c r="G20" i="6"/>
  <c r="F20" i="6"/>
  <c r="E20" i="6"/>
  <c r="D20" i="6"/>
  <c r="C20" i="6"/>
  <c r="B20" i="6"/>
  <c r="A20" i="6"/>
  <c r="N19" i="6"/>
  <c r="M19" i="6"/>
  <c r="L19" i="6"/>
  <c r="H19" i="6"/>
  <c r="G19" i="6"/>
  <c r="F19" i="6"/>
  <c r="E19" i="6"/>
  <c r="D19" i="6"/>
  <c r="C19" i="6"/>
  <c r="B19" i="6"/>
  <c r="N16" i="6"/>
  <c r="M16" i="6"/>
  <c r="L16" i="6"/>
  <c r="H16" i="6"/>
  <c r="G16" i="6"/>
  <c r="F16" i="6"/>
  <c r="E16" i="6"/>
  <c r="D16" i="6"/>
  <c r="C16" i="6"/>
  <c r="B16" i="6"/>
  <c r="A16" i="6"/>
  <c r="N15" i="6"/>
  <c r="M15" i="6"/>
  <c r="L15" i="6"/>
  <c r="H15" i="6"/>
  <c r="G15" i="6"/>
  <c r="F15" i="6"/>
  <c r="E15" i="6"/>
  <c r="D15" i="6"/>
  <c r="C15" i="6"/>
  <c r="B15" i="6"/>
  <c r="A15" i="6"/>
  <c r="N14" i="6"/>
  <c r="M14" i="6"/>
  <c r="L14" i="6"/>
  <c r="H14" i="6"/>
  <c r="G14" i="6"/>
  <c r="F14" i="6"/>
  <c r="E14" i="6"/>
  <c r="D14" i="6"/>
  <c r="C14" i="6"/>
  <c r="B14" i="6"/>
  <c r="N13" i="6"/>
  <c r="M13" i="6"/>
  <c r="L13" i="6"/>
  <c r="H13" i="6"/>
  <c r="G13" i="6"/>
  <c r="F13" i="6"/>
  <c r="E13" i="6"/>
  <c r="D13" i="6"/>
  <c r="C13" i="6"/>
  <c r="B13" i="6"/>
  <c r="A13" i="6"/>
  <c r="N12" i="6"/>
  <c r="M12" i="6"/>
  <c r="L12" i="6"/>
  <c r="H12" i="6"/>
  <c r="G12" i="6"/>
  <c r="F12" i="6"/>
  <c r="E12" i="6"/>
  <c r="D12" i="6"/>
  <c r="C12" i="6"/>
  <c r="B12" i="6"/>
  <c r="A12" i="6"/>
  <c r="N11" i="6"/>
  <c r="M11" i="6"/>
  <c r="L11" i="6"/>
  <c r="H11" i="6"/>
  <c r="G11" i="6"/>
  <c r="F11" i="6"/>
  <c r="E11" i="6"/>
  <c r="D11" i="6"/>
  <c r="C11" i="6"/>
  <c r="B11" i="6"/>
  <c r="A11" i="6"/>
  <c r="N8" i="6"/>
  <c r="M8" i="6"/>
  <c r="L8" i="6"/>
  <c r="H8" i="6"/>
  <c r="G8" i="6"/>
  <c r="F8" i="6"/>
  <c r="E8" i="6"/>
  <c r="D8" i="6"/>
  <c r="C8" i="6"/>
  <c r="B8" i="6"/>
  <c r="N7" i="6"/>
  <c r="M7" i="6"/>
  <c r="L7" i="6"/>
  <c r="H7" i="6"/>
  <c r="G7" i="6"/>
  <c r="F7" i="6"/>
  <c r="E7" i="6"/>
  <c r="D7" i="6"/>
  <c r="C7" i="6"/>
  <c r="B7" i="6"/>
  <c r="N6" i="6"/>
  <c r="M6" i="6"/>
  <c r="L6" i="6"/>
  <c r="H6" i="6"/>
  <c r="G6" i="6"/>
  <c r="F6" i="6"/>
  <c r="E6" i="6"/>
  <c r="D6" i="6"/>
  <c r="B7" i="10" s="1"/>
  <c r="C6" i="6"/>
  <c r="B6" i="6"/>
  <c r="A6" i="6"/>
  <c r="N5" i="6"/>
  <c r="M5" i="6"/>
  <c r="L5" i="6"/>
  <c r="H5" i="6"/>
  <c r="G5" i="6"/>
  <c r="F5" i="6"/>
  <c r="E5" i="6"/>
  <c r="D5" i="6"/>
  <c r="C5" i="6"/>
  <c r="B5" i="6"/>
  <c r="N4" i="6"/>
  <c r="M4" i="6"/>
  <c r="L4" i="6"/>
  <c r="H4" i="6"/>
  <c r="G4" i="6"/>
  <c r="F4" i="6"/>
  <c r="E4" i="6"/>
  <c r="D4" i="6"/>
  <c r="C4" i="6"/>
  <c r="B4" i="6"/>
  <c r="A4" i="6"/>
  <c r="N3" i="6"/>
  <c r="M3" i="6"/>
  <c r="L3" i="6"/>
  <c r="H3" i="6"/>
  <c r="G3" i="6"/>
  <c r="F3" i="6"/>
  <c r="E3" i="6"/>
  <c r="D3" i="6"/>
  <c r="C3" i="6"/>
  <c r="B3" i="6"/>
  <c r="B12" i="10"/>
  <c r="B11" i="10"/>
  <c r="B10" i="10"/>
  <c r="B9" i="10"/>
  <c r="B8" i="10"/>
  <c r="B6" i="10"/>
  <c r="B5" i="10"/>
  <c r="B4" i="10"/>
  <c r="B3" i="10"/>
  <c r="A5" i="6" l="1"/>
  <c r="A8" i="6"/>
  <c r="A3" i="6"/>
  <c r="A75" i="6"/>
  <c r="A79" i="6"/>
  <c r="A77" i="6"/>
  <c r="A60" i="6"/>
  <c r="A62" i="6"/>
  <c r="A64" i="6"/>
  <c r="A59" i="6"/>
  <c r="A61" i="6"/>
  <c r="A51" i="6"/>
  <c r="A1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2" authorId="0" shapeId="0" xr:uid="{A91B40E6-6F42-4543-AFE3-E1A5AC932553}">
      <text>
        <r>
          <rPr>
            <b/>
            <sz val="9"/>
            <color indexed="81"/>
            <rFont val="Arial"/>
            <family val="2"/>
            <charset val="161"/>
          </rPr>
          <t>Εισαγάγετε τα τμήματα με κόμμα (,) ως διαχωριστικό,
χωρίς κενά ή οποιονδήποτε άλλο χαρακτήρα μεταξύ τους.</t>
        </r>
      </text>
    </comment>
    <comment ref="G10" authorId="0" shapeId="0" xr:uid="{CE0A560E-E92D-4E85-B7B3-C15F98787007}">
      <text>
        <r>
          <rPr>
            <b/>
            <sz val="9"/>
            <color indexed="81"/>
            <rFont val="Arial"/>
            <family val="2"/>
            <charset val="161"/>
          </rPr>
          <t>Εισαγάγετε τα τμήματα με κόμμα (,) ως διαχωριστικό,
χωρίς κενά ή οποιονδήποτε άλλο χαρακτήρα μεταξύ τους.</t>
        </r>
      </text>
    </comment>
    <comment ref="G18" authorId="0" shapeId="0" xr:uid="{357015F3-F233-4BD6-8504-D502EADE07F8}">
      <text>
        <r>
          <rPr>
            <b/>
            <sz val="9"/>
            <color indexed="81"/>
            <rFont val="Arial"/>
            <family val="2"/>
            <charset val="161"/>
          </rPr>
          <t>Εισαγάγετε τα τμήματα με κόμμα (,) ως διαχωριστικό,
χωρίς κενά ή οποιονδήποτε άλλο χαρακτήρα μεταξύ τους.</t>
        </r>
      </text>
    </comment>
    <comment ref="G26" authorId="0" shapeId="0" xr:uid="{0FD9D622-517E-4758-B09A-F83ED4D8D36A}">
      <text>
        <r>
          <rPr>
            <b/>
            <sz val="9"/>
            <color indexed="81"/>
            <rFont val="Arial"/>
            <family val="2"/>
            <charset val="161"/>
          </rPr>
          <t>Εισαγάγετε τα τμήματα με κόμμα (,) ως διαχωριστικό,
χωρίς κενά ή οποιονδήποτε άλλο χαρακτήρα μεταξύ τους.</t>
        </r>
      </text>
    </comment>
    <comment ref="G34" authorId="0" shapeId="0" xr:uid="{6AA4BFCB-8C17-40A8-AB39-793A945ABDAD}">
      <text>
        <r>
          <rPr>
            <b/>
            <sz val="9"/>
            <color indexed="81"/>
            <rFont val="Arial"/>
            <family val="2"/>
            <charset val="161"/>
          </rPr>
          <t>Εισαγάγετε τα τμήματα με κόμμα (,) ως διαχωριστικό,
χωρίς κενά ή οποιονδήποτε άλλο χαρακτήρα μεταξύ τους.</t>
        </r>
      </text>
    </comment>
    <comment ref="G42" authorId="0" shapeId="0" xr:uid="{0A42555C-F4B1-49AD-9835-C87690E3F264}">
      <text>
        <r>
          <rPr>
            <b/>
            <sz val="9"/>
            <color indexed="81"/>
            <rFont val="Arial"/>
            <family val="2"/>
            <charset val="161"/>
          </rPr>
          <t>Εισαγάγετε τα τμήματα με κόμμα (,) ως διαχωριστικό,
χωρίς κενά ή οποιονδήποτε άλλο χαρακτήρα μεταξύ τους.</t>
        </r>
      </text>
    </comment>
    <comment ref="G50" authorId="0" shapeId="0" xr:uid="{53BDB085-8EA9-4196-BAAB-5C42D3E333B4}">
      <text>
        <r>
          <rPr>
            <b/>
            <sz val="9"/>
            <color indexed="81"/>
            <rFont val="Arial"/>
            <family val="2"/>
            <charset val="161"/>
          </rPr>
          <t>Εισαγάγετε τα τμήματα με κόμμα (,) ως διαχωριστικό,
χωρίς κενά ή οποιονδήποτε άλλο χαρακτήρα μεταξύ τους.</t>
        </r>
      </text>
    </comment>
    <comment ref="G58" authorId="0" shapeId="0" xr:uid="{205A624C-5FD2-4CB8-8176-F178798EEE24}">
      <text>
        <r>
          <rPr>
            <b/>
            <sz val="9"/>
            <color indexed="81"/>
            <rFont val="Arial"/>
            <family val="2"/>
            <charset val="161"/>
          </rPr>
          <t>Εισαγάγετε τα τμήματα με κόμμα (,) ως διαχωριστικό,
χωρίς κενά ή οποιονδήποτε άλλο χαρακτήρα μεταξύ τους.</t>
        </r>
      </text>
    </comment>
    <comment ref="G66" authorId="0" shapeId="0" xr:uid="{D3B24250-8EBC-4F71-BD29-D416B24ACFD3}">
      <text>
        <r>
          <rPr>
            <b/>
            <sz val="9"/>
            <color indexed="81"/>
            <rFont val="Arial"/>
            <family val="2"/>
            <charset val="161"/>
          </rPr>
          <t>Εισαγάγετε τα τμήματα με κόμμα (,) ως διαχωριστικό,
χωρίς κενά ή οποιονδήποτε άλλο χαρακτήρα μεταξύ τους.</t>
        </r>
      </text>
    </comment>
    <comment ref="G74" authorId="0" shapeId="0" xr:uid="{24865F70-2547-4E36-8EE8-78B81689C399}">
      <text>
        <r>
          <rPr>
            <b/>
            <sz val="9"/>
            <color indexed="81"/>
            <rFont val="Arial"/>
            <family val="2"/>
            <charset val="161"/>
          </rPr>
          <t>Εισαγάγετε τα τμήματα με κόμμα (,) ως διαχωριστικό,
χωρίς κενά ή οποιονδήποτε άλλο χαρακτήρα μεταξύ τους.</t>
        </r>
      </text>
    </comment>
  </commentList>
</comments>
</file>

<file path=xl/sharedStrings.xml><?xml version="1.0" encoding="utf-8"?>
<sst xmlns="http://schemas.openxmlformats.org/spreadsheetml/2006/main" count="1149" uniqueCount="336">
  <si>
    <t>ΣΧΟΛΕΙΟ</t>
  </si>
  <si>
    <t>ΤΑΞΗ</t>
  </si>
  <si>
    <t>ΕΙΔΟΣ</t>
  </si>
  <si>
    <t>ΑΡΙΘΜΟΣ 
ΠΕΡΙΟΔΩΝ</t>
  </si>
  <si>
    <t xml:space="preserve">ΑΡΙΘΜΟΣ ΕΙΔΙΚΩΝ ΜΑΘΗΜΑΤΩΝ </t>
  </si>
  <si>
    <t>ΚΩΔ. ΕΙΔΙΚΟΥ  ΜΑΘΗΜΑΤΟΣ</t>
  </si>
  <si>
    <t>ΑΡΙΘΜΟΣ ΤΜΗΜΑΤΩΝ ΑΝΑ ΜΑΘΗΜΑ</t>
  </si>
  <si>
    <t>Συνδέσεις</t>
  </si>
  <si>
    <t>Αλλά μαθήματα στη Συνδιδασκαλία</t>
  </si>
  <si>
    <t>ΑΠΕΗΤΕΙΟ ΓΥΜΝΑΣΙΟ ΑΓΡΟΥ</t>
  </si>
  <si>
    <t xml:space="preserve">ΣΥΝΔΙΔΑΣΚΑΛΙΑ </t>
  </si>
  <si>
    <t>ΙΤΑ_Β</t>
  </si>
  <si>
    <t>ΙΣΠ_Β</t>
  </si>
  <si>
    <t>ΓΕΡ_Β</t>
  </si>
  <si>
    <t>ΡΩΣ_Β</t>
  </si>
  <si>
    <t>ΠΕΡΙΟΔΟΙ</t>
  </si>
  <si>
    <t>ΑΡΙΘΜΟΣ ΜΑΘΗΜΑΤΩΝ</t>
  </si>
  <si>
    <t>ΑΡΙΘΜΟΣ ΜΑΘΗΤΩΝ</t>
  </si>
  <si>
    <t xml:space="preserve">ΑΡΙΘΜΟΣ ΤΜΗΜΑΤΩΝ </t>
  </si>
  <si>
    <t>ΜΑΘΗΜΑΤΑ</t>
  </si>
  <si>
    <t xml:space="preserve">ΤΑΞΗ </t>
  </si>
  <si>
    <t>ΚΩΔΙΚΟΣ</t>
  </si>
  <si>
    <t>Είδος</t>
  </si>
  <si>
    <t>Α´ ΤΕΣΕΚ ΛΕΥΚΩΣΙΑΣ</t>
  </si>
  <si>
    <t>ΙΤΑΛΙΚΑ</t>
  </si>
  <si>
    <t>Β</t>
  </si>
  <si>
    <t>Α΄ΤΕΣΕΚ ΛΕΜΕΣΟΥ</t>
  </si>
  <si>
    <t>ΙΣΠΑΝΙΚΑ</t>
  </si>
  <si>
    <t>ΑΥΤΟΝΟΜΟ ΤΜΗΜΑ</t>
  </si>
  <si>
    <t>ΓΕΡΜΑΝΙΚΑ</t>
  </si>
  <si>
    <t>Γ΄ ΤΑΞΗ</t>
  </si>
  <si>
    <t xml:space="preserve">ΜΟΝΑΔΑ </t>
  </si>
  <si>
    <t>Β΄ΤΕΣΕΚ  ΛΕΜΕΣΟΥ</t>
  </si>
  <si>
    <t>ΡΩΣΙΚΑ</t>
  </si>
  <si>
    <t>Β΄ΤΕΣΕΚ  Λευκωσίας</t>
  </si>
  <si>
    <t>ΤΟΥΡΚΙΚΑ</t>
  </si>
  <si>
    <t>ΤΟΥ_Β</t>
  </si>
  <si>
    <t>Γ΄ΤΕΣΕΚ  ΛΕΜΕΣΟΥ</t>
  </si>
  <si>
    <t>ΦΩΤΟΓΡΑΦΙΑ_Β_ΛΥΚ</t>
  </si>
  <si>
    <t>ΦΩΤ_Β</t>
  </si>
  <si>
    <t>ΓΥΜΝΑΣΙΟ ΕΙΡΗΝΗΣ ΚΑΙ ΕΛΕΥΘΕΡΙΑΣ</t>
  </si>
  <si>
    <t>ΘΕΑΤΡΟΛΟΓΙΑ</t>
  </si>
  <si>
    <t>ΘΕΑΤΡΟ_Β</t>
  </si>
  <si>
    <t>ΓΥΜΝΑΣΙΟ ΚΑΤΩ ΠΥΡΓΟΥ</t>
  </si>
  <si>
    <t>ΓΡΑΦΙΚΕΣ _ΤΕΧΝΕΣ</t>
  </si>
  <si>
    <t>ΓΡΑΦΙΚΕΣ_ΤΕΧ_Β</t>
  </si>
  <si>
    <t>ΓΥΜΝΑΣΙΟ ΠΟΛΕΜΙΟΥ</t>
  </si>
  <si>
    <t>ΑΡΧΙΤΕΧΤΟΝΙΚΟ ΣΧΕΔΙΟ</t>
  </si>
  <si>
    <t>ΑΡΧ_ΣΧΕ_Β</t>
  </si>
  <si>
    <t>ΓΥΜΝΑΣΙΟ ΡΙΖΟΚΑΡΠΑΣΟΥ</t>
  </si>
  <si>
    <t>ΕΜΠΟΡΙΚΗ ΣΧΟΛΗ ΜΙΤΣΗ ΛΕΜΥΘΟΥ</t>
  </si>
  <si>
    <t>Γ</t>
  </si>
  <si>
    <t>ΙΤΑ_Γ</t>
  </si>
  <si>
    <t>ΛΑΝΙΤΕΙΟ ΛΥΚΕΙΟ</t>
  </si>
  <si>
    <t>ΙΣΠ_Γ</t>
  </si>
  <si>
    <t>ΛΥΚΕΙΟ Α' ΕΘΝΑΡΧΗ ΜΑΚΑΡΙΟΥ Γ'</t>
  </si>
  <si>
    <t>ΓΕΡ_Γ</t>
  </si>
  <si>
    <t>ΛΥΚΕΙΟ ΑΓΙΑΣ ΦΥΛΑΞΕΩΣ</t>
  </si>
  <si>
    <t>ΡΩΣ_Γ</t>
  </si>
  <si>
    <t>ΛΥΚΕΙΟ ΑΓΙΟΥ ΑΝΤΩΝΙΟΥ</t>
  </si>
  <si>
    <t>ΤΟΥ_Γ</t>
  </si>
  <si>
    <t>ΛΥΚΕΙΟ ΑΓΙΟΥ ΓΕΩΡΓΙΟΥ</t>
  </si>
  <si>
    <t>ΘΕΑΤΡΟ_Γ</t>
  </si>
  <si>
    <t>ΛΥΚΕΙΟ ΑΓΙΟΥ ΓΕΩΡΓΙΟΥ ΛΑΚΑΤΑΜΕΙΑΣ</t>
  </si>
  <si>
    <t>ΓΡΑΦΙΚΕΣ_ΤΕΧ_Γ</t>
  </si>
  <si>
    <t>ΛΥΚΕΙΟ ΑΓΙΟΥ ΙΩΑΝΝΗ</t>
  </si>
  <si>
    <t>ΑΡΧ_ΣΧΕ_Γ</t>
  </si>
  <si>
    <t>ΛΥΚΕΙΟ ΑΓΙΟΥ ΝΕΟΦΥΤΟΥ</t>
  </si>
  <si>
    <t>ΛΥΚΕΙΟ ΑΓΙΟΥ ΝΙΚΟΛΑΟΥ</t>
  </si>
  <si>
    <t>ΛΥΚΕΙΟ ΑΓΙΟΥ ΣΠΥΡΙΔΩΝΑ ΚΑΤΩ ΠΟΛΕΜΙΔΙΩΝ</t>
  </si>
  <si>
    <t>ΛΥΚΕΙΟ ΑΚΡΟΠΟΛΕΩΣ</t>
  </si>
  <si>
    <t>ΛΥΚΕΙΟ ΑΠΟΣΤΟΛΟΥ ΒΑΡΝΑΒΑ</t>
  </si>
  <si>
    <t>ΛΥΚΕΙΟ ΑΠΟΣΤΟΛΩΝ ΠΕΤΡΟΥ ΚΑΙ ΠΑΥΛΟΥ</t>
  </si>
  <si>
    <t>ΛΥΚΕΙΟ ΑΡΑΔΙΠΠΟΥ «ΤΑΣΟΣ ΜΗΤΣΟΠΟΥΛΟΣ»</t>
  </si>
  <si>
    <t>ΛΥΚΕΙΟ ΑΡΧΑΓΓΕΛΟΥ ΑΠΟΣΤΟΛΟΣ ΜΑΡΚΟΣ</t>
  </si>
  <si>
    <t>ΛΥΚΕΙΟ ΑΡΧΙΕΠΙΣΚΟΠΟΥ ΜΑΚΑΡΙΟΥ Γ'- ΔΑΣΟΥΠΟΛΗ</t>
  </si>
  <si>
    <t>ΛΥΚΕΙΟ ΒΕΡΓΙΝΑΣ</t>
  </si>
  <si>
    <t>ΛΥΚΕΙΟ ΓΙΑΝΝΑΚΗ ΤΑΛΙΩΤΗ ΓΕΡΟΣΚΗΠΟΥ</t>
  </si>
  <si>
    <t>ΛΥΚΕΙΟ ΕΘΝΟΜΑΡΤΥΡΑ ΚΥΠΡΙΑΝΟΥ ΣΤΡΟΒΟΛΟΥ</t>
  </si>
  <si>
    <t>ΛΥΚΕΙΟ ΙΔΑΛΙΟΥ</t>
  </si>
  <si>
    <t>ΛΥΚΕΙΟ ΚΑΙ ΤΕΧΝΙΚΗ ΚΑΙ ΕΠΑΓΓΕΛΜΑΤΙΚΗ ΣΧΟΛΗ ΕΚΠΑΙΔΕΥΣΗΣ ΚΑΙ ΚΑΤΑΡΤΙΣΗΣ ΕΜΠΑΣ</t>
  </si>
  <si>
    <t>ΛΥΚΕΙΟ ΚΟΚΚΙΝΟΧΩΡΙΩΝ ΦΩΤΗ ΠΙΤΤΑ</t>
  </si>
  <si>
    <t>ΛΥΚΕΙΟ ΚΥΚΚΟΥ Α'</t>
  </si>
  <si>
    <t>ΛΥΚΕΙΟ ΚΥΚΚΟΥ Β'</t>
  </si>
  <si>
    <t>ΛΥΚΕΙΟ ΚΥΚΚΟΥ ΠΑΦΟΥ</t>
  </si>
  <si>
    <t>ΛΥΚΕΙΟ ΛΑΤΣΙΩΝ</t>
  </si>
  <si>
    <t>ΛΥΚΕΙΟ ΛΙΝΟΠΕΤΡΑΣ</t>
  </si>
  <si>
    <t>ΛΥΚΕΙΟ ΜΑΚΑΡΙΟΥ Γ</t>
  </si>
  <si>
    <t>ΛΥΚΕΙΟ ΠΑΛΟΥΡΙΩΤΙΣΣΑΣ</t>
  </si>
  <si>
    <t>ΛΥΚΕΙΟ ΠΑΡΑΛΙΜΝΙΟΥ</t>
  </si>
  <si>
    <t>ΛΥΚΕΙΟ ΠΟΛΕΜΙΔΙΩΝ</t>
  </si>
  <si>
    <t>ΛΥΚΕΙΟ ΣΟΛΕΑΣ</t>
  </si>
  <si>
    <t>ΠΑΓΚΥΠΡΙΟ ΛΥΚΕΙΟ</t>
  </si>
  <si>
    <t>ΠΑΓΚΥΠΡΙΟΝ ΓΥΜΝΑΣΙΟΝ</t>
  </si>
  <si>
    <t>ΠΕΡΙΦΕΡΕΙΑΚΟ ΓΥΜΝΑΣΙΟ ΚΑΙ ΛΥΚΕΙΟ ΛΕΥΚΑΡΩΝ</t>
  </si>
  <si>
    <t>ΠΕΡΙΦΕΡΕΙΑΚΟ ΛΥΚΕΙΟ ΑΠΟΣΤΟΛΟΥ ΛΟΥΚΑ ΚΟΛΟΣΣΙΟΥ</t>
  </si>
  <si>
    <t>ΠΕΡΙΦΕΡΕΙΑΚΟ ΛΥΚΕΙΟ ΛΙΒΑΔΙΩΝ</t>
  </si>
  <si>
    <t>ΠΕΡΙΦΕΡΕΙΑΚΟ ΛΥΚΕΙΟ ΠΑΛΑΙΟΜΕΤΟΧΟΥ Μ. ΚΟΥΤΣΟΦΤΑ - Α. ΠΑΝΑΓΙΔΗ</t>
  </si>
  <si>
    <t>ΣΧΟΛΗ ΟΜΟΔΟΥΣ - ΓΥΜΝΑΣΙΟ, ΛΥΚΕΙΟ, ΤΕΧΝΙΚΗ ΚΑΙ ΕΠΑΓΓΕΛΜΑΤΙΚΗ ΕΚΠΑΙΔΕΥΣΗ</t>
  </si>
  <si>
    <t>ΤΕΣΕΚ ΑΓΙΟΥ ΛΑΖΑΡΟΥ</t>
  </si>
  <si>
    <t>ΤΕΣΕΚ ΑΥΓΟΡΟΥ</t>
  </si>
  <si>
    <t xml:space="preserve">ΤΕΣΕΚ ΛΑΡΝΑΚΑΣ </t>
  </si>
  <si>
    <t>ΤΕΣΕΚ Μακάριος Γ΄Λευκωσία</t>
  </si>
  <si>
    <t>ΤΕΣΕΚ ΠΑΡΑΛΙΜΝΙΟΥ</t>
  </si>
  <si>
    <t>ΤΕΣΕΚ ΠΑΦΟΥ</t>
  </si>
  <si>
    <t>ΛΥΚΕΙΟ ΚΑΙ ΤΕΧΝΙΚΗ ΚΑΙ ΕΠΑΓΓΕΛΜΑΤΙΚΗ ΣΧΟΛΗ ΠΟΛΗΣ ΧΡΥΣΟΧΟΥΣ</t>
  </si>
  <si>
    <t>ΣΧΟΛΗ ΚΩΦΩΝ - ΓΕΩΡΓΙΟΣ ΜΑΡΚΟΥ</t>
  </si>
  <si>
    <t>2001_ΠΑΓΚΥΠΡΙΟΝ ΓΥΜΝΑΣΙΟΝ</t>
  </si>
  <si>
    <t>2002_ΛΥΚΕΙΟ ΠΑΛΟΥΡΙΩΤΙΣΣΑΣ</t>
  </si>
  <si>
    <t>2003_ΛΥΚΕΙΟ ΑΚΡΟΠΟΛΕΩΣ</t>
  </si>
  <si>
    <t>2004_ΛΥΚΕΙΟ ΚΥΚΚΟΥ Α'</t>
  </si>
  <si>
    <t>2005_ΛΥΚΕΙΟ ΚΥΚΚΟΥ Β'</t>
  </si>
  <si>
    <t>2006_ΛΥΚΕΙΟ ΑΡΧΑΓΓΕΛΟΥ ΑΠΟΣΤΟΛΟΣ ΜΑΡΚΟΣ</t>
  </si>
  <si>
    <t>2007_ΛΥΚΕΙΟ ΑΡΧΙΕΠΙΣΚΟΠΟΥ ΜΑΚΑΡΙΟΥ Γ΄- ΔΑΣΟΥΠΟΛΗ</t>
  </si>
  <si>
    <t>2008_ΛΥΚΕΙΟ ΕΘΝΟΜΑΡΤΥΡΑ ΚΥΠΡΙΑΝΟΥ ΣΤΡΟΒΟΛΟΥ</t>
  </si>
  <si>
    <t>2009_ΛΥΚΕΙΟ ΑΠΟΣΤΟΛΟΥ ΒΑΡΝΑΒΑ</t>
  </si>
  <si>
    <t>2010_ΠΕΡΙΦΕΡEΙΑΚΟ ΛΥΚΕΙΟ ΠΑΛΑΙΟΜΕΤΟΧΟΥ Μ. ΚΟΥΤΣΟΦΤΑ - Α. ΠΑΝΑΓΙΔΗ</t>
  </si>
  <si>
    <t>2011_ΛΥΚΕΙΟ ΑΓΙΟΥ ΓΕΩΡΓΙΟΥ ΛΑΚΑΤΑΜΕΙΑΣ</t>
  </si>
  <si>
    <t>2012_ΛΥΚΕΙΟ ΛΑΤΣΙΩΝ</t>
  </si>
  <si>
    <t>2013_ΛΥΚΕΙΟ ΣΟΛΕΑΣ</t>
  </si>
  <si>
    <t>2014_ΛΥΚΕΙΟ ΙΔΑΛΙΟΥ</t>
  </si>
  <si>
    <t>2203_Σχολή Κωφών</t>
  </si>
  <si>
    <t>2204_Σχολή Τυφλών</t>
  </si>
  <si>
    <t>2301_Εσπερινό Γυμνάσιο Λευκωσίας</t>
  </si>
  <si>
    <t>2401_Α΄ Τεχνική Σχολή Λευκωσίας</t>
  </si>
  <si>
    <t>2402_Β΄ Τεχνική Σχολή Λευκωσίας</t>
  </si>
  <si>
    <t>2403_Τεχνική Σχολή «Μακάριος Γ»</t>
  </si>
  <si>
    <t>2501_Εσπερινή Τεχνική Σχ. Λευκωσίας</t>
  </si>
  <si>
    <t>5001_Λανίτειο Λύκειο</t>
  </si>
  <si>
    <t>5002_Λύκειο Απ. Πέτρου και Παύλου</t>
  </si>
  <si>
    <t>5003_Λύκειο Αγ. Ιωάννη</t>
  </si>
  <si>
    <t>5004_Λύκειο Αγ. Νικολάου</t>
  </si>
  <si>
    <t>5005_Λύκειο Πολεμιδιών</t>
  </si>
  <si>
    <t>5007_Λύκειο Αγ. Αντωνίου</t>
  </si>
  <si>
    <t>5008_Λύκειο Αγ. Σπυρίδωνα</t>
  </si>
  <si>
    <t>5009_Λύκειο Λινόπετρας</t>
  </si>
  <si>
    <t>5010_Λύκειο Αγ. Φυλάξεως</t>
  </si>
  <si>
    <t>5011_Λύκειο Αγ. Λουκά - Κολοσσίου</t>
  </si>
  <si>
    <t>5051_Γυμνάσιο Ομόδους (Εξατάξιο)</t>
  </si>
  <si>
    <t>5052_Γυμνάσιο Αγρού (Εξατάξιο)</t>
  </si>
  <si>
    <t xml:space="preserve">5053_Εμπορική Σχολή Μιτσή Λεμύθου (Εξατάξιο) </t>
  </si>
  <si>
    <t>5301_Εσπερινό Γυμνάσιο Λεμεσού</t>
  </si>
  <si>
    <t>5401_Α΄ Τεχνική Σχολή Λεμεσού</t>
  </si>
  <si>
    <t>5402_Β΄ Τεχνική Σχολή Λεμεσού</t>
  </si>
  <si>
    <t>5403_Γ΄ Τεχνική Σχολή Λεμεσού</t>
  </si>
  <si>
    <t>5501_Εσπερινή Τεχνική Σχ. Λεμεσού</t>
  </si>
  <si>
    <t>4001_Παγκύπριο Λύκειο</t>
  </si>
  <si>
    <t>4002_Λύκειο Αγ. Γεωργίου Λάρνακας</t>
  </si>
  <si>
    <t>4003_Λύκειο Αρχ. Μακαρίου Γ΄ Λάρνακας</t>
  </si>
  <si>
    <t>4004_Λύκειο Βεργίνας</t>
  </si>
  <si>
    <t xml:space="preserve">4005_Λύκειο Λιβαδιών </t>
  </si>
  <si>
    <t xml:space="preserve">4006_Λύκειο Αραδίππου </t>
  </si>
  <si>
    <t>4301_Εσπερινό Γυμνάσιο Λάρνακας</t>
  </si>
  <si>
    <t>4401_Τεχνική Σχολή Λάρνακας</t>
  </si>
  <si>
    <t>4402_Τεχνική Σχολή Αγ. Λαζάρου</t>
  </si>
  <si>
    <t>3001_Λύκειο Παραλιμνίου</t>
  </si>
  <si>
    <t>3002_Λύκειο Κοκκινοχωριών</t>
  </si>
  <si>
    <t>3101_Γυμνάσιο Παραλιμνίου</t>
  </si>
  <si>
    <t>3102_Γυμνάσιο Κοκκινοχωριών</t>
  </si>
  <si>
    <t>3103_Γυμνάσιο - Λύκειο Ειρήνης και Ελευθερίας Δερύνειας - Σωτήρας (Εξατάξιο)</t>
  </si>
  <si>
    <t>3104_Ριζοκάρπασο (Εξατάξιο)</t>
  </si>
  <si>
    <t>3301_Εσπ. Γυμνάσιο Κοκκινοχωριών</t>
  </si>
  <si>
    <t>3401_Τεχνική Σχολή Παραλιμνίου</t>
  </si>
  <si>
    <t>3402_Περιφ. Τεχ.&amp; Γεωργ. Σχολή Αυγόρου</t>
  </si>
  <si>
    <t>6001_Λύκειο Εθνάρχη Μακαρίου Γ΄ Πάφου</t>
  </si>
  <si>
    <t>6002_Λύκειο Κύκκου Πάφου</t>
  </si>
  <si>
    <t>6003_Λύκειο Αγ. Νεοφύτου</t>
  </si>
  <si>
    <t>6004_Λύκειο και Τεχν. Σχολή Πόλης</t>
  </si>
  <si>
    <t>6005_Λύκειο Έμπας</t>
  </si>
  <si>
    <t>6006_Λύκειο Γεροσκήπου</t>
  </si>
  <si>
    <t>6051_Γυμνάσιο Πολεμίου (Εξατάξιο)</t>
  </si>
  <si>
    <t>6052_Γυμνάσιο Κάτω Πύργου (Εξατ.)</t>
  </si>
  <si>
    <t>6301_Εσπερινό Γυμνάσιο Πάφου</t>
  </si>
  <si>
    <t>6401_Τεχνική Σχολή Πάφου</t>
  </si>
  <si>
    <t>ΣΥΝΟΛΙΚΟΣ
ΑΡΙΘΜΟΣ ΜΑΘΗΤΩΝ ΓΙΑ ΚΑΘΕ ΜΑΘΗΜΑ</t>
  </si>
  <si>
    <t>ΜΟΝΑΔΑ</t>
  </si>
  <si>
    <t>ΤΜΗΜΑΤΑ ΑΠΟ ΤΑ ΟΠΟΙΑ ΠΡΟΕΡΧΟΝΤΑΙ ΟΙ ΜΑΘΗΤΕΣ ΤΗΣ ΣΥΝΔΙΔΑΣΚΑΛΙΑΣ - ΤΜΗΜΑΤΟΣ ΣΤΗΡΙΞΗΣ</t>
  </si>
  <si>
    <t>ΣΧΟΛΙΑ - ΠΑΡΑΤΗΡΗΣΕΙΣ</t>
  </si>
  <si>
    <t>Α/Α</t>
  </si>
  <si>
    <t xml:space="preserve">Β΄ΤΑΞΗ </t>
  </si>
  <si>
    <t>Β_ΤΑΞΗ</t>
  </si>
  <si>
    <t>Γ_ΤΑΞΗ</t>
  </si>
  <si>
    <t>ΘΕΑΤΡΟ</t>
  </si>
  <si>
    <t>ΦΩΤΟΓΡΑΦΙΑ</t>
  </si>
  <si>
    <t>ΙΤΑ</t>
  </si>
  <si>
    <t>ΙΣΠ</t>
  </si>
  <si>
    <t>ΓΕΡ</t>
  </si>
  <si>
    <t>ΡΩΣ</t>
  </si>
  <si>
    <t>ΤΟΥ</t>
  </si>
  <si>
    <t>ΓΡΑΦΙΚΕΣ_ΤΕΧ</t>
  </si>
  <si>
    <t>ΟΝΟΜΑ ΔΙΕΥΘΥΝΤΗ/ΝΤΡΙΑΣ:</t>
  </si>
  <si>
    <t>ΟΝΟΜΑ ΠΡΟΓΡΑΜΜΑΤΙΣΤΗ/ΤΡΙΑΣ 1:</t>
  </si>
  <si>
    <t>Τηλεφωνο Προγραμματιστή/τριας 1:</t>
  </si>
  <si>
    <t>ΟΝΟΜΑ ΠΡΟΓΡΑΜΜΑΤΙΣΤΗ/ΤΡΙΑΣ 2:</t>
  </si>
  <si>
    <t>Τηλεφωνο Προγραμματιστή/τριας 2:</t>
  </si>
  <si>
    <t>ΣΧΟΛΕΙΟ:</t>
  </si>
  <si>
    <t>Τηλεφωνο Διευθυντή/τριας:</t>
  </si>
  <si>
    <t>ΓΡΑΦΙΣΤΙΚΕΣ ΕΦΑΡΜΟΓΕΣ</t>
  </si>
  <si>
    <t>ΓΡΑΦΙΣΤΙΚΕΣ_ΕΦ_Γ</t>
  </si>
  <si>
    <t>4051_Γυμνάσιο Λευκάρων (Εξατάξιο)</t>
  </si>
  <si>
    <t>ΔΙΚΤ_Γ</t>
  </si>
  <si>
    <t>ΔΙΚΤ_Β</t>
  </si>
  <si>
    <t xml:space="preserve">ΑΥΞΩΝ ΑΡΙΘΜΟΣ </t>
  </si>
  <si>
    <t>ΑΛΛΑ ΜΑΘΗΜΑΤΑ ΣΤΗ ΣΥΝΔΙΔΑΣΚΑΛΙΑ</t>
  </si>
  <si>
    <t>ΒΙΟΛΟΓΙΑ</t>
  </si>
  <si>
    <t>ΟΝΟΜΑ
ΣΥΝΔΙΔΑΣΚΑΛΙΑΣ</t>
  </si>
  <si>
    <t>ΜΑΘΗΜΑ
1</t>
  </si>
  <si>
    <t>ΜΑΘΗΜΑ
2</t>
  </si>
  <si>
    <t>ΜΑΘΗΜΑ
3</t>
  </si>
  <si>
    <t>ΜΑΘΗΜΑ
4</t>
  </si>
  <si>
    <t>ΜΑΘΗΜΑ
5</t>
  </si>
  <si>
    <t>ΜΑΘΗΜΑ
6</t>
  </si>
  <si>
    <t>ΜΑΘΗΜΑ
7</t>
  </si>
  <si>
    <t>ΜΑΘΗΜΑ
8</t>
  </si>
  <si>
    <t>ΜΑΘΗΜΑ
9</t>
  </si>
  <si>
    <t>ΜΑΘΗΜΑ
10</t>
  </si>
  <si>
    <t>ΜΑΘΗΜΑ
11</t>
  </si>
  <si>
    <t>ΜΑΘΗΜΑ
12</t>
  </si>
  <si>
    <t>ΜΑΘΗΜΑ
13</t>
  </si>
  <si>
    <t>ΜΑΘΗΜΑ
14</t>
  </si>
  <si>
    <t>ΜΑΘΗΜΑ
15</t>
  </si>
  <si>
    <t>ΜΑΘΗΜΑ
16</t>
  </si>
  <si>
    <t>ΜΑΘΗΜΑ
17</t>
  </si>
  <si>
    <t>ΜΑΘΗΜΑ
18</t>
  </si>
  <si>
    <t>ΜΑΘΗΜΑ
19</t>
  </si>
  <si>
    <t>ΜΑΘΗΜΑ
20</t>
  </si>
  <si>
    <t>ΜΑΘΗΜΑ
21</t>
  </si>
  <si>
    <t>ΜΑΘΗΜΑ
22</t>
  </si>
  <si>
    <t>ΜΑΘΗΜΑ
23</t>
  </si>
  <si>
    <t>ΜΑΘΗΜΑ
24</t>
  </si>
  <si>
    <t>ΜΑΘΗΜΑ
25</t>
  </si>
  <si>
    <t>ΑΡΜΕΝΙΚΗ ΓΛΩΣΣΑ</t>
  </si>
  <si>
    <t>ΝΕΑ ΕΛΛΗΝΙΚΑ</t>
  </si>
  <si>
    <t>ΧΗΜΕΙΑ</t>
  </si>
  <si>
    <t>ΑΓΓΛΙΚΑ 2ΩΡΟ (Τ.Σ.)</t>
  </si>
  <si>
    <t>ΑΓΓΛΙΚΑ</t>
  </si>
  <si>
    <t>ΑΡΧΑΙΑ ΕΛΛΗΝΙΚΑ</t>
  </si>
  <si>
    <t>ΓΑΛΛΙΚΑ</t>
  </si>
  <si>
    <t>ΔΙΚΤΥΑ</t>
  </si>
  <si>
    <t>ΕΙΚΑΣΤΙΚΕΣ ΕΦΑΡΜΟΓΕΣ</t>
  </si>
  <si>
    <t>ΕΛΕΥΘΕΡΟ ΠΡΟΟΠΤΙΚΟ ΣΧΕΔΙΟ</t>
  </si>
  <si>
    <t>ΕΜΠΟΡΙΚΑ-ΜΑΡΚΕΤΙΝΓΚ</t>
  </si>
  <si>
    <t>ΕΦΑΡΜΟΓΕΣ ΠΛΗΡΟΦΟΡΙΚΗΣ</t>
  </si>
  <si>
    <t>ΘΕΜΑΤΑ ΤΕΧΝΗΣ</t>
  </si>
  <si>
    <t>ΙΣΤΟΡΙΑ ΚΑΤΕΥΘΥΝΣΗΣ</t>
  </si>
  <si>
    <t>ΛΑΤΙΝΙΚΑ</t>
  </si>
  <si>
    <t>ΛΟΓΙΚΗ-ΦΙΛΟΣΟΦΙΑ</t>
  </si>
  <si>
    <t>ΛΟΓΙΣΤΙΚΗ</t>
  </si>
  <si>
    <t>ΛΟΓΟΤΕΧΝΙΑ</t>
  </si>
  <si>
    <t>ΜΑΘΗΜΑΤΙΚΑ ΚΑΤΕΥΘΥΝΣΗΣ</t>
  </si>
  <si>
    <t>ΜΟΥΣΙΚΗ</t>
  </si>
  <si>
    <t>ΟΙΚΟΝΟΜΙΚΑ</t>
  </si>
  <si>
    <t>ΟΡΓΑΝΩΣΗ ΚΑΙ ΔIΟΙΚΗΣΗ ΕΠΙΧΕΙΡΗΣΕΩΝ</t>
  </si>
  <si>
    <t>ΠΛΗΡΟΦΟΡΙΚΗ</t>
  </si>
  <si>
    <t>ΣΧΕΔΙΑΣΜΟΣ &amp; ΤΕΧΝΟΛΟΓΙΑ</t>
  </si>
  <si>
    <t>ΦΥΣΙΚΗ</t>
  </si>
  <si>
    <t>ΦΥΣΙΚΗ ΑΓΩΓΗ- ΟΛΥΜΠΙΑΚΗ ΠΑΙΔΕΙΑ</t>
  </si>
  <si>
    <t>ΑΓΓΛΙΚΑ 4ΩΡΟ (Τ.Σ.)</t>
  </si>
  <si>
    <t>ΒΙΟΛΟΓΙΑ 2ΩΡΟ (Τ.Σ.)</t>
  </si>
  <si>
    <t>ΚΑΘΗΚΟΝΤΑ ΙΔΙΑΙΤΕΡΩΝ ΓΡΑΜΜΑΤΕΩΝ (Τ.Σ.)</t>
  </si>
  <si>
    <t>ΛΟΓΙΣΤΙΚΗ (Τ.Σ.)</t>
  </si>
  <si>
    <t>ΜΑΘΗΜΑΤΙΚΑ 2ΩΡΟ (Τ.Σ.)</t>
  </si>
  <si>
    <t>ΜΑΘΗΜΑΤΙΚΑ 3ΩΡΟ ΚΚ</t>
  </si>
  <si>
    <t>ΦΥΣΙΚΗ 1ΩΡΟ (Τ.Σ.)</t>
  </si>
  <si>
    <t>ΦΥΣΙΚΗ 4ΩΡΟ (Τ.Σ.)</t>
  </si>
  <si>
    <t>ΑΛΛΑ ΜΑΘΗΜΑΤΑ</t>
  </si>
  <si>
    <t>ΤΜΗΜΑ ΣΤΗΡΙΞΗΣ</t>
  </si>
  <si>
    <t>ΑΓΩΓΗ ΥΓΕΙΑΣ</t>
  </si>
  <si>
    <t>ΠΑΡΑΔΕΙΓΜΑ</t>
  </si>
  <si>
    <t>Υπογραφή
Διευθυντή/τριας</t>
  </si>
  <si>
    <t>Α_ΤΑΞΗ ΤΕΣΕΚ</t>
  </si>
  <si>
    <t>ΓΕΡ (Α)</t>
  </si>
  <si>
    <t>ΡΩΣ (Α)</t>
  </si>
  <si>
    <t>Α_ΤΑΞΗ_ΤΕΣΕΚ</t>
  </si>
  <si>
    <t>ΠΑΡΑΤΗΡΗΣΕΙΣ
 ΠΕΡΙΟΡΙΣΜΟΙ</t>
  </si>
  <si>
    <t>2007_ΛΥΚΕΙΟ ΑΡΧΙΕΠΙΣΚΟΠΟΥ ΜΑΚΑΡΙΟΥ Γ'- ΔΑΣΟΥΠΟΛΗ</t>
  </si>
  <si>
    <t>2010_ΠΕΡΙΦΕΡΕΙΑΚΟ ΛΥΚΕΙΟ ΠΑΛΑΙΟΜΕΤΟΧΟΥ Μ. ΚΟΥΤΣΟΦΤΑ -Α. ΠΑΝΑΓΙΔΗ</t>
  </si>
  <si>
    <t>2401_Α' ΤΕΧΝΙΚΗ ΚΑΙ ΕΠΑΓΓΕΛΜΑΤΙΚΗ ΣΧΟΛΗ ΕΚΠΑΙΔΕΥΣΗΣ ΚΑΙ ΚΑΤΑΡΤΙΣΗΣ ΛΕΥΚΩΣΙΑΣ</t>
  </si>
  <si>
    <t>2402_Β' ΤΕΧΝΙΚΗ ΚΑΙ ΕΠΑΓΓΕΛΜΑΤΙΚΗ ΣΧΟΛΗ ΕΚΠΑΙΔΕΥΣΗΣ ΚΑΙ ΚΑΤΑΡΤΙΣΗΣ ΛΕΥΚΩΣΙΑΣ</t>
  </si>
  <si>
    <t>2403_ΤΕΧΝΙΚΗ ΚΑΙ ΕΠΑΓΓΕΛΜΑΤΙΚΗ ΣΧΟΛΗ ΕΚΠΑΙΔΕΥΣΗΣ ΚΑΙ ΚΑΤΑΡΤΙΣΗΣ, ΜΑΚΑΡΙΟΣ Γ ΛΕΥΚΩΣΙΑΣ</t>
  </si>
  <si>
    <t>3001_ΛΥΚΕΙΟ ΠΑΡΑΛΙΜΝΙΟΥ</t>
  </si>
  <si>
    <t>3002_ΛΥΚΕΙΟ ΚΟΚΚΙΝΟΧΩΡΙΩΝ ΦΩΤΗ ΠΙΤΤΑ</t>
  </si>
  <si>
    <t>3103_ΓΥΜΝΑΣΙΟ - ΛΥΚΕΙΟ ΕΙΡΗΝΗΣ ΚΑΙ ΕΛΕΥΘΕΡΙΑΣ ΔΕΡΥΝΕΙΑΣ -ΣΩΤΗΡΑΣ</t>
  </si>
  <si>
    <t>3104_ΓΥΜΝΑΣΙΟ ΡΙΖΟΚΑΡΠΑΣΟΥ</t>
  </si>
  <si>
    <t>3401_ΤΕΧΝΙΚΗ ΚΑΙ ΕΠΑΓΓΕΛΜΑΤΙΚΗ ΣΧΟΛΗ ΕΚΠΑΙΔΕΥΣΗΣ ΚΑΙ ΚΑΤΑΡΤΙΣΗΣ ΠΑΡΑΛΙΜΝΙΟΥ</t>
  </si>
  <si>
    <t>3402_ΠΕΡΙΦΕΡΕΙΑΚΗ ΓΕΩΡΓΙΚΗ, ΤΕΧΝΙΚΗ ΚΑΙ ΕΠΑΓΓΕΛΜΑΤΙΚΗ ΣΧΟΛΗ ΕΚΠΑΙΔΕΥΣΗΣ ΚΑΙ ΚΑΤΑΡΤΙΣΗΣ ΑΜΜΟΧΩΣΤΟΥ -ΑΥΓΟΡΟΥ</t>
  </si>
  <si>
    <t>4001_ΠΑΓΚΥΠΡΙΟ ΛΥΚΕΙΟ</t>
  </si>
  <si>
    <t>4002_ΛΥΚΕΙΟ ΑΓΙΟΥ ΓΕΩΡΓΙΟΥ</t>
  </si>
  <si>
    <t>4003_ΛΥΚΕΙΟ ΜΑΚΑΡΙΟΥ Γ</t>
  </si>
  <si>
    <t>4004_ΛΥΚΕΙΟ ΒΕΡΓΙΝΑΣ</t>
  </si>
  <si>
    <t>4005_ΠΕΡΙΦΕΡΕΙΑΚΟ ΛΥΚΕΙΟ ΛΙΒΑΔΙΩΝ</t>
  </si>
  <si>
    <t>4006_ΛΥΚΕΙΟ ΑΡΑΔΙΠΠΟΥ "ΤΑΣΟΣ ΜΗΤΣΟΠΟΥΛΟΣ"</t>
  </si>
  <si>
    <t>4051_ΠΕΡΙΦΕΡΕΙΑΚΟ ΓΥΜΝΑΣΙΟ ΚΑΙ ΛΥΚΕΙΟ ΛΕΥΚΑΡΩΝ</t>
  </si>
  <si>
    <t>4401_ΤΕΧΝΙΚΗ ΚΑΙ ΕΠΑΓΓΕΛΜΑΤΙΚΗ ΣΧΟΛΗ ΕΚΠΑΙΔΕΥΣΗΣ ΚΑΙ ΚΑΤΑΡΤΙΣΗΣ ΛΑΡΝΑΚΑΣ</t>
  </si>
  <si>
    <t>4402_ΤΕΧΝΙΚΗ ΚΑΙ ΕΠΑΓΓΕΛΜΑΤΙΚΗ ΣΧΟΛΗ ΕΚΠΑΙΔΕΥΣΗΣ ΚΑΙ ΚΑΤΑΡΤΙΣΗΣ ΑΓΙΟΥ ΛΑΖΑΡΟΥ ΛΑΡΝΑΚΑΣ</t>
  </si>
  <si>
    <t>5001_ΛΑΝΙΤΕΙΟ ΛΥΚΕΙΟ</t>
  </si>
  <si>
    <t>5002_ΛΥΚΕΙΟ ΑΠΟΣΤΟΛΩΝ ΠΕΤΡΟΥ ΚΑΙ ΠΑΥΛΟΥ</t>
  </si>
  <si>
    <t>5003_ΛΥΚΕΙΟ ΑΓΙΟΥ ΙΩΑΝΝΗ</t>
  </si>
  <si>
    <t>5004_ΛΥΚΕΙΟ ΑΓΙΟΥ ΝΙΚΟΛΑΟΥ</t>
  </si>
  <si>
    <t>5005_ΛΥΚΕΙΟ ΠΟΛΕΜΙΔΙΩΝ</t>
  </si>
  <si>
    <t>5007_ΛΥΚΕΙΟ ΑΓΙΟΥ ΑΝΤΩΝΙΟΥ</t>
  </si>
  <si>
    <t>5008_ΛΥΚΕΙΟ ΑΓΙΟΥ ΣΠΥΡΙΔΩΝΑ ΚΑΤΩ ΠΟΛΕΜΙΔΙΩΝ</t>
  </si>
  <si>
    <t>5009_ΛΥΚΕΙΟ ΛΙΝΟΠΕΤΡΑΣ</t>
  </si>
  <si>
    <t>5010_ΛΥΚΕΙΟ ΑΓΙΑΣ ΦΥΛΑΞΕΩΣ</t>
  </si>
  <si>
    <t>5011_ΠΕΡΙΦΕΡΕΙΑΚΟ ΛΥΚΕΙΟ ΑΠΟΣΤΟΛΟΥ ΛΟΥΚΑ ΚΟΛΟΣΣΙΟΥ</t>
  </si>
  <si>
    <t>5051_ΣΧΟΛΗ ΟΜΟΔΟΥΣ - ΓΥΜΝΑΣΙΟ, ΛΥΚΕΙΟ, ΤΕΧΝΙΚΗ ΚΑΙ ΕΠΑΓΓΕΛΜΑΤΙΚΗ ΕΚΠΑΙΔΕΥΣΗ ΚΑΙ ΚΑΤΑΡΤΙΣΗ</t>
  </si>
  <si>
    <t>5052_ΑΠΕΗΤΕΙΟ ΓΥΜΝΑΣΙΟ ΑΓΡΟΥ</t>
  </si>
  <si>
    <t>5053_ΕΜΠΟΡΙΚΗ ΣΧΟΛΗ ΜΙΤΣΗ ΛΕΜΥΘΟΥ</t>
  </si>
  <si>
    <t>5401_Α' ΤΕΧΝΙΚΗ ΚΑΙ ΕΠΑΓΓΕΛΜΑΤΙΚΗ ΣΧΟΛΗ ΕΚΠΑΙΔΕΥΣΗΣ ΚΑΙ ΚΑΤΑΡΤΙΣΗΣ ΛΕΜΕΣΟΥ</t>
  </si>
  <si>
    <t>5402_Β' ΤΕΧΝΙΚΗ ΚΑΙ ΕΠΑΓΓΕΛΜΑΤΙΚΗ ΣΧΟΛΗ ΕΚΠΑΙΔΕΥΣΗΣ ΚΑΙ ΚΑΤΑΡΤΙΣΗΣ ΓΡΗΓΟΡΗ ΑΥΞΕΝΤΙΟΥ ΛΕΜΕΣΟΥ</t>
  </si>
  <si>
    <t>5403_Γ' ΤΕΧΝΙΚΗ ΚΑΙ ΕΠΑΓΓΕΛΜΑΤΙΚΗ ΣΧΟΛΗ ΕΚΠΑΙΔΕΥΣΗΣ ΚΑΙ ΚΑΤΑΡΤΙΣΗΣ ΛΕΜΕΣΟΥ</t>
  </si>
  <si>
    <t>6001_ΛΥΚΕΙΟ Α' ΕΘΝΑΡΧΗ ΜΑΚΑΡΙΟΥ Γ'</t>
  </si>
  <si>
    <t>6002_ΛΥΚΕΙΟ ΚΥΚΚΟΥ ΠΑΦΟΥ</t>
  </si>
  <si>
    <t>6003_ΛΥΚΕΙΟ ΑΓΙΟΥ ΝΕΟΦΥΤΟΥ</t>
  </si>
  <si>
    <t>6004_ΛΥΚΕΙΟ ΚΑΙ ΤΕΧΝΙΚΗ ΚΑΙ ΕΠΑΓΓΕΛΜΑΤΙΚΗ ΣΧΟΛΗ ΕΚΠΑΙΔΕΥΣΗΣ ΚΑΙ ΚΑΤΑΡΤΙΣΗΣ ΠΟΛΗΣ ΧΡΥΣΟΧΟΥΣ</t>
  </si>
  <si>
    <t>6005_ΛΥΚΕΙΟ ΚΑΙ ΤΕΧΝΙΚΗ ΚΑΙ ΕΠΑΓΓΕΛΜΑΤΙΚΗ ΣΧΟΛΗ ΕΚΠΑΙΔΕΥΣΗΣ ΚΑΙ ΚΑΤΑΡΤΙΣΗΣ ΑΓΙΟΥ ΧΑΡΑΛΑΜΠΟΥΣ ΕΜΠΑΣ</t>
  </si>
  <si>
    <t>6006_ΛΥΚΕΙΟ ΓΙΑΝΝΑΚΗ ΤΑΛΙΩΤΗ ΓΕΡΟΣΚΗΠΟΥ</t>
  </si>
  <si>
    <t>6051_ΓΥΜΝΑΣΙΟ ΠΟΛΕΜΙΟΥ</t>
  </si>
  <si>
    <t>6052_ΓΥΜΝΑΣΙΟ ΚΑΤΩ ΠΥΡΓΟΥ</t>
  </si>
  <si>
    <t>6401_ΤΕΧΝΙΚΗ ΚΑΙ ΕΠΑΓΓΕΛΜΑΤΙΚΗ ΣΧΟΛΗ ΕΚΠΑΙΔΕΥΣΗΣ ΚΑΙ ΚΑΤΑΡΤΙΣΗΣ ΠΑΦΟΥ</t>
  </si>
  <si>
    <t>Α21</t>
  </si>
  <si>
    <t>Β_1</t>
  </si>
  <si>
    <t>Β21,Β31,Β32,Β41</t>
  </si>
  <si>
    <t>ΑΓΓ(Β)</t>
  </si>
  <si>
    <t>ΑΓΓΛΙΚΑ, ΒΙΟΛΟΓΙΑ(2), ΤΕΧΝΟΛΟΓΙΑ, ΔΙΚΤΥΑ</t>
  </si>
  <si>
    <t>Όχι τη Δευτέρα 1-2 λόγω εργαστηρίων</t>
  </si>
  <si>
    <t>Όχι την Παρασκευή λόγω Δικτύων</t>
  </si>
  <si>
    <t>Β31,Β52,Β53,Β61</t>
  </si>
  <si>
    <t>ΕΜΠΟΡΙΚΑ-ΜΑΡΚΕΤΙΝΓΚ, ΛΟΓΙΣΤΙΚΗ, ΒΙΟΛΟΓΙΑ, ΧΗΜΕΙΑ</t>
  </si>
  <si>
    <t>Γ61</t>
  </si>
  <si>
    <t>ΜΝΔΑ</t>
  </si>
  <si>
    <t/>
  </si>
  <si>
    <t>TA DEDOMENA GIA PARADEIGMA</t>
  </si>
  <si>
    <t>Α_ΤΑΞΗ_(ΤΕΣΕΚ)</t>
  </si>
  <si>
    <r>
      <rPr>
        <b/>
        <sz val="10"/>
        <rFont val="Calibri"/>
        <family val="2"/>
      </rPr>
      <t>ΟΝΟΜΑ/ΚΩΔΙΚΟΣ</t>
    </r>
    <r>
      <rPr>
        <b/>
        <sz val="10"/>
        <color rgb="FFFF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 ΣΥΝΔΙΔΑΣΚΑΛΙΑΣ 
ή
 ΑΥΤΟΝΟΜΟΥ ΤΜΗΜΑΤΟΣ 
ή 
ΕΙΔ.ΜΟΝΑΔΑΣ 
ή 
ΤΜΗΜΑΤΟΣ ΣΤΗΡΙΞΗΣ </t>
    </r>
  </si>
  <si>
    <t xml:space="preserve">AΥΞΩΝ ΑΡΙΘΜΟΣ ΣΥΝΔΙΔΑΣΚΑΛΙΑΣ - ΕΙΔ. ΜΟΝΑΔΑΣ - ΑΥΤΟΝΟΜΟΥ ΤΜΗΜΑΤΟΣ - ΣΤΗΡΙΞΗΣ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</si>
</sst>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;\-#;;@"/>
  </numFmts>
  <fonts count="2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1D1B10"/>
      <name val="Calibri"/>
      <family val="2"/>
    </font>
    <font>
      <sz val="11"/>
      <color rgb="FF4F81BD"/>
      <name val="Calibri"/>
      <family val="2"/>
    </font>
    <font>
      <sz val="11"/>
      <color rgb="FFDA9694"/>
      <name val="Calibri"/>
      <family val="2"/>
    </font>
    <font>
      <sz val="11"/>
      <color rgb="FF9C0006"/>
      <name val="Calibri"/>
      <family val="2"/>
    </font>
    <font>
      <sz val="11"/>
      <color rgb="FF80008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  <charset val="161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</font>
    <font>
      <b/>
      <sz val="9"/>
      <color rgb="FF000000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b/>
      <sz val="16"/>
      <color rgb="FFFF0000"/>
      <name val="Calibri"/>
      <family val="2"/>
    </font>
    <font>
      <sz val="10"/>
      <color rgb="FF000000"/>
      <name val="Calibri"/>
      <family val="2"/>
    </font>
    <font>
      <sz val="16"/>
      <color rgb="FF000000"/>
      <name val="Calibri"/>
      <family val="2"/>
    </font>
    <font>
      <b/>
      <sz val="22"/>
      <color rgb="FFFF0000"/>
      <name val="Calibri"/>
      <family val="2"/>
      <charset val="161"/>
    </font>
    <font>
      <b/>
      <sz val="9"/>
      <color indexed="81"/>
      <name val="Arial"/>
      <family val="2"/>
      <charset val="161"/>
    </font>
    <font>
      <sz val="11"/>
      <color rgb="FFA20000"/>
      <name val="Calibri"/>
      <family val="2"/>
    </font>
    <font>
      <sz val="11"/>
      <color rgb="FF000000"/>
      <name val="Calibri"/>
      <family val="2"/>
      <charset val="161"/>
    </font>
  </fonts>
  <fills count="21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EBF1DE"/>
        <bgColor rgb="FFEBF1DE"/>
      </patternFill>
    </fill>
    <fill>
      <patternFill patternType="solid">
        <fgColor rgb="FFCCFF66"/>
        <bgColor rgb="FFCCFF66"/>
      </patternFill>
    </fill>
    <fill>
      <patternFill patternType="solid">
        <fgColor rgb="FFFFC7CE"/>
        <bgColor rgb="FFFFC7CE"/>
      </patternFill>
    </fill>
    <fill>
      <patternFill patternType="solid">
        <fgColor rgb="FFFF99CC"/>
        <bgColor rgb="FFFF99CC"/>
      </patternFill>
    </fill>
    <fill>
      <patternFill patternType="solid">
        <fgColor rgb="FFF2F2F2"/>
        <b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rgb="FFDAEEF3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DAEEF3"/>
      </patternFill>
    </fill>
    <fill>
      <patternFill patternType="solid">
        <fgColor theme="1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AEEF3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1" fillId="0" borderId="0" applyNumberFormat="0" applyFont="0" applyBorder="0" applyProtection="0"/>
    <xf numFmtId="0" fontId="1" fillId="0" borderId="0" applyNumberFormat="0" applyBorder="0" applyProtection="0"/>
  </cellStyleXfs>
  <cellXfs count="14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7" applyFont="1" applyBorder="1" applyAlignment="1" applyProtection="1">
      <alignment horizontal="left" vertical="top"/>
    </xf>
    <xf numFmtId="0" fontId="0" fillId="0" borderId="0" xfId="7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16" borderId="23" xfId="0" applyFill="1" applyBorder="1" applyAlignment="1">
      <alignment horizontal="center" vertical="center"/>
    </xf>
    <xf numFmtId="0" fontId="0" fillId="16" borderId="23" xfId="0" applyFill="1" applyBorder="1" applyAlignment="1">
      <alignment horizontal="center" vertical="center" wrapText="1"/>
    </xf>
    <xf numFmtId="164" fontId="0" fillId="15" borderId="23" xfId="0" applyNumberFormat="1" applyFill="1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0" fillId="0" borderId="0" xfId="0" applyFont="1"/>
    <xf numFmtId="0" fontId="0" fillId="8" borderId="8" xfId="0" applyFill="1" applyBorder="1" applyAlignment="1" applyProtection="1">
      <alignment horizontal="center" vertical="center"/>
      <protection hidden="1"/>
    </xf>
    <xf numFmtId="0" fontId="0" fillId="8" borderId="19" xfId="0" applyFill="1" applyBorder="1" applyAlignment="1" applyProtection="1">
      <alignment horizontal="center" vertical="center"/>
      <protection hidden="1"/>
    </xf>
    <xf numFmtId="0" fontId="8" fillId="7" borderId="37" xfId="0" applyFont="1" applyFill="1" applyBorder="1" applyAlignment="1" applyProtection="1">
      <alignment horizontal="center" vertical="center" wrapText="1"/>
      <protection hidden="1"/>
    </xf>
    <xf numFmtId="0" fontId="7" fillId="7" borderId="38" xfId="0" applyFont="1" applyFill="1" applyBorder="1" applyAlignment="1" applyProtection="1">
      <alignment horizontal="center" vertical="center" wrapText="1"/>
      <protection hidden="1"/>
    </xf>
    <xf numFmtId="0" fontId="7" fillId="7" borderId="10" xfId="0" applyFont="1" applyFill="1" applyBorder="1" applyAlignment="1" applyProtection="1">
      <alignment horizontal="center" vertical="center" wrapText="1"/>
      <protection hidden="1"/>
    </xf>
    <xf numFmtId="0" fontId="7" fillId="7" borderId="11" xfId="0" applyFont="1" applyFill="1" applyBorder="1" applyAlignment="1" applyProtection="1">
      <alignment horizontal="center" vertical="center" wrapText="1"/>
      <protection hidden="1"/>
    </xf>
    <xf numFmtId="0" fontId="7" fillId="7" borderId="37" xfId="0" applyFont="1" applyFill="1" applyBorder="1" applyAlignment="1" applyProtection="1">
      <alignment horizontal="center" vertical="center" wrapText="1"/>
      <protection hidden="1"/>
    </xf>
    <xf numFmtId="0" fontId="7" fillId="7" borderId="40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7" applyFont="1" applyBorder="1" applyProtection="1">
      <protection hidden="1"/>
    </xf>
    <xf numFmtId="0" fontId="0" fillId="11" borderId="12" xfId="0" applyFill="1" applyBorder="1" applyAlignment="1" applyProtection="1">
      <alignment horizontal="center" vertical="center"/>
      <protection hidden="1"/>
    </xf>
    <xf numFmtId="0" fontId="0" fillId="11" borderId="6" xfId="0" applyFill="1" applyBorder="1" applyAlignment="1" applyProtection="1">
      <alignment horizontal="center" vertical="center"/>
      <protection hidden="1"/>
    </xf>
    <xf numFmtId="0" fontId="0" fillId="11" borderId="8" xfId="0" applyFill="1" applyBorder="1" applyAlignment="1" applyProtection="1">
      <alignment horizontal="center" vertical="center"/>
      <protection hidden="1"/>
    </xf>
    <xf numFmtId="0" fontId="0" fillId="11" borderId="1" xfId="0" applyFill="1" applyBorder="1" applyAlignment="1" applyProtection="1">
      <alignment horizontal="center" vertical="center"/>
      <protection hidden="1"/>
    </xf>
    <xf numFmtId="0" fontId="0" fillId="11" borderId="42" xfId="0" applyFill="1" applyBorder="1" applyAlignment="1" applyProtection="1">
      <alignment horizontal="center" vertical="center"/>
      <protection hidden="1"/>
    </xf>
    <xf numFmtId="0" fontId="0" fillId="11" borderId="43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0" fontId="10" fillId="0" borderId="29" xfId="0" applyFont="1" applyBorder="1" applyAlignment="1" applyProtection="1">
      <alignment horizontal="right" vertical="center"/>
      <protection hidden="1"/>
    </xf>
    <xf numFmtId="0" fontId="10" fillId="0" borderId="32" xfId="0" applyFont="1" applyBorder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0" fillId="8" borderId="3" xfId="0" applyFill="1" applyBorder="1" applyAlignment="1" applyProtection="1">
      <alignment horizontal="center" vertical="center"/>
      <protection hidden="1"/>
    </xf>
    <xf numFmtId="0" fontId="0" fillId="8" borderId="21" xfId="0" applyFill="1" applyBorder="1" applyAlignment="1" applyProtection="1">
      <alignment horizontal="center" vertical="center"/>
      <protection hidden="1"/>
    </xf>
    <xf numFmtId="0" fontId="0" fillId="11" borderId="0" xfId="7" applyFont="1" applyFill="1" applyBorder="1" applyAlignment="1" applyProtection="1">
      <alignment horizontal="center" vertical="center"/>
      <protection hidden="1"/>
    </xf>
    <xf numFmtId="0" fontId="0" fillId="11" borderId="7" xfId="0" applyFill="1" applyBorder="1" applyAlignment="1" applyProtection="1">
      <alignment horizontal="center" vertical="center"/>
      <protection hidden="1"/>
    </xf>
    <xf numFmtId="0" fontId="0" fillId="11" borderId="3" xfId="0" applyFill="1" applyBorder="1" applyAlignment="1" applyProtection="1">
      <alignment horizontal="center" vertical="center"/>
      <protection hidden="1"/>
    </xf>
    <xf numFmtId="0" fontId="0" fillId="11" borderId="45" xfId="0" applyFill="1" applyBorder="1" applyAlignment="1" applyProtection="1">
      <alignment horizontal="center" vertical="center"/>
      <protection hidden="1"/>
    </xf>
    <xf numFmtId="0" fontId="0" fillId="17" borderId="14" xfId="0" applyFill="1" applyBorder="1" applyAlignment="1" applyProtection="1">
      <alignment vertical="center" wrapText="1"/>
      <protection hidden="1"/>
    </xf>
    <xf numFmtId="0" fontId="0" fillId="17" borderId="22" xfId="0" applyFill="1" applyBorder="1" applyAlignment="1" applyProtection="1">
      <alignment vertical="center"/>
      <protection hidden="1"/>
    </xf>
    <xf numFmtId="0" fontId="0" fillId="17" borderId="16" xfId="0" applyFill="1" applyBorder="1" applyAlignment="1" applyProtection="1">
      <alignment vertical="center" wrapText="1"/>
      <protection hidden="1"/>
    </xf>
    <xf numFmtId="0" fontId="0" fillId="8" borderId="1" xfId="0" applyFill="1" applyBorder="1" applyAlignment="1" applyProtection="1">
      <alignment vertical="center"/>
      <protection hidden="1"/>
    </xf>
    <xf numFmtId="0" fontId="0" fillId="8" borderId="9" xfId="0" applyFill="1" applyBorder="1" applyAlignment="1" applyProtection="1">
      <alignment vertical="center" wrapText="1"/>
      <protection hidden="1"/>
    </xf>
    <xf numFmtId="0" fontId="0" fillId="9" borderId="1" xfId="0" applyFill="1" applyBorder="1" applyAlignment="1" applyProtection="1">
      <alignment vertical="center" wrapText="1"/>
      <protection hidden="1"/>
    </xf>
    <xf numFmtId="0" fontId="0" fillId="10" borderId="1" xfId="0" applyFill="1" applyBorder="1" applyAlignment="1" applyProtection="1">
      <alignment vertical="center" wrapText="1"/>
      <protection hidden="1"/>
    </xf>
    <xf numFmtId="0" fontId="0" fillId="10" borderId="9" xfId="0" applyFill="1" applyBorder="1" applyAlignment="1" applyProtection="1">
      <alignment vertical="center"/>
      <protection hidden="1"/>
    </xf>
    <xf numFmtId="0" fontId="0" fillId="8" borderId="20" xfId="0" applyFill="1" applyBorder="1" applyAlignment="1" applyProtection="1">
      <alignment vertical="center" wrapText="1"/>
      <protection hidden="1"/>
    </xf>
    <xf numFmtId="0" fontId="0" fillId="9" borderId="18" xfId="0" applyFill="1" applyBorder="1" applyAlignment="1" applyProtection="1">
      <alignment vertical="center" wrapText="1"/>
      <protection hidden="1"/>
    </xf>
    <xf numFmtId="0" fontId="0" fillId="10" borderId="18" xfId="0" applyFill="1" applyBorder="1" applyAlignment="1" applyProtection="1">
      <alignment vertical="center" wrapText="1"/>
      <protection hidden="1"/>
    </xf>
    <xf numFmtId="0" fontId="0" fillId="10" borderId="20" xfId="0" applyFill="1" applyBorder="1" applyAlignment="1" applyProtection="1">
      <alignment vertical="center"/>
      <protection hidden="1"/>
    </xf>
    <xf numFmtId="0" fontId="0" fillId="11" borderId="0" xfId="7" applyFont="1" applyFill="1" applyBorder="1" applyAlignment="1" applyProtection="1">
      <alignment vertical="center"/>
      <protection hidden="1"/>
    </xf>
    <xf numFmtId="0" fontId="0" fillId="11" borderId="9" xfId="0" applyFill="1" applyBorder="1" applyAlignment="1" applyProtection="1">
      <alignment vertical="center"/>
      <protection hidden="1"/>
    </xf>
    <xf numFmtId="0" fontId="0" fillId="11" borderId="0" xfId="7" applyFont="1" applyFill="1" applyBorder="1" applyAlignment="1" applyProtection="1">
      <alignment vertical="center" wrapText="1"/>
      <protection hidden="1"/>
    </xf>
    <xf numFmtId="0" fontId="0" fillId="11" borderId="1" xfId="0" applyFill="1" applyBorder="1" applyAlignment="1" applyProtection="1">
      <alignment vertical="center"/>
      <protection hidden="1"/>
    </xf>
    <xf numFmtId="0" fontId="0" fillId="11" borderId="41" xfId="7" applyFont="1" applyFill="1" applyBorder="1" applyAlignment="1" applyProtection="1">
      <alignment vertical="center"/>
      <protection hidden="1"/>
    </xf>
    <xf numFmtId="0" fontId="0" fillId="11" borderId="6" xfId="0" applyFill="1" applyBorder="1" applyAlignment="1" applyProtection="1">
      <alignment vertical="center"/>
      <protection hidden="1"/>
    </xf>
    <xf numFmtId="0" fontId="0" fillId="11" borderId="13" xfId="0" applyFill="1" applyBorder="1" applyAlignment="1" applyProtection="1">
      <alignment vertical="center" wrapText="1"/>
      <protection hidden="1"/>
    </xf>
    <xf numFmtId="0" fontId="0" fillId="13" borderId="6" xfId="0" applyFill="1" applyBorder="1" applyAlignment="1" applyProtection="1">
      <alignment vertical="center" wrapText="1"/>
      <protection hidden="1"/>
    </xf>
    <xf numFmtId="0" fontId="0" fillId="12" borderId="6" xfId="0" applyFill="1" applyBorder="1" applyAlignment="1" applyProtection="1">
      <alignment vertical="center" wrapText="1"/>
      <protection hidden="1"/>
    </xf>
    <xf numFmtId="0" fontId="0" fillId="12" borderId="13" xfId="0" applyFill="1" applyBorder="1" applyAlignment="1" applyProtection="1">
      <alignment vertical="center"/>
      <protection hidden="1"/>
    </xf>
    <xf numFmtId="0" fontId="0" fillId="11" borderId="9" xfId="0" applyFill="1" applyBorder="1" applyAlignment="1" applyProtection="1">
      <alignment vertical="center" wrapText="1"/>
      <protection hidden="1"/>
    </xf>
    <xf numFmtId="0" fontId="0" fillId="13" borderId="1" xfId="0" applyFill="1" applyBorder="1" applyAlignment="1" applyProtection="1">
      <alignment vertical="center" wrapText="1"/>
      <protection hidden="1"/>
    </xf>
    <xf numFmtId="0" fontId="0" fillId="12" borderId="1" xfId="0" applyFill="1" applyBorder="1" applyAlignment="1" applyProtection="1">
      <alignment vertical="center" wrapText="1"/>
      <protection hidden="1"/>
    </xf>
    <xf numFmtId="0" fontId="0" fillId="12" borderId="9" xfId="0" applyFill="1" applyBorder="1" applyAlignment="1" applyProtection="1">
      <alignment vertical="center"/>
      <protection hidden="1"/>
    </xf>
    <xf numFmtId="0" fontId="0" fillId="11" borderId="43" xfId="0" applyFill="1" applyBorder="1" applyAlignment="1" applyProtection="1">
      <alignment vertical="center"/>
      <protection hidden="1"/>
    </xf>
    <xf numFmtId="0" fontId="0" fillId="11" borderId="44" xfId="0" applyFill="1" applyBorder="1" applyAlignment="1" applyProtection="1">
      <alignment vertical="center"/>
      <protection hidden="1"/>
    </xf>
    <xf numFmtId="0" fontId="0" fillId="11" borderId="44" xfId="0" applyFill="1" applyBorder="1" applyAlignment="1" applyProtection="1">
      <alignment vertical="center" wrapText="1"/>
      <protection hidden="1"/>
    </xf>
    <xf numFmtId="0" fontId="0" fillId="13" borderId="43" xfId="0" applyFill="1" applyBorder="1" applyAlignment="1" applyProtection="1">
      <alignment vertical="center"/>
      <protection hidden="1"/>
    </xf>
    <xf numFmtId="0" fontId="0" fillId="12" borderId="43" xfId="0" applyFill="1" applyBorder="1" applyAlignment="1" applyProtection="1">
      <alignment vertical="center" wrapText="1"/>
      <protection hidden="1"/>
    </xf>
    <xf numFmtId="0" fontId="0" fillId="12" borderId="44" xfId="0" applyFill="1" applyBorder="1" applyAlignment="1" applyProtection="1">
      <alignment vertical="center"/>
      <protection hidden="1"/>
    </xf>
    <xf numFmtId="0" fontId="0" fillId="0" borderId="0" xfId="0" applyProtection="1"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0" fontId="18" fillId="0" borderId="51" xfId="0" applyFont="1" applyBorder="1" applyProtection="1"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18" fillId="0" borderId="34" xfId="0" applyFont="1" applyBorder="1" applyProtection="1">
      <protection locked="0"/>
    </xf>
    <xf numFmtId="0" fontId="0" fillId="19" borderId="0" xfId="0" applyFill="1"/>
    <xf numFmtId="0" fontId="0" fillId="20" borderId="0" xfId="0" applyFill="1"/>
    <xf numFmtId="0" fontId="7" fillId="7" borderId="39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Border="1" applyAlignment="1" applyProtection="1">
      <alignment horizontal="center" vertical="center" wrapText="1"/>
      <protection hidden="1"/>
    </xf>
    <xf numFmtId="0" fontId="0" fillId="8" borderId="1" xfId="0" applyFill="1" applyBorder="1" applyAlignment="1" applyProtection="1">
      <alignment horizontal="center" vertical="center"/>
      <protection hidden="1"/>
    </xf>
    <xf numFmtId="0" fontId="0" fillId="8" borderId="18" xfId="0" applyFill="1" applyBorder="1" applyAlignment="1" applyProtection="1">
      <alignment horizontal="center" vertical="center"/>
      <protection hidden="1"/>
    </xf>
    <xf numFmtId="0" fontId="0" fillId="10" borderId="8" xfId="0" applyFill="1" applyBorder="1" applyAlignment="1" applyProtection="1">
      <alignment horizontal="center" vertical="center"/>
      <protection hidden="1"/>
    </xf>
    <xf numFmtId="0" fontId="0" fillId="10" borderId="19" xfId="0" applyFill="1" applyBorder="1" applyAlignment="1" applyProtection="1">
      <alignment horizontal="center" vertical="center"/>
      <protection hidden="1"/>
    </xf>
    <xf numFmtId="0" fontId="0" fillId="12" borderId="12" xfId="0" applyFill="1" applyBorder="1" applyAlignment="1" applyProtection="1">
      <alignment horizontal="center" vertical="center"/>
      <protection hidden="1"/>
    </xf>
    <xf numFmtId="0" fontId="0" fillId="12" borderId="8" xfId="0" applyFill="1" applyBorder="1" applyAlignment="1" applyProtection="1">
      <alignment horizontal="center" vertical="center"/>
      <protection hidden="1"/>
    </xf>
    <xf numFmtId="0" fontId="0" fillId="12" borderId="42" xfId="0" applyFill="1" applyBorder="1" applyAlignment="1" applyProtection="1">
      <alignment horizontal="center" vertical="center"/>
      <protection hidden="1"/>
    </xf>
    <xf numFmtId="0" fontId="0" fillId="10" borderId="1" xfId="0" applyFill="1" applyBorder="1" applyAlignment="1" applyProtection="1">
      <alignment horizontal="center" vertical="center" wrapText="1"/>
      <protection hidden="1"/>
    </xf>
    <xf numFmtId="0" fontId="0" fillId="10" borderId="18" xfId="0" applyFill="1" applyBorder="1" applyAlignment="1" applyProtection="1">
      <alignment horizontal="center" vertical="center" wrapText="1"/>
      <protection hidden="1"/>
    </xf>
    <xf numFmtId="0" fontId="0" fillId="11" borderId="0" xfId="7" applyFont="1" applyFill="1" applyBorder="1" applyAlignment="1" applyProtection="1">
      <alignment horizontal="center" vertical="center" wrapText="1"/>
      <protection hidden="1"/>
    </xf>
    <xf numFmtId="0" fontId="0" fillId="12" borderId="6" xfId="0" applyFill="1" applyBorder="1" applyAlignment="1" applyProtection="1">
      <alignment horizontal="center" vertical="center" wrapText="1"/>
      <protection hidden="1"/>
    </xf>
    <xf numFmtId="0" fontId="0" fillId="12" borderId="1" xfId="0" applyFill="1" applyBorder="1" applyAlignment="1" applyProtection="1">
      <alignment horizontal="center" vertical="center" wrapText="1"/>
      <protection hidden="1"/>
    </xf>
    <xf numFmtId="0" fontId="0" fillId="12" borderId="43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22" fillId="0" borderId="0" xfId="0" applyFont="1" applyAlignment="1">
      <alignment wrapText="1"/>
    </xf>
    <xf numFmtId="0" fontId="0" fillId="17" borderId="25" xfId="0" applyFill="1" applyBorder="1" applyAlignment="1" applyProtection="1">
      <alignment vertical="center"/>
      <protection locked="0" hidden="1"/>
    </xf>
    <xf numFmtId="0" fontId="0" fillId="17" borderId="6" xfId="0" applyFill="1" applyBorder="1" applyAlignment="1" applyProtection="1">
      <alignment horizontal="center" vertical="center"/>
      <protection locked="0" hidden="1"/>
    </xf>
    <xf numFmtId="0" fontId="0" fillId="17" borderId="1" xfId="0" applyFill="1" applyBorder="1" applyAlignment="1" applyProtection="1">
      <alignment vertical="center"/>
      <protection locked="0" hidden="1"/>
    </xf>
    <xf numFmtId="0" fontId="0" fillId="17" borderId="1" xfId="0" applyFill="1" applyBorder="1" applyAlignment="1" applyProtection="1">
      <alignment horizontal="center" vertical="center"/>
      <protection locked="0" hidden="1"/>
    </xf>
    <xf numFmtId="0" fontId="0" fillId="17" borderId="18" xfId="0" applyFill="1" applyBorder="1" applyAlignment="1" applyProtection="1">
      <alignment horizontal="center" vertical="center"/>
      <protection locked="0" hidden="1"/>
    </xf>
    <xf numFmtId="0" fontId="0" fillId="17" borderId="25" xfId="0" applyFill="1" applyBorder="1" applyAlignment="1" applyProtection="1">
      <alignment horizontal="center" vertical="center"/>
      <protection locked="0" hidden="1"/>
    </xf>
    <xf numFmtId="0" fontId="0" fillId="18" borderId="14" xfId="0" applyFill="1" applyBorder="1" applyAlignment="1" applyProtection="1">
      <alignment horizontal="center" vertical="center" wrapText="1"/>
      <protection locked="0" hidden="1"/>
    </xf>
    <xf numFmtId="0" fontId="0" fillId="18" borderId="14" xfId="0" applyFill="1" applyBorder="1" applyAlignment="1" applyProtection="1">
      <alignment vertical="center" wrapText="1"/>
      <protection locked="0" hidden="1"/>
    </xf>
    <xf numFmtId="0" fontId="0" fillId="18" borderId="16" xfId="0" applyFill="1" applyBorder="1" applyAlignment="1" applyProtection="1">
      <alignment vertical="center"/>
      <protection locked="0" hidden="1"/>
    </xf>
    <xf numFmtId="0" fontId="0" fillId="18" borderId="16" xfId="0" applyFill="1" applyBorder="1" applyAlignment="1" applyProtection="1">
      <alignment vertical="center" wrapText="1"/>
      <protection locked="0" hidden="1"/>
    </xf>
    <xf numFmtId="0" fontId="0" fillId="17" borderId="14" xfId="0" applyFill="1" applyBorder="1" applyAlignment="1" applyProtection="1">
      <alignment vertical="center" wrapText="1"/>
      <protection locked="0" hidden="1"/>
    </xf>
    <xf numFmtId="0" fontId="0" fillId="18" borderId="15" xfId="0" applyFill="1" applyBorder="1" applyAlignment="1" applyProtection="1">
      <alignment horizontal="center" vertical="center"/>
      <protection locked="0" hidden="1"/>
    </xf>
    <xf numFmtId="0" fontId="0" fillId="17" borderId="17" xfId="0" applyFill="1" applyBorder="1" applyAlignment="1" applyProtection="1">
      <alignment horizontal="center" vertical="center"/>
      <protection locked="0" hidden="1"/>
    </xf>
    <xf numFmtId="0" fontId="0" fillId="17" borderId="14" xfId="0" applyFill="1" applyBorder="1" applyAlignment="1" applyProtection="1">
      <alignment horizontal="center" vertical="center"/>
      <protection locked="0" hidden="1"/>
    </xf>
    <xf numFmtId="0" fontId="23" fillId="0" borderId="0" xfId="0" applyFont="1"/>
    <xf numFmtId="0" fontId="0" fillId="8" borderId="15" xfId="0" applyFill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locked="0" hidden="1"/>
    </xf>
    <xf numFmtId="0" fontId="10" fillId="0" borderId="31" xfId="0" applyFont="1" applyBorder="1" applyAlignment="1" applyProtection="1">
      <alignment horizontal="center"/>
      <protection locked="0" hidden="1"/>
    </xf>
    <xf numFmtId="0" fontId="0" fillId="0" borderId="33" xfId="0" applyBorder="1" applyAlignment="1" applyProtection="1">
      <alignment horizontal="center"/>
      <protection locked="0" hidden="1"/>
    </xf>
    <xf numFmtId="0" fontId="0" fillId="0" borderId="34" xfId="0" applyBorder="1" applyAlignment="1" applyProtection="1">
      <alignment horizontal="center"/>
      <protection locked="0" hidden="1"/>
    </xf>
    <xf numFmtId="0" fontId="0" fillId="0" borderId="27" xfId="0" applyBorder="1" applyAlignment="1" applyProtection="1">
      <alignment horizontal="center"/>
      <protection locked="0" hidden="1"/>
    </xf>
    <xf numFmtId="0" fontId="0" fillId="0" borderId="28" xfId="0" applyBorder="1" applyAlignment="1" applyProtection="1">
      <alignment horizontal="center"/>
      <protection locked="0" hidden="1"/>
    </xf>
    <xf numFmtId="0" fontId="10" fillId="0" borderId="35" xfId="0" applyFont="1" applyBorder="1" applyAlignment="1" applyProtection="1">
      <alignment horizontal="center"/>
      <protection locked="0" hidden="1"/>
    </xf>
    <xf numFmtId="0" fontId="10" fillId="0" borderId="33" xfId="0" applyFont="1" applyBorder="1" applyAlignment="1" applyProtection="1">
      <alignment horizontal="center"/>
      <protection locked="0" hidden="1"/>
    </xf>
    <xf numFmtId="0" fontId="10" fillId="0" borderId="36" xfId="0" applyFont="1" applyBorder="1" applyAlignment="1" applyProtection="1">
      <alignment horizontal="center"/>
      <protection locked="0" hidden="1"/>
    </xf>
    <xf numFmtId="0" fontId="12" fillId="0" borderId="47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17" fillId="14" borderId="24" xfId="0" applyFont="1" applyFill="1" applyBorder="1" applyAlignment="1" applyProtection="1">
      <alignment horizontal="center" vertical="center"/>
      <protection hidden="1"/>
    </xf>
    <xf numFmtId="0" fontId="11" fillId="14" borderId="24" xfId="0" applyFont="1" applyFill="1" applyBorder="1" applyAlignment="1" applyProtection="1">
      <alignment horizontal="center" vertical="center" wrapText="1"/>
      <protection hidden="1"/>
    </xf>
  </cellXfs>
  <cellStyles count="9">
    <cellStyle name="cf1" xfId="1" xr:uid="{00000000-0005-0000-0000-000000000000}"/>
    <cellStyle name="cf2" xfId="2" xr:uid="{00000000-0005-0000-0000-000001000000}"/>
    <cellStyle name="cf3" xfId="3" xr:uid="{00000000-0005-0000-0000-000002000000}"/>
    <cellStyle name="cf4" xfId="4" xr:uid="{00000000-0005-0000-0000-000003000000}"/>
    <cellStyle name="cf5" xfId="5" xr:uid="{00000000-0005-0000-0000-000004000000}"/>
    <cellStyle name="cf6" xfId="6" xr:uid="{00000000-0005-0000-0000-000005000000}"/>
    <cellStyle name="Normal" xfId="0" builtinId="0" customBuiltin="1"/>
    <cellStyle name="Normal 2" xfId="7" xr:uid="{00000000-0005-0000-0000-000007000000}"/>
    <cellStyle name="Normal 4" xfId="8" xr:uid="{00000000-0005-0000-0000-000008000000}"/>
  </cellStyles>
  <dxfs count="21">
    <dxf>
      <font>
        <color rgb="FF800080"/>
        <family val="2"/>
      </font>
      <fill>
        <patternFill patternType="solid">
          <fgColor rgb="FFFF99CC"/>
          <bgColor rgb="FFFF99C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F2F2F2"/>
          <bgColor rgb="FFF2F2F2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47624</xdr:rowOff>
    </xdr:from>
    <xdr:to>
      <xdr:col>29</xdr:col>
      <xdr:colOff>200025</xdr:colOff>
      <xdr:row>97</xdr:row>
      <xdr:rowOff>85725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3E3D20E-2081-3EB9-9895-05BF4CE1500A}"/>
            </a:ext>
          </a:extLst>
        </xdr:cNvPr>
        <xdr:cNvGrpSpPr/>
      </xdr:nvGrpSpPr>
      <xdr:grpSpPr>
        <a:xfrm>
          <a:off x="133349" y="47624"/>
          <a:ext cx="17745076" cy="18516601"/>
          <a:chOff x="133349" y="47624"/>
          <a:chExt cx="17745076" cy="18516601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593AD45C-5EEB-E045-ADC3-6D8199D4766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350" y="819150"/>
            <a:ext cx="17745075" cy="17745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65" name="Group 64">
            <a:extLst>
              <a:ext uri="{FF2B5EF4-FFF2-40B4-BE49-F238E27FC236}">
                <a16:creationId xmlns:a16="http://schemas.microsoft.com/office/drawing/2014/main" id="{2DEE9148-4F33-C319-9C22-2A964E8CE839}"/>
              </a:ext>
            </a:extLst>
          </xdr:cNvPr>
          <xdr:cNvGrpSpPr/>
        </xdr:nvGrpSpPr>
        <xdr:grpSpPr>
          <a:xfrm>
            <a:off x="133349" y="47624"/>
            <a:ext cx="17697451" cy="3181352"/>
            <a:chOff x="133349" y="47624"/>
            <a:chExt cx="17697451" cy="3181352"/>
          </a:xfrm>
        </xdr:grpSpPr>
        <xdr:grpSp>
          <xdr:nvGrpSpPr>
            <xdr:cNvPr id="43" name="Group 42">
              <a:extLst>
                <a:ext uri="{FF2B5EF4-FFF2-40B4-BE49-F238E27FC236}">
                  <a16:creationId xmlns:a16="http://schemas.microsoft.com/office/drawing/2014/main" id="{970647BC-AAC4-4260-40E0-1E7C82FF950C}"/>
                </a:ext>
              </a:extLst>
            </xdr:cNvPr>
            <xdr:cNvGrpSpPr/>
          </xdr:nvGrpSpPr>
          <xdr:grpSpPr>
            <a:xfrm>
              <a:off x="133349" y="47624"/>
              <a:ext cx="17697451" cy="3181352"/>
              <a:chOff x="133349" y="47624"/>
              <a:chExt cx="17697451" cy="3181352"/>
            </a:xfrm>
          </xdr:grpSpPr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08770641-CE2A-D5F4-477D-9BCE877FBEF3}"/>
                  </a:ext>
                </a:extLst>
              </xdr:cNvPr>
              <xdr:cNvSpPr txBox="1"/>
            </xdr:nvSpPr>
            <xdr:spPr>
              <a:xfrm>
                <a:off x="4667249" y="47624"/>
                <a:ext cx="3924301" cy="676275"/>
              </a:xfrm>
              <a:prstGeom prst="rect">
                <a:avLst/>
              </a:prstGeom>
              <a:solidFill>
                <a:schemeClr val="lt1"/>
              </a:solidFill>
              <a:ln w="28575" cmpd="sng">
                <a:solidFill>
                  <a:srgbClr val="FF4F4F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:r>
                  <a:rPr lang="el-GR" sz="1100" b="1"/>
                  <a:t>Για</a:t>
                </a:r>
                <a:r>
                  <a:rPr lang="el-GR" sz="1100" b="1" baseline="0"/>
                  <a:t> να ενεργοποιηθεί η λίστα με τα ειδικά μαθήματα κάθε τάξης, πρέπει πρώτα να έχει επιλεγεί η αντίστοιχη τάξη στην κατάλληλη στήλη.</a:t>
                </a:r>
                <a:endParaRPr lang="en-GB" sz="1100" b="1"/>
              </a:p>
            </xdr:txBody>
          </xdr:sp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A8E67230-5F26-11DC-0A83-4B41823DE480}"/>
                  </a:ext>
                </a:extLst>
              </xdr:cNvPr>
              <xdr:cNvSpPr txBox="1"/>
            </xdr:nvSpPr>
            <xdr:spPr>
              <a:xfrm>
                <a:off x="8658225" y="47624"/>
                <a:ext cx="5191125" cy="676275"/>
              </a:xfrm>
              <a:prstGeom prst="rect">
                <a:avLst/>
              </a:prstGeom>
              <a:solidFill>
                <a:schemeClr val="lt1"/>
              </a:solidFill>
              <a:ln w="28575" cmpd="sng">
                <a:solidFill>
                  <a:srgbClr val="0070C0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r>
                  <a:rPr lang="el-GR" sz="1100" b="1"/>
                  <a:t>Για</a:t>
                </a:r>
                <a:r>
                  <a:rPr lang="el-GR" sz="1100" b="1" baseline="0"/>
                  <a:t> να ενεργοποιηθεί η λίστα ειδικών μαθημάτων των επόμενων γραμμών θα πρέπει να έχει οριστεί πρώτα το πλήθος των ειδικών μαθημάτων της συνδιδασκαλίας. </a:t>
                </a:r>
              </a:p>
              <a:p>
                <a:r>
                  <a:rPr lang="el-GR" sz="1100" b="1" baseline="0"/>
                  <a:t>Τα υπόλοιπα στοιχεία χρώματος                       , θα εμφανιστούν αυτόματα.</a:t>
                </a:r>
                <a:endParaRPr lang="en-GB" sz="1100" b="1"/>
              </a:p>
            </xdr:txBody>
          </xdr:sp>
          <xdr:cxnSp macro="">
            <xdr:nvCxnSpPr>
              <xdr:cNvPr id="6" name="Straight Arrow Connector 5">
                <a:extLst>
                  <a:ext uri="{FF2B5EF4-FFF2-40B4-BE49-F238E27FC236}">
                    <a16:creationId xmlns:a16="http://schemas.microsoft.com/office/drawing/2014/main" id="{D577BAE5-1E1F-142B-8023-9A909F195CF2}"/>
                  </a:ext>
                </a:extLst>
              </xdr:cNvPr>
              <xdr:cNvCxnSpPr/>
            </xdr:nvCxnSpPr>
            <xdr:spPr>
              <a:xfrm flipH="1">
                <a:off x="4943475" y="723900"/>
                <a:ext cx="371475" cy="1924050"/>
              </a:xfrm>
              <a:prstGeom prst="straightConnector1">
                <a:avLst/>
              </a:prstGeom>
              <a:ln w="28575">
                <a:solidFill>
                  <a:srgbClr val="FF4F4F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" name="Straight Arrow Connector 10">
                <a:extLst>
                  <a:ext uri="{FF2B5EF4-FFF2-40B4-BE49-F238E27FC236}">
                    <a16:creationId xmlns:a16="http://schemas.microsoft.com/office/drawing/2014/main" id="{F528FAD1-C272-CEDC-DC86-52922C1BC562}"/>
                  </a:ext>
                </a:extLst>
              </xdr:cNvPr>
              <xdr:cNvCxnSpPr/>
            </xdr:nvCxnSpPr>
            <xdr:spPr>
              <a:xfrm flipH="1">
                <a:off x="10506075" y="733425"/>
                <a:ext cx="342900" cy="2009775"/>
              </a:xfrm>
              <a:prstGeom prst="straightConnector1">
                <a:avLst/>
              </a:prstGeom>
              <a:ln w="28575">
                <a:solidFill>
                  <a:srgbClr val="0070C0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30" name="Rectangle 29">
                <a:extLst>
                  <a:ext uri="{FF2B5EF4-FFF2-40B4-BE49-F238E27FC236}">
                    <a16:creationId xmlns:a16="http://schemas.microsoft.com/office/drawing/2014/main" id="{010B8704-0243-FFDD-C9CE-5F416029FEF4}"/>
                  </a:ext>
                </a:extLst>
              </xdr:cNvPr>
              <xdr:cNvSpPr/>
            </xdr:nvSpPr>
            <xdr:spPr>
              <a:xfrm>
                <a:off x="4429125" y="2457450"/>
                <a:ext cx="952500" cy="561975"/>
              </a:xfrm>
              <a:prstGeom prst="rect">
                <a:avLst/>
              </a:prstGeom>
              <a:solidFill>
                <a:srgbClr val="FF4F4F">
                  <a:alpha val="20000"/>
                </a:srgbClr>
              </a:solidFill>
              <a:ln w="28575">
                <a:solidFill>
                  <a:srgbClr val="FF4F4F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/>
              </a:p>
            </xdr:txBody>
          </xdr:sp>
          <xdr:sp macro="" textlink="">
            <xdr:nvSpPr>
              <xdr:cNvPr id="37" name="Rectangle 36">
                <a:extLst>
                  <a:ext uri="{FF2B5EF4-FFF2-40B4-BE49-F238E27FC236}">
                    <a16:creationId xmlns:a16="http://schemas.microsoft.com/office/drawing/2014/main" id="{03EE11BB-28CC-3C31-6A5E-91C69DD23B88}"/>
                  </a:ext>
                </a:extLst>
              </xdr:cNvPr>
              <xdr:cNvSpPr/>
            </xdr:nvSpPr>
            <xdr:spPr>
              <a:xfrm>
                <a:off x="10725148" y="2457450"/>
                <a:ext cx="1152000" cy="561975"/>
              </a:xfrm>
              <a:prstGeom prst="rect">
                <a:avLst/>
              </a:prstGeom>
              <a:solidFill>
                <a:srgbClr val="FF4F4F">
                  <a:alpha val="20000"/>
                </a:srgbClr>
              </a:solidFill>
              <a:ln w="28575">
                <a:solidFill>
                  <a:srgbClr val="FF4F4F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/>
              </a:p>
            </xdr:txBody>
          </xdr:sp>
          <xdr:sp macro="" textlink="">
            <xdr:nvSpPr>
              <xdr:cNvPr id="38" name="Rectangle 37">
                <a:extLst>
                  <a:ext uri="{FF2B5EF4-FFF2-40B4-BE49-F238E27FC236}">
                    <a16:creationId xmlns:a16="http://schemas.microsoft.com/office/drawing/2014/main" id="{C44D467B-B542-BEDD-8A96-F910C67D0F47}"/>
                  </a:ext>
                </a:extLst>
              </xdr:cNvPr>
              <xdr:cNvSpPr/>
            </xdr:nvSpPr>
            <xdr:spPr>
              <a:xfrm>
                <a:off x="10725150" y="3038476"/>
                <a:ext cx="1152000" cy="190500"/>
              </a:xfrm>
              <a:prstGeom prst="rect">
                <a:avLst/>
              </a:prstGeom>
              <a:solidFill>
                <a:srgbClr val="7030A0">
                  <a:alpha val="20000"/>
                </a:srgbClr>
              </a:solidFill>
              <a:ln w="28575">
                <a:solidFill>
                  <a:srgbClr val="0070C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/>
              </a:p>
            </xdr:txBody>
          </xdr:sp>
          <xdr:cxnSp macro="">
            <xdr:nvCxnSpPr>
              <xdr:cNvPr id="15" name="Straight Arrow Connector 14">
                <a:extLst>
                  <a:ext uri="{FF2B5EF4-FFF2-40B4-BE49-F238E27FC236}">
                    <a16:creationId xmlns:a16="http://schemas.microsoft.com/office/drawing/2014/main" id="{15FF22B1-F93D-E713-6B72-2532D8B05492}"/>
                  </a:ext>
                </a:extLst>
              </xdr:cNvPr>
              <xdr:cNvCxnSpPr/>
            </xdr:nvCxnSpPr>
            <xdr:spPr>
              <a:xfrm flipH="1">
                <a:off x="11687175" y="723900"/>
                <a:ext cx="85725" cy="2428875"/>
              </a:xfrm>
              <a:prstGeom prst="straightConnector1">
                <a:avLst/>
              </a:prstGeom>
              <a:ln w="28575">
                <a:solidFill>
                  <a:srgbClr val="0070C0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39" name="Rectangle 38">
                <a:extLst>
                  <a:ext uri="{FF2B5EF4-FFF2-40B4-BE49-F238E27FC236}">
                    <a16:creationId xmlns:a16="http://schemas.microsoft.com/office/drawing/2014/main" id="{7D0A2475-283D-3DED-F1C4-93B2C70E71A8}"/>
                  </a:ext>
                </a:extLst>
              </xdr:cNvPr>
              <xdr:cNvSpPr/>
            </xdr:nvSpPr>
            <xdr:spPr>
              <a:xfrm>
                <a:off x="9744075" y="2457450"/>
                <a:ext cx="954000" cy="571499"/>
              </a:xfrm>
              <a:prstGeom prst="rect">
                <a:avLst/>
              </a:prstGeom>
              <a:solidFill>
                <a:srgbClr val="7030A0">
                  <a:alpha val="20000"/>
                </a:srgbClr>
              </a:solidFill>
              <a:ln w="28575">
                <a:solidFill>
                  <a:srgbClr val="0070C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/>
              </a:p>
            </xdr:txBody>
          </xdr:sp>
          <xdr:cxnSp macro="">
            <xdr:nvCxnSpPr>
              <xdr:cNvPr id="8" name="Straight Arrow Connector 7">
                <a:extLst>
                  <a:ext uri="{FF2B5EF4-FFF2-40B4-BE49-F238E27FC236}">
                    <a16:creationId xmlns:a16="http://schemas.microsoft.com/office/drawing/2014/main" id="{C5A00717-4F77-7841-F644-9371656B16BA}"/>
                  </a:ext>
                </a:extLst>
              </xdr:cNvPr>
              <xdr:cNvCxnSpPr/>
            </xdr:nvCxnSpPr>
            <xdr:spPr>
              <a:xfrm>
                <a:off x="7915275" y="723900"/>
                <a:ext cx="3057525" cy="1943100"/>
              </a:xfrm>
              <a:prstGeom prst="straightConnector1">
                <a:avLst/>
              </a:prstGeom>
              <a:ln w="28575">
                <a:solidFill>
                  <a:srgbClr val="FF4F4F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42" name="Rectangle 41">
                <a:extLst>
                  <a:ext uri="{FF2B5EF4-FFF2-40B4-BE49-F238E27FC236}">
                    <a16:creationId xmlns:a16="http://schemas.microsoft.com/office/drawing/2014/main" id="{5675F9A9-517B-015A-A7DF-C4BD0241B740}"/>
                  </a:ext>
                </a:extLst>
              </xdr:cNvPr>
              <xdr:cNvSpPr/>
            </xdr:nvSpPr>
            <xdr:spPr>
              <a:xfrm>
                <a:off x="10706100" y="485775"/>
                <a:ext cx="647700" cy="171450"/>
              </a:xfrm>
              <a:prstGeom prst="rect">
                <a:avLst/>
              </a:prstGeom>
              <a:solidFill>
                <a:schemeClr val="accent5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/>
              </a:p>
            </xdr:txBody>
          </xdr:sp>
          <xdr:sp macro="" textlink="">
            <xdr:nvSpPr>
              <xdr:cNvPr id="46" name="TextBox 45">
                <a:extLst>
                  <a:ext uri="{FF2B5EF4-FFF2-40B4-BE49-F238E27FC236}">
                    <a16:creationId xmlns:a16="http://schemas.microsoft.com/office/drawing/2014/main" id="{EC5AFAB9-EDD0-A1C1-FA05-F42650283228}"/>
                  </a:ext>
                </a:extLst>
              </xdr:cNvPr>
              <xdr:cNvSpPr txBox="1"/>
            </xdr:nvSpPr>
            <xdr:spPr>
              <a:xfrm>
                <a:off x="133349" y="47624"/>
                <a:ext cx="4476751" cy="666751"/>
              </a:xfrm>
              <a:prstGeom prst="rect">
                <a:avLst/>
              </a:prstGeom>
              <a:solidFill>
                <a:schemeClr val="lt1"/>
              </a:solidFill>
              <a:ln w="28575" cmpd="sng">
                <a:solidFill>
                  <a:srgbClr val="00B050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l-GR" sz="1100" b="1"/>
                  <a:t>Αφού μελετήσουμε το παράδειγμα, μεταβαίνουμε στο φύλλο "ΣΥΝΔΙΔΑΣΚΑΛΙΕΣ" του αρχείου και συμπληρώνουμε μόνο τα κελιά χρώματος            </a:t>
                </a:r>
                <a:r>
                  <a:rPr lang="el-GR" sz="1100" b="1" baseline="0"/>
                  <a:t>            , </a:t>
                </a:r>
                <a:r>
                  <a:rPr lang="el-GR" sz="1100" b="1"/>
                  <a:t>σύμφωνα με την αρίθμηση του</a:t>
                </a:r>
                <a:r>
                  <a:rPr lang="el-GR" sz="1100" b="1" baseline="0"/>
                  <a:t> παραδείγματος</a:t>
                </a:r>
                <a:r>
                  <a:rPr lang="el-GR" sz="1100" b="1"/>
                  <a:t>.</a:t>
                </a:r>
                <a:endParaRPr lang="en-GB" sz="1100" b="1"/>
              </a:p>
            </xdr:txBody>
          </xdr:sp>
          <xdr:sp macro="" textlink="">
            <xdr:nvSpPr>
              <xdr:cNvPr id="62" name="Rectangle 61">
                <a:extLst>
                  <a:ext uri="{FF2B5EF4-FFF2-40B4-BE49-F238E27FC236}">
                    <a16:creationId xmlns:a16="http://schemas.microsoft.com/office/drawing/2014/main" id="{D13B73A5-9A83-0E0D-669D-48CB30F7AC72}"/>
                  </a:ext>
                </a:extLst>
              </xdr:cNvPr>
              <xdr:cNvSpPr/>
            </xdr:nvSpPr>
            <xdr:spPr>
              <a:xfrm>
                <a:off x="933450" y="476250"/>
                <a:ext cx="647700" cy="171450"/>
              </a:xfrm>
              <a:prstGeom prst="rect">
                <a:avLst/>
              </a:prstGeom>
              <a:solidFill>
                <a:schemeClr val="accent4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/>
              </a:p>
            </xdr:txBody>
          </xdr:sp>
          <xdr:sp macro="" textlink="">
            <xdr:nvSpPr>
              <xdr:cNvPr id="13" name="TextBox 12">
                <a:extLst>
                  <a:ext uri="{FF2B5EF4-FFF2-40B4-BE49-F238E27FC236}">
                    <a16:creationId xmlns:a16="http://schemas.microsoft.com/office/drawing/2014/main" id="{B94F2237-E079-AD9C-FC9E-D9DF815E3248}"/>
                  </a:ext>
                </a:extLst>
              </xdr:cNvPr>
              <xdr:cNvSpPr txBox="1"/>
            </xdr:nvSpPr>
            <xdr:spPr>
              <a:xfrm>
                <a:off x="13896975" y="47624"/>
                <a:ext cx="3933825" cy="676275"/>
              </a:xfrm>
              <a:prstGeom prst="rect">
                <a:avLst/>
              </a:prstGeom>
              <a:solidFill>
                <a:schemeClr val="lt1"/>
              </a:solidFill>
              <a:ln w="28575" cmpd="sng">
                <a:solidFill>
                  <a:schemeClr val="accent2">
                    <a:lumMod val="75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r>
                  <a:rPr lang="el-GR" sz="1100" b="1" u="sng"/>
                  <a:t>Σημείωση</a:t>
                </a:r>
                <a:r>
                  <a:rPr lang="el-GR" sz="1100" b="1"/>
                  <a:t>: </a:t>
                </a:r>
              </a:p>
              <a:p>
                <a:r>
                  <a:rPr lang="el-GR" sz="1100" b="1"/>
                  <a:t>Οι παρατηρήσεις/</a:t>
                </a:r>
                <a:r>
                  <a:rPr lang="el-GR" sz="1100" b="1" baseline="0"/>
                  <a:t>περιορισμοί της τελευταίας στήλης, να αναγράφονται και στο φύλλο "ΣΧΟΛΙΑ"</a:t>
                </a:r>
                <a:r>
                  <a:rPr lang="en-GB" sz="1100" b="1" baseline="0"/>
                  <a:t> </a:t>
                </a:r>
                <a:r>
                  <a:rPr lang="el-GR" sz="1100" b="1" baseline="0"/>
                  <a:t>με πλήρη επεξήγηση.</a:t>
                </a:r>
                <a:endParaRPr lang="en-GB" sz="1100" b="1"/>
              </a:p>
            </xdr:txBody>
          </xdr:sp>
          <xdr:cxnSp macro="">
            <xdr:nvCxnSpPr>
              <xdr:cNvPr id="14" name="Straight Arrow Connector 13">
                <a:extLst>
                  <a:ext uri="{FF2B5EF4-FFF2-40B4-BE49-F238E27FC236}">
                    <a16:creationId xmlns:a16="http://schemas.microsoft.com/office/drawing/2014/main" id="{DBE5B1D4-4E08-3C26-9E4C-44953E7BBCBE}"/>
                  </a:ext>
                </a:extLst>
              </xdr:cNvPr>
              <xdr:cNvCxnSpPr/>
            </xdr:nvCxnSpPr>
            <xdr:spPr>
              <a:xfrm>
                <a:off x="16106775" y="714375"/>
                <a:ext cx="304800" cy="723900"/>
              </a:xfrm>
              <a:prstGeom prst="straightConnector1">
                <a:avLst/>
              </a:prstGeom>
              <a:ln w="28575">
                <a:solidFill>
                  <a:schemeClr val="accent2">
                    <a:lumMod val="75000"/>
                  </a:schemeClr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45" name="TextBox 44">
              <a:extLst>
                <a:ext uri="{FF2B5EF4-FFF2-40B4-BE49-F238E27FC236}">
                  <a16:creationId xmlns:a16="http://schemas.microsoft.com/office/drawing/2014/main" id="{D1998A67-19D2-15EB-D118-9146F61925D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924300" y="808293"/>
              <a:ext cx="657225" cy="37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r>
                <a:rPr lang="en-GB" sz="18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①</a:t>
              </a:r>
              <a:endParaRPr lang="en-GB" sz="1800">
                <a:ln>
                  <a:noFill/>
                </a:ln>
                <a:solidFill>
                  <a:srgbClr val="00B050"/>
                </a:solidFill>
              </a:endParaRPr>
            </a:p>
          </xdr:txBody>
        </xdr:sp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6C61B4B4-442B-6999-DA7F-A727C8BDDB1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4772025" y="827343"/>
              <a:ext cx="657225" cy="37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r>
                <a:rPr lang="en-GB" sz="1800">
                  <a:ln>
                    <a:noFill/>
                  </a:ln>
                  <a:solidFill>
                    <a:srgbClr val="FF4F4F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②</a:t>
              </a:r>
              <a:endParaRPr lang="en-GB" sz="1800">
                <a:ln>
                  <a:noFill/>
                </a:ln>
                <a:solidFill>
                  <a:srgbClr val="FF4F4F"/>
                </a:solidFill>
              </a:endParaRPr>
            </a:p>
          </xdr:txBody>
        </xdr:sp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id="{85C002DD-524D-9943-EB84-8E35BBFDADA1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34075" y="1065468"/>
              <a:ext cx="657225" cy="37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r>
                <a:rPr lang="en-GB" sz="18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③</a:t>
              </a:r>
              <a:endParaRPr lang="en-GB" sz="1800">
                <a:ln>
                  <a:noFill/>
                </a:ln>
                <a:solidFill>
                  <a:srgbClr val="00B050"/>
                </a:solidFill>
              </a:endParaRPr>
            </a:p>
          </xdr:txBody>
        </xdr:sp>
        <xdr:sp macro="" textlink="">
          <xdr:nvSpPr>
            <xdr:cNvPr id="49" name="TextBox 48">
              <a:extLst>
                <a:ext uri="{FF2B5EF4-FFF2-40B4-BE49-F238E27FC236}">
                  <a16:creationId xmlns:a16="http://schemas.microsoft.com/office/drawing/2014/main" id="{AC647EFE-85C7-7E2A-55F7-6ADE7995FF3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7038975" y="1065468"/>
              <a:ext cx="657225" cy="37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r>
                <a:rPr lang="en-GB" sz="18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④</a:t>
              </a:r>
              <a:endParaRPr lang="en-GB" sz="1800">
                <a:ln>
                  <a:noFill/>
                </a:ln>
                <a:solidFill>
                  <a:srgbClr val="00B050"/>
                </a:solidFill>
              </a:endParaRPr>
            </a:p>
          </xdr:txBody>
        </xdr:sp>
        <xdr:sp macro="" textlink="">
          <xdr:nvSpPr>
            <xdr:cNvPr id="50" name="TextBox 49">
              <a:extLst>
                <a:ext uri="{FF2B5EF4-FFF2-40B4-BE49-F238E27FC236}">
                  <a16:creationId xmlns:a16="http://schemas.microsoft.com/office/drawing/2014/main" id="{5E25FF09-6B44-7512-D821-D0042B4A0717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7762875" y="1065468"/>
              <a:ext cx="657225" cy="37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r>
                <a:rPr lang="en-GB" sz="18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⑤</a:t>
              </a:r>
              <a:endParaRPr lang="en-GB" sz="1800">
                <a:ln>
                  <a:noFill/>
                </a:ln>
                <a:solidFill>
                  <a:srgbClr val="00B050"/>
                </a:solidFill>
              </a:endParaRPr>
            </a:p>
          </xdr:txBody>
        </xdr:sp>
        <xdr:sp macro="" textlink="">
          <xdr:nvSpPr>
            <xdr:cNvPr id="51" name="TextBox 50">
              <a:extLst>
                <a:ext uri="{FF2B5EF4-FFF2-40B4-BE49-F238E27FC236}">
                  <a16:creationId xmlns:a16="http://schemas.microsoft.com/office/drawing/2014/main" id="{B1EB2F07-3E18-C1FF-DDA0-070099A8601E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9191625" y="817818"/>
              <a:ext cx="657225" cy="37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r>
                <a:rPr lang="en-GB" sz="18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⑥</a:t>
              </a:r>
              <a:endParaRPr lang="en-GB" sz="1800">
                <a:ln>
                  <a:noFill/>
                </a:ln>
                <a:solidFill>
                  <a:srgbClr val="00B050"/>
                </a:solidFill>
              </a:endParaRPr>
            </a:p>
          </xdr:txBody>
        </xdr:sp>
        <xdr:sp macro="" textlink="">
          <xdr:nvSpPr>
            <xdr:cNvPr id="52" name="TextBox 51">
              <a:extLst>
                <a:ext uri="{FF2B5EF4-FFF2-40B4-BE49-F238E27FC236}">
                  <a16:creationId xmlns:a16="http://schemas.microsoft.com/office/drawing/2014/main" id="{0FE9F764-DA78-CE58-76F8-86FBA9E4D7E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10182225" y="817818"/>
              <a:ext cx="657225" cy="37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r>
                <a:rPr lang="en-GB" sz="1800">
                  <a:ln>
                    <a:noFill/>
                  </a:ln>
                  <a:solidFill>
                    <a:srgbClr val="0070C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⑦</a:t>
              </a:r>
              <a:endParaRPr lang="en-GB" sz="1800">
                <a:ln>
                  <a:noFill/>
                </a:ln>
                <a:solidFill>
                  <a:srgbClr val="0070C0"/>
                </a:solidFill>
              </a:endParaRPr>
            </a:p>
          </xdr:txBody>
        </xdr:sp>
        <xdr:sp macro="" textlink="">
          <xdr:nvSpPr>
            <xdr:cNvPr id="53" name="TextBox 52">
              <a:extLst>
                <a:ext uri="{FF2B5EF4-FFF2-40B4-BE49-F238E27FC236}">
                  <a16:creationId xmlns:a16="http://schemas.microsoft.com/office/drawing/2014/main" id="{0A83D839-BCDB-5155-9722-6AE17FE3890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10791825" y="817818"/>
              <a:ext cx="657225" cy="37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r>
                <a:rPr lang="en-GB" sz="1800">
                  <a:ln>
                    <a:noFill/>
                  </a:ln>
                  <a:solidFill>
                    <a:srgbClr val="FF4F4F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⑧</a:t>
              </a:r>
              <a:endParaRPr lang="en-GB" sz="1800">
                <a:ln>
                  <a:noFill/>
                </a:ln>
                <a:solidFill>
                  <a:srgbClr val="FF4F4F"/>
                </a:solidFill>
              </a:endParaRPr>
            </a:p>
          </xdr:txBody>
        </xdr:sp>
        <xdr:sp macro="" textlink="">
          <xdr:nvSpPr>
            <xdr:cNvPr id="54" name="TextBox 53">
              <a:extLst>
                <a:ext uri="{FF2B5EF4-FFF2-40B4-BE49-F238E27FC236}">
                  <a16:creationId xmlns:a16="http://schemas.microsoft.com/office/drawing/2014/main" id="{65B3B4F7-0DBC-381E-F038-4BD330D4C43F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11820525" y="849795"/>
              <a:ext cx="847725" cy="40543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pPr algn="ctr"/>
              <a:r>
                <a:rPr lang="en-GB" sz="11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⑨</a:t>
              </a:r>
              <a:r>
                <a:rPr lang="el-GR" sz="9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α, </a:t>
              </a:r>
              <a:r>
                <a:rPr lang="en-GB" sz="11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⑨</a:t>
              </a:r>
              <a:r>
                <a:rPr lang="el-GR" sz="9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β,</a:t>
              </a:r>
            </a:p>
            <a:p>
              <a:pPr algn="ctr"/>
              <a:r>
                <a:rPr lang="el-GR" sz="9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  </a:t>
              </a:r>
              <a:r>
                <a:rPr lang="el-GR" sz="900" baseline="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...</a:t>
              </a:r>
              <a:endParaRPr lang="en-GB" sz="1100">
                <a:ln>
                  <a:noFill/>
                </a:ln>
                <a:solidFill>
                  <a:srgbClr val="00B050"/>
                </a:solidFill>
              </a:endParaRPr>
            </a:p>
          </xdr:txBody>
        </xdr:sp>
        <xdr:sp macro="" textlink="">
          <xdr:nvSpPr>
            <xdr:cNvPr id="57" name="TextBox 56">
              <a:extLst>
                <a:ext uri="{FF2B5EF4-FFF2-40B4-BE49-F238E27FC236}">
                  <a16:creationId xmlns:a16="http://schemas.microsoft.com/office/drawing/2014/main" id="{7D5568ED-E729-9469-0056-31E29D3FD9D8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13420725" y="817818"/>
              <a:ext cx="657225" cy="37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r>
                <a:rPr lang="en-GB" sz="18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⑪</a:t>
              </a:r>
              <a:endParaRPr lang="en-GB" sz="1800">
                <a:ln>
                  <a:noFill/>
                </a:ln>
                <a:solidFill>
                  <a:srgbClr val="00B050"/>
                </a:solidFill>
              </a:endParaRPr>
            </a:p>
          </xdr:txBody>
        </xdr:sp>
        <xdr:sp macro="" textlink="">
          <xdr:nvSpPr>
            <xdr:cNvPr id="58" name="TextBox 57">
              <a:extLst>
                <a:ext uri="{FF2B5EF4-FFF2-40B4-BE49-F238E27FC236}">
                  <a16:creationId xmlns:a16="http://schemas.microsoft.com/office/drawing/2014/main" id="{B5F999B7-32CB-8C7E-A727-E8A4B39800E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14735175" y="817818"/>
              <a:ext cx="657225" cy="37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r>
                <a:rPr lang="en-GB" sz="18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⑫</a:t>
              </a:r>
              <a:endParaRPr lang="en-GB" sz="1800">
                <a:ln>
                  <a:noFill/>
                </a:ln>
                <a:solidFill>
                  <a:srgbClr val="00B050"/>
                </a:solidFill>
              </a:endParaRPr>
            </a:p>
          </xdr:txBody>
        </xdr:sp>
        <xdr:sp macro="" textlink="">
          <xdr:nvSpPr>
            <xdr:cNvPr id="59" name="TextBox 58">
              <a:extLst>
                <a:ext uri="{FF2B5EF4-FFF2-40B4-BE49-F238E27FC236}">
                  <a16:creationId xmlns:a16="http://schemas.microsoft.com/office/drawing/2014/main" id="{71E3D66D-2C0B-A2F2-F070-EB2CC47EB0B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16421100" y="817818"/>
              <a:ext cx="657225" cy="37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r>
                <a:rPr lang="en-GB" sz="18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⑬</a:t>
              </a:r>
              <a:endParaRPr lang="en-GB" sz="1800">
                <a:ln>
                  <a:noFill/>
                </a:ln>
                <a:solidFill>
                  <a:srgbClr val="00B050"/>
                </a:solidFill>
              </a:endParaRPr>
            </a:p>
          </xdr:txBody>
        </xdr:sp>
        <xdr:sp macro="" textlink="">
          <xdr:nvSpPr>
            <xdr:cNvPr id="60" name="TextBox 59">
              <a:extLst>
                <a:ext uri="{FF2B5EF4-FFF2-40B4-BE49-F238E27FC236}">
                  <a16:creationId xmlns:a16="http://schemas.microsoft.com/office/drawing/2014/main" id="{9CCE7763-884F-A4E6-9CE1-0A5FDA6ED2F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10820400" y="1234556"/>
              <a:ext cx="838200" cy="2645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pPr algn="ctr"/>
              <a:r>
                <a:rPr lang="en-GB" sz="1100">
                  <a:ln>
                    <a:noFill/>
                  </a:ln>
                  <a:solidFill>
                    <a:srgbClr val="0070C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⑧</a:t>
              </a:r>
              <a:r>
                <a:rPr lang="el-GR" sz="900">
                  <a:ln>
                    <a:noFill/>
                  </a:ln>
                  <a:solidFill>
                    <a:srgbClr val="0070C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α , </a:t>
              </a:r>
              <a:r>
                <a:rPr lang="en-GB" sz="1100">
                  <a:ln>
                    <a:noFill/>
                  </a:ln>
                  <a:solidFill>
                    <a:srgbClr val="0070C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⑧</a:t>
              </a:r>
              <a:r>
                <a:rPr lang="el-GR" sz="900">
                  <a:ln>
                    <a:noFill/>
                  </a:ln>
                  <a:solidFill>
                    <a:srgbClr val="0070C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β,</a:t>
              </a:r>
              <a:r>
                <a:rPr lang="el-GR" sz="900" baseline="0">
                  <a:ln>
                    <a:noFill/>
                  </a:ln>
                  <a:solidFill>
                    <a:srgbClr val="0070C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 ...</a:t>
              </a:r>
              <a:endParaRPr lang="en-GB" sz="1100">
                <a:ln>
                  <a:noFill/>
                </a:ln>
                <a:solidFill>
                  <a:srgbClr val="0070C0"/>
                </a:solidFill>
              </a:endParaRPr>
            </a:p>
          </xdr:txBody>
        </xdr:sp>
        <xdr:sp macro="" textlink="">
          <xdr:nvSpPr>
            <xdr:cNvPr id="61" name="TextBox 60">
              <a:extLst>
                <a:ext uri="{FF2B5EF4-FFF2-40B4-BE49-F238E27FC236}">
                  <a16:creationId xmlns:a16="http://schemas.microsoft.com/office/drawing/2014/main" id="{C22B4C6E-1B6A-06CC-AD63-30172ED7CA7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12487275" y="849795"/>
              <a:ext cx="847725" cy="40543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pPr algn="ctr"/>
              <a:r>
                <a:rPr lang="en-GB" sz="11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⑩</a:t>
              </a:r>
              <a:r>
                <a:rPr lang="el-GR" sz="9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α, </a:t>
              </a:r>
              <a:r>
                <a:rPr lang="en-GB" sz="11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⑩</a:t>
              </a:r>
              <a:r>
                <a:rPr lang="el-GR" sz="9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β,</a:t>
              </a:r>
            </a:p>
            <a:p>
              <a:pPr algn="ctr"/>
              <a:r>
                <a:rPr lang="el-GR" sz="9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  </a:t>
              </a:r>
              <a:r>
                <a:rPr lang="el-GR" sz="900" baseline="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...</a:t>
              </a:r>
              <a:endParaRPr lang="en-GB" sz="1100">
                <a:ln>
                  <a:noFill/>
                </a:ln>
                <a:solidFill>
                  <a:srgbClr val="00B050"/>
                </a:solidFill>
              </a:endParaRP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20</xdr:row>
      <xdr:rowOff>314325</xdr:rowOff>
    </xdr:from>
    <xdr:to>
      <xdr:col>27</xdr:col>
      <xdr:colOff>19050</xdr:colOff>
      <xdr:row>39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8B57A9-9368-1DC2-421B-983D59FE4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391025"/>
          <a:ext cx="30822900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B6050EE-0554-4E55-B27C-DEFF8909B86C}" name="Table4" displayName="Table4" ref="P3:P13" totalsRowShown="0" headerRowDxfId="20" dataDxfId="19" tableBorderDxfId="18">
  <autoFilter ref="P3:P13" xr:uid="{2B6050EE-0554-4E55-B27C-DEFF8909B86C}"/>
  <sortState xmlns:xlrd2="http://schemas.microsoft.com/office/spreadsheetml/2017/richdata2" ref="P4:P13">
    <sortCondition ref="P3:P13"/>
  </sortState>
  <tableColumns count="1">
    <tableColumn id="1" xr3:uid="{5FD78FEA-0E31-4E93-8900-C4D679B56F85}" name="Β΄ΤΑΞΗ " dataDxfId="17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27EF9A-3389-4407-9FCE-9F92D8D9883C}" name="Table5" displayName="Table5" ref="Q3:Q13" totalsRowShown="0" headerRowDxfId="16" dataDxfId="15" tableBorderDxfId="14">
  <autoFilter ref="Q3:Q13" xr:uid="{0A27EF9A-3389-4407-9FCE-9F92D8D9883C}"/>
  <sortState xmlns:xlrd2="http://schemas.microsoft.com/office/spreadsheetml/2017/richdata2" ref="Q4:Q13">
    <sortCondition ref="Q3:Q13"/>
  </sortState>
  <tableColumns count="1">
    <tableColumn id="1" xr3:uid="{BFC65675-B532-4F80-A647-54BD846B11FD}" name="Γ΄ ΤΑΞΗ" dataDxfId="13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BF66CC6-B218-40E1-AC68-CF04A3408D37}" name="Table6" displayName="Table6" ref="R3:R12" totalsRowShown="0" headerRowDxfId="12" dataDxfId="11">
  <autoFilter ref="R3:R12" xr:uid="{9BF66CC6-B218-40E1-AC68-CF04A3408D37}"/>
  <sortState xmlns:xlrd2="http://schemas.microsoft.com/office/spreadsheetml/2017/richdata2" ref="R4:R12">
    <sortCondition ref="R3:R12"/>
  </sortState>
  <tableColumns count="1">
    <tableColumn id="1" xr3:uid="{9BA8A2B1-4FB1-4E9D-8C06-E1829CFE9A37}" name="ΜΟΝΑΔΑ" dataDxfId="10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BB71911-5D7F-4317-94FF-6CB6551BCEE6}" name="TABLE1" displayName="TABLE1" ref="L1:L5" totalsRowShown="0" headerRowDxfId="9" dataDxfId="8">
  <autoFilter ref="L1:L5" xr:uid="{BBB71911-5D7F-4317-94FF-6CB6551BCEE6}"/>
  <tableColumns count="1">
    <tableColumn id="1" xr3:uid="{A13ACBD1-50AD-43D1-AF68-0D94316FE025}" name="ΤΑΞΗ " dataDxfId="7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D5D0B8-3974-4354-8E2D-19820AB05E92}" name="Table2" displayName="Table2" ref="W2:W38" totalsRowShown="0">
  <autoFilter ref="W2:W38" xr:uid="{53D5D0B8-3974-4354-8E2D-19820AB05E92}"/>
  <sortState xmlns:xlrd2="http://schemas.microsoft.com/office/spreadsheetml/2017/richdata2" ref="W3:W38">
    <sortCondition ref="W5:W38"/>
  </sortState>
  <tableColumns count="1">
    <tableColumn id="1" xr3:uid="{99005D02-44AE-4B50-A6DE-4805321139E0}" name="ΑΛΛΑ ΜΑΘΗΜΑΤΑ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CDE1B1-D39D-465A-A1F6-65D16536B53A}" name="Table63" displayName="Table63" ref="S3:S5" totalsRowShown="0" headerRowDxfId="6" dataDxfId="5">
  <autoFilter ref="S3:S5" xr:uid="{6DCDE1B1-D39D-465A-A1F6-65D16536B53A}"/>
  <sortState xmlns:xlrd2="http://schemas.microsoft.com/office/spreadsheetml/2017/richdata2" ref="S4:S5">
    <sortCondition ref="S3:S5"/>
  </sortState>
  <tableColumns count="1">
    <tableColumn id="1" xr3:uid="{AA479B15-CCAB-4322-A772-5152FDAA2F9C}" name="Α_ΤΑΞΗ ΤΕΣΕΚ" dataDxfId="4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F400-533E-4039-A57E-9BCE7955EAD2}">
  <sheetPr codeName="Sheet2">
    <tabColor theme="9" tint="0.59999389629810485"/>
    <pageSetUpPr fitToPage="1"/>
  </sheetPr>
  <dimension ref="E2"/>
  <sheetViews>
    <sheetView showGridLines="0" showRowColHeaders="0" tabSelected="1" zoomScaleNormal="100" workbookViewId="0">
      <selection activeCell="AE14" sqref="AE14"/>
    </sheetView>
  </sheetViews>
  <sheetFormatPr defaultRowHeight="15" x14ac:dyDescent="0.25"/>
  <sheetData>
    <row r="2" spans="5:5" x14ac:dyDescent="0.25">
      <c r="E2" s="123"/>
    </row>
  </sheetData>
  <sheetProtection algorithmName="SHA-512" hashValue="foTpBvG4pGIw9ie4gNp/9qBYGZQX0fTaj/0yMkL7Mg7Tkv0hN3RnKO0gorLCd2Wi4b5HhKYcXJTPJMWu8PrqCg==" saltValue="taOvIblH7n3qY9mNbx3exA==" spinCount="100000" sheet="1" objects="1" scenarios="1"/>
  <pageMargins left="0.25" right="0.25" top="0.75" bottom="0.75" header="0.3" footer="0.3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80FF8-3D2A-4FF4-9E58-870726F2478E}">
  <sheetPr codeName="Sheet1">
    <tabColor rgb="FFFF4F4F"/>
    <pageSetUpPr fitToPage="1"/>
  </sheetPr>
  <dimension ref="A1:N91"/>
  <sheetViews>
    <sheetView showGridLines="0" showRowColHeaders="0" workbookViewId="0">
      <selection activeCell="B2" sqref="B2"/>
    </sheetView>
  </sheetViews>
  <sheetFormatPr defaultRowHeight="15" x14ac:dyDescent="0.25"/>
  <cols>
    <col min="1" max="1" width="17.7109375" style="39" customWidth="1"/>
    <col min="2" max="2" width="46.85546875" style="31" customWidth="1"/>
    <col min="3" max="3" width="14.28515625" style="31" customWidth="1"/>
    <col min="4" max="4" width="16" style="41" customWidth="1"/>
    <col min="5" max="5" width="19.42578125" style="40" bestFit="1" customWidth="1"/>
    <col min="6" max="6" width="9.42578125" style="31" customWidth="1"/>
    <col min="7" max="7" width="20.5703125" style="31" customWidth="1"/>
    <col min="8" max="8" width="14.42578125" style="41" customWidth="1"/>
    <col min="9" max="9" width="17.5703125" style="31" customWidth="1"/>
    <col min="10" max="10" width="10.42578125" style="41" customWidth="1"/>
    <col min="11" max="11" width="10.7109375" style="41" customWidth="1"/>
    <col min="12" max="12" width="12.140625" style="107" customWidth="1"/>
    <col min="13" max="13" width="26.85546875" style="40" customWidth="1"/>
    <col min="14" max="14" width="29.5703125" style="31" customWidth="1"/>
    <col min="15" max="15" width="9.140625" style="31" customWidth="1"/>
    <col min="16" max="16384" width="9.140625" style="31"/>
  </cols>
  <sheetData>
    <row r="1" spans="1:14" ht="129" thickTop="1" thickBot="1" x14ac:dyDescent="0.3">
      <c r="A1" s="27" t="s">
        <v>335</v>
      </c>
      <c r="B1" s="25" t="s">
        <v>0</v>
      </c>
      <c r="C1" s="26" t="s">
        <v>1</v>
      </c>
      <c r="D1" s="27" t="s">
        <v>334</v>
      </c>
      <c r="E1" s="28" t="s">
        <v>2</v>
      </c>
      <c r="F1" s="92" t="s">
        <v>3</v>
      </c>
      <c r="G1" s="29" t="s">
        <v>176</v>
      </c>
      <c r="H1" s="29" t="s">
        <v>4</v>
      </c>
      <c r="I1" s="29" t="s">
        <v>5</v>
      </c>
      <c r="J1" s="30" t="s">
        <v>174</v>
      </c>
      <c r="K1" s="30" t="s">
        <v>6</v>
      </c>
      <c r="L1" s="29" t="s">
        <v>7</v>
      </c>
      <c r="M1" s="29" t="s">
        <v>8</v>
      </c>
      <c r="N1" s="28" t="s">
        <v>274</v>
      </c>
    </row>
    <row r="2" spans="1:14" x14ac:dyDescent="0.25">
      <c r="A2" s="124">
        <v>1</v>
      </c>
      <c r="B2" s="52"/>
      <c r="C2" s="53"/>
      <c r="D2" s="120"/>
      <c r="E2" s="54"/>
      <c r="F2" s="121"/>
      <c r="G2" s="119"/>
      <c r="H2" s="122"/>
      <c r="I2" s="109"/>
      <c r="J2" s="110"/>
      <c r="K2" s="110"/>
      <c r="L2" s="115"/>
      <c r="M2" s="116"/>
      <c r="N2" s="118"/>
    </row>
    <row r="3" spans="1:14" x14ac:dyDescent="0.25">
      <c r="A3" s="23" t="str">
        <f>IF(AND(H2&gt;=2,A2&lt;&gt;""),A2,"")</f>
        <v/>
      </c>
      <c r="B3" s="55" t="str">
        <f>IF(AND(H2&gt;=2,B2&lt;&gt;""),B2,"")</f>
        <v/>
      </c>
      <c r="C3" s="55" t="str">
        <f>IF(AND(H2&gt;=2,C2&lt;&gt;""),C2,"")</f>
        <v/>
      </c>
      <c r="D3" s="96" t="str">
        <f>IF(AND(H2&gt;=2,D2&lt;&gt;""),D2,"")</f>
        <v/>
      </c>
      <c r="E3" s="56" t="str">
        <f>IF(AND(H2&gt;=2,E2&lt;&gt;""),E2,"")</f>
        <v/>
      </c>
      <c r="F3" s="46" t="str">
        <f>IF(AND(H2&gt;=2,F2&lt;&gt;""),F2,"")</f>
        <v/>
      </c>
      <c r="G3" s="57" t="str">
        <f>IF(AND(H2&gt;=2,G2&lt;&gt;""),G2,"")</f>
        <v/>
      </c>
      <c r="H3" s="94" t="str">
        <f>IF(AND(H2&gt;=2,H2&lt;&gt;""),H2,"")</f>
        <v/>
      </c>
      <c r="I3" s="111"/>
      <c r="J3" s="112"/>
      <c r="K3" s="112"/>
      <c r="L3" s="101" t="str">
        <f>IF(AND(H2&gt;=2,L2&lt;&gt;""),L2,"")</f>
        <v/>
      </c>
      <c r="M3" s="58" t="str">
        <f>IF(AND(H2&gt;=2,M2&lt;&gt;""),M2,"")</f>
        <v/>
      </c>
      <c r="N3" s="59" t="str">
        <f>IF(AND(H2&gt;=2,N2&lt;&gt;""),N2,"")</f>
        <v/>
      </c>
    </row>
    <row r="4" spans="1:14" x14ac:dyDescent="0.25">
      <c r="A4" s="23" t="str">
        <f>IF(AND(H2&gt;=3,A2&lt;&gt;""),A2,"")</f>
        <v/>
      </c>
      <c r="B4" s="55" t="str">
        <f>IF(AND(H2&gt;=3,B2&lt;&gt;""),B2,"")</f>
        <v/>
      </c>
      <c r="C4" s="55" t="str">
        <f>IF(AND(H2&gt;=3,C2&lt;&gt;""),C2,"")</f>
        <v/>
      </c>
      <c r="D4" s="96" t="str">
        <f>IF(AND(H2&gt;=3,D2&lt;&gt;""),D2,"")</f>
        <v/>
      </c>
      <c r="E4" s="56" t="str">
        <f>IF(AND(H2&gt;=3,E2&lt;&gt;""),E2,"")</f>
        <v/>
      </c>
      <c r="F4" s="46" t="str">
        <f>IF(AND(H2&gt;=3,F2&lt;&gt;""),F2,"")</f>
        <v/>
      </c>
      <c r="G4" s="57" t="str">
        <f>IF(AND(H2&gt;=3,G2&lt;&gt;""),G2,"")</f>
        <v/>
      </c>
      <c r="H4" s="94" t="str">
        <f>IF(AND(H2&gt;=3,H2&lt;&gt;""),H2,"")</f>
        <v/>
      </c>
      <c r="I4" s="111"/>
      <c r="J4" s="112"/>
      <c r="K4" s="112"/>
      <c r="L4" s="101" t="str">
        <f>IF(AND(H2&gt;=3,L2&lt;&gt;""),L2,"")</f>
        <v/>
      </c>
      <c r="M4" s="58" t="str">
        <f>IF(AND(H2&gt;=3,M2&lt;&gt;""),M2,"")</f>
        <v/>
      </c>
      <c r="N4" s="59" t="str">
        <f>IF(AND(H2&gt;=3,N2&lt;&gt;""),N2,"")</f>
        <v/>
      </c>
    </row>
    <row r="5" spans="1:14" x14ac:dyDescent="0.25">
      <c r="A5" s="23" t="str">
        <f>IF(AND(H2&gt;=4,A2&lt;&gt;""),A2,"")</f>
        <v/>
      </c>
      <c r="B5" s="55" t="str">
        <f>IF(AND(H2&gt;=4,B2&lt;&gt;""),B2,"")</f>
        <v/>
      </c>
      <c r="C5" s="55" t="str">
        <f>IF(AND(H2&gt;=4,C2&lt;&gt;""),C2,"")</f>
        <v/>
      </c>
      <c r="D5" s="96" t="str">
        <f>IF(AND(H2&gt;=4,D2&lt;&gt;""),D2,"")</f>
        <v/>
      </c>
      <c r="E5" s="56" t="str">
        <f>IF(AND(H2&gt;=4,E2&lt;&gt;""),E2,"")</f>
        <v/>
      </c>
      <c r="F5" s="46" t="str">
        <f>IF(AND(H2&gt;=4,F2&lt;&gt;""),F2,"")</f>
        <v/>
      </c>
      <c r="G5" s="57" t="str">
        <f>IF(AND(H2&gt;=4,G2&lt;&gt;""),G2,"")</f>
        <v/>
      </c>
      <c r="H5" s="94" t="str">
        <f>IF(AND(H2&gt;=4,H2&lt;&gt;""),H2,"")</f>
        <v/>
      </c>
      <c r="I5" s="111"/>
      <c r="J5" s="112"/>
      <c r="K5" s="112"/>
      <c r="L5" s="101" t="str">
        <f>IF(AND(H2&gt;=4,L2&lt;&gt;""),L2,"")</f>
        <v/>
      </c>
      <c r="M5" s="58" t="str">
        <f>IF(AND(H2&gt;=4,M2&lt;&gt;""),M2,"")</f>
        <v/>
      </c>
      <c r="N5" s="59" t="str">
        <f>IF(AND(H2&gt;=4,N2&lt;&gt;""),N2,"")</f>
        <v/>
      </c>
    </row>
    <row r="6" spans="1:14" x14ac:dyDescent="0.25">
      <c r="A6" s="23" t="str">
        <f>IF(AND(H2&gt;=5,A2&lt;&gt;""),A2,"")</f>
        <v/>
      </c>
      <c r="B6" s="55" t="str">
        <f>IF(AND(H2&gt;=5,B2&lt;&gt;""),B2,"")</f>
        <v/>
      </c>
      <c r="C6" s="55" t="str">
        <f>IF(AND(H2&gt;=5,C2&lt;&gt;""),C2,"")</f>
        <v/>
      </c>
      <c r="D6" s="96" t="str">
        <f>IF(AND(H2&gt;=5,D2&lt;&gt;""),D2,"")</f>
        <v/>
      </c>
      <c r="E6" s="56" t="str">
        <f>IF(AND(H2&gt;=5,E2&lt;&gt;""),E2,"")</f>
        <v/>
      </c>
      <c r="F6" s="46" t="str">
        <f>IF(AND(H2&gt;=5,F2&lt;&gt;""),F2,"")</f>
        <v/>
      </c>
      <c r="G6" s="57" t="str">
        <f>IF(AND(H2&gt;=5,G2&lt;&gt;""),G2,"")</f>
        <v/>
      </c>
      <c r="H6" s="94" t="str">
        <f>IF(AND(H2&gt;=5,H2&lt;&gt;""),H2,"")</f>
        <v/>
      </c>
      <c r="I6" s="111"/>
      <c r="J6" s="112"/>
      <c r="K6" s="112"/>
      <c r="L6" s="101" t="str">
        <f>IF(AND(H2&gt;=5,L2&lt;&gt;""),L2,"")</f>
        <v/>
      </c>
      <c r="M6" s="58" t="str">
        <f>IF(AND(H2&gt;=5,M2&lt;&gt;""),M2,"")</f>
        <v/>
      </c>
      <c r="N6" s="59" t="str">
        <f>IF(AND(H2&gt;=5,N2&lt;&gt;""),N2,"")</f>
        <v/>
      </c>
    </row>
    <row r="7" spans="1:14" x14ac:dyDescent="0.25">
      <c r="A7" s="23" t="str">
        <f>IF(AND(H2&gt;=6,A2&lt;&gt;""),A2,"")</f>
        <v/>
      </c>
      <c r="B7" s="55" t="str">
        <f>IF(AND(H2&gt;=6,B2&lt;&gt;""),B2,"")</f>
        <v/>
      </c>
      <c r="C7" s="55" t="str">
        <f>IF(AND(H2&gt;=6,C2&lt;&gt;""),C2,"")</f>
        <v/>
      </c>
      <c r="D7" s="96" t="str">
        <f>IF(AND(H2&gt;=6,D2&lt;&gt;""),D2,"")</f>
        <v/>
      </c>
      <c r="E7" s="56" t="str">
        <f>IF(AND(H2&gt;=6,E2&lt;&gt;""),E2,"")</f>
        <v/>
      </c>
      <c r="F7" s="46" t="str">
        <f>IF(AND(H2&gt;=6,F2&lt;&gt;""),F2,"")</f>
        <v/>
      </c>
      <c r="G7" s="57" t="str">
        <f>IF(AND(H2&gt;=6,G2&lt;&gt;""),G2,"")</f>
        <v/>
      </c>
      <c r="H7" s="94" t="str">
        <f>IF(AND(H2&gt;=6,H2&lt;&gt;""),H2,"")</f>
        <v/>
      </c>
      <c r="I7" s="111"/>
      <c r="J7" s="112"/>
      <c r="K7" s="112"/>
      <c r="L7" s="101" t="str">
        <f>IF(AND(H2&gt;=6,L2&lt;&gt;""),L2,"")</f>
        <v/>
      </c>
      <c r="M7" s="58" t="str">
        <f>IF(AND(H2&gt;=6,M2&lt;&gt;""),M2,"")</f>
        <v/>
      </c>
      <c r="N7" s="59" t="str">
        <f>IF(AND(H2&gt;=6,N2&lt;&gt;""),N2,"")</f>
        <v/>
      </c>
    </row>
    <row r="8" spans="1:14" ht="15.75" thickBot="1" x14ac:dyDescent="0.3">
      <c r="A8" s="24" t="str">
        <f>IF(AND(H2&gt;=7,A2&lt;&gt;""),A2,"")</f>
        <v/>
      </c>
      <c r="B8" s="61" t="str">
        <f>IF(AND(H2&gt;=7,B2&lt;&gt;""),B2,"")</f>
        <v/>
      </c>
      <c r="C8" s="60" t="str">
        <f>IF(AND(H2&gt;=7,C2&lt;&gt;""),C2,"")</f>
        <v/>
      </c>
      <c r="D8" s="97" t="str">
        <f>IF(AND(H2&gt;=7,D2&lt;&gt;""),D2,"")</f>
        <v/>
      </c>
      <c r="E8" s="60" t="str">
        <f>IF(AND(H2&gt;=7,E2&lt;&gt;""),E2,"")</f>
        <v/>
      </c>
      <c r="F8" s="47" t="str">
        <f>IF(AND(H2&gt;=7,F2&lt;&gt;""),F2,"")</f>
        <v/>
      </c>
      <c r="G8" s="61" t="str">
        <f>IF(AND(H2&gt;=7,G2&lt;&gt;""),G2,"")</f>
        <v/>
      </c>
      <c r="H8" s="95" t="str">
        <f>IF(AND(H2&gt;=7,H2&lt;&gt;""),H2,"")</f>
        <v/>
      </c>
      <c r="I8" s="113"/>
      <c r="J8" s="113"/>
      <c r="K8" s="113"/>
      <c r="L8" s="102" t="str">
        <f>IF(AND(H2&gt;=7,L2&lt;&gt;""),L2,"")</f>
        <v/>
      </c>
      <c r="M8" s="62" t="str">
        <f>IF(AND(H2&gt;=7,M2&lt;&gt;""),M2,"")</f>
        <v/>
      </c>
      <c r="N8" s="63" t="str">
        <f>IF(AND(H2&gt;=7,N2&lt;&gt;""),N2,"")</f>
        <v/>
      </c>
    </row>
    <row r="9" spans="1:14" s="32" customFormat="1" ht="3" customHeight="1" thickBot="1" x14ac:dyDescent="0.3">
      <c r="A9" s="64"/>
      <c r="B9" s="64"/>
      <c r="C9" s="64"/>
      <c r="D9" s="48"/>
      <c r="E9" s="66"/>
      <c r="F9" s="48"/>
      <c r="G9" s="66"/>
      <c r="H9" s="48"/>
      <c r="I9" s="64"/>
      <c r="J9" s="48"/>
      <c r="K9" s="48"/>
      <c r="L9" s="103"/>
      <c r="M9" s="66"/>
      <c r="N9" s="68"/>
    </row>
    <row r="10" spans="1:14" x14ac:dyDescent="0.25">
      <c r="A10" s="124">
        <v>2</v>
      </c>
      <c r="B10" s="52"/>
      <c r="C10" s="53"/>
      <c r="D10" s="120"/>
      <c r="E10" s="54"/>
      <c r="F10" s="121"/>
      <c r="G10" s="119"/>
      <c r="H10" s="122"/>
      <c r="I10" s="109"/>
      <c r="J10" s="114"/>
      <c r="K10" s="114"/>
      <c r="L10" s="115"/>
      <c r="M10" s="116"/>
      <c r="N10" s="117"/>
    </row>
    <row r="11" spans="1:14" x14ac:dyDescent="0.25">
      <c r="A11" s="23" t="str">
        <f>IF(AND(H10&gt;=2,A10&lt;&gt;""),A10,"")</f>
        <v/>
      </c>
      <c r="B11" s="55" t="str">
        <f>IF(AND(H10&gt;=2,B10&lt;&gt;""),B10,"")</f>
        <v/>
      </c>
      <c r="C11" s="55" t="str">
        <f>IF(AND(H10&gt;=2,C10&lt;&gt;""),C10,"")</f>
        <v/>
      </c>
      <c r="D11" s="96" t="str">
        <f>IF(AND(H10&gt;=2,D10&lt;&gt;""),D10,"")</f>
        <v/>
      </c>
      <c r="E11" s="56" t="str">
        <f>IF(AND(H10&gt;=2,E10&lt;&gt;""),E10,"")</f>
        <v/>
      </c>
      <c r="F11" s="46" t="str">
        <f>IF(AND(H10&gt;=2,F10&lt;&gt;""),F10,"")</f>
        <v/>
      </c>
      <c r="G11" s="57" t="str">
        <f>IF(AND(H10&gt;=2,G10&lt;&gt;""),G10,"")</f>
        <v/>
      </c>
      <c r="H11" s="94" t="str">
        <f>IF(AND(H10&gt;=2,H10&lt;&gt;""),H10,"")</f>
        <v/>
      </c>
      <c r="I11" s="111"/>
      <c r="J11" s="112"/>
      <c r="K11" s="112"/>
      <c r="L11" s="101" t="str">
        <f>IF(AND(H10&gt;=2,L10&lt;&gt;""),L10,"")</f>
        <v/>
      </c>
      <c r="M11" s="58" t="str">
        <f>IF(AND(H10&gt;=2,M10&lt;&gt;""),M10,"")</f>
        <v/>
      </c>
      <c r="N11" s="59" t="str">
        <f>IF(AND(H10&gt;=2,N10&lt;&gt;""),N10,"")</f>
        <v/>
      </c>
    </row>
    <row r="12" spans="1:14" x14ac:dyDescent="0.25">
      <c r="A12" s="23" t="str">
        <f>IF(AND(H10&gt;=3,A10&lt;&gt;""),A10,"")</f>
        <v/>
      </c>
      <c r="B12" s="55" t="str">
        <f>IF(AND(H10&gt;=3,B10&lt;&gt;""),B10,"")</f>
        <v/>
      </c>
      <c r="C12" s="55" t="str">
        <f>IF(AND(H10&gt;=3,C10&lt;&gt;""),C10,"")</f>
        <v/>
      </c>
      <c r="D12" s="96" t="str">
        <f>IF(AND(H10&gt;=3,D10&lt;&gt;""),D10,"")</f>
        <v/>
      </c>
      <c r="E12" s="56" t="str">
        <f>IF(AND(H10&gt;=3,E10&lt;&gt;""),E10,"")</f>
        <v/>
      </c>
      <c r="F12" s="46" t="str">
        <f>IF(AND(H10&gt;=3,F10&lt;&gt;""),F10,"")</f>
        <v/>
      </c>
      <c r="G12" s="57" t="str">
        <f>IF(AND(H10&gt;=3,G10&lt;&gt;""),G10,"")</f>
        <v/>
      </c>
      <c r="H12" s="94" t="str">
        <f>IF(AND(H10&gt;=3,H10&lt;&gt;""),H10,"")</f>
        <v/>
      </c>
      <c r="I12" s="111"/>
      <c r="J12" s="112"/>
      <c r="K12" s="112"/>
      <c r="L12" s="101" t="str">
        <f>IF(AND(H10&gt;=3,L10&lt;&gt;""),L10,"")</f>
        <v/>
      </c>
      <c r="M12" s="58" t="str">
        <f>IF(AND(H10&gt;=3,M10&lt;&gt;""),M10,"")</f>
        <v/>
      </c>
      <c r="N12" s="59" t="str">
        <f>IF(AND(H10&gt;=3,N10&lt;&gt;""),N10,"")</f>
        <v/>
      </c>
    </row>
    <row r="13" spans="1:14" x14ac:dyDescent="0.25">
      <c r="A13" s="23" t="str">
        <f>IF(AND(H10&gt;=4,A10&lt;&gt;""),A10,"")</f>
        <v/>
      </c>
      <c r="B13" s="55" t="str">
        <f>IF(AND(H10&gt;=4,B10&lt;&gt;""),B10,"")</f>
        <v/>
      </c>
      <c r="C13" s="55" t="str">
        <f>IF(AND(H10&gt;=4,C10&lt;&gt;""),C10,"")</f>
        <v/>
      </c>
      <c r="D13" s="96" t="str">
        <f>IF(AND(H10&gt;=4,D10&lt;&gt;""),D10,"")</f>
        <v/>
      </c>
      <c r="E13" s="56" t="str">
        <f>IF(AND(H10&gt;=4,E10&lt;&gt;""),E10,"")</f>
        <v/>
      </c>
      <c r="F13" s="46" t="str">
        <f>IF(AND(H10&gt;=4,F10&lt;&gt;""),F10,"")</f>
        <v/>
      </c>
      <c r="G13" s="57" t="str">
        <f>IF(AND(H10&gt;=4,G10&lt;&gt;""),G10,"")</f>
        <v/>
      </c>
      <c r="H13" s="94" t="str">
        <f>IF(AND(H10&gt;=4,H10&lt;&gt;""),H10,"")</f>
        <v/>
      </c>
      <c r="I13" s="111"/>
      <c r="J13" s="112"/>
      <c r="K13" s="112"/>
      <c r="L13" s="101" t="str">
        <f>IF(AND(H10&gt;=4,L10&lt;&gt;""),L10,"")</f>
        <v/>
      </c>
      <c r="M13" s="58" t="str">
        <f>IF(AND(H10&gt;=4,M10&lt;&gt;""),M10,"")</f>
        <v/>
      </c>
      <c r="N13" s="59" t="str">
        <f>IF(AND(H10&gt;=4,N10&lt;&gt;""),N10,"")</f>
        <v/>
      </c>
    </row>
    <row r="14" spans="1:14" x14ac:dyDescent="0.25">
      <c r="A14" s="23" t="str">
        <f>IF(AND(H10&gt;=5,A10&lt;&gt;""),A10,"")</f>
        <v/>
      </c>
      <c r="B14" s="55" t="str">
        <f>IF(AND(H10&gt;=5,B10&lt;&gt;""),B10,"")</f>
        <v/>
      </c>
      <c r="C14" s="55" t="str">
        <f>IF(AND(H10&gt;=5,C10&lt;&gt;""),C10,"")</f>
        <v/>
      </c>
      <c r="D14" s="96" t="str">
        <f>IF(AND(H10&gt;=5,D10&lt;&gt;""),D10,"")</f>
        <v/>
      </c>
      <c r="E14" s="56" t="str">
        <f>IF(AND(H10&gt;=5,E10&lt;&gt;""),E10,"")</f>
        <v/>
      </c>
      <c r="F14" s="46" t="str">
        <f>IF(AND(H10&gt;=5,F10&lt;&gt;""),F10,"")</f>
        <v/>
      </c>
      <c r="G14" s="57" t="str">
        <f>IF(AND(H10&gt;=5,G10&lt;&gt;""),G10,"")</f>
        <v/>
      </c>
      <c r="H14" s="94" t="str">
        <f>IF(AND(H10&gt;=5,H10&lt;&gt;""),H10,"")</f>
        <v/>
      </c>
      <c r="I14" s="111"/>
      <c r="J14" s="112"/>
      <c r="K14" s="112"/>
      <c r="L14" s="101" t="str">
        <f>IF(AND(H10&gt;=5,L10&lt;&gt;""),L10,"")</f>
        <v/>
      </c>
      <c r="M14" s="58" t="str">
        <f>IF(AND(H10&gt;=5,M10&lt;&gt;""),M10,"")</f>
        <v/>
      </c>
      <c r="N14" s="59" t="str">
        <f>IF(AND(H10&gt;=5,N10&lt;&gt;""),N10,"")</f>
        <v/>
      </c>
    </row>
    <row r="15" spans="1:14" x14ac:dyDescent="0.25">
      <c r="A15" s="23" t="str">
        <f>IF(AND(H10&gt;=6,A10&lt;&gt;""),A10,"")</f>
        <v/>
      </c>
      <c r="B15" s="55" t="str">
        <f>IF(AND(H10&gt;=6,B10&lt;&gt;""),B10,"")</f>
        <v/>
      </c>
      <c r="C15" s="55" t="str">
        <f>IF(AND(H10&gt;=6,C10&lt;&gt;""),C10,"")</f>
        <v/>
      </c>
      <c r="D15" s="96" t="str">
        <f>IF(AND(H10&gt;=6,D10&lt;&gt;""),D10,"")</f>
        <v/>
      </c>
      <c r="E15" s="56" t="str">
        <f>IF(AND(H10&gt;=6,E10&lt;&gt;""),E10,"")</f>
        <v/>
      </c>
      <c r="F15" s="46" t="str">
        <f>IF(AND(H10&gt;=6,F10&lt;&gt;""),F10,"")</f>
        <v/>
      </c>
      <c r="G15" s="57" t="str">
        <f>IF(AND(H10&gt;=6,G10&lt;&gt;""),G10,"")</f>
        <v/>
      </c>
      <c r="H15" s="94" t="str">
        <f>IF(AND(H10&gt;=6,H10&lt;&gt;""),H10,"")</f>
        <v/>
      </c>
      <c r="I15" s="111"/>
      <c r="J15" s="112"/>
      <c r="K15" s="112"/>
      <c r="L15" s="101" t="str">
        <f>IF(AND(H10&gt;=6,L10&lt;&gt;""),L10,"")</f>
        <v/>
      </c>
      <c r="M15" s="58" t="str">
        <f>IF(AND(H10&gt;=6,M10&lt;&gt;""),M10,"")</f>
        <v/>
      </c>
      <c r="N15" s="59" t="str">
        <f>IF(AND(H10&gt;=6,N10&lt;&gt;""),N10,"")</f>
        <v/>
      </c>
    </row>
    <row r="16" spans="1:14" ht="15.75" thickBot="1" x14ac:dyDescent="0.3">
      <c r="A16" s="24" t="str">
        <f>IF(AND(H10&gt;=7,A10&lt;&gt;""),A10,"")</f>
        <v/>
      </c>
      <c r="B16" s="61" t="str">
        <f>IF(AND(H10&gt;=7,B10&lt;&gt;""),B10,"")</f>
        <v/>
      </c>
      <c r="C16" s="60" t="str">
        <f>IF(AND(H10&gt;=7,C10&lt;&gt;""),C10,"")</f>
        <v/>
      </c>
      <c r="D16" s="97" t="str">
        <f>IF(AND(H10&gt;=7,D10&lt;&gt;""),D10,"")</f>
        <v/>
      </c>
      <c r="E16" s="60" t="str">
        <f>IF(AND(H10&gt;=7,E10&lt;&gt;""),E10,"")</f>
        <v/>
      </c>
      <c r="F16" s="47" t="str">
        <f>IF(AND(H10&gt;=7,F10&lt;&gt;""),F10,"")</f>
        <v/>
      </c>
      <c r="G16" s="61" t="str">
        <f>IF(AND(H10&gt;=7,G10&lt;&gt;""),G10,"")</f>
        <v/>
      </c>
      <c r="H16" s="95" t="str">
        <f>IF(AND(H10&gt;=7,H10&lt;&gt;""),H10,"")</f>
        <v/>
      </c>
      <c r="I16" s="113"/>
      <c r="J16" s="113"/>
      <c r="K16" s="113"/>
      <c r="L16" s="102" t="str">
        <f>IF(AND(H10&gt;=7,L10&lt;&gt;""),L10,"")</f>
        <v/>
      </c>
      <c r="M16" s="62" t="str">
        <f>IF(AND(H10&gt;=7,M10&lt;&gt;""),M10,"")</f>
        <v/>
      </c>
      <c r="N16" s="63" t="str">
        <f>IF(AND(H10&gt;=7,N10&lt;&gt;""),N10,"")</f>
        <v/>
      </c>
    </row>
    <row r="17" spans="1:14" ht="3" customHeight="1" thickBot="1" x14ac:dyDescent="0.3">
      <c r="A17" s="33"/>
      <c r="B17" s="69"/>
      <c r="C17" s="65"/>
      <c r="D17" s="98"/>
      <c r="E17" s="70"/>
      <c r="F17" s="49"/>
      <c r="G17" s="71"/>
      <c r="H17" s="34"/>
      <c r="I17" s="34"/>
      <c r="J17" s="34"/>
      <c r="K17" s="34"/>
      <c r="L17" s="104"/>
      <c r="M17" s="72"/>
      <c r="N17" s="73"/>
    </row>
    <row r="18" spans="1:14" x14ac:dyDescent="0.25">
      <c r="A18" s="124">
        <v>3</v>
      </c>
      <c r="B18" s="52"/>
      <c r="C18" s="53"/>
      <c r="D18" s="120"/>
      <c r="E18" s="54"/>
      <c r="F18" s="121"/>
      <c r="G18" s="119"/>
      <c r="H18" s="122"/>
      <c r="I18" s="109"/>
      <c r="J18" s="110"/>
      <c r="K18" s="110"/>
      <c r="L18" s="115"/>
      <c r="M18" s="116"/>
      <c r="N18" s="117"/>
    </row>
    <row r="19" spans="1:14" x14ac:dyDescent="0.25">
      <c r="A19" s="23" t="str">
        <f>IF(AND(H18&gt;=2,A18&lt;&gt;""),A18,"")</f>
        <v/>
      </c>
      <c r="B19" s="55" t="str">
        <f>IF(AND(H18&gt;=2,B18&lt;&gt;""),B18,"")</f>
        <v/>
      </c>
      <c r="C19" s="55" t="str">
        <f>IF(AND(H18&gt;=2,C18&lt;&gt;""),C18,"")</f>
        <v/>
      </c>
      <c r="D19" s="96" t="str">
        <f>IF(AND(H18&gt;=2,D18&lt;&gt;""),D18,"")</f>
        <v/>
      </c>
      <c r="E19" s="56" t="str">
        <f>IF(AND(H18&gt;=2,E18&lt;&gt;""),E18,"")</f>
        <v/>
      </c>
      <c r="F19" s="46" t="str">
        <f>IF(AND(H18&gt;=2,F18&lt;&gt;""),F18,"")</f>
        <v/>
      </c>
      <c r="G19" s="57" t="str">
        <f>IF(AND(H18&gt;=2,G18&lt;&gt;""),G18,"")</f>
        <v/>
      </c>
      <c r="H19" s="94" t="str">
        <f>IF(AND(H18&gt;=2,H18&lt;&gt;""),H18,"")</f>
        <v/>
      </c>
      <c r="I19" s="111"/>
      <c r="J19" s="112"/>
      <c r="K19" s="112"/>
      <c r="L19" s="101" t="str">
        <f>IF(AND(H18&gt;=2,L18&lt;&gt;""),L18,"")</f>
        <v/>
      </c>
      <c r="M19" s="58" t="str">
        <f>IF(AND(H18&gt;=2,M18&lt;&gt;""),M18,"")</f>
        <v/>
      </c>
      <c r="N19" s="59" t="str">
        <f>IF(AND(H18&gt;=2,N18&lt;&gt;""),N18,"")</f>
        <v/>
      </c>
    </row>
    <row r="20" spans="1:14" x14ac:dyDescent="0.25">
      <c r="A20" s="23" t="str">
        <f>IF(AND(H18&gt;=3,A18&lt;&gt;""),A18,"")</f>
        <v/>
      </c>
      <c r="B20" s="55" t="str">
        <f>IF(AND(H18&gt;=3,B18&lt;&gt;""),B18,"")</f>
        <v/>
      </c>
      <c r="C20" s="55" t="str">
        <f>IF(AND(H18&gt;=3,C18&lt;&gt;""),C18,"")</f>
        <v/>
      </c>
      <c r="D20" s="96" t="str">
        <f>IF(AND(H18&gt;=3,D18&lt;&gt;""),D18,"")</f>
        <v/>
      </c>
      <c r="E20" s="56" t="str">
        <f>IF(AND(H18&gt;=3,E18&lt;&gt;""),E18,"")</f>
        <v/>
      </c>
      <c r="F20" s="46" t="str">
        <f>IF(AND(H18&gt;=3,F18&lt;&gt;""),F18,"")</f>
        <v/>
      </c>
      <c r="G20" s="57" t="str">
        <f>IF(AND(H18&gt;=3,G18&lt;&gt;""),G18,"")</f>
        <v/>
      </c>
      <c r="H20" s="94" t="str">
        <f>IF(AND(H18&gt;=3,H18&lt;&gt;""),H18,"")</f>
        <v/>
      </c>
      <c r="I20" s="111"/>
      <c r="J20" s="112"/>
      <c r="K20" s="112"/>
      <c r="L20" s="101" t="str">
        <f>IF(AND(H18&gt;=3,L18&lt;&gt;""),L18,"")</f>
        <v/>
      </c>
      <c r="M20" s="58" t="str">
        <f>IF(AND(H18&gt;=3,M18&lt;&gt;""),M18,"")</f>
        <v/>
      </c>
      <c r="N20" s="59" t="str">
        <f>IF(AND(H18&gt;=3,N18&lt;&gt;""),N18,"")</f>
        <v/>
      </c>
    </row>
    <row r="21" spans="1:14" x14ac:dyDescent="0.25">
      <c r="A21" s="23" t="str">
        <f>IF(AND(H18&gt;=4,A18&lt;&gt;""),A18,"")</f>
        <v/>
      </c>
      <c r="B21" s="55" t="str">
        <f>IF(AND(H18&gt;=4,B18&lt;&gt;""),B18,"")</f>
        <v/>
      </c>
      <c r="C21" s="55" t="str">
        <f>IF(AND(H18&gt;=4,C18&lt;&gt;""),C18,"")</f>
        <v/>
      </c>
      <c r="D21" s="96" t="str">
        <f>IF(AND(H18&gt;=4,D18&lt;&gt;""),D18,"")</f>
        <v/>
      </c>
      <c r="E21" s="56" t="str">
        <f>IF(AND(H18&gt;=4,E18&lt;&gt;""),E18,"")</f>
        <v/>
      </c>
      <c r="F21" s="46" t="str">
        <f>IF(AND(H18&gt;=4,F18&lt;&gt;""),F18,"")</f>
        <v/>
      </c>
      <c r="G21" s="57" t="str">
        <f>IF(AND(H18&gt;=4,G18&lt;&gt;""),G18,"")</f>
        <v/>
      </c>
      <c r="H21" s="94" t="str">
        <f>IF(AND(H18&gt;=4,H18&lt;&gt;""),H18,"")</f>
        <v/>
      </c>
      <c r="I21" s="111"/>
      <c r="J21" s="112"/>
      <c r="K21" s="112"/>
      <c r="L21" s="101" t="str">
        <f>IF(AND(H18&gt;=4,L18&lt;&gt;""),L18,"")</f>
        <v/>
      </c>
      <c r="M21" s="58" t="str">
        <f>IF(AND(H18&gt;=4,M18&lt;&gt;""),M18,"")</f>
        <v/>
      </c>
      <c r="N21" s="59" t="str">
        <f>IF(AND(H18&gt;=4,N18&lt;&gt;""),N18,"")</f>
        <v/>
      </c>
    </row>
    <row r="22" spans="1:14" x14ac:dyDescent="0.25">
      <c r="A22" s="23" t="str">
        <f>IF(AND(H18&gt;=5,A18&lt;&gt;""),A18,"")</f>
        <v/>
      </c>
      <c r="B22" s="55" t="str">
        <f>IF(AND(H18&gt;=5,B18&lt;&gt;""),B18,"")</f>
        <v/>
      </c>
      <c r="C22" s="55" t="str">
        <f>IF(AND(H18&gt;=5,C18&lt;&gt;""),C18,"")</f>
        <v/>
      </c>
      <c r="D22" s="96" t="str">
        <f>IF(AND(H18&gt;=5,D18&lt;&gt;""),D18,"")</f>
        <v/>
      </c>
      <c r="E22" s="56" t="str">
        <f>IF(AND(H18&gt;=5,E18&lt;&gt;""),E18,"")</f>
        <v/>
      </c>
      <c r="F22" s="46" t="str">
        <f>IF(AND(H18&gt;=5,F18&lt;&gt;""),F18,"")</f>
        <v/>
      </c>
      <c r="G22" s="57" t="str">
        <f>IF(AND(H18&gt;=5,G18&lt;&gt;""),G18,"")</f>
        <v/>
      </c>
      <c r="H22" s="94" t="str">
        <f>IF(AND(H18&gt;=5,H18&lt;&gt;""),H18,"")</f>
        <v/>
      </c>
      <c r="I22" s="111"/>
      <c r="J22" s="112"/>
      <c r="K22" s="112"/>
      <c r="L22" s="101" t="str">
        <f>IF(AND(H18&gt;=5,L18&lt;&gt;""),L18,"")</f>
        <v/>
      </c>
      <c r="M22" s="58" t="str">
        <f>IF(AND(H18&gt;=5,M18&lt;&gt;""),M18,"")</f>
        <v/>
      </c>
      <c r="N22" s="59" t="str">
        <f>IF(AND(H18&gt;=5,N18&lt;&gt;""),N18,"")</f>
        <v/>
      </c>
    </row>
    <row r="23" spans="1:14" x14ac:dyDescent="0.25">
      <c r="A23" s="23" t="str">
        <f>IF(AND(H18&gt;=6,A18&lt;&gt;""),A18,"")</f>
        <v/>
      </c>
      <c r="B23" s="55" t="str">
        <f>IF(AND(H18&gt;=6,B18&lt;&gt;""),B18,"")</f>
        <v/>
      </c>
      <c r="C23" s="55" t="str">
        <f>IF(AND(H18&gt;=6,C18&lt;&gt;""),C18,"")</f>
        <v/>
      </c>
      <c r="D23" s="96" t="str">
        <f>IF(AND(H18&gt;=6,D18&lt;&gt;""),D18,"")</f>
        <v/>
      </c>
      <c r="E23" s="56" t="str">
        <f>IF(AND(H18&gt;=6,E18&lt;&gt;""),E18,"")</f>
        <v/>
      </c>
      <c r="F23" s="46" t="str">
        <f>IF(AND(H18&gt;=6,F18&lt;&gt;""),F18,"")</f>
        <v/>
      </c>
      <c r="G23" s="57" t="str">
        <f>IF(AND(H18&gt;=6,G18&lt;&gt;""),G18,"")</f>
        <v/>
      </c>
      <c r="H23" s="94" t="str">
        <f>IF(AND(H18&gt;=6,H18&lt;&gt;""),H18,"")</f>
        <v/>
      </c>
      <c r="I23" s="111"/>
      <c r="J23" s="112"/>
      <c r="K23" s="112"/>
      <c r="L23" s="101" t="str">
        <f>IF(AND(H18&gt;=6,L18&lt;&gt;""),L18,"")</f>
        <v/>
      </c>
      <c r="M23" s="58" t="str">
        <f>IF(AND(H18&gt;=6,M18&lt;&gt;""),M18,"")</f>
        <v/>
      </c>
      <c r="N23" s="59" t="str">
        <f>IF(AND(H18&gt;=6,N18&lt;&gt;""),N18,"")</f>
        <v/>
      </c>
    </row>
    <row r="24" spans="1:14" ht="15.75" thickBot="1" x14ac:dyDescent="0.3">
      <c r="A24" s="24" t="str">
        <f>IF(AND(H18&gt;=7,A18&lt;&gt;""),A18,"")</f>
        <v/>
      </c>
      <c r="B24" s="61" t="str">
        <f>IF(AND(H18&gt;=7,B18&lt;&gt;""),B18,"")</f>
        <v/>
      </c>
      <c r="C24" s="60" t="str">
        <f>IF(AND(H18&gt;=7,C18&lt;&gt;""),C18,"")</f>
        <v/>
      </c>
      <c r="D24" s="97" t="str">
        <f>IF(AND(H18&gt;=7,D18&lt;&gt;""),D18,"")</f>
        <v/>
      </c>
      <c r="E24" s="60" t="str">
        <f>IF(AND(H18&gt;=7,E18&lt;&gt;""),E18,"")</f>
        <v/>
      </c>
      <c r="F24" s="47" t="str">
        <f>IF(AND(H18&gt;=7,F18&lt;&gt;""),F18,"")</f>
        <v/>
      </c>
      <c r="G24" s="61" t="str">
        <f>IF(AND(H18&gt;=7,G18&lt;&gt;""),G18,"")</f>
        <v/>
      </c>
      <c r="H24" s="95" t="str">
        <f>IF(AND(H18&gt;=7,H18&lt;&gt;""),H18,"")</f>
        <v/>
      </c>
      <c r="I24" s="113"/>
      <c r="J24" s="113"/>
      <c r="K24" s="113"/>
      <c r="L24" s="102" t="str">
        <f>IF(AND(H18&gt;=7,L18&lt;&gt;""),L18,"")</f>
        <v/>
      </c>
      <c r="M24" s="62" t="str">
        <f>IF(AND(H18&gt;=7,M18&lt;&gt;""),M18,"")</f>
        <v/>
      </c>
      <c r="N24" s="63" t="str">
        <f>IF(AND(H18&gt;=7,N18&lt;&gt;""),N18,"")</f>
        <v/>
      </c>
    </row>
    <row r="25" spans="1:14" ht="3" customHeight="1" thickBot="1" x14ac:dyDescent="0.3">
      <c r="A25" s="35"/>
      <c r="B25" s="67"/>
      <c r="C25" s="65"/>
      <c r="D25" s="99"/>
      <c r="E25" s="74"/>
      <c r="F25" s="50"/>
      <c r="G25" s="75"/>
      <c r="H25" s="36"/>
      <c r="I25" s="67"/>
      <c r="J25" s="36"/>
      <c r="K25" s="36"/>
      <c r="L25" s="105"/>
      <c r="M25" s="76"/>
      <c r="N25" s="77"/>
    </row>
    <row r="26" spans="1:14" x14ac:dyDescent="0.25">
      <c r="A26" s="124">
        <v>4</v>
      </c>
      <c r="B26" s="52"/>
      <c r="C26" s="53"/>
      <c r="D26" s="120"/>
      <c r="E26" s="54"/>
      <c r="F26" s="121"/>
      <c r="G26" s="119"/>
      <c r="H26" s="122"/>
      <c r="I26" s="109"/>
      <c r="J26" s="110"/>
      <c r="K26" s="110"/>
      <c r="L26" s="115"/>
      <c r="M26" s="116"/>
      <c r="N26" s="117"/>
    </row>
    <row r="27" spans="1:14" x14ac:dyDescent="0.25">
      <c r="A27" s="23" t="str">
        <f>IF(AND(H26&gt;=2,A26&lt;&gt;""),A26,"")</f>
        <v/>
      </c>
      <c r="B27" s="55" t="str">
        <f>IF(AND(H26&gt;=2,B26&lt;&gt;""),B26,"")</f>
        <v/>
      </c>
      <c r="C27" s="55" t="str">
        <f>IF(AND(H26&gt;=2,C26&lt;&gt;""),C26,"")</f>
        <v/>
      </c>
      <c r="D27" s="96" t="str">
        <f>IF(AND(H26&gt;=2,D26&lt;&gt;""),D26,"")</f>
        <v/>
      </c>
      <c r="E27" s="56" t="str">
        <f>IF(AND(H26&gt;=2,E26&lt;&gt;""),E26,"")</f>
        <v/>
      </c>
      <c r="F27" s="46" t="str">
        <f>IF(AND(H26&gt;=2,F26&lt;&gt;""),F26,"")</f>
        <v/>
      </c>
      <c r="G27" s="57" t="str">
        <f>IF(AND(H26&gt;=2,G26&lt;&gt;""),G26,"")</f>
        <v/>
      </c>
      <c r="H27" s="94" t="str">
        <f>IF(AND(H26&gt;=2,H26&lt;&gt;""),H26,"")</f>
        <v/>
      </c>
      <c r="I27" s="111"/>
      <c r="J27" s="112"/>
      <c r="K27" s="112"/>
      <c r="L27" s="101" t="str">
        <f>IF(AND(H26&gt;=2,L26&lt;&gt;""),L26,"")</f>
        <v/>
      </c>
      <c r="M27" s="58" t="str">
        <f>IF(AND(H26&gt;=2,M26&lt;&gt;""),M26,"")</f>
        <v/>
      </c>
      <c r="N27" s="59" t="str">
        <f>IF(AND(H26&gt;=2,N26&lt;&gt;""),N26,"")</f>
        <v/>
      </c>
    </row>
    <row r="28" spans="1:14" x14ac:dyDescent="0.25">
      <c r="A28" s="23" t="str">
        <f>IF(AND(H26&gt;=3,A26&lt;&gt;""),A26,"")</f>
        <v/>
      </c>
      <c r="B28" s="55" t="str">
        <f>IF(AND(H26&gt;=3,B26&lt;&gt;""),B26,"")</f>
        <v/>
      </c>
      <c r="C28" s="55" t="str">
        <f>IF(AND(H26&gt;=3,C26&lt;&gt;""),C26,"")</f>
        <v/>
      </c>
      <c r="D28" s="96" t="str">
        <f>IF(AND(H26&gt;=3,D26&lt;&gt;""),D26,"")</f>
        <v/>
      </c>
      <c r="E28" s="56" t="str">
        <f>IF(AND(H26&gt;=3,E26&lt;&gt;""),E26,"")</f>
        <v/>
      </c>
      <c r="F28" s="46" t="str">
        <f>IF(AND(H26&gt;=3,F26&lt;&gt;""),F26,"")</f>
        <v/>
      </c>
      <c r="G28" s="57" t="str">
        <f>IF(AND(H26&gt;=3,G26&lt;&gt;""),G26,"")</f>
        <v/>
      </c>
      <c r="H28" s="94" t="str">
        <f>IF(AND(H26&gt;=3,H26&lt;&gt;""),H26,"")</f>
        <v/>
      </c>
      <c r="I28" s="111"/>
      <c r="J28" s="112"/>
      <c r="K28" s="112"/>
      <c r="L28" s="101" t="str">
        <f>IF(AND(H26&gt;=3,L26&lt;&gt;""),L26,"")</f>
        <v/>
      </c>
      <c r="M28" s="58" t="str">
        <f>IF(AND(H26&gt;=3,M26&lt;&gt;""),M26,"")</f>
        <v/>
      </c>
      <c r="N28" s="59" t="str">
        <f>IF(AND(H26&gt;=3,N26&lt;&gt;""),N26,"")</f>
        <v/>
      </c>
    </row>
    <row r="29" spans="1:14" x14ac:dyDescent="0.25">
      <c r="A29" s="23" t="str">
        <f>IF(AND(H26&gt;=4,A26&lt;&gt;""),A26,"")</f>
        <v/>
      </c>
      <c r="B29" s="55" t="str">
        <f>IF(AND(H26&gt;=4,B26&lt;&gt;""),B26,"")</f>
        <v/>
      </c>
      <c r="C29" s="55" t="str">
        <f>IF(AND(H26&gt;=4,C26&lt;&gt;""),C26,"")</f>
        <v/>
      </c>
      <c r="D29" s="96" t="str">
        <f>IF(AND(H26&gt;=4,D26&lt;&gt;""),D26,"")</f>
        <v/>
      </c>
      <c r="E29" s="56" t="str">
        <f>IF(AND(H26&gt;=4,E26&lt;&gt;""),E26,"")</f>
        <v/>
      </c>
      <c r="F29" s="46" t="str">
        <f>IF(AND(H26&gt;=4,F26&lt;&gt;""),F26,"")</f>
        <v/>
      </c>
      <c r="G29" s="57" t="str">
        <f>IF(AND(H26&gt;=4,G26&lt;&gt;""),G26,"")</f>
        <v/>
      </c>
      <c r="H29" s="94" t="str">
        <f>IF(AND(H26&gt;=4,H26&lt;&gt;""),H26,"")</f>
        <v/>
      </c>
      <c r="I29" s="111"/>
      <c r="J29" s="112"/>
      <c r="K29" s="112"/>
      <c r="L29" s="101" t="str">
        <f>IF(AND(H26&gt;=4,L26&lt;&gt;""),L26,"")</f>
        <v/>
      </c>
      <c r="M29" s="58" t="str">
        <f>IF(AND(H26&gt;=4,M26&lt;&gt;""),M26,"")</f>
        <v/>
      </c>
      <c r="N29" s="59" t="str">
        <f>IF(AND(H26&gt;=4,N26&lt;&gt;""),N26,"")</f>
        <v/>
      </c>
    </row>
    <row r="30" spans="1:14" x14ac:dyDescent="0.25">
      <c r="A30" s="23" t="str">
        <f>IF(AND(H26&gt;=5,A26&lt;&gt;""),A26,"")</f>
        <v/>
      </c>
      <c r="B30" s="55" t="str">
        <f>IF(AND(H26&gt;=5,B26&lt;&gt;""),B26,"")</f>
        <v/>
      </c>
      <c r="C30" s="55" t="str">
        <f>IF(AND(H26&gt;=5,C26&lt;&gt;""),C26,"")</f>
        <v/>
      </c>
      <c r="D30" s="96" t="str">
        <f>IF(AND(H26&gt;=5,D26&lt;&gt;""),D26,"")</f>
        <v/>
      </c>
      <c r="E30" s="56" t="str">
        <f>IF(AND(H26&gt;=5,E26&lt;&gt;""),E26,"")</f>
        <v/>
      </c>
      <c r="F30" s="46" t="str">
        <f>IF(AND(H26&gt;=5,F26&lt;&gt;""),F26,"")</f>
        <v/>
      </c>
      <c r="G30" s="57" t="str">
        <f>IF(AND(H26&gt;=5,G26&lt;&gt;""),G26,"")</f>
        <v/>
      </c>
      <c r="H30" s="94" t="str">
        <f>IF(AND(H26&gt;=5,H26&lt;&gt;""),H26,"")</f>
        <v/>
      </c>
      <c r="I30" s="111"/>
      <c r="J30" s="112"/>
      <c r="K30" s="112"/>
      <c r="L30" s="101" t="str">
        <f>IF(AND(H26&gt;=5,L26&lt;&gt;""),L26,"")</f>
        <v/>
      </c>
      <c r="M30" s="58" t="str">
        <f>IF(AND(H26&gt;=5,M26&lt;&gt;""),M26,"")</f>
        <v/>
      </c>
      <c r="N30" s="59" t="str">
        <f>IF(AND(H26&gt;=5,N26&lt;&gt;""),N26,"")</f>
        <v/>
      </c>
    </row>
    <row r="31" spans="1:14" x14ac:dyDescent="0.25">
      <c r="A31" s="23" t="str">
        <f>IF(AND(H26&gt;=6,A26&lt;&gt;""),A26,"")</f>
        <v/>
      </c>
      <c r="B31" s="55" t="str">
        <f>IF(AND(H26&gt;=6,B26&lt;&gt;""),B26,"")</f>
        <v/>
      </c>
      <c r="C31" s="55" t="str">
        <f>IF(AND(H26&gt;=6,C26&lt;&gt;""),C26,"")</f>
        <v/>
      </c>
      <c r="D31" s="96" t="str">
        <f>IF(AND(H26&gt;=6,D26&lt;&gt;""),D26,"")</f>
        <v/>
      </c>
      <c r="E31" s="56" t="str">
        <f>IF(AND(H26&gt;=6,E26&lt;&gt;""),E26,"")</f>
        <v/>
      </c>
      <c r="F31" s="46" t="str">
        <f>IF(AND(H26&gt;=6,F26&lt;&gt;""),F26,"")</f>
        <v/>
      </c>
      <c r="G31" s="57" t="str">
        <f>IF(AND(H26&gt;=6,G26&lt;&gt;""),G26,"")</f>
        <v/>
      </c>
      <c r="H31" s="94" t="str">
        <f>IF(AND(H26&gt;=6,H26&lt;&gt;""),H26,"")</f>
        <v/>
      </c>
      <c r="I31" s="111"/>
      <c r="J31" s="112"/>
      <c r="K31" s="112"/>
      <c r="L31" s="101" t="str">
        <f>IF(AND(H26&gt;=6,L26&lt;&gt;""),L26,"")</f>
        <v/>
      </c>
      <c r="M31" s="58" t="str">
        <f>IF(AND(H26&gt;=6,M26&lt;&gt;""),M26,"")</f>
        <v/>
      </c>
      <c r="N31" s="59" t="str">
        <f>IF(AND(H26&gt;=6,N26&lt;&gt;""),N26,"")</f>
        <v/>
      </c>
    </row>
    <row r="32" spans="1:14" ht="15.75" thickBot="1" x14ac:dyDescent="0.3">
      <c r="A32" s="24" t="str">
        <f>IF(AND(H26&gt;=7,A26&lt;&gt;""),A26,"")</f>
        <v/>
      </c>
      <c r="B32" s="61" t="str">
        <f>IF(AND(H26&gt;=7,B26&lt;&gt;""),B26,"")</f>
        <v/>
      </c>
      <c r="C32" s="60" t="str">
        <f>IF(AND(H26&gt;=7,C26&lt;&gt;""),C26,"")</f>
        <v/>
      </c>
      <c r="D32" s="97" t="str">
        <f>IF(AND(H26&gt;=7,D26&lt;&gt;""),D26,"")</f>
        <v/>
      </c>
      <c r="E32" s="60" t="str">
        <f>IF(AND(H26&gt;=7,E26&lt;&gt;""),E26,"")</f>
        <v/>
      </c>
      <c r="F32" s="47" t="str">
        <f>IF(AND(H26&gt;=7,F26&lt;&gt;""),F26,"")</f>
        <v/>
      </c>
      <c r="G32" s="61" t="str">
        <f>IF(AND(H26&gt;=7,G26&lt;&gt;""),G26,"")</f>
        <v/>
      </c>
      <c r="H32" s="95" t="str">
        <f>IF(AND(H26&gt;=7,H26&lt;&gt;""),H26,"")</f>
        <v/>
      </c>
      <c r="I32" s="113"/>
      <c r="J32" s="113"/>
      <c r="K32" s="113"/>
      <c r="L32" s="102" t="str">
        <f>IF(AND(H26&gt;=7,L26&lt;&gt;""),L26,"")</f>
        <v/>
      </c>
      <c r="M32" s="62" t="str">
        <f>IF(AND(H26&gt;=7,M26&lt;&gt;""),M26,"")</f>
        <v/>
      </c>
      <c r="N32" s="63" t="str">
        <f>IF(AND(H26&gt;=7,N26&lt;&gt;""),N26,"")</f>
        <v/>
      </c>
    </row>
    <row r="33" spans="1:14" ht="3" customHeight="1" thickBot="1" x14ac:dyDescent="0.3">
      <c r="A33" s="35"/>
      <c r="B33" s="67"/>
      <c r="C33" s="65"/>
      <c r="D33" s="99"/>
      <c r="E33" s="74"/>
      <c r="F33" s="50"/>
      <c r="G33" s="75"/>
      <c r="H33" s="36"/>
      <c r="I33" s="67"/>
      <c r="J33" s="36"/>
      <c r="K33" s="36"/>
      <c r="L33" s="105"/>
      <c r="M33" s="76"/>
      <c r="N33" s="77"/>
    </row>
    <row r="34" spans="1:14" x14ac:dyDescent="0.25">
      <c r="A34" s="124">
        <v>5</v>
      </c>
      <c r="B34" s="52"/>
      <c r="C34" s="53"/>
      <c r="D34" s="120"/>
      <c r="E34" s="54"/>
      <c r="F34" s="121"/>
      <c r="G34" s="119"/>
      <c r="H34" s="122"/>
      <c r="I34" s="109"/>
      <c r="J34" s="110"/>
      <c r="K34" s="110"/>
      <c r="L34" s="115"/>
      <c r="M34" s="116"/>
      <c r="N34" s="117"/>
    </row>
    <row r="35" spans="1:14" x14ac:dyDescent="0.25">
      <c r="A35" s="23" t="str">
        <f>IF(AND(H34&gt;=2,A34&lt;&gt;""),A34,"")</f>
        <v/>
      </c>
      <c r="B35" s="55" t="str">
        <f>IF(AND(H34&gt;=2,B34&lt;&gt;""),B34,"")</f>
        <v/>
      </c>
      <c r="C35" s="55" t="str">
        <f>IF(AND(H34&gt;=2,C34&lt;&gt;""),C34,"")</f>
        <v/>
      </c>
      <c r="D35" s="96" t="str">
        <f>IF(AND(H34&gt;=2,D34&lt;&gt;""),D34,"")</f>
        <v/>
      </c>
      <c r="E35" s="56" t="str">
        <f>IF(AND(H34&gt;=2,E34&lt;&gt;""),E34,"")</f>
        <v/>
      </c>
      <c r="F35" s="46" t="str">
        <f>IF(AND(H34&gt;=2,F34&lt;&gt;""),F34,"")</f>
        <v/>
      </c>
      <c r="G35" s="57" t="str">
        <f>IF(AND(H34&gt;=2,G34&lt;&gt;""),G34,"")</f>
        <v/>
      </c>
      <c r="H35" s="94" t="str">
        <f>IF(AND(H34&gt;=2,H34&lt;&gt;""),H34,"")</f>
        <v/>
      </c>
      <c r="I35" s="111"/>
      <c r="J35" s="112"/>
      <c r="K35" s="112"/>
      <c r="L35" s="101" t="str">
        <f>IF(AND(H34&gt;=2,L34&lt;&gt;""),L34,"")</f>
        <v/>
      </c>
      <c r="M35" s="58" t="str">
        <f>IF(AND(H34&gt;=2,M34&lt;&gt;""),M34,"")</f>
        <v/>
      </c>
      <c r="N35" s="59" t="str">
        <f>IF(AND(H34&gt;=2,N34&lt;&gt;""),N34,"")</f>
        <v/>
      </c>
    </row>
    <row r="36" spans="1:14" x14ac:dyDescent="0.25">
      <c r="A36" s="23" t="str">
        <f>IF(AND(H34&gt;=3,A34&lt;&gt;""),A34,"")</f>
        <v/>
      </c>
      <c r="B36" s="55" t="str">
        <f>IF(AND(H34&gt;=3,B34&lt;&gt;""),B34,"")</f>
        <v/>
      </c>
      <c r="C36" s="55" t="str">
        <f>IF(AND(H34&gt;=3,C34&lt;&gt;""),C34,"")</f>
        <v/>
      </c>
      <c r="D36" s="96" t="str">
        <f>IF(AND(H34&gt;=3,D34&lt;&gt;""),D34,"")</f>
        <v/>
      </c>
      <c r="E36" s="56" t="str">
        <f>IF(AND(H34&gt;=3,E34&lt;&gt;""),E34,"")</f>
        <v/>
      </c>
      <c r="F36" s="46" t="str">
        <f>IF(AND(H34&gt;=3,F34&lt;&gt;""),F34,"")</f>
        <v/>
      </c>
      <c r="G36" s="57" t="str">
        <f>IF(AND(H34&gt;=3,G34&lt;&gt;""),G34,"")</f>
        <v/>
      </c>
      <c r="H36" s="94" t="str">
        <f>IF(AND(H34&gt;=3,H34&lt;&gt;""),H34,"")</f>
        <v/>
      </c>
      <c r="I36" s="111"/>
      <c r="J36" s="112"/>
      <c r="K36" s="112"/>
      <c r="L36" s="101" t="str">
        <f>IF(AND(H34&gt;=3,L34&lt;&gt;""),L34,"")</f>
        <v/>
      </c>
      <c r="M36" s="58" t="str">
        <f>IF(AND(H34&gt;=3,M34&lt;&gt;""),M34,"")</f>
        <v/>
      </c>
      <c r="N36" s="59" t="str">
        <f>IF(AND(H34&gt;=3,N34&lt;&gt;""),N34,"")</f>
        <v/>
      </c>
    </row>
    <row r="37" spans="1:14" x14ac:dyDescent="0.25">
      <c r="A37" s="23" t="str">
        <f>IF(AND(H34&gt;=4,A34&lt;&gt;""),A34,"")</f>
        <v/>
      </c>
      <c r="B37" s="55" t="str">
        <f>IF(AND(H34&gt;=4,B34&lt;&gt;""),B34,"")</f>
        <v/>
      </c>
      <c r="C37" s="55" t="str">
        <f>IF(AND(H34&gt;=4,C34&lt;&gt;""),C34,"")</f>
        <v/>
      </c>
      <c r="D37" s="96" t="str">
        <f>IF(AND(H34&gt;=4,D34&lt;&gt;""),D34,"")</f>
        <v/>
      </c>
      <c r="E37" s="56" t="str">
        <f>IF(AND(H34&gt;=4,E34&lt;&gt;""),E34,"")</f>
        <v/>
      </c>
      <c r="F37" s="46" t="str">
        <f>IF(AND(H34&gt;=4,F34&lt;&gt;""),F34,"")</f>
        <v/>
      </c>
      <c r="G37" s="57" t="str">
        <f>IF(AND(H34&gt;=4,G34&lt;&gt;""),G34,"")</f>
        <v/>
      </c>
      <c r="H37" s="94" t="str">
        <f>IF(AND(H34&gt;=4,H34&lt;&gt;""),H34,"")</f>
        <v/>
      </c>
      <c r="I37" s="111"/>
      <c r="J37" s="112"/>
      <c r="K37" s="112"/>
      <c r="L37" s="101" t="str">
        <f>IF(AND(H34&gt;=4,L34&lt;&gt;""),L34,"")</f>
        <v/>
      </c>
      <c r="M37" s="58" t="str">
        <f>IF(AND(H34&gt;=4,M34&lt;&gt;""),M34,"")</f>
        <v/>
      </c>
      <c r="N37" s="59" t="str">
        <f>IF(AND(H34&gt;=4,N34&lt;&gt;""),N34,"")</f>
        <v/>
      </c>
    </row>
    <row r="38" spans="1:14" x14ac:dyDescent="0.25">
      <c r="A38" s="23" t="str">
        <f>IF(AND(H34&gt;=5,A34&lt;&gt;""),A34,"")</f>
        <v/>
      </c>
      <c r="B38" s="55" t="str">
        <f>IF(AND(H34&gt;=5,B34&lt;&gt;""),B34,"")</f>
        <v/>
      </c>
      <c r="C38" s="55" t="str">
        <f>IF(AND(H34&gt;=5,C34&lt;&gt;""),C34,"")</f>
        <v/>
      </c>
      <c r="D38" s="96" t="str">
        <f>IF(AND(H34&gt;=5,D34&lt;&gt;""),D34,"")</f>
        <v/>
      </c>
      <c r="E38" s="56" t="str">
        <f>IF(AND(H34&gt;=5,E34&lt;&gt;""),E34,"")</f>
        <v/>
      </c>
      <c r="F38" s="46" t="str">
        <f>IF(AND(H34&gt;=5,F34&lt;&gt;""),F34,"")</f>
        <v/>
      </c>
      <c r="G38" s="57" t="str">
        <f>IF(AND(H34&gt;=5,G34&lt;&gt;""),G34,"")</f>
        <v/>
      </c>
      <c r="H38" s="94" t="str">
        <f>IF(AND(H34&gt;=5,H34&lt;&gt;""),H34,"")</f>
        <v/>
      </c>
      <c r="I38" s="111"/>
      <c r="J38" s="112"/>
      <c r="K38" s="112"/>
      <c r="L38" s="101" t="str">
        <f>IF(AND(H34&gt;=5,L34&lt;&gt;""),L34,"")</f>
        <v/>
      </c>
      <c r="M38" s="58" t="str">
        <f>IF(AND(H34&gt;=5,M34&lt;&gt;""),M34,"")</f>
        <v/>
      </c>
      <c r="N38" s="59" t="str">
        <f>IF(AND(H34&gt;=5,N34&lt;&gt;""),N34,"")</f>
        <v/>
      </c>
    </row>
    <row r="39" spans="1:14" x14ac:dyDescent="0.25">
      <c r="A39" s="23" t="str">
        <f>IF(AND(H34&gt;=6,A34&lt;&gt;""),A34,"")</f>
        <v/>
      </c>
      <c r="B39" s="55" t="str">
        <f>IF(AND(H34&gt;=6,B34&lt;&gt;""),B34,"")</f>
        <v/>
      </c>
      <c r="C39" s="55" t="str">
        <f>IF(AND(H34&gt;=6,C34&lt;&gt;""),C34,"")</f>
        <v/>
      </c>
      <c r="D39" s="96" t="str">
        <f>IF(AND(H34&gt;=6,D34&lt;&gt;""),D34,"")</f>
        <v/>
      </c>
      <c r="E39" s="56" t="str">
        <f>IF(AND(H34&gt;=6,E34&lt;&gt;""),E34,"")</f>
        <v/>
      </c>
      <c r="F39" s="46" t="str">
        <f>IF(AND(H34&gt;=6,F34&lt;&gt;""),F34,"")</f>
        <v/>
      </c>
      <c r="G39" s="57" t="str">
        <f>IF(AND(H34&gt;=6,G34&lt;&gt;""),G34,"")</f>
        <v/>
      </c>
      <c r="H39" s="94" t="str">
        <f>IF(AND(H34&gt;=6,H34&lt;&gt;""),H34,"")</f>
        <v/>
      </c>
      <c r="I39" s="111"/>
      <c r="J39" s="112"/>
      <c r="K39" s="112"/>
      <c r="L39" s="101" t="str">
        <f>IF(AND(H34&gt;=6,L34&lt;&gt;""),L34,"")</f>
        <v/>
      </c>
      <c r="M39" s="58" t="str">
        <f>IF(AND(H34&gt;=6,M34&lt;&gt;""),M34,"")</f>
        <v/>
      </c>
      <c r="N39" s="59" t="str">
        <f>IF(AND(H34&gt;=6,N34&lt;&gt;""),N34,"")</f>
        <v/>
      </c>
    </row>
    <row r="40" spans="1:14" ht="15.75" thickBot="1" x14ac:dyDescent="0.3">
      <c r="A40" s="24" t="str">
        <f>IF(AND(H34&gt;=7,A34&lt;&gt;""),A34,"")</f>
        <v/>
      </c>
      <c r="B40" s="61" t="str">
        <f>IF(AND(H34&gt;=7,B34&lt;&gt;""),B34,"")</f>
        <v/>
      </c>
      <c r="C40" s="60" t="str">
        <f>IF(AND(H34&gt;=7,C34&lt;&gt;""),C34,"")</f>
        <v/>
      </c>
      <c r="D40" s="97" t="str">
        <f>IF(AND(H34&gt;=7,D34&lt;&gt;""),D34,"")</f>
        <v/>
      </c>
      <c r="E40" s="60" t="str">
        <f>IF(AND(H34&gt;=7,E34&lt;&gt;""),E34,"")</f>
        <v/>
      </c>
      <c r="F40" s="47" t="str">
        <f>IF(AND(H34&gt;=7,F34&lt;&gt;""),F34,"")</f>
        <v/>
      </c>
      <c r="G40" s="61" t="str">
        <f>IF(AND(H34&gt;=7,G34&lt;&gt;""),G34,"")</f>
        <v/>
      </c>
      <c r="H40" s="95" t="str">
        <f>IF(AND(H34&gt;=7,H34&lt;&gt;""),H34,"")</f>
        <v/>
      </c>
      <c r="I40" s="113"/>
      <c r="J40" s="113"/>
      <c r="K40" s="113"/>
      <c r="L40" s="102" t="str">
        <f>IF(AND(H34&gt;=7,L34&lt;&gt;""),L34,"")</f>
        <v/>
      </c>
      <c r="M40" s="62" t="str">
        <f>IF(AND(H34&gt;=7,M34&lt;&gt;""),M34,"")</f>
        <v/>
      </c>
      <c r="N40" s="63" t="str">
        <f>IF(AND(H34&gt;=7,N34&lt;&gt;""),N34,"")</f>
        <v/>
      </c>
    </row>
    <row r="41" spans="1:14" ht="3" customHeight="1" thickBot="1" x14ac:dyDescent="0.3">
      <c r="A41" s="35"/>
      <c r="B41" s="67"/>
      <c r="C41" s="65"/>
      <c r="D41" s="99"/>
      <c r="E41" s="74"/>
      <c r="F41" s="50"/>
      <c r="G41" s="75"/>
      <c r="H41" s="36"/>
      <c r="I41" s="67"/>
      <c r="J41" s="36"/>
      <c r="K41" s="36"/>
      <c r="L41" s="105"/>
      <c r="M41" s="76"/>
      <c r="N41" s="77"/>
    </row>
    <row r="42" spans="1:14" x14ac:dyDescent="0.25">
      <c r="A42" s="124">
        <v>6</v>
      </c>
      <c r="B42" s="52"/>
      <c r="C42" s="53"/>
      <c r="D42" s="120"/>
      <c r="E42" s="54"/>
      <c r="F42" s="121"/>
      <c r="G42" s="119"/>
      <c r="H42" s="122"/>
      <c r="I42" s="109"/>
      <c r="J42" s="110"/>
      <c r="K42" s="110"/>
      <c r="L42" s="115"/>
      <c r="M42" s="116"/>
      <c r="N42" s="117"/>
    </row>
    <row r="43" spans="1:14" x14ac:dyDescent="0.25">
      <c r="A43" s="23" t="str">
        <f>IF(AND(H42&gt;=2,A42&lt;&gt;""),A42,"")</f>
        <v/>
      </c>
      <c r="B43" s="55" t="str">
        <f>IF(AND(H42&gt;=2,B42&lt;&gt;""),B42,"")</f>
        <v/>
      </c>
      <c r="C43" s="55" t="str">
        <f>IF(AND(H42&gt;=2,C42&lt;&gt;""),C42,"")</f>
        <v/>
      </c>
      <c r="D43" s="96" t="str">
        <f>IF(AND(H42&gt;=2,D42&lt;&gt;""),D42,"")</f>
        <v/>
      </c>
      <c r="E43" s="56" t="str">
        <f>IF(AND(H42&gt;=2,E42&lt;&gt;""),E42,"")</f>
        <v/>
      </c>
      <c r="F43" s="46" t="str">
        <f>IF(AND(H42&gt;=2,F42&lt;&gt;""),F42,"")</f>
        <v/>
      </c>
      <c r="G43" s="57" t="str">
        <f>IF(AND(H42&gt;=2,G42&lt;&gt;""),G42,"")</f>
        <v/>
      </c>
      <c r="H43" s="94" t="str">
        <f>IF(AND(H42&gt;=2,H42&lt;&gt;""),H42,"")</f>
        <v/>
      </c>
      <c r="I43" s="111"/>
      <c r="J43" s="112"/>
      <c r="K43" s="112"/>
      <c r="L43" s="101" t="str">
        <f>IF(AND(H42&gt;=2,L42&lt;&gt;""),L42,"")</f>
        <v/>
      </c>
      <c r="M43" s="58" t="str">
        <f>IF(AND(H42&gt;=2,M42&lt;&gt;""),M42,"")</f>
        <v/>
      </c>
      <c r="N43" s="59" t="str">
        <f>IF(AND(H42&gt;=2,N42&lt;&gt;""),N42,"")</f>
        <v/>
      </c>
    </row>
    <row r="44" spans="1:14" x14ac:dyDescent="0.25">
      <c r="A44" s="23" t="str">
        <f>IF(AND(H42&gt;=3,A42&lt;&gt;""),A42,"")</f>
        <v/>
      </c>
      <c r="B44" s="55" t="str">
        <f>IF(AND(H42&gt;=3,B42&lt;&gt;""),B42,"")</f>
        <v/>
      </c>
      <c r="C44" s="55" t="str">
        <f>IF(AND(H42&gt;=3,C42&lt;&gt;""),C42,"")</f>
        <v/>
      </c>
      <c r="D44" s="96" t="str">
        <f>IF(AND(H42&gt;=3,D42&lt;&gt;""),D42,"")</f>
        <v/>
      </c>
      <c r="E44" s="56" t="str">
        <f>IF(AND(H42&gt;=3,E42&lt;&gt;""),E42,"")</f>
        <v/>
      </c>
      <c r="F44" s="46" t="str">
        <f>IF(AND(H42&gt;=3,F42&lt;&gt;""),F42,"")</f>
        <v/>
      </c>
      <c r="G44" s="57" t="str">
        <f>IF(AND(H42&gt;=3,G42&lt;&gt;""),G42,"")</f>
        <v/>
      </c>
      <c r="H44" s="94" t="str">
        <f>IF(AND(H42&gt;=3,H42&lt;&gt;""),H42,"")</f>
        <v/>
      </c>
      <c r="I44" s="111"/>
      <c r="J44" s="112"/>
      <c r="K44" s="112"/>
      <c r="L44" s="101" t="str">
        <f>IF(AND(H42&gt;=3,L42&lt;&gt;""),L42,"")</f>
        <v/>
      </c>
      <c r="M44" s="58" t="str">
        <f>IF(AND(H42&gt;=3,M42&lt;&gt;""),M42,"")</f>
        <v/>
      </c>
      <c r="N44" s="59" t="str">
        <f>IF(AND(H42&gt;=3,N42&lt;&gt;""),N42,"")</f>
        <v/>
      </c>
    </row>
    <row r="45" spans="1:14" x14ac:dyDescent="0.25">
      <c r="A45" s="23" t="str">
        <f>IF(AND(H42&gt;=4,A42&lt;&gt;""),A42,"")</f>
        <v/>
      </c>
      <c r="B45" s="55" t="str">
        <f>IF(AND(H42&gt;=4,B42&lt;&gt;""),B42,"")</f>
        <v/>
      </c>
      <c r="C45" s="55" t="str">
        <f>IF(AND(H42&gt;=4,C42&lt;&gt;""),C42,"")</f>
        <v/>
      </c>
      <c r="D45" s="96" t="str">
        <f>IF(AND(H42&gt;=4,D42&lt;&gt;""),D42,"")</f>
        <v/>
      </c>
      <c r="E45" s="56" t="str">
        <f>IF(AND(H42&gt;=4,E42&lt;&gt;""),E42,"")</f>
        <v/>
      </c>
      <c r="F45" s="46" t="str">
        <f>IF(AND(H42&gt;=4,F42&lt;&gt;""),F42,"")</f>
        <v/>
      </c>
      <c r="G45" s="57" t="str">
        <f>IF(AND(H42&gt;=4,G42&lt;&gt;""),G42,"")</f>
        <v/>
      </c>
      <c r="H45" s="94" t="str">
        <f>IF(AND(H42&gt;=4,H42&lt;&gt;""),H42,"")</f>
        <v/>
      </c>
      <c r="I45" s="111"/>
      <c r="J45" s="112"/>
      <c r="K45" s="112"/>
      <c r="L45" s="101" t="str">
        <f>IF(AND(H42&gt;=4,L42&lt;&gt;""),L42,"")</f>
        <v/>
      </c>
      <c r="M45" s="58" t="str">
        <f>IF(AND(H42&gt;=4,M42&lt;&gt;""),M42,"")</f>
        <v/>
      </c>
      <c r="N45" s="59" t="str">
        <f>IF(AND(H42&gt;=4,N42&lt;&gt;""),N42,"")</f>
        <v/>
      </c>
    </row>
    <row r="46" spans="1:14" x14ac:dyDescent="0.25">
      <c r="A46" s="23" t="str">
        <f>IF(AND(H42&gt;=5,A42&lt;&gt;""),A42,"")</f>
        <v/>
      </c>
      <c r="B46" s="55" t="str">
        <f>IF(AND(H42&gt;=5,B42&lt;&gt;""),B42,"")</f>
        <v/>
      </c>
      <c r="C46" s="55" t="str">
        <f>IF(AND(H42&gt;=5,C42&lt;&gt;""),C42,"")</f>
        <v/>
      </c>
      <c r="D46" s="96" t="str">
        <f>IF(AND(H42&gt;=5,D42&lt;&gt;""),D42,"")</f>
        <v/>
      </c>
      <c r="E46" s="56" t="str">
        <f>IF(AND(H42&gt;=5,E42&lt;&gt;""),E42,"")</f>
        <v/>
      </c>
      <c r="F46" s="46" t="str">
        <f>IF(AND(H42&gt;=5,F42&lt;&gt;""),F42,"")</f>
        <v/>
      </c>
      <c r="G46" s="57" t="str">
        <f>IF(AND(H42&gt;=5,G42&lt;&gt;""),G42,"")</f>
        <v/>
      </c>
      <c r="H46" s="94" t="str">
        <f>IF(AND(H42&gt;=5,H42&lt;&gt;""),H42,"")</f>
        <v/>
      </c>
      <c r="I46" s="111"/>
      <c r="J46" s="112"/>
      <c r="K46" s="112"/>
      <c r="L46" s="101" t="str">
        <f>IF(AND(H42&gt;=5,L42&lt;&gt;""),L42,"")</f>
        <v/>
      </c>
      <c r="M46" s="58" t="str">
        <f>IF(AND(H42&gt;=5,M42&lt;&gt;""),M42,"")</f>
        <v/>
      </c>
      <c r="N46" s="59" t="str">
        <f>IF(AND(H42&gt;=5,N42&lt;&gt;""),N42,"")</f>
        <v/>
      </c>
    </row>
    <row r="47" spans="1:14" x14ac:dyDescent="0.25">
      <c r="A47" s="23" t="str">
        <f>IF(AND(H42&gt;=6,A42&lt;&gt;""),A42,"")</f>
        <v/>
      </c>
      <c r="B47" s="55" t="str">
        <f>IF(AND(H42&gt;=6,B42&lt;&gt;""),B42,"")</f>
        <v/>
      </c>
      <c r="C47" s="55" t="str">
        <f>IF(AND(H42&gt;=6,C42&lt;&gt;""),C42,"")</f>
        <v/>
      </c>
      <c r="D47" s="96" t="str">
        <f>IF(AND(H42&gt;=6,D42&lt;&gt;""),D42,"")</f>
        <v/>
      </c>
      <c r="E47" s="56" t="str">
        <f>IF(AND(H42&gt;=6,E42&lt;&gt;""),E42,"")</f>
        <v/>
      </c>
      <c r="F47" s="46" t="str">
        <f>IF(AND(H42&gt;=6,F42&lt;&gt;""),F42,"")</f>
        <v/>
      </c>
      <c r="G47" s="57" t="str">
        <f>IF(AND(H42&gt;=6,G42&lt;&gt;""),G42,"")</f>
        <v/>
      </c>
      <c r="H47" s="94" t="str">
        <f>IF(AND(H42&gt;=6,H42&lt;&gt;""),H42,"")</f>
        <v/>
      </c>
      <c r="I47" s="111"/>
      <c r="J47" s="112"/>
      <c r="K47" s="112"/>
      <c r="L47" s="101" t="str">
        <f>IF(AND(H42&gt;=6,L42&lt;&gt;""),L42,"")</f>
        <v/>
      </c>
      <c r="M47" s="58" t="str">
        <f>IF(AND(H42&gt;=6,M42&lt;&gt;""),M42,"")</f>
        <v/>
      </c>
      <c r="N47" s="59" t="str">
        <f>IF(AND(H42&gt;=6,N42&lt;&gt;""),N42,"")</f>
        <v/>
      </c>
    </row>
    <row r="48" spans="1:14" ht="15.75" thickBot="1" x14ac:dyDescent="0.3">
      <c r="A48" s="24" t="str">
        <f>IF(AND(H42&gt;=7,A42&lt;&gt;""),A42,"")</f>
        <v/>
      </c>
      <c r="B48" s="61" t="str">
        <f>IF(AND(H42&gt;=7,B42&lt;&gt;""),B42,"")</f>
        <v/>
      </c>
      <c r="C48" s="60" t="str">
        <f>IF(AND(H42&gt;=7,C42&lt;&gt;""),C42,"")</f>
        <v/>
      </c>
      <c r="D48" s="97" t="str">
        <f>IF(AND(H42&gt;=7,D42&lt;&gt;""),D42,"")</f>
        <v/>
      </c>
      <c r="E48" s="60" t="str">
        <f>IF(AND(H42&gt;=7,E42&lt;&gt;""),E42,"")</f>
        <v/>
      </c>
      <c r="F48" s="47" t="str">
        <f>IF(AND(H42&gt;=7,F42&lt;&gt;""),F42,"")</f>
        <v/>
      </c>
      <c r="G48" s="61" t="str">
        <f>IF(AND(H42&gt;=7,G42&lt;&gt;""),G42,"")</f>
        <v/>
      </c>
      <c r="H48" s="95" t="str">
        <f>IF(AND(H42&gt;=7,H42&lt;&gt;""),H42,"")</f>
        <v/>
      </c>
      <c r="I48" s="113"/>
      <c r="J48" s="113"/>
      <c r="K48" s="113"/>
      <c r="L48" s="102" t="str">
        <f>IF(AND(H42&gt;=7,L42&lt;&gt;""),L42,"")</f>
        <v/>
      </c>
      <c r="M48" s="62" t="str">
        <f>IF(AND(H42&gt;=7,M42&lt;&gt;""),M42,"")</f>
        <v/>
      </c>
      <c r="N48" s="63" t="str">
        <f>IF(AND(H42&gt;=7,N42&lt;&gt;""),N42,"")</f>
        <v/>
      </c>
    </row>
    <row r="49" spans="1:14" ht="3" customHeight="1" thickBot="1" x14ac:dyDescent="0.3">
      <c r="A49" s="35"/>
      <c r="B49" s="67"/>
      <c r="C49" s="65"/>
      <c r="D49" s="99"/>
      <c r="E49" s="74"/>
      <c r="F49" s="50"/>
      <c r="G49" s="75"/>
      <c r="H49" s="36"/>
      <c r="I49" s="67"/>
      <c r="J49" s="36"/>
      <c r="K49" s="36"/>
      <c r="L49" s="105"/>
      <c r="M49" s="76"/>
      <c r="N49" s="77"/>
    </row>
    <row r="50" spans="1:14" x14ac:dyDescent="0.25">
      <c r="A50" s="124">
        <v>7</v>
      </c>
      <c r="B50" s="52"/>
      <c r="C50" s="53"/>
      <c r="D50" s="120"/>
      <c r="E50" s="54"/>
      <c r="F50" s="121"/>
      <c r="G50" s="119"/>
      <c r="H50" s="122"/>
      <c r="I50" s="109"/>
      <c r="J50" s="110"/>
      <c r="K50" s="110"/>
      <c r="L50" s="115"/>
      <c r="M50" s="116"/>
      <c r="N50" s="117"/>
    </row>
    <row r="51" spans="1:14" x14ac:dyDescent="0.25">
      <c r="A51" s="23" t="str">
        <f>IF(AND(H50&gt;=2,A50&lt;&gt;""),A50,"")</f>
        <v/>
      </c>
      <c r="B51" s="55" t="str">
        <f>IF(AND(H50&gt;=2,B50&lt;&gt;""),B50,"")</f>
        <v/>
      </c>
      <c r="C51" s="55" t="str">
        <f>IF(AND(H50&gt;=2,C50&lt;&gt;""),C50,"")</f>
        <v/>
      </c>
      <c r="D51" s="96" t="str">
        <f>IF(AND(H50&gt;=2,D50&lt;&gt;""),D50,"")</f>
        <v/>
      </c>
      <c r="E51" s="56" t="str">
        <f>IF(AND(H50&gt;=2,E50&lt;&gt;""),E50,"")</f>
        <v/>
      </c>
      <c r="F51" s="46" t="str">
        <f>IF(AND(H50&gt;=2,F50&lt;&gt;""),F50,"")</f>
        <v/>
      </c>
      <c r="G51" s="57" t="str">
        <f>IF(AND(H50&gt;=2,G50&lt;&gt;""),G50,"")</f>
        <v/>
      </c>
      <c r="H51" s="94" t="str">
        <f>IF(AND(H50&gt;=2,H50&lt;&gt;""),H50,"")</f>
        <v/>
      </c>
      <c r="I51" s="111"/>
      <c r="J51" s="112"/>
      <c r="K51" s="112"/>
      <c r="L51" s="101" t="str">
        <f>IF(AND(H50&gt;=2,L50&lt;&gt;""),L50,"")</f>
        <v/>
      </c>
      <c r="M51" s="58" t="str">
        <f>IF(AND(H50&gt;=2,M50&lt;&gt;""),M50,"")</f>
        <v/>
      </c>
      <c r="N51" s="59" t="str">
        <f>IF(AND(H50&gt;=2,N50&lt;&gt;""),N50,"")</f>
        <v/>
      </c>
    </row>
    <row r="52" spans="1:14" x14ac:dyDescent="0.25">
      <c r="A52" s="23" t="str">
        <f>IF(AND(H50&gt;=3,A50&lt;&gt;""),A50,"")</f>
        <v/>
      </c>
      <c r="B52" s="55" t="str">
        <f>IF(AND(H50&gt;=3,B50&lt;&gt;""),B50,"")</f>
        <v/>
      </c>
      <c r="C52" s="55" t="str">
        <f>IF(AND(H50&gt;=3,C50&lt;&gt;""),C50,"")</f>
        <v/>
      </c>
      <c r="D52" s="96" t="str">
        <f>IF(AND(H50&gt;=3,D50&lt;&gt;""),D50,"")</f>
        <v/>
      </c>
      <c r="E52" s="56" t="str">
        <f>IF(AND(H50&gt;=3,E50&lt;&gt;""),E50,"")</f>
        <v/>
      </c>
      <c r="F52" s="46" t="str">
        <f>IF(AND(H50&gt;=3,F50&lt;&gt;""),F50,"")</f>
        <v/>
      </c>
      <c r="G52" s="57" t="str">
        <f>IF(AND(H50&gt;=3,G50&lt;&gt;""),G50,"")</f>
        <v/>
      </c>
      <c r="H52" s="94" t="str">
        <f>IF(AND(H50&gt;=3,H50&lt;&gt;""),H50,"")</f>
        <v/>
      </c>
      <c r="I52" s="111"/>
      <c r="J52" s="112"/>
      <c r="K52" s="112"/>
      <c r="L52" s="101" t="str">
        <f>IF(AND(H50&gt;=3,L50&lt;&gt;""),L50,"")</f>
        <v/>
      </c>
      <c r="M52" s="58" t="str">
        <f>IF(AND(H50&gt;=3,M50&lt;&gt;""),M50,"")</f>
        <v/>
      </c>
      <c r="N52" s="59" t="str">
        <f>IF(AND(H50&gt;=3,N50&lt;&gt;""),N50,"")</f>
        <v/>
      </c>
    </row>
    <row r="53" spans="1:14" x14ac:dyDescent="0.25">
      <c r="A53" s="23" t="str">
        <f>IF(AND(H50&gt;=4,A50&lt;&gt;""),A50,"")</f>
        <v/>
      </c>
      <c r="B53" s="55" t="str">
        <f>IF(AND(H50&gt;=4,B50&lt;&gt;""),B50,"")</f>
        <v/>
      </c>
      <c r="C53" s="55" t="str">
        <f>IF(AND(H50&gt;=4,C50&lt;&gt;""),C50,"")</f>
        <v/>
      </c>
      <c r="D53" s="96" t="str">
        <f>IF(AND(H50&gt;=4,D50&lt;&gt;""),D50,"")</f>
        <v/>
      </c>
      <c r="E53" s="56" t="str">
        <f>IF(AND(H50&gt;=4,E50&lt;&gt;""),E50,"")</f>
        <v/>
      </c>
      <c r="F53" s="46" t="str">
        <f>IF(AND(H50&gt;=4,F50&lt;&gt;""),F50,"")</f>
        <v/>
      </c>
      <c r="G53" s="57" t="str">
        <f>IF(AND(H50&gt;=4,G50&lt;&gt;""),G50,"")</f>
        <v/>
      </c>
      <c r="H53" s="94" t="str">
        <f>IF(AND(H50&gt;=4,H50&lt;&gt;""),H50,"")</f>
        <v/>
      </c>
      <c r="I53" s="111"/>
      <c r="J53" s="112"/>
      <c r="K53" s="112"/>
      <c r="L53" s="101" t="str">
        <f>IF(AND(H50&gt;=4,L50&lt;&gt;""),L50,"")</f>
        <v/>
      </c>
      <c r="M53" s="58" t="str">
        <f>IF(AND(H50&gt;=4,M50&lt;&gt;""),M50,"")</f>
        <v/>
      </c>
      <c r="N53" s="59" t="str">
        <f>IF(AND(H50&gt;=4,N50&lt;&gt;""),N50,"")</f>
        <v/>
      </c>
    </row>
    <row r="54" spans="1:14" x14ac:dyDescent="0.25">
      <c r="A54" s="23" t="str">
        <f>IF(AND(H50&gt;=5,A50&lt;&gt;""),A50,"")</f>
        <v/>
      </c>
      <c r="B54" s="55" t="str">
        <f>IF(AND(H50&gt;=5,B50&lt;&gt;""),B50,"")</f>
        <v/>
      </c>
      <c r="C54" s="55" t="str">
        <f>IF(AND(H50&gt;=5,C50&lt;&gt;""),C50,"")</f>
        <v/>
      </c>
      <c r="D54" s="96" t="str">
        <f>IF(AND(H50&gt;=5,D50&lt;&gt;""),D50,"")</f>
        <v/>
      </c>
      <c r="E54" s="56" t="str">
        <f>IF(AND(H50&gt;=5,E50&lt;&gt;""),E50,"")</f>
        <v/>
      </c>
      <c r="F54" s="46" t="str">
        <f>IF(AND(H50&gt;=5,F50&lt;&gt;""),F50,"")</f>
        <v/>
      </c>
      <c r="G54" s="57" t="str">
        <f>IF(AND(H50&gt;=5,G50&lt;&gt;""),G50,"")</f>
        <v/>
      </c>
      <c r="H54" s="94" t="str">
        <f>IF(AND(H50&gt;=5,H50&lt;&gt;""),H50,"")</f>
        <v/>
      </c>
      <c r="I54" s="111"/>
      <c r="J54" s="112"/>
      <c r="K54" s="112"/>
      <c r="L54" s="101" t="str">
        <f>IF(AND(H50&gt;=5,L50&lt;&gt;""),L50,"")</f>
        <v/>
      </c>
      <c r="M54" s="58" t="str">
        <f>IF(AND(H50&gt;=5,M50&lt;&gt;""),M50,"")</f>
        <v/>
      </c>
      <c r="N54" s="59" t="str">
        <f>IF(AND(H50&gt;=5,N50&lt;&gt;""),N50,"")</f>
        <v/>
      </c>
    </row>
    <row r="55" spans="1:14" x14ac:dyDescent="0.25">
      <c r="A55" s="23" t="str">
        <f>IF(AND(H50&gt;=6,A50&lt;&gt;""),A50,"")</f>
        <v/>
      </c>
      <c r="B55" s="55" t="str">
        <f>IF(AND(H50&gt;=6,B50&lt;&gt;""),B50,"")</f>
        <v/>
      </c>
      <c r="C55" s="55" t="str">
        <f>IF(AND(H50&gt;=6,C50&lt;&gt;""),C50,"")</f>
        <v/>
      </c>
      <c r="D55" s="96" t="str">
        <f>IF(AND(H50&gt;=6,D50&lt;&gt;""),D50,"")</f>
        <v/>
      </c>
      <c r="E55" s="56" t="str">
        <f>IF(AND(H50&gt;=6,E50&lt;&gt;""),E50,"")</f>
        <v/>
      </c>
      <c r="F55" s="46" t="str">
        <f>IF(AND(H50&gt;=6,F50&lt;&gt;""),F50,"")</f>
        <v/>
      </c>
      <c r="G55" s="57" t="str">
        <f>IF(AND(H50&gt;=6,G50&lt;&gt;""),G50,"")</f>
        <v/>
      </c>
      <c r="H55" s="94" t="str">
        <f>IF(AND(H50&gt;=6,H50&lt;&gt;""),H50,"")</f>
        <v/>
      </c>
      <c r="I55" s="111"/>
      <c r="J55" s="112"/>
      <c r="K55" s="112"/>
      <c r="L55" s="101" t="str">
        <f>IF(AND(H50&gt;=6,L50&lt;&gt;""),L50,"")</f>
        <v/>
      </c>
      <c r="M55" s="58" t="str">
        <f>IF(AND(H50&gt;=6,M50&lt;&gt;""),M50,"")</f>
        <v/>
      </c>
      <c r="N55" s="59" t="str">
        <f>IF(AND(H50&gt;=6,N50&lt;&gt;""),N50,"")</f>
        <v/>
      </c>
    </row>
    <row r="56" spans="1:14" ht="15.75" thickBot="1" x14ac:dyDescent="0.3">
      <c r="A56" s="24" t="str">
        <f>IF(AND(H50&gt;=7,A50&lt;&gt;""),A50,"")</f>
        <v/>
      </c>
      <c r="B56" s="61" t="str">
        <f>IF(AND(H50&gt;=7,B50&lt;&gt;""),B50,"")</f>
        <v/>
      </c>
      <c r="C56" s="60" t="str">
        <f>IF(AND(H50&gt;=7,C50&lt;&gt;""),C50,"")</f>
        <v/>
      </c>
      <c r="D56" s="97" t="str">
        <f>IF(AND(H50&gt;=7,D50&lt;&gt;""),D50,"")</f>
        <v/>
      </c>
      <c r="E56" s="60" t="str">
        <f>IF(AND(H50&gt;=7,E50&lt;&gt;""),E50,"")</f>
        <v/>
      </c>
      <c r="F56" s="47" t="str">
        <f>IF(AND(H50&gt;=7,F50&lt;&gt;""),F50,"")</f>
        <v/>
      </c>
      <c r="G56" s="61" t="str">
        <f>IF(AND(H50&gt;=7,G50&lt;&gt;""),G50,"")</f>
        <v/>
      </c>
      <c r="H56" s="95" t="str">
        <f>IF(AND(H50&gt;=7,H50&lt;&gt;""),H50,"")</f>
        <v/>
      </c>
      <c r="I56" s="113"/>
      <c r="J56" s="113"/>
      <c r="K56" s="113"/>
      <c r="L56" s="102" t="str">
        <f>IF(AND(H50&gt;=7,L50&lt;&gt;""),L50,"")</f>
        <v/>
      </c>
      <c r="M56" s="62" t="str">
        <f>IF(AND(H50&gt;=7,M50&lt;&gt;""),M50,"")</f>
        <v/>
      </c>
      <c r="N56" s="63" t="str">
        <f>IF(AND(H50&gt;=7,N50&lt;&gt;""),N50,"")</f>
        <v/>
      </c>
    </row>
    <row r="57" spans="1:14" ht="3" customHeight="1" thickBot="1" x14ac:dyDescent="0.3">
      <c r="A57" s="35"/>
      <c r="B57" s="67"/>
      <c r="C57" s="65"/>
      <c r="D57" s="99"/>
      <c r="E57" s="74"/>
      <c r="F57" s="50"/>
      <c r="G57" s="75"/>
      <c r="H57" s="36"/>
      <c r="I57" s="67"/>
      <c r="J57" s="36"/>
      <c r="K57" s="36"/>
      <c r="L57" s="105"/>
      <c r="M57" s="76"/>
      <c r="N57" s="77"/>
    </row>
    <row r="58" spans="1:14" x14ac:dyDescent="0.25">
      <c r="A58" s="124">
        <v>8</v>
      </c>
      <c r="B58" s="52"/>
      <c r="C58" s="53"/>
      <c r="D58" s="120"/>
      <c r="E58" s="54"/>
      <c r="F58" s="121"/>
      <c r="G58" s="119"/>
      <c r="H58" s="122"/>
      <c r="I58" s="109"/>
      <c r="J58" s="110"/>
      <c r="K58" s="110"/>
      <c r="L58" s="115"/>
      <c r="M58" s="116"/>
      <c r="N58" s="117"/>
    </row>
    <row r="59" spans="1:14" x14ac:dyDescent="0.25">
      <c r="A59" s="23" t="str">
        <f>IF(AND(H58&gt;=2,A58&lt;&gt;""),A58,"")</f>
        <v/>
      </c>
      <c r="B59" s="55" t="str">
        <f>IF(AND(H58&gt;=2,B58&lt;&gt;""),B58,"")</f>
        <v/>
      </c>
      <c r="C59" s="55" t="str">
        <f>IF(AND(H58&gt;=2,C58&lt;&gt;""),C58,"")</f>
        <v/>
      </c>
      <c r="D59" s="96" t="str">
        <f>IF(AND(H58&gt;=2,D58&lt;&gt;""),D58,"")</f>
        <v/>
      </c>
      <c r="E59" s="56" t="str">
        <f>IF(AND(H58&gt;=2,E58&lt;&gt;""),E58,"")</f>
        <v/>
      </c>
      <c r="F59" s="46" t="str">
        <f>IF(AND(H58&gt;=2,F58&lt;&gt;""),F58,"")</f>
        <v/>
      </c>
      <c r="G59" s="57" t="str">
        <f>IF(AND(H58&gt;=2,G58&lt;&gt;""),G58,"")</f>
        <v/>
      </c>
      <c r="H59" s="94" t="str">
        <f>IF(AND(H58&gt;=2,H58&lt;&gt;""),H58,"")</f>
        <v/>
      </c>
      <c r="I59" s="111"/>
      <c r="J59" s="112"/>
      <c r="K59" s="112"/>
      <c r="L59" s="101" t="str">
        <f>IF(AND(H58&gt;=2,L58&lt;&gt;""),L58,"")</f>
        <v/>
      </c>
      <c r="M59" s="58" t="str">
        <f>IF(AND(H58&gt;=2,M58&lt;&gt;""),M58,"")</f>
        <v/>
      </c>
      <c r="N59" s="59" t="str">
        <f>IF(AND(H58&gt;=2,N58&lt;&gt;""),N58,"")</f>
        <v/>
      </c>
    </row>
    <row r="60" spans="1:14" x14ac:dyDescent="0.25">
      <c r="A60" s="23" t="str">
        <f>IF(AND(H58&gt;=3,A58&lt;&gt;""),A58,"")</f>
        <v/>
      </c>
      <c r="B60" s="55" t="str">
        <f>IF(AND(H58&gt;=3,B58&lt;&gt;""),B58,"")</f>
        <v/>
      </c>
      <c r="C60" s="55" t="str">
        <f>IF(AND(H58&gt;=3,C58&lt;&gt;""),C58,"")</f>
        <v/>
      </c>
      <c r="D60" s="96" t="str">
        <f>IF(AND(H58&gt;=3,D58&lt;&gt;""),D58,"")</f>
        <v/>
      </c>
      <c r="E60" s="56" t="str">
        <f>IF(AND(H58&gt;=3,E58&lt;&gt;""),E58,"")</f>
        <v/>
      </c>
      <c r="F60" s="46" t="str">
        <f>IF(AND(H58&gt;=3,F58&lt;&gt;""),F58,"")</f>
        <v/>
      </c>
      <c r="G60" s="57" t="str">
        <f>IF(AND(H58&gt;=3,G58&lt;&gt;""),G58,"")</f>
        <v/>
      </c>
      <c r="H60" s="94" t="str">
        <f>IF(AND(H58&gt;=3,H58&lt;&gt;""),H58,"")</f>
        <v/>
      </c>
      <c r="I60" s="111"/>
      <c r="J60" s="112"/>
      <c r="K60" s="112"/>
      <c r="L60" s="101" t="str">
        <f>IF(AND(H58&gt;=3,L58&lt;&gt;""),L58,"")</f>
        <v/>
      </c>
      <c r="M60" s="58" t="str">
        <f>IF(AND(H58&gt;=3,M58&lt;&gt;""),M58,"")</f>
        <v/>
      </c>
      <c r="N60" s="59" t="str">
        <f>IF(AND(H58&gt;=3,N58&lt;&gt;""),N58,"")</f>
        <v/>
      </c>
    </row>
    <row r="61" spans="1:14" x14ac:dyDescent="0.25">
      <c r="A61" s="23" t="str">
        <f>IF(AND(H58&gt;=4,A58&lt;&gt;""),A58,"")</f>
        <v/>
      </c>
      <c r="B61" s="55" t="str">
        <f>IF(AND(H58&gt;=4,B58&lt;&gt;""),B58,"")</f>
        <v/>
      </c>
      <c r="C61" s="55" t="str">
        <f>IF(AND(H58&gt;=4,C58&lt;&gt;""),C58,"")</f>
        <v/>
      </c>
      <c r="D61" s="96" t="str">
        <f>IF(AND(H58&gt;=4,D58&lt;&gt;""),D58,"")</f>
        <v/>
      </c>
      <c r="E61" s="56" t="str">
        <f>IF(AND(H58&gt;=4,E58&lt;&gt;""),E58,"")</f>
        <v/>
      </c>
      <c r="F61" s="46" t="str">
        <f>IF(AND(H58&gt;=4,F58&lt;&gt;""),F58,"")</f>
        <v/>
      </c>
      <c r="G61" s="57" t="str">
        <f>IF(AND(H58&gt;=4,G58&lt;&gt;""),G58,"")</f>
        <v/>
      </c>
      <c r="H61" s="94" t="str">
        <f>IF(AND(H58&gt;=4,H58&lt;&gt;""),H58,"")</f>
        <v/>
      </c>
      <c r="I61" s="111"/>
      <c r="J61" s="112"/>
      <c r="K61" s="112"/>
      <c r="L61" s="101" t="str">
        <f>IF(AND(H58&gt;=4,L58&lt;&gt;""),L58,"")</f>
        <v/>
      </c>
      <c r="M61" s="58" t="str">
        <f>IF(AND(H58&gt;=4,M58&lt;&gt;""),M58,"")</f>
        <v/>
      </c>
      <c r="N61" s="59" t="str">
        <f>IF(AND(H58&gt;=4,N58&lt;&gt;""),N58,"")</f>
        <v/>
      </c>
    </row>
    <row r="62" spans="1:14" x14ac:dyDescent="0.25">
      <c r="A62" s="23" t="str">
        <f>IF(AND(H58&gt;=5,A58&lt;&gt;""),A58,"")</f>
        <v/>
      </c>
      <c r="B62" s="55" t="str">
        <f>IF(AND(H58&gt;=5,B58&lt;&gt;""),B58,"")</f>
        <v/>
      </c>
      <c r="C62" s="55" t="str">
        <f>IF(AND(H58&gt;=5,C58&lt;&gt;""),C58,"")</f>
        <v/>
      </c>
      <c r="D62" s="96" t="str">
        <f>IF(AND(H58&gt;=5,D58&lt;&gt;""),D58,"")</f>
        <v/>
      </c>
      <c r="E62" s="56" t="str">
        <f>IF(AND(H58&gt;=5,E58&lt;&gt;""),E58,"")</f>
        <v/>
      </c>
      <c r="F62" s="46" t="str">
        <f>IF(AND(H58&gt;=5,F58&lt;&gt;""),F58,"")</f>
        <v/>
      </c>
      <c r="G62" s="57" t="str">
        <f>IF(AND(H58&gt;=5,G58&lt;&gt;""),G58,"")</f>
        <v/>
      </c>
      <c r="H62" s="94" t="str">
        <f>IF(AND(H58&gt;=5,H58&lt;&gt;""),H58,"")</f>
        <v/>
      </c>
      <c r="I62" s="111"/>
      <c r="J62" s="112"/>
      <c r="K62" s="112"/>
      <c r="L62" s="101" t="str">
        <f>IF(AND(H58&gt;=5,L58&lt;&gt;""),L58,"")</f>
        <v/>
      </c>
      <c r="M62" s="58" t="str">
        <f>IF(AND(H58&gt;=5,M58&lt;&gt;""),M58,"")</f>
        <v/>
      </c>
      <c r="N62" s="59" t="str">
        <f>IF(AND(H58&gt;=5,N58&lt;&gt;""),N58,"")</f>
        <v/>
      </c>
    </row>
    <row r="63" spans="1:14" x14ac:dyDescent="0.25">
      <c r="A63" s="23" t="str">
        <f>IF(AND(H58&gt;=6,A58&lt;&gt;""),A58,"")</f>
        <v/>
      </c>
      <c r="B63" s="55" t="str">
        <f>IF(AND(H58&gt;=6,B58&lt;&gt;""),B58,"")</f>
        <v/>
      </c>
      <c r="C63" s="55" t="str">
        <f>IF(AND(H58&gt;=6,C58&lt;&gt;""),C58,"")</f>
        <v/>
      </c>
      <c r="D63" s="96" t="str">
        <f>IF(AND(H58&gt;=6,D58&lt;&gt;""),D58,"")</f>
        <v/>
      </c>
      <c r="E63" s="56" t="str">
        <f>IF(AND(H58&gt;=6,E58&lt;&gt;""),E58,"")</f>
        <v/>
      </c>
      <c r="F63" s="46" t="str">
        <f>IF(AND(H58&gt;=6,F58&lt;&gt;""),F58,"")</f>
        <v/>
      </c>
      <c r="G63" s="57" t="str">
        <f>IF(AND(H58&gt;=6,G58&lt;&gt;""),G58,"")</f>
        <v/>
      </c>
      <c r="H63" s="94" t="str">
        <f>IF(AND(H58&gt;=6,H58&lt;&gt;""),H58,"")</f>
        <v/>
      </c>
      <c r="I63" s="111"/>
      <c r="J63" s="112"/>
      <c r="K63" s="112"/>
      <c r="L63" s="101" t="str">
        <f>IF(AND(H58&gt;=6,L58&lt;&gt;""),L58,"")</f>
        <v/>
      </c>
      <c r="M63" s="58" t="str">
        <f>IF(AND(H58&gt;=6,M58&lt;&gt;""),M58,"")</f>
        <v/>
      </c>
      <c r="N63" s="59" t="str">
        <f>IF(AND(H58&gt;=6,N58&lt;&gt;""),N58,"")</f>
        <v/>
      </c>
    </row>
    <row r="64" spans="1:14" ht="15.75" thickBot="1" x14ac:dyDescent="0.3">
      <c r="A64" s="24" t="str">
        <f>IF(AND(H58&gt;=7,A58&lt;&gt;""),A58,"")</f>
        <v/>
      </c>
      <c r="B64" s="61" t="str">
        <f>IF(AND(H58&gt;=7,B58&lt;&gt;""),B58,"")</f>
        <v/>
      </c>
      <c r="C64" s="60" t="str">
        <f>IF(AND(H58&gt;=7,C58&lt;&gt;""),C58,"")</f>
        <v/>
      </c>
      <c r="D64" s="97" t="str">
        <f>IF(AND(H58&gt;=7,D58&lt;&gt;""),D58,"")</f>
        <v/>
      </c>
      <c r="E64" s="60" t="str">
        <f>IF(AND(H58&gt;=7,E58&lt;&gt;""),E58,"")</f>
        <v/>
      </c>
      <c r="F64" s="47" t="str">
        <f>IF(AND(H58&gt;=7,F58&lt;&gt;""),F58,"")</f>
        <v/>
      </c>
      <c r="G64" s="61" t="str">
        <f>IF(AND(H58&gt;=7,G58&lt;&gt;""),G58,"")</f>
        <v/>
      </c>
      <c r="H64" s="95" t="str">
        <f>IF(AND(H58&gt;=7,H58&lt;&gt;""),H58,"")</f>
        <v/>
      </c>
      <c r="I64" s="113"/>
      <c r="J64" s="113"/>
      <c r="K64" s="113"/>
      <c r="L64" s="102" t="str">
        <f>IF(AND(H58&gt;=7,L58&lt;&gt;""),L58,"")</f>
        <v/>
      </c>
      <c r="M64" s="62" t="str">
        <f>IF(AND(H58&gt;=7,M58&lt;&gt;""),M58,"")</f>
        <v/>
      </c>
      <c r="N64" s="63" t="str">
        <f>IF(AND(H58&gt;=7,N58&lt;&gt;""),N58,"")</f>
        <v/>
      </c>
    </row>
    <row r="65" spans="1:14" ht="3" customHeight="1" thickBot="1" x14ac:dyDescent="0.3">
      <c r="A65" s="35"/>
      <c r="B65" s="67"/>
      <c r="C65" s="65"/>
      <c r="D65" s="99"/>
      <c r="E65" s="74"/>
      <c r="F65" s="50"/>
      <c r="G65" s="75"/>
      <c r="H65" s="36"/>
      <c r="I65" s="67"/>
      <c r="J65" s="36"/>
      <c r="K65" s="36"/>
      <c r="L65" s="105"/>
      <c r="M65" s="76"/>
      <c r="N65" s="77"/>
    </row>
    <row r="66" spans="1:14" x14ac:dyDescent="0.25">
      <c r="A66" s="124">
        <v>9</v>
      </c>
      <c r="B66" s="52"/>
      <c r="C66" s="53"/>
      <c r="D66" s="120"/>
      <c r="E66" s="54"/>
      <c r="F66" s="121"/>
      <c r="G66" s="119"/>
      <c r="H66" s="122"/>
      <c r="I66" s="109"/>
      <c r="J66" s="110"/>
      <c r="K66" s="110"/>
      <c r="L66" s="115"/>
      <c r="M66" s="116"/>
      <c r="N66" s="117"/>
    </row>
    <row r="67" spans="1:14" x14ac:dyDescent="0.25">
      <c r="A67" s="23" t="str">
        <f>IF(AND(H66&gt;=2,A66&lt;&gt;""),A66,"")</f>
        <v/>
      </c>
      <c r="B67" s="55" t="str">
        <f>IF(AND(H66&gt;=2,B66&lt;&gt;""),B66,"")</f>
        <v/>
      </c>
      <c r="C67" s="55" t="str">
        <f>IF(AND(H66&gt;=2,C66&lt;&gt;""),C66,"")</f>
        <v/>
      </c>
      <c r="D67" s="96" t="str">
        <f>IF(AND(H66&gt;=2,D66&lt;&gt;""),D66,"")</f>
        <v/>
      </c>
      <c r="E67" s="56" t="str">
        <f>IF(AND(H66&gt;=2,E66&lt;&gt;""),E66,"")</f>
        <v/>
      </c>
      <c r="F67" s="46" t="str">
        <f>IF(AND(H66&gt;=2,F66&lt;&gt;""),F66,"")</f>
        <v/>
      </c>
      <c r="G67" s="57" t="str">
        <f>IF(AND(H66&gt;=2,G66&lt;&gt;""),G66,"")</f>
        <v/>
      </c>
      <c r="H67" s="94" t="str">
        <f>IF(AND(H66&gt;=2,H66&lt;&gt;""),H66,"")</f>
        <v/>
      </c>
      <c r="I67" s="111"/>
      <c r="J67" s="112"/>
      <c r="K67" s="112"/>
      <c r="L67" s="101" t="str">
        <f>IF(AND(H66&gt;=2,L66&lt;&gt;""),L66,"")</f>
        <v/>
      </c>
      <c r="M67" s="58" t="str">
        <f>IF(AND(H66&gt;=2,M66&lt;&gt;""),M66,"")</f>
        <v/>
      </c>
      <c r="N67" s="59" t="str">
        <f>IF(AND(H66&gt;=2,N66&lt;&gt;""),N66,"")</f>
        <v/>
      </c>
    </row>
    <row r="68" spans="1:14" x14ac:dyDescent="0.25">
      <c r="A68" s="23" t="str">
        <f>IF(AND(H66&gt;=3,A66&lt;&gt;""),A66,"")</f>
        <v/>
      </c>
      <c r="B68" s="55" t="str">
        <f>IF(AND(H66&gt;=3,B66&lt;&gt;""),B66,"")</f>
        <v/>
      </c>
      <c r="C68" s="55" t="str">
        <f>IF(AND(H66&gt;=3,C66&lt;&gt;""),C66,"")</f>
        <v/>
      </c>
      <c r="D68" s="96" t="str">
        <f>IF(AND(H66&gt;=3,D66&lt;&gt;""),D66,"")</f>
        <v/>
      </c>
      <c r="E68" s="56" t="str">
        <f>IF(AND(H66&gt;=3,E66&lt;&gt;""),E66,"")</f>
        <v/>
      </c>
      <c r="F68" s="46" t="str">
        <f>IF(AND(H66&gt;=3,F66&lt;&gt;""),F66,"")</f>
        <v/>
      </c>
      <c r="G68" s="57" t="str">
        <f>IF(AND(H66&gt;=3,G66&lt;&gt;""),G66,"")</f>
        <v/>
      </c>
      <c r="H68" s="94" t="str">
        <f>IF(AND(H66&gt;=3,H66&lt;&gt;""),H66,"")</f>
        <v/>
      </c>
      <c r="I68" s="111"/>
      <c r="J68" s="112"/>
      <c r="K68" s="112"/>
      <c r="L68" s="101" t="str">
        <f>IF(AND(H66&gt;=3,L66&lt;&gt;""),L66,"")</f>
        <v/>
      </c>
      <c r="M68" s="58" t="str">
        <f>IF(AND(H66&gt;=3,M66&lt;&gt;""),M66,"")</f>
        <v/>
      </c>
      <c r="N68" s="59" t="str">
        <f>IF(AND(H66&gt;=3,N66&lt;&gt;""),N66,"")</f>
        <v/>
      </c>
    </row>
    <row r="69" spans="1:14" x14ac:dyDescent="0.25">
      <c r="A69" s="23" t="str">
        <f>IF(AND(H66&gt;=4,A66&lt;&gt;""),A66,"")</f>
        <v/>
      </c>
      <c r="B69" s="55" t="str">
        <f>IF(AND(H66&gt;=4,B66&lt;&gt;""),B66,"")</f>
        <v/>
      </c>
      <c r="C69" s="55" t="str">
        <f>IF(AND(H66&gt;=4,C66&lt;&gt;""),C66,"")</f>
        <v/>
      </c>
      <c r="D69" s="96" t="str">
        <f>IF(AND(H66&gt;=4,D66&lt;&gt;""),D66,"")</f>
        <v/>
      </c>
      <c r="E69" s="56" t="str">
        <f>IF(AND(H66&gt;=4,E66&lt;&gt;""),E66,"")</f>
        <v/>
      </c>
      <c r="F69" s="46" t="str">
        <f>IF(AND(H66&gt;=4,F66&lt;&gt;""),F66,"")</f>
        <v/>
      </c>
      <c r="G69" s="57" t="str">
        <f>IF(AND(H66&gt;=4,G66&lt;&gt;""),G66,"")</f>
        <v/>
      </c>
      <c r="H69" s="94" t="str">
        <f>IF(AND(H66&gt;=4,H66&lt;&gt;""),H66,"")</f>
        <v/>
      </c>
      <c r="I69" s="111"/>
      <c r="J69" s="112"/>
      <c r="K69" s="112"/>
      <c r="L69" s="101" t="str">
        <f>IF(AND(H66&gt;=4,L66&lt;&gt;""),L66,"")</f>
        <v/>
      </c>
      <c r="M69" s="58" t="str">
        <f>IF(AND(H66&gt;=4,M66&lt;&gt;""),M66,"")</f>
        <v/>
      </c>
      <c r="N69" s="59" t="str">
        <f>IF(AND(H66&gt;=4,N66&lt;&gt;""),N66,"")</f>
        <v/>
      </c>
    </row>
    <row r="70" spans="1:14" x14ac:dyDescent="0.25">
      <c r="A70" s="23" t="str">
        <f>IF(AND(H66&gt;=5,A66&lt;&gt;""),A66,"")</f>
        <v/>
      </c>
      <c r="B70" s="55" t="str">
        <f>IF(AND(H66&gt;=5,B66&lt;&gt;""),B66,"")</f>
        <v/>
      </c>
      <c r="C70" s="55" t="str">
        <f>IF(AND(H66&gt;=5,C66&lt;&gt;""),C66,"")</f>
        <v/>
      </c>
      <c r="D70" s="96" t="str">
        <f>IF(AND(H66&gt;=5,D66&lt;&gt;""),D66,"")</f>
        <v/>
      </c>
      <c r="E70" s="56" t="str">
        <f>IF(AND(H66&gt;=5,E66&lt;&gt;""),E66,"")</f>
        <v/>
      </c>
      <c r="F70" s="46" t="str">
        <f>IF(AND(H66&gt;=5,F66&lt;&gt;""),F66,"")</f>
        <v/>
      </c>
      <c r="G70" s="57" t="str">
        <f>IF(AND(H66&gt;=5,G66&lt;&gt;""),G66,"")</f>
        <v/>
      </c>
      <c r="H70" s="94" t="str">
        <f>IF(AND(H66&gt;=5,H66&lt;&gt;""),H66,"")</f>
        <v/>
      </c>
      <c r="I70" s="111"/>
      <c r="J70" s="112"/>
      <c r="K70" s="112"/>
      <c r="L70" s="101" t="str">
        <f>IF(AND(H66&gt;=5,L66&lt;&gt;""),L66,"")</f>
        <v/>
      </c>
      <c r="M70" s="58" t="str">
        <f>IF(AND(H66&gt;=5,M66&lt;&gt;""),M66,"")</f>
        <v/>
      </c>
      <c r="N70" s="59" t="str">
        <f>IF(AND(H66&gt;=5,N66&lt;&gt;""),N66,"")</f>
        <v/>
      </c>
    </row>
    <row r="71" spans="1:14" x14ac:dyDescent="0.25">
      <c r="A71" s="23" t="str">
        <f>IF(AND(H66&gt;=6,A66&lt;&gt;""),A66,"")</f>
        <v/>
      </c>
      <c r="B71" s="55" t="str">
        <f>IF(AND(H66&gt;=6,B66&lt;&gt;""),B66,"")</f>
        <v/>
      </c>
      <c r="C71" s="55" t="str">
        <f>IF(AND(H66&gt;=6,C66&lt;&gt;""),C66,"")</f>
        <v/>
      </c>
      <c r="D71" s="96" t="str">
        <f>IF(AND(H66&gt;=6,D66&lt;&gt;""),D66,"")</f>
        <v/>
      </c>
      <c r="E71" s="56" t="str">
        <f>IF(AND(H66&gt;=6,E66&lt;&gt;""),E66,"")</f>
        <v/>
      </c>
      <c r="F71" s="46" t="str">
        <f>IF(AND(H66&gt;=6,F66&lt;&gt;""),F66,"")</f>
        <v/>
      </c>
      <c r="G71" s="57" t="str">
        <f>IF(AND(H66&gt;=6,G66&lt;&gt;""),G66,"")</f>
        <v/>
      </c>
      <c r="H71" s="94" t="str">
        <f>IF(AND(H66&gt;=6,H66&lt;&gt;""),H66,"")</f>
        <v/>
      </c>
      <c r="I71" s="111"/>
      <c r="J71" s="112"/>
      <c r="K71" s="112"/>
      <c r="L71" s="101" t="str">
        <f>IF(AND(H66&gt;=6,L66&lt;&gt;""),L66,"")</f>
        <v/>
      </c>
      <c r="M71" s="58" t="str">
        <f>IF(AND(H66&gt;=6,M66&lt;&gt;""),M66,"")</f>
        <v/>
      </c>
      <c r="N71" s="59" t="str">
        <f>IF(AND(H66&gt;=6,N66&lt;&gt;""),N66,"")</f>
        <v/>
      </c>
    </row>
    <row r="72" spans="1:14" ht="15.75" thickBot="1" x14ac:dyDescent="0.3">
      <c r="A72" s="24" t="str">
        <f>IF(AND(H66&gt;=7,A66&lt;&gt;""),A66,"")</f>
        <v/>
      </c>
      <c r="B72" s="61" t="str">
        <f>IF(AND(H66&gt;=7,B66&lt;&gt;""),B66,"")</f>
        <v/>
      </c>
      <c r="C72" s="60" t="str">
        <f>IF(AND(H66&gt;=7,C66&lt;&gt;""),C66,"")</f>
        <v/>
      </c>
      <c r="D72" s="97" t="str">
        <f>IF(AND(H66&gt;=7,D66&lt;&gt;""),D66,"")</f>
        <v/>
      </c>
      <c r="E72" s="60" t="str">
        <f>IF(AND(H66&gt;=7,E66&lt;&gt;""),E66,"")</f>
        <v/>
      </c>
      <c r="F72" s="47" t="str">
        <f>IF(AND(H66&gt;=7,F66&lt;&gt;""),F66,"")</f>
        <v/>
      </c>
      <c r="G72" s="61" t="str">
        <f>IF(AND(H66&gt;=7,G66&lt;&gt;""),G66,"")</f>
        <v/>
      </c>
      <c r="H72" s="95" t="str">
        <f>IF(AND(H66&gt;=7,H66&lt;&gt;""),H66,"")</f>
        <v/>
      </c>
      <c r="I72" s="113"/>
      <c r="J72" s="113"/>
      <c r="K72" s="113"/>
      <c r="L72" s="102" t="str">
        <f>IF(AND(H66&gt;=7,L66&lt;&gt;""),L66,"")</f>
        <v/>
      </c>
      <c r="M72" s="62" t="str">
        <f>IF(AND(H66&gt;=7,M66&lt;&gt;""),M66,"")</f>
        <v/>
      </c>
      <c r="N72" s="63" t="str">
        <f>IF(AND(H66&gt;=7,N66&lt;&gt;""),N66,"")</f>
        <v/>
      </c>
    </row>
    <row r="73" spans="1:14" ht="3" customHeight="1" thickBot="1" x14ac:dyDescent="0.3">
      <c r="A73" s="35"/>
      <c r="B73" s="67"/>
      <c r="C73" s="65"/>
      <c r="D73" s="99"/>
      <c r="E73" s="74"/>
      <c r="F73" s="50"/>
      <c r="G73" s="75"/>
      <c r="H73" s="36"/>
      <c r="I73" s="67"/>
      <c r="J73" s="36"/>
      <c r="K73" s="36"/>
      <c r="L73" s="105"/>
      <c r="M73" s="76"/>
      <c r="N73" s="77"/>
    </row>
    <row r="74" spans="1:14" x14ac:dyDescent="0.25">
      <c r="A74" s="124">
        <v>10</v>
      </c>
      <c r="B74" s="52"/>
      <c r="C74" s="53"/>
      <c r="D74" s="120"/>
      <c r="E74" s="54"/>
      <c r="F74" s="121"/>
      <c r="G74" s="119"/>
      <c r="H74" s="122"/>
      <c r="I74" s="109"/>
      <c r="J74" s="110"/>
      <c r="K74" s="110"/>
      <c r="L74" s="115"/>
      <c r="M74" s="116"/>
      <c r="N74" s="117"/>
    </row>
    <row r="75" spans="1:14" x14ac:dyDescent="0.25">
      <c r="A75" s="23" t="str">
        <f>IF(AND(H74&gt;=2,A74&lt;&gt;""),A74,"")</f>
        <v/>
      </c>
      <c r="B75" s="55" t="str">
        <f>IF(AND(H74&gt;=2,B74&lt;&gt;""),B74,"")</f>
        <v/>
      </c>
      <c r="C75" s="55" t="str">
        <f>IF(AND(H74&gt;=2,C74&lt;&gt;""),C74,"")</f>
        <v/>
      </c>
      <c r="D75" s="96" t="str">
        <f>IF(AND(H74&gt;=2,D74&lt;&gt;""),D74,"")</f>
        <v/>
      </c>
      <c r="E75" s="56" t="str">
        <f>IF(AND(H74&gt;=2,E74&lt;&gt;""),E74,"")</f>
        <v/>
      </c>
      <c r="F75" s="46" t="str">
        <f>IF(AND(H74&gt;=2,F74&lt;&gt;""),F74,"")</f>
        <v/>
      </c>
      <c r="G75" s="57" t="str">
        <f>IF(AND(H74&gt;=2,G74&lt;&gt;""),G74,"")</f>
        <v/>
      </c>
      <c r="H75" s="94" t="str">
        <f>IF(AND(H74&gt;=2,H74&lt;&gt;""),H74,"")</f>
        <v/>
      </c>
      <c r="I75" s="111"/>
      <c r="J75" s="112"/>
      <c r="K75" s="112"/>
      <c r="L75" s="101" t="str">
        <f>IF(AND(H74&gt;=2,L74&lt;&gt;""),L74,"")</f>
        <v/>
      </c>
      <c r="M75" s="58" t="str">
        <f>IF(AND(H74&gt;=2,M74&lt;&gt;""),M74,"")</f>
        <v/>
      </c>
      <c r="N75" s="59" t="str">
        <f>IF(AND(H74&gt;=2,N74&lt;&gt;""),N74,"")</f>
        <v/>
      </c>
    </row>
    <row r="76" spans="1:14" x14ac:dyDescent="0.25">
      <c r="A76" s="23" t="str">
        <f>IF(AND(H74&gt;=3,A74&lt;&gt;""),A74,"")</f>
        <v/>
      </c>
      <c r="B76" s="55" t="str">
        <f>IF(AND(H74&gt;=3,B74&lt;&gt;""),B74,"")</f>
        <v/>
      </c>
      <c r="C76" s="55" t="str">
        <f>IF(AND(H74&gt;=3,C74&lt;&gt;""),C74,"")</f>
        <v/>
      </c>
      <c r="D76" s="96" t="str">
        <f>IF(AND(H74&gt;=3,D74&lt;&gt;""),D74,"")</f>
        <v/>
      </c>
      <c r="E76" s="56" t="str">
        <f>IF(AND(H74&gt;=3,E74&lt;&gt;""),E74,"")</f>
        <v/>
      </c>
      <c r="F76" s="46" t="str">
        <f>IF(AND(H74&gt;=3,F74&lt;&gt;""),F74,"")</f>
        <v/>
      </c>
      <c r="G76" s="57" t="str">
        <f>IF(AND(H74&gt;=3,G74&lt;&gt;""),G74,"")</f>
        <v/>
      </c>
      <c r="H76" s="94" t="str">
        <f>IF(AND(H74&gt;=3,H74&lt;&gt;""),H74,"")</f>
        <v/>
      </c>
      <c r="I76" s="111"/>
      <c r="J76" s="112"/>
      <c r="K76" s="112"/>
      <c r="L76" s="101" t="str">
        <f>IF(AND(H74&gt;=3,L74&lt;&gt;""),L74,"")</f>
        <v/>
      </c>
      <c r="M76" s="58" t="str">
        <f>IF(AND(H74&gt;=3,M74&lt;&gt;""),M74,"")</f>
        <v/>
      </c>
      <c r="N76" s="59" t="str">
        <f>IF(AND(H74&gt;=3,N74&lt;&gt;""),N74,"")</f>
        <v/>
      </c>
    </row>
    <row r="77" spans="1:14" x14ac:dyDescent="0.25">
      <c r="A77" s="23" t="str">
        <f>IF(AND(H74&gt;=4,A74&lt;&gt;""),A74,"")</f>
        <v/>
      </c>
      <c r="B77" s="55" t="str">
        <f>IF(AND(H74&gt;=4,B74&lt;&gt;""),B74,"")</f>
        <v/>
      </c>
      <c r="C77" s="55" t="str">
        <f>IF(AND(H74&gt;=4,C74&lt;&gt;""),C74,"")</f>
        <v/>
      </c>
      <c r="D77" s="96" t="str">
        <f>IF(AND(H74&gt;=4,D74&lt;&gt;""),D74,"")</f>
        <v/>
      </c>
      <c r="E77" s="56" t="str">
        <f>IF(AND(H74&gt;=4,E74&lt;&gt;""),E74,"")</f>
        <v/>
      </c>
      <c r="F77" s="46" t="str">
        <f>IF(AND(H74&gt;=4,F74&lt;&gt;""),F74,"")</f>
        <v/>
      </c>
      <c r="G77" s="57" t="str">
        <f>IF(AND(H74&gt;=4,G74&lt;&gt;""),G74,"")</f>
        <v/>
      </c>
      <c r="H77" s="94" t="str">
        <f>IF(AND(H74&gt;=4,H74&lt;&gt;""),H74,"")</f>
        <v/>
      </c>
      <c r="I77" s="111"/>
      <c r="J77" s="112"/>
      <c r="K77" s="112"/>
      <c r="L77" s="101" t="str">
        <f>IF(AND(H74&gt;=4,L74&lt;&gt;""),L74,"")</f>
        <v/>
      </c>
      <c r="M77" s="58" t="str">
        <f>IF(AND(H74&gt;=4,M74&lt;&gt;""),M74,"")</f>
        <v/>
      </c>
      <c r="N77" s="59" t="str">
        <f>IF(AND(H74&gt;=4,N74&lt;&gt;""),N74,"")</f>
        <v/>
      </c>
    </row>
    <row r="78" spans="1:14" x14ac:dyDescent="0.25">
      <c r="A78" s="23" t="str">
        <f>IF(AND(H74&gt;=5,A74&lt;&gt;""),A74,"")</f>
        <v/>
      </c>
      <c r="B78" s="55" t="str">
        <f>IF(AND(H74&gt;=5,B74&lt;&gt;""),B74,"")</f>
        <v/>
      </c>
      <c r="C78" s="55" t="str">
        <f>IF(AND(H74&gt;=5,C74&lt;&gt;""),C74,"")</f>
        <v/>
      </c>
      <c r="D78" s="96" t="str">
        <f>IF(AND(H74&gt;=5,D74&lt;&gt;""),D74,"")</f>
        <v/>
      </c>
      <c r="E78" s="56" t="str">
        <f>IF(AND(H74&gt;=5,E74&lt;&gt;""),E74,"")</f>
        <v/>
      </c>
      <c r="F78" s="46" t="str">
        <f>IF(AND(H74&gt;=5,F74&lt;&gt;""),F74,"")</f>
        <v/>
      </c>
      <c r="G78" s="57" t="str">
        <f>IF(AND(H74&gt;=5,G74&lt;&gt;""),G74,"")</f>
        <v/>
      </c>
      <c r="H78" s="94" t="str">
        <f>IF(AND(H74&gt;=5,H74&lt;&gt;""),H74,"")</f>
        <v/>
      </c>
      <c r="I78" s="111"/>
      <c r="J78" s="112"/>
      <c r="K78" s="112"/>
      <c r="L78" s="101" t="str">
        <f>IF(AND(H74&gt;=5,L74&lt;&gt;""),L74,"")</f>
        <v/>
      </c>
      <c r="M78" s="58" t="str">
        <f>IF(AND(H74&gt;=5,M74&lt;&gt;""),M74,"")</f>
        <v/>
      </c>
      <c r="N78" s="59" t="str">
        <f>IF(AND(H74&gt;=5,N74&lt;&gt;""),N74,"")</f>
        <v/>
      </c>
    </row>
    <row r="79" spans="1:14" x14ac:dyDescent="0.25">
      <c r="A79" s="23" t="str">
        <f>IF(AND(H74&gt;=6,A74&lt;&gt;""),A74,"")</f>
        <v/>
      </c>
      <c r="B79" s="55" t="str">
        <f>IF(AND(H74&gt;=6,B74&lt;&gt;""),B74,"")</f>
        <v/>
      </c>
      <c r="C79" s="55" t="str">
        <f>IF(AND(H74&gt;=6,C74&lt;&gt;""),C74,"")</f>
        <v/>
      </c>
      <c r="D79" s="96" t="str">
        <f>IF(AND(H74&gt;=6,D74&lt;&gt;""),D74,"")</f>
        <v/>
      </c>
      <c r="E79" s="56" t="str">
        <f>IF(AND(H74&gt;=6,E74&lt;&gt;""),E74,"")</f>
        <v/>
      </c>
      <c r="F79" s="46" t="str">
        <f>IF(AND(H74&gt;=6,F74&lt;&gt;""),F74,"")</f>
        <v/>
      </c>
      <c r="G79" s="57" t="str">
        <f>IF(AND(H74&gt;=6,G74&lt;&gt;""),G74,"")</f>
        <v/>
      </c>
      <c r="H79" s="94" t="str">
        <f>IF(AND(H74&gt;=6,H74&lt;&gt;""),H74,"")</f>
        <v/>
      </c>
      <c r="I79" s="111"/>
      <c r="J79" s="112"/>
      <c r="K79" s="112"/>
      <c r="L79" s="101" t="str">
        <f>IF(AND(H74&gt;=6,L74&lt;&gt;""),L74,"")</f>
        <v/>
      </c>
      <c r="M79" s="58" t="str">
        <f>IF(AND(H74&gt;=6,M74&lt;&gt;""),M74,"")</f>
        <v/>
      </c>
      <c r="N79" s="59" t="str">
        <f>IF(AND(H74&gt;=6,N74&lt;&gt;""),N74,"")</f>
        <v/>
      </c>
    </row>
    <row r="80" spans="1:14" ht="15.75" thickBot="1" x14ac:dyDescent="0.3">
      <c r="A80" s="24" t="str">
        <f>IF(AND(H74&gt;=7,A74&lt;&gt;""),A74,"")</f>
        <v/>
      </c>
      <c r="B80" s="61" t="str">
        <f>IF(AND(H74&gt;=7,B74&lt;&gt;""),B74,"")</f>
        <v/>
      </c>
      <c r="C80" s="60" t="str">
        <f>IF(AND(H74&gt;=7,C74&lt;&gt;""),C74,"")</f>
        <v/>
      </c>
      <c r="D80" s="97" t="str">
        <f>IF(AND(H74&gt;=7,D74&lt;&gt;""),D74,"")</f>
        <v/>
      </c>
      <c r="E80" s="60" t="str">
        <f>IF(AND(H74&gt;=7,E74&lt;&gt;""),E74,"")</f>
        <v/>
      </c>
      <c r="F80" s="47" t="str">
        <f>IF(AND(H74&gt;=7,F74&lt;&gt;""),F74,"")</f>
        <v/>
      </c>
      <c r="G80" s="61" t="str">
        <f>IF(AND(H74&gt;=7,G74&lt;&gt;""),G74,"")</f>
        <v/>
      </c>
      <c r="H80" s="95" t="str">
        <f>IF(AND(H74&gt;=7,H74&lt;&gt;""),H74,"")</f>
        <v/>
      </c>
      <c r="I80" s="113"/>
      <c r="J80" s="113"/>
      <c r="K80" s="113"/>
      <c r="L80" s="102" t="str">
        <f>IF(AND(H74&gt;=7,L74&lt;&gt;""),L74,"")</f>
        <v/>
      </c>
      <c r="M80" s="62" t="str">
        <f>IF(AND(H74&gt;=7,M74&lt;&gt;""),M74,"")</f>
        <v/>
      </c>
      <c r="N80" s="63" t="str">
        <f>IF(AND(H74&gt;=7,N74&lt;&gt;""),N74,"")</f>
        <v/>
      </c>
    </row>
    <row r="81" spans="1:14" ht="3" customHeight="1" thickBot="1" x14ac:dyDescent="0.3">
      <c r="A81" s="37"/>
      <c r="B81" s="78"/>
      <c r="C81" s="79"/>
      <c r="D81" s="100"/>
      <c r="E81" s="80"/>
      <c r="F81" s="51"/>
      <c r="G81" s="81"/>
      <c r="H81" s="38"/>
      <c r="I81" s="78"/>
      <c r="J81" s="38"/>
      <c r="K81" s="38"/>
      <c r="L81" s="106"/>
      <c r="M81" s="82"/>
      <c r="N81" s="83"/>
    </row>
    <row r="82" spans="1:14" ht="16.5" thickTop="1" thickBot="1" x14ac:dyDescent="0.3"/>
    <row r="83" spans="1:14" ht="27" thickTop="1" thickBot="1" x14ac:dyDescent="0.3">
      <c r="B83" s="42" t="s">
        <v>190</v>
      </c>
      <c r="C83" s="125"/>
      <c r="D83" s="125"/>
      <c r="E83" s="125"/>
      <c r="F83" s="126"/>
      <c r="H83" s="93" t="s">
        <v>269</v>
      </c>
      <c r="I83" s="129"/>
      <c r="J83" s="130"/>
    </row>
    <row r="84" spans="1:14" ht="20.100000000000001" customHeight="1" thickBot="1" x14ac:dyDescent="0.3">
      <c r="B84" s="43" t="s">
        <v>196</v>
      </c>
      <c r="C84" s="127"/>
      <c r="D84" s="127"/>
      <c r="E84" s="127"/>
      <c r="F84" s="128"/>
    </row>
    <row r="85" spans="1:14" ht="16.5" thickTop="1" thickBot="1" x14ac:dyDescent="0.3">
      <c r="B85" s="44"/>
    </row>
    <row r="86" spans="1:14" ht="20.100000000000001" customHeight="1" thickTop="1" x14ac:dyDescent="0.25">
      <c r="B86" s="42" t="s">
        <v>191</v>
      </c>
      <c r="C86" s="125"/>
      <c r="D86" s="125"/>
      <c r="E86" s="125"/>
      <c r="F86" s="131"/>
      <c r="H86" s="45"/>
    </row>
    <row r="87" spans="1:14" ht="20.100000000000001" customHeight="1" thickBot="1" x14ac:dyDescent="0.3">
      <c r="B87" s="43" t="s">
        <v>192</v>
      </c>
      <c r="C87" s="132"/>
      <c r="D87" s="132"/>
      <c r="E87" s="132"/>
      <c r="F87" s="133"/>
    </row>
    <row r="88" spans="1:14" ht="16.5" thickTop="1" thickBot="1" x14ac:dyDescent="0.3"/>
    <row r="89" spans="1:14" ht="20.100000000000001" customHeight="1" thickTop="1" x14ac:dyDescent="0.25">
      <c r="B89" s="42" t="s">
        <v>193</v>
      </c>
      <c r="C89" s="125"/>
      <c r="D89" s="125"/>
      <c r="E89" s="125"/>
      <c r="F89" s="126"/>
      <c r="H89" s="45"/>
    </row>
    <row r="90" spans="1:14" ht="20.100000000000001" customHeight="1" thickBot="1" x14ac:dyDescent="0.3">
      <c r="B90" s="43" t="s">
        <v>194</v>
      </c>
      <c r="C90" s="127"/>
      <c r="D90" s="127"/>
      <c r="E90" s="127"/>
      <c r="F90" s="128"/>
    </row>
    <row r="91" spans="1:14" ht="15.75" thickTop="1" x14ac:dyDescent="0.25"/>
  </sheetData>
  <sheetProtection algorithmName="SHA-512" hashValue="M6Uau4gAEcReDJ76pEUP8oU76XIlgYre4brdQDIuSGvvf4qa4f/5jFzmAwiMZzxJ/eM5JYH4lKBDmNW1zh7ENA==" saltValue="P7E+TVpDR26RR9g4KU1rcw==" spinCount="100000" sheet="1" objects="1" scenarios="1"/>
  <protectedRanges>
    <protectedRange sqref="B2:N2 I3:K8 C83:F84 C86:F87 I83 C89:F90 B10:N10 I10:K16 B18:N18 I18:K24 B26:N26 I26:K32 B34:N34 I34:K40 B42:N42 I42:K48 B50:N50 I50:K56 B58:N58 I58:K64 B66:N66 I66:K72" name="Range1"/>
  </protectedRanges>
  <mergeCells count="7">
    <mergeCell ref="C89:F89"/>
    <mergeCell ref="C90:F90"/>
    <mergeCell ref="I83:J83"/>
    <mergeCell ref="C83:F83"/>
    <mergeCell ref="C84:F84"/>
    <mergeCell ref="C86:F86"/>
    <mergeCell ref="C87:F87"/>
  </mergeCells>
  <phoneticPr fontId="9" type="noConversion"/>
  <conditionalFormatting sqref="J2:J8 J10:J16 J18:J24 J26:J32 J34:J40 J42:J48 J50:J56 J58:J64 J66:J72 J74:J80">
    <cfRule type="expression" dxfId="3" priority="1">
      <formula>AND($J2&gt;=0,$K2&gt;=1,$J2/$K2&gt;25)</formula>
    </cfRule>
    <cfRule type="expression" dxfId="2" priority="2">
      <formula>AND($J2&gt;=1,$K2&gt;=1,$J2/$K2&lt;=25)</formula>
    </cfRule>
  </conditionalFormatting>
  <dataValidations count="3">
    <dataValidation type="list" allowBlank="1" showInputMessage="1" showErrorMessage="1" sqref="C2 C9:C10 C17:C18 C41:C42 C49:C50 C57:C58 C65:C66 C73:C74 C81 C25:C26 C33:C34" xr:uid="{F3DB59AF-04D8-4BAF-AABE-A83367FCB052}">
      <formula1>ΤΑΞΗ</formula1>
    </dataValidation>
    <dataValidation type="list" allowBlank="1" showInputMessage="1" showErrorMessage="1" sqref="I17 I25 I33 I41 I49 I57 I65 I73 I81" xr:uid="{1BE187C6-8DB6-4370-875D-21A62F743C22}">
      <formula1>INDIRECT(C17)</formula1>
    </dataValidation>
    <dataValidation type="list" allowBlank="1" showInputMessage="1" showErrorMessage="1" sqref="I2:I8 I10:I16 I18:I24 I26:I32 I34:I40 I42:I48 I50:I56 I58:I64 I66:I72 I74:I80" xr:uid="{B3E70FFD-261F-4B6F-987C-020F35E95D96}">
      <formula1>INDIRECT(SUBSTITUTE(SUBSTITUTE(C2,"(",""),")",""))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6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E5A2C06-3580-46B0-8EE0-7A55B40620C9}">
          <x14:formula1>
            <xm:f>Sheet1!$G$2:$G$32</xm:f>
          </x14:formula1>
          <xm:sqref>A9 A17 A25 A49 A57 A65 A73 A41 A81 A33</xm:sqref>
        </x14:dataValidation>
        <x14:dataValidation type="list" allowBlank="1" showInputMessage="1" showErrorMessage="1" xr:uid="{1C93B573-D438-45DF-B8BD-CFED9ADFC38A}">
          <x14:formula1>
            <xm:f>Sheet1!$M$2:$M$6</xm:f>
          </x14:formula1>
          <xm:sqref>E2 E9:E10 E17:E18 E41:E42 E49:E50 E57:E58 E65:E66 E73:E74 E81 E25:E26 E33:E34</xm:sqref>
        </x14:dataValidation>
        <x14:dataValidation type="list" allowBlank="1" showInputMessage="1" showErrorMessage="1" xr:uid="{694212BB-3FB2-44C0-8B97-ADDA0014236A}">
          <x14:formula1>
            <xm:f>Sheet1!$C$2:$C$9</xm:f>
          </x14:formula1>
          <xm:sqref>F2 F9:F10 F17:F18 F41:F42 F49:F50 F57:F58 F65:F66 F73:F74 F81 F25:F26 F33:F34</xm:sqref>
        </x14:dataValidation>
        <x14:dataValidation type="list" allowBlank="1" showInputMessage="1" showErrorMessage="1" xr:uid="{50538734-3E28-474E-93B4-90EE46AD28EB}">
          <x14:formula1>
            <xm:f>Sheet1!$D$2:$D$13</xm:f>
          </x14:formula1>
          <xm:sqref>H2 H9:H10 H17:H18 H41:H42 H49:H50 H57:H58 H65:H66 H73:H74 H81 H25:H26 H33:H34</xm:sqref>
        </x14:dataValidation>
        <x14:dataValidation type="list" allowBlank="1" showInputMessage="1" showErrorMessage="1" xr:uid="{AF92EE2F-30BA-4861-9F7A-776FEAE95948}">
          <x14:formula1>
            <xm:f>Sheet1!$B$2:$B$70</xm:f>
          </x14:formula1>
          <xm:sqref>B9 B81 B73 B65 B57 B49 B41 B33 B25 B17</xm:sqref>
        </x14:dataValidation>
        <x14:dataValidation type="list" allowBlank="1" showInputMessage="1" showErrorMessage="1" xr:uid="{D8705AB5-F6F3-4C5A-A76E-F4E11C1962C1}">
          <x14:formula1>
            <xm:f>Sheet1!$E$2:$E$53</xm:f>
          </x14:formula1>
          <xm:sqref>K2 K10 K18 K26 K34 K42 K50 K58 K66 J2:J81 K74 I9</xm:sqref>
        </x14:dataValidation>
        <x14:dataValidation type="list" allowBlank="1" showInputMessage="1" showErrorMessage="1" xr:uid="{F9AE97E3-138E-48DE-988C-2476A91BE892}">
          <x14:formula1>
            <xm:f>Sheet1!$F$2:$F$7</xm:f>
          </x14:formula1>
          <xm:sqref>K2:K81</xm:sqref>
        </x14:dataValidation>
        <x14:dataValidation type="list" allowBlank="1" showInputMessage="1" showErrorMessage="1" xr:uid="{820B8C91-563C-418C-B475-5794E0A88681}">
          <x14:formula1>
            <xm:f>Sheet1!$B$76:$B$144</xm:f>
          </x14:formula1>
          <xm:sqref>B2 B10 B18 B26 B34 B42 B50 B58 B66 B74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3C0C-1D98-4333-8FDD-4BD516BE1CB8}">
  <sheetPr codeName="Sheet3">
    <tabColor rgb="FFFF4F4F"/>
    <pageSetUpPr fitToPage="1"/>
  </sheetPr>
  <dimension ref="A1:C30"/>
  <sheetViews>
    <sheetView showRowColHeaders="0" workbookViewId="0">
      <selection activeCell="B1" sqref="B1"/>
    </sheetView>
  </sheetViews>
  <sheetFormatPr defaultRowHeight="15" x14ac:dyDescent="0.25"/>
  <cols>
    <col min="1" max="1" width="13.140625" style="84" customWidth="1"/>
    <col min="2" max="2" width="117.5703125" style="84" customWidth="1"/>
    <col min="3" max="3" width="15.5703125" style="84" customWidth="1"/>
    <col min="4" max="16384" width="9.140625" style="84"/>
  </cols>
  <sheetData>
    <row r="1" spans="1:3" ht="35.25" customHeight="1" thickTop="1" thickBot="1" x14ac:dyDescent="0.3">
      <c r="A1" s="138" t="s">
        <v>195</v>
      </c>
      <c r="B1" s="139">
        <f>ΣΥΝΔΙΔΑΣΚΑΛΙΕΣ!$B$2</f>
        <v>0</v>
      </c>
      <c r="C1" s="108"/>
    </row>
    <row r="2" spans="1:3" x14ac:dyDescent="0.25">
      <c r="A2" s="136" t="s">
        <v>178</v>
      </c>
      <c r="B2" s="134" t="s">
        <v>177</v>
      </c>
    </row>
    <row r="3" spans="1:3" x14ac:dyDescent="0.25">
      <c r="A3" s="137"/>
      <c r="B3" s="135"/>
    </row>
    <row r="4" spans="1:3" ht="63.75" customHeight="1" x14ac:dyDescent="0.25">
      <c r="A4" s="85">
        <v>1</v>
      </c>
      <c r="B4" s="86"/>
    </row>
    <row r="5" spans="1:3" ht="63.75" customHeight="1" x14ac:dyDescent="0.25">
      <c r="A5" s="85">
        <v>2</v>
      </c>
      <c r="B5" s="86"/>
    </row>
    <row r="6" spans="1:3" ht="63.75" customHeight="1" x14ac:dyDescent="0.25">
      <c r="A6" s="87"/>
      <c r="B6" s="86"/>
    </row>
    <row r="7" spans="1:3" ht="63.75" customHeight="1" x14ac:dyDescent="0.25">
      <c r="A7" s="87"/>
      <c r="B7" s="86"/>
    </row>
    <row r="8" spans="1:3" ht="63.75" customHeight="1" x14ac:dyDescent="0.25">
      <c r="A8" s="87"/>
      <c r="B8" s="86"/>
    </row>
    <row r="9" spans="1:3" ht="63.75" customHeight="1" x14ac:dyDescent="0.25">
      <c r="A9" s="87"/>
      <c r="B9" s="86"/>
    </row>
    <row r="10" spans="1:3" ht="63.75" customHeight="1" x14ac:dyDescent="0.25">
      <c r="A10" s="87"/>
      <c r="B10" s="86"/>
    </row>
    <row r="11" spans="1:3" ht="63.75" customHeight="1" x14ac:dyDescent="0.25">
      <c r="A11" s="87"/>
      <c r="B11" s="86"/>
    </row>
    <row r="12" spans="1:3" ht="63.75" customHeight="1" x14ac:dyDescent="0.25">
      <c r="A12" s="87"/>
      <c r="B12" s="86"/>
    </row>
    <row r="13" spans="1:3" ht="63.75" customHeight="1" x14ac:dyDescent="0.25">
      <c r="A13" s="87"/>
      <c r="B13" s="86"/>
    </row>
    <row r="14" spans="1:3" ht="63.75" customHeight="1" x14ac:dyDescent="0.25">
      <c r="A14" s="87"/>
      <c r="B14" s="86"/>
    </row>
    <row r="15" spans="1:3" ht="63.75" customHeight="1" x14ac:dyDescent="0.25">
      <c r="A15" s="87"/>
      <c r="B15" s="86"/>
    </row>
    <row r="16" spans="1:3" ht="63.75" customHeight="1" x14ac:dyDescent="0.25">
      <c r="A16" s="87"/>
      <c r="B16" s="86"/>
    </row>
    <row r="17" spans="1:2" ht="63.75" customHeight="1" x14ac:dyDescent="0.25">
      <c r="A17" s="87"/>
      <c r="B17" s="86"/>
    </row>
    <row r="18" spans="1:2" ht="63.75" customHeight="1" x14ac:dyDescent="0.25">
      <c r="A18" s="87"/>
      <c r="B18" s="86"/>
    </row>
    <row r="19" spans="1:2" ht="63.75" customHeight="1" x14ac:dyDescent="0.25">
      <c r="A19" s="87"/>
      <c r="B19" s="86"/>
    </row>
    <row r="20" spans="1:2" ht="63.75" customHeight="1" x14ac:dyDescent="0.25">
      <c r="A20" s="87"/>
      <c r="B20" s="86"/>
    </row>
    <row r="21" spans="1:2" ht="63.75" customHeight="1" x14ac:dyDescent="0.25">
      <c r="A21" s="87"/>
      <c r="B21" s="86"/>
    </row>
    <row r="22" spans="1:2" ht="63.75" customHeight="1" x14ac:dyDescent="0.25">
      <c r="A22" s="87"/>
      <c r="B22" s="86"/>
    </row>
    <row r="23" spans="1:2" ht="63.75" customHeight="1" x14ac:dyDescent="0.25">
      <c r="A23" s="87"/>
      <c r="B23" s="86"/>
    </row>
    <row r="24" spans="1:2" ht="63.75" customHeight="1" x14ac:dyDescent="0.25">
      <c r="A24" s="87"/>
      <c r="B24" s="86"/>
    </row>
    <row r="25" spans="1:2" ht="63.75" customHeight="1" x14ac:dyDescent="0.25">
      <c r="A25" s="87"/>
      <c r="B25" s="86"/>
    </row>
    <row r="26" spans="1:2" ht="63.75" customHeight="1" x14ac:dyDescent="0.25">
      <c r="A26" s="87"/>
      <c r="B26" s="86"/>
    </row>
    <row r="27" spans="1:2" ht="63.75" customHeight="1" x14ac:dyDescent="0.25">
      <c r="A27" s="87"/>
      <c r="B27" s="86"/>
    </row>
    <row r="28" spans="1:2" ht="63.75" customHeight="1" x14ac:dyDescent="0.25">
      <c r="A28" s="87"/>
      <c r="B28" s="86"/>
    </row>
    <row r="29" spans="1:2" ht="63.75" customHeight="1" thickBot="1" x14ac:dyDescent="0.3">
      <c r="A29" s="88"/>
      <c r="B29" s="89"/>
    </row>
    <row r="30" spans="1:2" ht="15.75" thickTop="1" x14ac:dyDescent="0.25"/>
  </sheetData>
  <sheetProtection algorithmName="SHA-512" hashValue="XFY9j0UyHIVLGwaHg1pKiAAno8yH5Qf+a0FcYIWovFlJuDEC7i3rWlFTxIc2i4jqnyFvtEo4j5rw/+ltW32tRQ==" saltValue="lYQohwKhrXB6YMd6C9asbQ==" spinCount="100000" sheet="1" objects="1" scenarios="1"/>
  <protectedRanges>
    <protectedRange sqref="B1" name="Range1"/>
  </protectedRanges>
  <mergeCells count="2">
    <mergeCell ref="B2:B3"/>
    <mergeCell ref="A2:A3"/>
  </mergeCells>
  <pageMargins left="0.25" right="0.25" top="0.75" bottom="0.75" header="0.3" footer="0.3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311FB-5EC3-4A61-8284-B4BD425F75C3}">
  <sheetPr codeName="Sheet5">
    <tabColor rgb="FF7030A0"/>
  </sheetPr>
  <dimension ref="A1:AA139"/>
  <sheetViews>
    <sheetView workbookViewId="0">
      <selection activeCell="C101" sqref="C101:O101"/>
    </sheetView>
  </sheetViews>
  <sheetFormatPr defaultRowHeight="15" x14ac:dyDescent="0.25"/>
  <cols>
    <col min="1" max="1" width="3" bestFit="1" customWidth="1"/>
    <col min="2" max="2" width="16.28515625" bestFit="1" customWidth="1"/>
    <col min="3" max="27" width="17.7109375" customWidth="1"/>
  </cols>
  <sheetData>
    <row r="1" spans="1:27" ht="21" x14ac:dyDescent="0.35">
      <c r="C1" s="15" t="s">
        <v>203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s="2" customFormat="1" ht="30" x14ac:dyDescent="0.25">
      <c r="A2" s="17"/>
      <c r="B2" s="18" t="s">
        <v>205</v>
      </c>
      <c r="C2" s="18" t="s">
        <v>206</v>
      </c>
      <c r="D2" s="18" t="s">
        <v>207</v>
      </c>
      <c r="E2" s="18" t="s">
        <v>208</v>
      </c>
      <c r="F2" s="18" t="s">
        <v>209</v>
      </c>
      <c r="G2" s="18" t="s">
        <v>210</v>
      </c>
      <c r="H2" s="18" t="s">
        <v>211</v>
      </c>
      <c r="I2" s="18" t="s">
        <v>212</v>
      </c>
      <c r="J2" s="18" t="s">
        <v>213</v>
      </c>
      <c r="K2" s="18" t="s">
        <v>214</v>
      </c>
      <c r="L2" s="18" t="s">
        <v>215</v>
      </c>
      <c r="M2" s="18" t="s">
        <v>216</v>
      </c>
      <c r="N2" s="18" t="s">
        <v>217</v>
      </c>
      <c r="O2" s="18" t="s">
        <v>218</v>
      </c>
      <c r="P2" s="18" t="s">
        <v>219</v>
      </c>
      <c r="Q2" s="18" t="s">
        <v>220</v>
      </c>
      <c r="R2" s="18" t="s">
        <v>221</v>
      </c>
      <c r="S2" s="18" t="s">
        <v>222</v>
      </c>
      <c r="T2" s="18" t="s">
        <v>223</v>
      </c>
      <c r="U2" s="18" t="s">
        <v>224</v>
      </c>
      <c r="V2" s="18" t="s">
        <v>225</v>
      </c>
      <c r="W2" s="18" t="s">
        <v>226</v>
      </c>
      <c r="X2" s="18" t="s">
        <v>227</v>
      </c>
      <c r="Y2" s="18" t="s">
        <v>228</v>
      </c>
      <c r="Z2" s="18" t="s">
        <v>229</v>
      </c>
      <c r="AA2" s="18" t="s">
        <v>230</v>
      </c>
    </row>
    <row r="3" spans="1:27" x14ac:dyDescent="0.25">
      <c r="A3" s="17">
        <v>1</v>
      </c>
      <c r="B3" s="19">
        <f>ΣΥΝΔΙΔΑΣΚΑΛΙΕΣ!D2</f>
        <v>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x14ac:dyDescent="0.25">
      <c r="A4" s="17">
        <v>2</v>
      </c>
      <c r="B4" s="19">
        <f>ΣΥΝΔΙΔΑΣΚΑΛΙΕΣ!D10</f>
        <v>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x14ac:dyDescent="0.25">
      <c r="A5" s="17">
        <v>3</v>
      </c>
      <c r="B5" s="19">
        <f>ΣΥΝΔΙΔΑΣΚΑΛΙΕΣ!D18</f>
        <v>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x14ac:dyDescent="0.25">
      <c r="A6" s="17">
        <v>4</v>
      </c>
      <c r="B6" s="19">
        <f>ΣΥΝΔΙΔΑΣΚΑΛΙΕΣ!D26</f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x14ac:dyDescent="0.25">
      <c r="A7" s="17">
        <v>5</v>
      </c>
      <c r="B7" s="19" t="str">
        <f>ΣΥΝΔΙΔΑΣΚΑΛΙΕΣ!D6</f>
        <v/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x14ac:dyDescent="0.25">
      <c r="A8" s="17">
        <v>6</v>
      </c>
      <c r="B8" s="19">
        <f>ΣΥΝΔΙΔΑΣΚΑΛΙΕΣ!D34</f>
        <v>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x14ac:dyDescent="0.25">
      <c r="A9" s="17">
        <v>7</v>
      </c>
      <c r="B9" s="19">
        <f>ΣΥΝΔΙΔΑΣΚΑΛΙΕΣ!D42</f>
        <v>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x14ac:dyDescent="0.25">
      <c r="A10" s="17">
        <v>8</v>
      </c>
      <c r="B10" s="19">
        <f>ΣΥΝΔΙΔΑΣΚΑΛΙΕΣ!D50</f>
        <v>0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x14ac:dyDescent="0.25">
      <c r="A11" s="17">
        <v>9</v>
      </c>
      <c r="B11" s="19">
        <f>ΣΥΝΔΙΔΑΣΚΑΛΙΕΣ!D58</f>
        <v>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x14ac:dyDescent="0.25">
      <c r="A12" s="17">
        <v>10</v>
      </c>
      <c r="B12" s="19">
        <f>ΣΥΝΔΙΔΑΣΚΑΛΙΕΣ!D66</f>
        <v>0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27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ht="28.5" x14ac:dyDescent="0.45">
      <c r="M21" s="22" t="s">
        <v>268</v>
      </c>
    </row>
    <row r="60" spans="2:15" x14ac:dyDescent="0.25">
      <c r="B60" t="s">
        <v>332</v>
      </c>
    </row>
    <row r="61" spans="2:15" x14ac:dyDescent="0.25">
      <c r="B61" s="90">
        <v>1</v>
      </c>
      <c r="C61" s="90" t="s">
        <v>315</v>
      </c>
      <c r="D61" s="90" t="s">
        <v>273</v>
      </c>
      <c r="E61" s="90" t="s">
        <v>320</v>
      </c>
      <c r="F61" s="90" t="s">
        <v>28</v>
      </c>
      <c r="G61" s="90">
        <v>2</v>
      </c>
      <c r="H61" s="90"/>
      <c r="I61" s="90">
        <v>2</v>
      </c>
      <c r="J61" s="90" t="s">
        <v>271</v>
      </c>
      <c r="K61" s="90">
        <v>6</v>
      </c>
      <c r="L61" s="90">
        <v>1</v>
      </c>
      <c r="M61" s="90"/>
      <c r="N61" s="90"/>
      <c r="O61" s="90" t="s">
        <v>325</v>
      </c>
    </row>
    <row r="62" spans="2:15" x14ac:dyDescent="0.25">
      <c r="B62" s="90">
        <v>1</v>
      </c>
      <c r="C62" s="90" t="s">
        <v>315</v>
      </c>
      <c r="D62" s="90" t="s">
        <v>273</v>
      </c>
      <c r="E62" s="90" t="s">
        <v>320</v>
      </c>
      <c r="F62" s="90" t="s">
        <v>28</v>
      </c>
      <c r="G62" s="90">
        <v>2</v>
      </c>
      <c r="H62" s="90" t="s">
        <v>331</v>
      </c>
      <c r="I62" s="90">
        <v>2</v>
      </c>
      <c r="J62" s="90" t="s">
        <v>272</v>
      </c>
      <c r="K62" s="90">
        <v>10</v>
      </c>
      <c r="L62" s="90">
        <v>1</v>
      </c>
      <c r="M62" s="90" t="s">
        <v>331</v>
      </c>
      <c r="N62" s="90" t="s">
        <v>331</v>
      </c>
      <c r="O62" s="90" t="s">
        <v>325</v>
      </c>
    </row>
    <row r="63" spans="2:15" x14ac:dyDescent="0.25">
      <c r="B63" s="90" t="s">
        <v>331</v>
      </c>
      <c r="C63" s="90" t="s">
        <v>331</v>
      </c>
      <c r="D63" s="90" t="s">
        <v>331</v>
      </c>
      <c r="E63" s="90" t="s">
        <v>331</v>
      </c>
      <c r="F63" s="90" t="s">
        <v>331</v>
      </c>
      <c r="G63" s="90" t="s">
        <v>331</v>
      </c>
      <c r="H63" s="90" t="s">
        <v>331</v>
      </c>
      <c r="I63" s="90" t="s">
        <v>331</v>
      </c>
      <c r="J63" s="90"/>
      <c r="K63" s="90"/>
      <c r="L63" s="90"/>
      <c r="M63" s="90" t="s">
        <v>331</v>
      </c>
      <c r="N63" s="90" t="s">
        <v>331</v>
      </c>
      <c r="O63" s="90" t="s">
        <v>331</v>
      </c>
    </row>
    <row r="64" spans="2:15" x14ac:dyDescent="0.25">
      <c r="B64" s="90" t="s">
        <v>331</v>
      </c>
      <c r="C64" s="90" t="s">
        <v>331</v>
      </c>
      <c r="D64" s="90" t="s">
        <v>331</v>
      </c>
      <c r="E64" s="90" t="s">
        <v>331</v>
      </c>
      <c r="F64" s="90" t="s">
        <v>331</v>
      </c>
      <c r="G64" s="90" t="s">
        <v>331</v>
      </c>
      <c r="H64" s="90" t="s">
        <v>331</v>
      </c>
      <c r="I64" s="90" t="s">
        <v>331</v>
      </c>
      <c r="J64" s="90"/>
      <c r="K64" s="90"/>
      <c r="L64" s="90"/>
      <c r="M64" s="90" t="s">
        <v>331</v>
      </c>
      <c r="N64" s="90" t="s">
        <v>331</v>
      </c>
      <c r="O64" s="90" t="s">
        <v>331</v>
      </c>
    </row>
    <row r="65" spans="2:15" x14ac:dyDescent="0.25">
      <c r="B65" s="90" t="s">
        <v>331</v>
      </c>
      <c r="C65" s="90" t="s">
        <v>331</v>
      </c>
      <c r="D65" s="90" t="s">
        <v>331</v>
      </c>
      <c r="E65" s="90" t="s">
        <v>331</v>
      </c>
      <c r="F65" s="90" t="s">
        <v>331</v>
      </c>
      <c r="G65" s="90" t="s">
        <v>331</v>
      </c>
      <c r="H65" s="90" t="s">
        <v>331</v>
      </c>
      <c r="I65" s="90" t="s">
        <v>331</v>
      </c>
      <c r="J65" s="90"/>
      <c r="K65" s="90"/>
      <c r="L65" s="90"/>
      <c r="M65" s="90" t="s">
        <v>331</v>
      </c>
      <c r="N65" s="90" t="s">
        <v>331</v>
      </c>
      <c r="O65" s="90" t="s">
        <v>331</v>
      </c>
    </row>
    <row r="66" spans="2:15" x14ac:dyDescent="0.25">
      <c r="B66" s="90" t="s">
        <v>331</v>
      </c>
      <c r="C66" s="90" t="s">
        <v>331</v>
      </c>
      <c r="D66" s="90" t="s">
        <v>331</v>
      </c>
      <c r="E66" s="90" t="s">
        <v>331</v>
      </c>
      <c r="F66" s="90" t="s">
        <v>331</v>
      </c>
      <c r="G66" s="90" t="s">
        <v>331</v>
      </c>
      <c r="H66" s="90" t="s">
        <v>331</v>
      </c>
      <c r="I66" s="90" t="s">
        <v>331</v>
      </c>
      <c r="J66" s="90"/>
      <c r="K66" s="90"/>
      <c r="L66" s="90"/>
      <c r="M66" s="90" t="s">
        <v>331</v>
      </c>
      <c r="N66" s="90" t="s">
        <v>331</v>
      </c>
      <c r="O66" s="90" t="s">
        <v>331</v>
      </c>
    </row>
    <row r="67" spans="2:15" x14ac:dyDescent="0.25">
      <c r="B67" s="90" t="s">
        <v>331</v>
      </c>
      <c r="C67" s="90" t="s">
        <v>331</v>
      </c>
      <c r="D67" s="90" t="s">
        <v>331</v>
      </c>
      <c r="E67" s="90" t="s">
        <v>331</v>
      </c>
      <c r="F67" s="90" t="s">
        <v>331</v>
      </c>
      <c r="G67" s="90" t="s">
        <v>331</v>
      </c>
      <c r="H67" s="90" t="s">
        <v>331</v>
      </c>
      <c r="I67" s="90" t="s">
        <v>331</v>
      </c>
      <c r="J67" s="90"/>
      <c r="K67" s="90"/>
      <c r="L67" s="90"/>
      <c r="M67" s="90" t="s">
        <v>331</v>
      </c>
      <c r="N67" s="90" t="s">
        <v>331</v>
      </c>
      <c r="O67" s="90" t="s">
        <v>331</v>
      </c>
    </row>
    <row r="68" spans="2:15" x14ac:dyDescent="0.25"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</row>
    <row r="69" spans="2:15" x14ac:dyDescent="0.25">
      <c r="B69" s="90">
        <v>2</v>
      </c>
      <c r="C69" s="90" t="s">
        <v>315</v>
      </c>
      <c r="D69" s="90" t="s">
        <v>180</v>
      </c>
      <c r="E69" s="90" t="s">
        <v>321</v>
      </c>
      <c r="F69" s="90" t="s">
        <v>10</v>
      </c>
      <c r="G69" s="90">
        <v>4</v>
      </c>
      <c r="H69" s="90" t="s">
        <v>322</v>
      </c>
      <c r="I69" s="90">
        <v>3</v>
      </c>
      <c r="J69" s="90" t="s">
        <v>13</v>
      </c>
      <c r="K69" s="90">
        <v>6</v>
      </c>
      <c r="L69" s="90">
        <v>1</v>
      </c>
      <c r="M69" s="90" t="s">
        <v>323</v>
      </c>
      <c r="N69" s="90" t="s">
        <v>324</v>
      </c>
      <c r="O69" s="90" t="s">
        <v>326</v>
      </c>
    </row>
    <row r="70" spans="2:15" x14ac:dyDescent="0.25">
      <c r="B70" s="90">
        <v>2</v>
      </c>
      <c r="C70" s="90" t="s">
        <v>315</v>
      </c>
      <c r="D70" s="90" t="s">
        <v>180</v>
      </c>
      <c r="E70" s="90" t="s">
        <v>321</v>
      </c>
      <c r="F70" s="90" t="s">
        <v>10</v>
      </c>
      <c r="G70" s="90">
        <v>4</v>
      </c>
      <c r="H70" s="90" t="s">
        <v>322</v>
      </c>
      <c r="I70" s="90">
        <v>3</v>
      </c>
      <c r="J70" s="90" t="s">
        <v>12</v>
      </c>
      <c r="K70" s="90">
        <v>16</v>
      </c>
      <c r="L70" s="90">
        <v>1</v>
      </c>
      <c r="M70" s="90" t="s">
        <v>323</v>
      </c>
      <c r="N70" s="90" t="s">
        <v>324</v>
      </c>
      <c r="O70" s="90" t="s">
        <v>326</v>
      </c>
    </row>
    <row r="71" spans="2:15" x14ac:dyDescent="0.25">
      <c r="B71" s="90">
        <v>2</v>
      </c>
      <c r="C71" s="90" t="s">
        <v>315</v>
      </c>
      <c r="D71" s="90" t="s">
        <v>180</v>
      </c>
      <c r="E71" s="90" t="s">
        <v>321</v>
      </c>
      <c r="F71" s="90" t="s">
        <v>10</v>
      </c>
      <c r="G71" s="90">
        <v>4</v>
      </c>
      <c r="H71" s="90" t="s">
        <v>322</v>
      </c>
      <c r="I71" s="90">
        <v>3</v>
      </c>
      <c r="J71" s="90" t="s">
        <v>14</v>
      </c>
      <c r="K71" s="90">
        <v>26</v>
      </c>
      <c r="L71" s="90">
        <v>2</v>
      </c>
      <c r="M71" s="90" t="s">
        <v>323</v>
      </c>
      <c r="N71" s="90" t="s">
        <v>324</v>
      </c>
      <c r="O71" s="90" t="s">
        <v>326</v>
      </c>
    </row>
    <row r="72" spans="2:15" x14ac:dyDescent="0.25">
      <c r="B72" s="90" t="s">
        <v>331</v>
      </c>
      <c r="C72" s="90" t="s">
        <v>331</v>
      </c>
      <c r="D72" s="90" t="s">
        <v>331</v>
      </c>
      <c r="E72" s="90" t="s">
        <v>331</v>
      </c>
      <c r="F72" s="90" t="s">
        <v>331</v>
      </c>
      <c r="G72" s="90" t="s">
        <v>331</v>
      </c>
      <c r="H72" s="90" t="s">
        <v>331</v>
      </c>
      <c r="I72" s="90" t="s">
        <v>331</v>
      </c>
      <c r="J72" s="90"/>
      <c r="K72" s="90"/>
      <c r="L72" s="90"/>
      <c r="M72" s="90" t="s">
        <v>331</v>
      </c>
      <c r="N72" s="90" t="s">
        <v>331</v>
      </c>
      <c r="O72" s="90" t="s">
        <v>331</v>
      </c>
    </row>
    <row r="73" spans="2:15" x14ac:dyDescent="0.25">
      <c r="B73" s="90" t="s">
        <v>331</v>
      </c>
      <c r="C73" s="90" t="s">
        <v>331</v>
      </c>
      <c r="D73" s="90" t="s">
        <v>331</v>
      </c>
      <c r="E73" s="90" t="s">
        <v>331</v>
      </c>
      <c r="F73" s="90" t="s">
        <v>331</v>
      </c>
      <c r="G73" s="90" t="s">
        <v>331</v>
      </c>
      <c r="H73" s="90" t="s">
        <v>331</v>
      </c>
      <c r="I73" s="90" t="s">
        <v>331</v>
      </c>
      <c r="J73" s="90"/>
      <c r="K73" s="90"/>
      <c r="L73" s="90"/>
      <c r="M73" s="90" t="s">
        <v>331</v>
      </c>
      <c r="N73" s="90" t="s">
        <v>331</v>
      </c>
      <c r="O73" s="90" t="s">
        <v>331</v>
      </c>
    </row>
    <row r="74" spans="2:15" x14ac:dyDescent="0.25">
      <c r="B74" s="90" t="s">
        <v>331</v>
      </c>
      <c r="C74" s="90" t="s">
        <v>331</v>
      </c>
      <c r="D74" s="90" t="s">
        <v>331</v>
      </c>
      <c r="E74" s="90" t="s">
        <v>331</v>
      </c>
      <c r="F74" s="90" t="s">
        <v>331</v>
      </c>
      <c r="G74" s="90" t="s">
        <v>331</v>
      </c>
      <c r="H74" s="90" t="s">
        <v>331</v>
      </c>
      <c r="I74" s="90" t="s">
        <v>331</v>
      </c>
      <c r="J74" s="90"/>
      <c r="K74" s="90"/>
      <c r="L74" s="90"/>
      <c r="M74" s="90" t="s">
        <v>331</v>
      </c>
      <c r="N74" s="90" t="s">
        <v>331</v>
      </c>
      <c r="O74" s="90" t="s">
        <v>331</v>
      </c>
    </row>
    <row r="75" spans="2:15" x14ac:dyDescent="0.25">
      <c r="B75" s="90" t="s">
        <v>331</v>
      </c>
      <c r="C75" s="90" t="s">
        <v>331</v>
      </c>
      <c r="D75" s="90" t="s">
        <v>331</v>
      </c>
      <c r="E75" s="90" t="s">
        <v>331</v>
      </c>
      <c r="F75" s="90" t="s">
        <v>331</v>
      </c>
      <c r="G75" s="90" t="s">
        <v>331</v>
      </c>
      <c r="H75" s="90" t="s">
        <v>331</v>
      </c>
      <c r="I75" s="90" t="s">
        <v>331</v>
      </c>
      <c r="J75" s="90"/>
      <c r="K75" s="90"/>
      <c r="L75" s="90"/>
      <c r="M75" s="90" t="s">
        <v>331</v>
      </c>
      <c r="N75" s="90" t="s">
        <v>331</v>
      </c>
      <c r="O75" s="90" t="s">
        <v>331</v>
      </c>
    </row>
    <row r="76" spans="2:15" x14ac:dyDescent="0.25"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</row>
    <row r="77" spans="2:15" x14ac:dyDescent="0.25">
      <c r="B77" s="90">
        <v>3</v>
      </c>
      <c r="C77" s="90" t="s">
        <v>315</v>
      </c>
      <c r="D77" s="90" t="s">
        <v>180</v>
      </c>
      <c r="E77" s="90">
        <v>22</v>
      </c>
      <c r="F77" s="90" t="s">
        <v>10</v>
      </c>
      <c r="G77" s="90">
        <v>4</v>
      </c>
      <c r="H77" s="90" t="s">
        <v>327</v>
      </c>
      <c r="I77" s="90">
        <v>5</v>
      </c>
      <c r="J77" s="90" t="s">
        <v>13</v>
      </c>
      <c r="K77" s="90">
        <v>12</v>
      </c>
      <c r="L77" s="90">
        <v>1</v>
      </c>
      <c r="M77" s="90"/>
      <c r="N77" s="90" t="s">
        <v>328</v>
      </c>
      <c r="O77" s="90"/>
    </row>
    <row r="78" spans="2:15" x14ac:dyDescent="0.25">
      <c r="B78" s="90">
        <v>3</v>
      </c>
      <c r="C78" s="90" t="s">
        <v>315</v>
      </c>
      <c r="D78" s="90" t="s">
        <v>180</v>
      </c>
      <c r="E78" s="90">
        <v>22</v>
      </c>
      <c r="F78" s="90" t="s">
        <v>10</v>
      </c>
      <c r="G78" s="90">
        <v>4</v>
      </c>
      <c r="H78" s="90" t="s">
        <v>327</v>
      </c>
      <c r="I78" s="90">
        <v>5</v>
      </c>
      <c r="J78" s="90" t="s">
        <v>12</v>
      </c>
      <c r="K78" s="90">
        <v>28</v>
      </c>
      <c r="L78" s="90">
        <v>2</v>
      </c>
      <c r="M78" s="90" t="s">
        <v>331</v>
      </c>
      <c r="N78" s="90" t="s">
        <v>328</v>
      </c>
      <c r="O78" s="90" t="s">
        <v>331</v>
      </c>
    </row>
    <row r="79" spans="2:15" x14ac:dyDescent="0.25">
      <c r="B79" s="90">
        <v>3</v>
      </c>
      <c r="C79" s="90" t="s">
        <v>315</v>
      </c>
      <c r="D79" s="90" t="s">
        <v>180</v>
      </c>
      <c r="E79" s="90">
        <v>22</v>
      </c>
      <c r="F79" s="90" t="s">
        <v>10</v>
      </c>
      <c r="G79" s="90">
        <v>4</v>
      </c>
      <c r="H79" s="90" t="s">
        <v>327</v>
      </c>
      <c r="I79" s="90">
        <v>5</v>
      </c>
      <c r="J79" s="90" t="s">
        <v>14</v>
      </c>
      <c r="K79" s="90">
        <v>47</v>
      </c>
      <c r="L79" s="90">
        <v>2</v>
      </c>
      <c r="M79" s="90" t="s">
        <v>331</v>
      </c>
      <c r="N79" s="90" t="s">
        <v>328</v>
      </c>
      <c r="O79" s="90" t="s">
        <v>331</v>
      </c>
    </row>
    <row r="80" spans="2:15" x14ac:dyDescent="0.25">
      <c r="B80" s="90">
        <v>3</v>
      </c>
      <c r="C80" s="90" t="s">
        <v>315</v>
      </c>
      <c r="D80" s="90" t="s">
        <v>180</v>
      </c>
      <c r="E80" s="90">
        <v>22</v>
      </c>
      <c r="F80" s="90" t="s">
        <v>10</v>
      </c>
      <c r="G80" s="90">
        <v>4</v>
      </c>
      <c r="H80" s="90" t="s">
        <v>327</v>
      </c>
      <c r="I80" s="90">
        <v>5</v>
      </c>
      <c r="J80" s="90" t="s">
        <v>39</v>
      </c>
      <c r="K80" s="90">
        <v>22</v>
      </c>
      <c r="L80" s="90">
        <v>1</v>
      </c>
      <c r="M80" s="90" t="s">
        <v>331</v>
      </c>
      <c r="N80" s="90" t="s">
        <v>328</v>
      </c>
      <c r="O80" s="90" t="s">
        <v>331</v>
      </c>
    </row>
    <row r="81" spans="2:15" x14ac:dyDescent="0.25">
      <c r="B81" s="90">
        <v>3</v>
      </c>
      <c r="C81" s="90" t="s">
        <v>315</v>
      </c>
      <c r="D81" s="90" t="s">
        <v>180</v>
      </c>
      <c r="E81" s="90">
        <v>22</v>
      </c>
      <c r="F81" s="90" t="s">
        <v>10</v>
      </c>
      <c r="G81" s="90">
        <v>4</v>
      </c>
      <c r="H81" s="90" t="s">
        <v>327</v>
      </c>
      <c r="I81" s="90">
        <v>5</v>
      </c>
      <c r="J81" s="90" t="s">
        <v>45</v>
      </c>
      <c r="K81" s="90">
        <v>7</v>
      </c>
      <c r="L81" s="90">
        <v>1</v>
      </c>
      <c r="M81" s="90" t="s">
        <v>331</v>
      </c>
      <c r="N81" s="90" t="s">
        <v>328</v>
      </c>
      <c r="O81" s="90" t="s">
        <v>331</v>
      </c>
    </row>
    <row r="82" spans="2:15" x14ac:dyDescent="0.25">
      <c r="B82" s="90" t="s">
        <v>331</v>
      </c>
      <c r="C82" s="90" t="s">
        <v>331</v>
      </c>
      <c r="D82" s="90" t="s">
        <v>331</v>
      </c>
      <c r="E82" s="90" t="s">
        <v>331</v>
      </c>
      <c r="F82" s="90" t="s">
        <v>331</v>
      </c>
      <c r="G82" s="90" t="s">
        <v>331</v>
      </c>
      <c r="H82" s="90" t="s">
        <v>331</v>
      </c>
      <c r="I82" s="90" t="s">
        <v>331</v>
      </c>
      <c r="J82" s="90"/>
      <c r="K82" s="90"/>
      <c r="L82" s="90"/>
      <c r="M82" s="90" t="s">
        <v>331</v>
      </c>
      <c r="N82" s="90" t="s">
        <v>331</v>
      </c>
      <c r="O82" s="90" t="s">
        <v>331</v>
      </c>
    </row>
    <row r="83" spans="2:15" x14ac:dyDescent="0.25">
      <c r="B83" s="90" t="s">
        <v>331</v>
      </c>
      <c r="C83" s="90" t="s">
        <v>331</v>
      </c>
      <c r="D83" s="90" t="s">
        <v>331</v>
      </c>
      <c r="E83" s="90" t="s">
        <v>331</v>
      </c>
      <c r="F83" s="90" t="s">
        <v>331</v>
      </c>
      <c r="G83" s="90" t="s">
        <v>331</v>
      </c>
      <c r="H83" s="90" t="s">
        <v>331</v>
      </c>
      <c r="I83" s="90" t="s">
        <v>331</v>
      </c>
      <c r="J83" s="90"/>
      <c r="K83" s="90"/>
      <c r="L83" s="90"/>
      <c r="M83" s="90" t="s">
        <v>331</v>
      </c>
      <c r="N83" s="90" t="s">
        <v>331</v>
      </c>
      <c r="O83" s="90" t="s">
        <v>331</v>
      </c>
    </row>
    <row r="84" spans="2:15" x14ac:dyDescent="0.25"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</row>
    <row r="85" spans="2:15" x14ac:dyDescent="0.25">
      <c r="B85" s="90">
        <v>4</v>
      </c>
      <c r="C85" s="90" t="s">
        <v>315</v>
      </c>
      <c r="D85" s="90" t="s">
        <v>181</v>
      </c>
      <c r="E85" s="90" t="s">
        <v>329</v>
      </c>
      <c r="F85" s="90" t="s">
        <v>28</v>
      </c>
      <c r="G85" s="90">
        <v>4</v>
      </c>
      <c r="H85" s="90"/>
      <c r="I85" s="90">
        <v>1</v>
      </c>
      <c r="J85" s="90" t="s">
        <v>62</v>
      </c>
      <c r="K85" s="90">
        <v>8</v>
      </c>
      <c r="L85" s="90">
        <v>1</v>
      </c>
      <c r="M85" s="90"/>
      <c r="N85" s="90"/>
      <c r="O85" s="90"/>
    </row>
    <row r="86" spans="2:15" x14ac:dyDescent="0.25">
      <c r="B86" s="90" t="s">
        <v>331</v>
      </c>
      <c r="C86" s="90" t="s">
        <v>331</v>
      </c>
      <c r="D86" s="90" t="s">
        <v>331</v>
      </c>
      <c r="E86" s="90" t="s">
        <v>331</v>
      </c>
      <c r="F86" s="90" t="s">
        <v>331</v>
      </c>
      <c r="G86" s="90" t="s">
        <v>331</v>
      </c>
      <c r="H86" s="90" t="s">
        <v>331</v>
      </c>
      <c r="I86" s="90" t="s">
        <v>331</v>
      </c>
      <c r="J86" s="90"/>
      <c r="K86" s="90"/>
      <c r="L86" s="90"/>
      <c r="M86" s="90" t="s">
        <v>331</v>
      </c>
      <c r="N86" s="90" t="s">
        <v>331</v>
      </c>
      <c r="O86" s="90" t="s">
        <v>331</v>
      </c>
    </row>
    <row r="87" spans="2:15" x14ac:dyDescent="0.25">
      <c r="B87" s="90" t="s">
        <v>331</v>
      </c>
      <c r="C87" s="90" t="s">
        <v>331</v>
      </c>
      <c r="D87" s="90" t="s">
        <v>331</v>
      </c>
      <c r="E87" s="90" t="s">
        <v>331</v>
      </c>
      <c r="F87" s="90" t="s">
        <v>331</v>
      </c>
      <c r="G87" s="90" t="s">
        <v>331</v>
      </c>
      <c r="H87" s="90" t="s">
        <v>331</v>
      </c>
      <c r="I87" s="90" t="s">
        <v>331</v>
      </c>
      <c r="J87" s="90"/>
      <c r="K87" s="90"/>
      <c r="L87" s="90"/>
      <c r="M87" s="90" t="s">
        <v>331</v>
      </c>
      <c r="N87" s="90" t="s">
        <v>331</v>
      </c>
      <c r="O87" s="90" t="s">
        <v>331</v>
      </c>
    </row>
    <row r="88" spans="2:15" x14ac:dyDescent="0.25">
      <c r="B88" s="90" t="s">
        <v>331</v>
      </c>
      <c r="C88" s="90" t="s">
        <v>331</v>
      </c>
      <c r="D88" s="90" t="s">
        <v>331</v>
      </c>
      <c r="E88" s="90" t="s">
        <v>331</v>
      </c>
      <c r="F88" s="90" t="s">
        <v>331</v>
      </c>
      <c r="G88" s="90" t="s">
        <v>331</v>
      </c>
      <c r="H88" s="90" t="s">
        <v>331</v>
      </c>
      <c r="I88" s="90" t="s">
        <v>331</v>
      </c>
      <c r="J88" s="90"/>
      <c r="K88" s="90"/>
      <c r="L88" s="90"/>
      <c r="M88" s="90" t="s">
        <v>331</v>
      </c>
      <c r="N88" s="90" t="s">
        <v>331</v>
      </c>
      <c r="O88" s="90" t="s">
        <v>331</v>
      </c>
    </row>
    <row r="89" spans="2:15" x14ac:dyDescent="0.25">
      <c r="B89" s="90" t="s">
        <v>331</v>
      </c>
      <c r="C89" s="90" t="s">
        <v>331</v>
      </c>
      <c r="D89" s="90" t="s">
        <v>331</v>
      </c>
      <c r="E89" s="90" t="s">
        <v>331</v>
      </c>
      <c r="F89" s="90" t="s">
        <v>331</v>
      </c>
      <c r="G89" s="90" t="s">
        <v>331</v>
      </c>
      <c r="H89" s="90" t="s">
        <v>331</v>
      </c>
      <c r="I89" s="90" t="s">
        <v>331</v>
      </c>
      <c r="J89" s="90"/>
      <c r="K89" s="90"/>
      <c r="L89" s="90"/>
      <c r="M89" s="90" t="s">
        <v>331</v>
      </c>
      <c r="N89" s="90" t="s">
        <v>331</v>
      </c>
      <c r="O89" s="90" t="s">
        <v>331</v>
      </c>
    </row>
    <row r="90" spans="2:15" x14ac:dyDescent="0.25">
      <c r="B90" s="90" t="s">
        <v>331</v>
      </c>
      <c r="C90" s="90" t="s">
        <v>331</v>
      </c>
      <c r="D90" s="90" t="s">
        <v>331</v>
      </c>
      <c r="E90" s="90" t="s">
        <v>331</v>
      </c>
      <c r="F90" s="90" t="s">
        <v>331</v>
      </c>
      <c r="G90" s="90" t="s">
        <v>331</v>
      </c>
      <c r="H90" s="90" t="s">
        <v>331</v>
      </c>
      <c r="I90" s="90" t="s">
        <v>331</v>
      </c>
      <c r="J90" s="90"/>
      <c r="K90" s="90"/>
      <c r="L90" s="90"/>
      <c r="M90" s="90" t="s">
        <v>331</v>
      </c>
      <c r="N90" s="90" t="s">
        <v>331</v>
      </c>
      <c r="O90" s="90" t="s">
        <v>331</v>
      </c>
    </row>
    <row r="91" spans="2:15" x14ac:dyDescent="0.25">
      <c r="B91" s="90" t="s">
        <v>331</v>
      </c>
      <c r="C91" s="90" t="s">
        <v>331</v>
      </c>
      <c r="D91" s="90" t="s">
        <v>331</v>
      </c>
      <c r="E91" s="90" t="s">
        <v>331</v>
      </c>
      <c r="F91" s="90" t="s">
        <v>331</v>
      </c>
      <c r="G91" s="90" t="s">
        <v>331</v>
      </c>
      <c r="H91" s="90" t="s">
        <v>331</v>
      </c>
      <c r="I91" s="90" t="s">
        <v>331</v>
      </c>
      <c r="J91" s="90"/>
      <c r="K91" s="90"/>
      <c r="L91" s="90"/>
      <c r="M91" s="90" t="s">
        <v>331</v>
      </c>
      <c r="N91" s="90" t="s">
        <v>331</v>
      </c>
      <c r="O91" s="90" t="s">
        <v>331</v>
      </c>
    </row>
    <row r="92" spans="2:15" x14ac:dyDescent="0.25"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</row>
    <row r="93" spans="2:15" x14ac:dyDescent="0.25">
      <c r="B93" s="90">
        <v>5</v>
      </c>
      <c r="C93" s="90" t="s">
        <v>315</v>
      </c>
      <c r="D93" s="90" t="s">
        <v>181</v>
      </c>
      <c r="E93" s="90" t="s">
        <v>329</v>
      </c>
      <c r="F93" s="90" t="s">
        <v>266</v>
      </c>
      <c r="G93" s="90">
        <v>2</v>
      </c>
      <c r="H93" s="90"/>
      <c r="I93" s="90">
        <v>1</v>
      </c>
      <c r="J93" s="90" t="s">
        <v>62</v>
      </c>
      <c r="K93" s="90">
        <v>1</v>
      </c>
      <c r="L93" s="90">
        <v>1</v>
      </c>
      <c r="M93" s="90"/>
      <c r="N93" s="90"/>
      <c r="O93" s="90"/>
    </row>
    <row r="94" spans="2:15" x14ac:dyDescent="0.25">
      <c r="B94" s="90" t="s">
        <v>331</v>
      </c>
      <c r="C94" s="90" t="s">
        <v>331</v>
      </c>
      <c r="D94" s="90" t="s">
        <v>331</v>
      </c>
      <c r="E94" s="90" t="s">
        <v>331</v>
      </c>
      <c r="F94" s="90" t="s">
        <v>331</v>
      </c>
      <c r="G94" s="90" t="s">
        <v>331</v>
      </c>
      <c r="H94" s="90" t="s">
        <v>331</v>
      </c>
      <c r="I94" s="90" t="s">
        <v>331</v>
      </c>
      <c r="J94" s="90"/>
      <c r="K94" s="90"/>
      <c r="L94" s="90"/>
      <c r="M94" s="90" t="s">
        <v>331</v>
      </c>
      <c r="N94" s="90" t="s">
        <v>331</v>
      </c>
      <c r="O94" s="90" t="s">
        <v>331</v>
      </c>
    </row>
    <row r="95" spans="2:15" x14ac:dyDescent="0.25">
      <c r="B95" s="90" t="s">
        <v>331</v>
      </c>
      <c r="C95" s="90" t="s">
        <v>331</v>
      </c>
      <c r="D95" s="90" t="s">
        <v>331</v>
      </c>
      <c r="E95" s="90" t="s">
        <v>331</v>
      </c>
      <c r="F95" s="90" t="s">
        <v>331</v>
      </c>
      <c r="G95" s="90" t="s">
        <v>331</v>
      </c>
      <c r="H95" s="90" t="s">
        <v>331</v>
      </c>
      <c r="I95" s="90" t="s">
        <v>331</v>
      </c>
      <c r="J95" s="90"/>
      <c r="K95" s="90"/>
      <c r="L95" s="90"/>
      <c r="M95" s="90" t="s">
        <v>331</v>
      </c>
      <c r="N95" s="90" t="s">
        <v>331</v>
      </c>
      <c r="O95" s="90" t="s">
        <v>331</v>
      </c>
    </row>
    <row r="96" spans="2:15" x14ac:dyDescent="0.25">
      <c r="B96" s="90" t="s">
        <v>331</v>
      </c>
      <c r="C96" s="90" t="s">
        <v>331</v>
      </c>
      <c r="D96" s="90" t="s">
        <v>331</v>
      </c>
      <c r="E96" s="90" t="s">
        <v>331</v>
      </c>
      <c r="F96" s="90" t="s">
        <v>331</v>
      </c>
      <c r="G96" s="90" t="s">
        <v>331</v>
      </c>
      <c r="H96" s="90" t="s">
        <v>331</v>
      </c>
      <c r="I96" s="90" t="s">
        <v>331</v>
      </c>
      <c r="J96" s="90"/>
      <c r="K96" s="90"/>
      <c r="L96" s="90"/>
      <c r="M96" s="90" t="s">
        <v>331</v>
      </c>
      <c r="N96" s="90" t="s">
        <v>331</v>
      </c>
      <c r="O96" s="90" t="s">
        <v>331</v>
      </c>
    </row>
    <row r="97" spans="2:15" x14ac:dyDescent="0.25">
      <c r="B97" s="90" t="s">
        <v>331</v>
      </c>
      <c r="C97" s="90" t="s">
        <v>331</v>
      </c>
      <c r="D97" s="90" t="s">
        <v>331</v>
      </c>
      <c r="E97" s="90" t="s">
        <v>331</v>
      </c>
      <c r="F97" s="90" t="s">
        <v>331</v>
      </c>
      <c r="G97" s="90" t="s">
        <v>331</v>
      </c>
      <c r="H97" s="90" t="s">
        <v>331</v>
      </c>
      <c r="I97" s="90" t="s">
        <v>331</v>
      </c>
      <c r="J97" s="90"/>
      <c r="K97" s="90"/>
      <c r="L97" s="90"/>
      <c r="M97" s="90" t="s">
        <v>331</v>
      </c>
      <c r="N97" s="90" t="s">
        <v>331</v>
      </c>
      <c r="O97" s="90" t="s">
        <v>331</v>
      </c>
    </row>
    <row r="98" spans="2:15" x14ac:dyDescent="0.25">
      <c r="B98" s="90" t="s">
        <v>331</v>
      </c>
      <c r="C98" s="90" t="s">
        <v>331</v>
      </c>
      <c r="D98" s="90" t="s">
        <v>331</v>
      </c>
      <c r="E98" s="90" t="s">
        <v>331</v>
      </c>
      <c r="F98" s="90" t="s">
        <v>331</v>
      </c>
      <c r="G98" s="90" t="s">
        <v>331</v>
      </c>
      <c r="H98" s="90" t="s">
        <v>331</v>
      </c>
      <c r="I98" s="90" t="s">
        <v>331</v>
      </c>
      <c r="J98" s="90"/>
      <c r="K98" s="90"/>
      <c r="L98" s="90"/>
      <c r="M98" s="90" t="s">
        <v>331</v>
      </c>
      <c r="N98" s="90" t="s">
        <v>331</v>
      </c>
      <c r="O98" s="90" t="s">
        <v>331</v>
      </c>
    </row>
    <row r="99" spans="2:15" x14ac:dyDescent="0.25">
      <c r="B99" s="90" t="s">
        <v>331</v>
      </c>
      <c r="C99" s="90" t="s">
        <v>331</v>
      </c>
      <c r="D99" s="90" t="s">
        <v>331</v>
      </c>
      <c r="E99" s="90" t="s">
        <v>331</v>
      </c>
      <c r="F99" s="90" t="s">
        <v>331</v>
      </c>
      <c r="G99" s="90" t="s">
        <v>331</v>
      </c>
      <c r="H99" s="90" t="s">
        <v>331</v>
      </c>
      <c r="I99" s="90" t="s">
        <v>331</v>
      </c>
      <c r="J99" s="90"/>
      <c r="K99" s="90"/>
      <c r="L99" s="90"/>
      <c r="M99" s="90" t="s">
        <v>331</v>
      </c>
      <c r="N99" s="90" t="s">
        <v>331</v>
      </c>
      <c r="O99" s="90" t="s">
        <v>331</v>
      </c>
    </row>
    <row r="100" spans="2:15" x14ac:dyDescent="0.25"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</row>
    <row r="101" spans="2:15" x14ac:dyDescent="0.25">
      <c r="B101" s="90">
        <v>6</v>
      </c>
      <c r="C101" s="90" t="s">
        <v>315</v>
      </c>
      <c r="D101" s="90" t="s">
        <v>175</v>
      </c>
      <c r="E101" s="90" t="s">
        <v>330</v>
      </c>
      <c r="F101" s="90"/>
      <c r="G101" s="90">
        <v>3</v>
      </c>
      <c r="H101" s="90"/>
      <c r="I101" s="90">
        <v>1</v>
      </c>
      <c r="J101" s="90" t="s">
        <v>182</v>
      </c>
      <c r="K101" s="90">
        <v>7</v>
      </c>
      <c r="L101" s="90">
        <v>1</v>
      </c>
      <c r="M101" s="90"/>
      <c r="N101" s="90"/>
      <c r="O101" s="90"/>
    </row>
    <row r="102" spans="2:15" x14ac:dyDescent="0.25">
      <c r="B102" s="90" t="s">
        <v>331</v>
      </c>
      <c r="C102" s="90" t="s">
        <v>331</v>
      </c>
      <c r="D102" s="90" t="s">
        <v>331</v>
      </c>
      <c r="E102" s="90" t="s">
        <v>331</v>
      </c>
      <c r="F102" s="90" t="s">
        <v>331</v>
      </c>
      <c r="G102" s="90" t="s">
        <v>331</v>
      </c>
      <c r="H102" s="90" t="s">
        <v>331</v>
      </c>
      <c r="I102" s="90" t="s">
        <v>331</v>
      </c>
      <c r="J102" s="90"/>
      <c r="K102" s="90"/>
      <c r="L102" s="90"/>
      <c r="M102" s="90" t="s">
        <v>331</v>
      </c>
      <c r="N102" s="90" t="s">
        <v>331</v>
      </c>
      <c r="O102" s="90" t="s">
        <v>331</v>
      </c>
    </row>
    <row r="103" spans="2:15" x14ac:dyDescent="0.25">
      <c r="B103" s="90" t="s">
        <v>331</v>
      </c>
      <c r="C103" s="90" t="s">
        <v>331</v>
      </c>
      <c r="D103" s="90" t="s">
        <v>331</v>
      </c>
      <c r="E103" s="90" t="s">
        <v>331</v>
      </c>
      <c r="F103" s="90" t="s">
        <v>331</v>
      </c>
      <c r="G103" s="90" t="s">
        <v>331</v>
      </c>
      <c r="H103" s="90" t="s">
        <v>331</v>
      </c>
      <c r="I103" s="90" t="s">
        <v>331</v>
      </c>
      <c r="J103" s="90"/>
      <c r="K103" s="90"/>
      <c r="L103" s="90"/>
      <c r="M103" s="90" t="s">
        <v>331</v>
      </c>
      <c r="N103" s="90" t="s">
        <v>331</v>
      </c>
      <c r="O103" s="90" t="s">
        <v>331</v>
      </c>
    </row>
    <row r="104" spans="2:15" x14ac:dyDescent="0.25">
      <c r="B104" s="90" t="s">
        <v>331</v>
      </c>
      <c r="C104" s="90" t="s">
        <v>331</v>
      </c>
      <c r="D104" s="90" t="s">
        <v>331</v>
      </c>
      <c r="E104" s="90" t="s">
        <v>331</v>
      </c>
      <c r="F104" s="90" t="s">
        <v>331</v>
      </c>
      <c r="G104" s="90" t="s">
        <v>331</v>
      </c>
      <c r="H104" s="90" t="s">
        <v>331</v>
      </c>
      <c r="I104" s="90" t="s">
        <v>331</v>
      </c>
      <c r="J104" s="90"/>
      <c r="K104" s="90"/>
      <c r="L104" s="90"/>
      <c r="M104" s="90" t="s">
        <v>331</v>
      </c>
      <c r="N104" s="90" t="s">
        <v>331</v>
      </c>
      <c r="O104" s="90" t="s">
        <v>331</v>
      </c>
    </row>
    <row r="105" spans="2:15" x14ac:dyDescent="0.25">
      <c r="B105" s="90" t="s">
        <v>331</v>
      </c>
      <c r="C105" s="90" t="s">
        <v>331</v>
      </c>
      <c r="D105" s="90" t="s">
        <v>331</v>
      </c>
      <c r="E105" s="90" t="s">
        <v>331</v>
      </c>
      <c r="F105" s="90" t="s">
        <v>331</v>
      </c>
      <c r="G105" s="90" t="s">
        <v>331</v>
      </c>
      <c r="H105" s="90" t="s">
        <v>331</v>
      </c>
      <c r="I105" s="90" t="s">
        <v>331</v>
      </c>
      <c r="J105" s="90"/>
      <c r="K105" s="90"/>
      <c r="L105" s="90"/>
      <c r="M105" s="90" t="s">
        <v>331</v>
      </c>
      <c r="N105" s="90" t="s">
        <v>331</v>
      </c>
      <c r="O105" s="90" t="s">
        <v>331</v>
      </c>
    </row>
    <row r="106" spans="2:15" x14ac:dyDescent="0.25">
      <c r="B106" s="90" t="s">
        <v>331</v>
      </c>
      <c r="C106" s="90" t="s">
        <v>331</v>
      </c>
      <c r="D106" s="90" t="s">
        <v>331</v>
      </c>
      <c r="E106" s="90" t="s">
        <v>331</v>
      </c>
      <c r="F106" s="90" t="s">
        <v>331</v>
      </c>
      <c r="G106" s="90" t="s">
        <v>331</v>
      </c>
      <c r="H106" s="90" t="s">
        <v>331</v>
      </c>
      <c r="I106" s="90" t="s">
        <v>331</v>
      </c>
      <c r="J106" s="90"/>
      <c r="K106" s="90"/>
      <c r="L106" s="90"/>
      <c r="M106" s="90" t="s">
        <v>331</v>
      </c>
      <c r="N106" s="90" t="s">
        <v>331</v>
      </c>
      <c r="O106" s="90" t="s">
        <v>331</v>
      </c>
    </row>
    <row r="107" spans="2:15" x14ac:dyDescent="0.25">
      <c r="B107" s="90" t="s">
        <v>331</v>
      </c>
      <c r="C107" s="90" t="s">
        <v>331</v>
      </c>
      <c r="D107" s="90" t="s">
        <v>331</v>
      </c>
      <c r="E107" s="90" t="s">
        <v>331</v>
      </c>
      <c r="F107" s="90" t="s">
        <v>331</v>
      </c>
      <c r="G107" s="90" t="s">
        <v>331</v>
      </c>
      <c r="H107" s="90" t="s">
        <v>331</v>
      </c>
      <c r="I107" s="90" t="s">
        <v>331</v>
      </c>
      <c r="J107" s="90"/>
      <c r="K107" s="90"/>
      <c r="L107" s="90"/>
      <c r="M107" s="90" t="s">
        <v>331</v>
      </c>
      <c r="N107" s="90" t="s">
        <v>331</v>
      </c>
      <c r="O107" s="90" t="s">
        <v>331</v>
      </c>
    </row>
    <row r="108" spans="2:15" x14ac:dyDescent="0.25"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</row>
    <row r="109" spans="2:15" x14ac:dyDescent="0.25">
      <c r="B109" s="90">
        <v>7</v>
      </c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</row>
    <row r="110" spans="2:15" x14ac:dyDescent="0.25">
      <c r="B110" s="90" t="s">
        <v>331</v>
      </c>
      <c r="C110" s="90" t="s">
        <v>331</v>
      </c>
      <c r="D110" s="90" t="s">
        <v>331</v>
      </c>
      <c r="E110" s="90" t="s">
        <v>331</v>
      </c>
      <c r="F110" s="90" t="s">
        <v>331</v>
      </c>
      <c r="G110" s="90" t="s">
        <v>331</v>
      </c>
      <c r="H110" s="90" t="s">
        <v>331</v>
      </c>
      <c r="I110" s="90" t="s">
        <v>331</v>
      </c>
      <c r="J110" s="90"/>
      <c r="K110" s="90"/>
      <c r="L110" s="90"/>
      <c r="M110" s="90" t="s">
        <v>331</v>
      </c>
      <c r="N110" s="90" t="s">
        <v>331</v>
      </c>
      <c r="O110" s="90" t="s">
        <v>331</v>
      </c>
    </row>
    <row r="111" spans="2:15" x14ac:dyDescent="0.25">
      <c r="B111" s="90" t="s">
        <v>331</v>
      </c>
      <c r="C111" s="90" t="s">
        <v>331</v>
      </c>
      <c r="D111" s="90" t="s">
        <v>331</v>
      </c>
      <c r="E111" s="90" t="s">
        <v>331</v>
      </c>
      <c r="F111" s="90" t="s">
        <v>331</v>
      </c>
      <c r="G111" s="90" t="s">
        <v>331</v>
      </c>
      <c r="H111" s="90" t="s">
        <v>331</v>
      </c>
      <c r="I111" s="90" t="s">
        <v>331</v>
      </c>
      <c r="J111" s="90"/>
      <c r="K111" s="90"/>
      <c r="L111" s="90"/>
      <c r="M111" s="90" t="s">
        <v>331</v>
      </c>
      <c r="N111" s="90" t="s">
        <v>331</v>
      </c>
      <c r="O111" s="90" t="s">
        <v>331</v>
      </c>
    </row>
    <row r="112" spans="2:15" x14ac:dyDescent="0.25">
      <c r="B112" s="90" t="s">
        <v>331</v>
      </c>
      <c r="C112" s="90" t="s">
        <v>331</v>
      </c>
      <c r="D112" s="90" t="s">
        <v>331</v>
      </c>
      <c r="E112" s="90" t="s">
        <v>331</v>
      </c>
      <c r="F112" s="90" t="s">
        <v>331</v>
      </c>
      <c r="G112" s="90" t="s">
        <v>331</v>
      </c>
      <c r="H112" s="90" t="s">
        <v>331</v>
      </c>
      <c r="I112" s="90" t="s">
        <v>331</v>
      </c>
      <c r="J112" s="90"/>
      <c r="K112" s="90"/>
      <c r="L112" s="90"/>
      <c r="M112" s="90" t="s">
        <v>331</v>
      </c>
      <c r="N112" s="90" t="s">
        <v>331</v>
      </c>
      <c r="O112" s="90" t="s">
        <v>331</v>
      </c>
    </row>
    <row r="113" spans="2:15" x14ac:dyDescent="0.25">
      <c r="B113" s="90" t="s">
        <v>331</v>
      </c>
      <c r="C113" s="90" t="s">
        <v>331</v>
      </c>
      <c r="D113" s="90" t="s">
        <v>331</v>
      </c>
      <c r="E113" s="90" t="s">
        <v>331</v>
      </c>
      <c r="F113" s="90" t="s">
        <v>331</v>
      </c>
      <c r="G113" s="90" t="s">
        <v>331</v>
      </c>
      <c r="H113" s="90" t="s">
        <v>331</v>
      </c>
      <c r="I113" s="90" t="s">
        <v>331</v>
      </c>
      <c r="J113" s="90"/>
      <c r="K113" s="90"/>
      <c r="L113" s="90"/>
      <c r="M113" s="90" t="s">
        <v>331</v>
      </c>
      <c r="N113" s="90" t="s">
        <v>331</v>
      </c>
      <c r="O113" s="90" t="s">
        <v>331</v>
      </c>
    </row>
    <row r="114" spans="2:15" x14ac:dyDescent="0.25">
      <c r="B114" s="90" t="s">
        <v>331</v>
      </c>
      <c r="C114" s="90" t="s">
        <v>331</v>
      </c>
      <c r="D114" s="90" t="s">
        <v>331</v>
      </c>
      <c r="E114" s="90" t="s">
        <v>331</v>
      </c>
      <c r="F114" s="90" t="s">
        <v>331</v>
      </c>
      <c r="G114" s="90" t="s">
        <v>331</v>
      </c>
      <c r="H114" s="90" t="s">
        <v>331</v>
      </c>
      <c r="I114" s="90" t="s">
        <v>331</v>
      </c>
      <c r="J114" s="90"/>
      <c r="K114" s="90"/>
      <c r="L114" s="90"/>
      <c r="M114" s="90" t="s">
        <v>331</v>
      </c>
      <c r="N114" s="90" t="s">
        <v>331</v>
      </c>
      <c r="O114" s="90" t="s">
        <v>331</v>
      </c>
    </row>
    <row r="115" spans="2:15" x14ac:dyDescent="0.25">
      <c r="B115" s="90" t="s">
        <v>331</v>
      </c>
      <c r="C115" s="90" t="s">
        <v>331</v>
      </c>
      <c r="D115" s="90" t="s">
        <v>331</v>
      </c>
      <c r="E115" s="90" t="s">
        <v>331</v>
      </c>
      <c r="F115" s="90" t="s">
        <v>331</v>
      </c>
      <c r="G115" s="90" t="s">
        <v>331</v>
      </c>
      <c r="H115" s="90" t="s">
        <v>331</v>
      </c>
      <c r="I115" s="90" t="s">
        <v>331</v>
      </c>
      <c r="J115" s="90"/>
      <c r="K115" s="90"/>
      <c r="L115" s="90"/>
      <c r="M115" s="90" t="s">
        <v>331</v>
      </c>
      <c r="N115" s="90" t="s">
        <v>331</v>
      </c>
      <c r="O115" s="90" t="s">
        <v>331</v>
      </c>
    </row>
    <row r="116" spans="2:15" x14ac:dyDescent="0.25"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</row>
    <row r="117" spans="2:15" x14ac:dyDescent="0.25">
      <c r="B117" s="90">
        <v>8</v>
      </c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</row>
    <row r="118" spans="2:15" x14ac:dyDescent="0.25">
      <c r="B118" s="90" t="s">
        <v>331</v>
      </c>
      <c r="C118" s="90" t="s">
        <v>331</v>
      </c>
      <c r="D118" s="90" t="s">
        <v>331</v>
      </c>
      <c r="E118" s="90" t="s">
        <v>331</v>
      </c>
      <c r="F118" s="90" t="s">
        <v>331</v>
      </c>
      <c r="G118" s="90" t="s">
        <v>331</v>
      </c>
      <c r="H118" s="90" t="s">
        <v>331</v>
      </c>
      <c r="I118" s="90" t="s">
        <v>331</v>
      </c>
      <c r="J118" s="90"/>
      <c r="K118" s="90"/>
      <c r="L118" s="90"/>
      <c r="M118" s="90" t="s">
        <v>331</v>
      </c>
      <c r="N118" s="90" t="s">
        <v>331</v>
      </c>
      <c r="O118" s="90" t="s">
        <v>331</v>
      </c>
    </row>
    <row r="119" spans="2:15" x14ac:dyDescent="0.25">
      <c r="B119" s="90" t="s">
        <v>331</v>
      </c>
      <c r="C119" s="90" t="s">
        <v>331</v>
      </c>
      <c r="D119" s="90" t="s">
        <v>331</v>
      </c>
      <c r="E119" s="90" t="s">
        <v>331</v>
      </c>
      <c r="F119" s="90" t="s">
        <v>331</v>
      </c>
      <c r="G119" s="90" t="s">
        <v>331</v>
      </c>
      <c r="H119" s="90" t="s">
        <v>331</v>
      </c>
      <c r="I119" s="90" t="s">
        <v>331</v>
      </c>
      <c r="J119" s="90"/>
      <c r="K119" s="90"/>
      <c r="L119" s="90"/>
      <c r="M119" s="90" t="s">
        <v>331</v>
      </c>
      <c r="N119" s="90" t="s">
        <v>331</v>
      </c>
      <c r="O119" s="90" t="s">
        <v>331</v>
      </c>
    </row>
    <row r="120" spans="2:15" x14ac:dyDescent="0.25">
      <c r="B120" s="90" t="s">
        <v>331</v>
      </c>
      <c r="C120" s="90" t="s">
        <v>331</v>
      </c>
      <c r="D120" s="90" t="s">
        <v>331</v>
      </c>
      <c r="E120" s="90" t="s">
        <v>331</v>
      </c>
      <c r="F120" s="90" t="s">
        <v>331</v>
      </c>
      <c r="G120" s="90" t="s">
        <v>331</v>
      </c>
      <c r="H120" s="90" t="s">
        <v>331</v>
      </c>
      <c r="I120" s="90" t="s">
        <v>331</v>
      </c>
      <c r="J120" s="90"/>
      <c r="K120" s="90"/>
      <c r="L120" s="90"/>
      <c r="M120" s="90" t="s">
        <v>331</v>
      </c>
      <c r="N120" s="90" t="s">
        <v>331</v>
      </c>
      <c r="O120" s="90" t="s">
        <v>331</v>
      </c>
    </row>
    <row r="121" spans="2:15" x14ac:dyDescent="0.25">
      <c r="B121" s="90" t="s">
        <v>331</v>
      </c>
      <c r="C121" s="90" t="s">
        <v>331</v>
      </c>
      <c r="D121" s="90" t="s">
        <v>331</v>
      </c>
      <c r="E121" s="90" t="s">
        <v>331</v>
      </c>
      <c r="F121" s="90" t="s">
        <v>331</v>
      </c>
      <c r="G121" s="90" t="s">
        <v>331</v>
      </c>
      <c r="H121" s="90" t="s">
        <v>331</v>
      </c>
      <c r="I121" s="90" t="s">
        <v>331</v>
      </c>
      <c r="J121" s="90"/>
      <c r="K121" s="90"/>
      <c r="L121" s="90"/>
      <c r="M121" s="90" t="s">
        <v>331</v>
      </c>
      <c r="N121" s="90" t="s">
        <v>331</v>
      </c>
      <c r="O121" s="90" t="s">
        <v>331</v>
      </c>
    </row>
    <row r="122" spans="2:15" x14ac:dyDescent="0.25">
      <c r="B122" s="90" t="s">
        <v>331</v>
      </c>
      <c r="C122" s="90" t="s">
        <v>331</v>
      </c>
      <c r="D122" s="90" t="s">
        <v>331</v>
      </c>
      <c r="E122" s="90" t="s">
        <v>331</v>
      </c>
      <c r="F122" s="90" t="s">
        <v>331</v>
      </c>
      <c r="G122" s="90" t="s">
        <v>331</v>
      </c>
      <c r="H122" s="90" t="s">
        <v>331</v>
      </c>
      <c r="I122" s="90" t="s">
        <v>331</v>
      </c>
      <c r="J122" s="90"/>
      <c r="K122" s="90"/>
      <c r="L122" s="90"/>
      <c r="M122" s="90" t="s">
        <v>331</v>
      </c>
      <c r="N122" s="90" t="s">
        <v>331</v>
      </c>
      <c r="O122" s="90" t="s">
        <v>331</v>
      </c>
    </row>
    <row r="123" spans="2:15" x14ac:dyDescent="0.25">
      <c r="B123" s="90" t="s">
        <v>331</v>
      </c>
      <c r="C123" s="90" t="s">
        <v>331</v>
      </c>
      <c r="D123" s="90" t="s">
        <v>331</v>
      </c>
      <c r="E123" s="90" t="s">
        <v>331</v>
      </c>
      <c r="F123" s="90" t="s">
        <v>331</v>
      </c>
      <c r="G123" s="90" t="s">
        <v>331</v>
      </c>
      <c r="H123" s="90" t="s">
        <v>331</v>
      </c>
      <c r="I123" s="90" t="s">
        <v>331</v>
      </c>
      <c r="J123" s="90"/>
      <c r="K123" s="90"/>
      <c r="L123" s="90"/>
      <c r="M123" s="90" t="s">
        <v>331</v>
      </c>
      <c r="N123" s="90" t="s">
        <v>331</v>
      </c>
      <c r="O123" s="90" t="s">
        <v>331</v>
      </c>
    </row>
    <row r="124" spans="2:15" x14ac:dyDescent="0.25"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</row>
    <row r="125" spans="2:15" x14ac:dyDescent="0.25">
      <c r="B125" s="90">
        <v>9</v>
      </c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</row>
    <row r="126" spans="2:15" x14ac:dyDescent="0.25">
      <c r="B126" s="90" t="s">
        <v>331</v>
      </c>
      <c r="C126" s="90" t="s">
        <v>331</v>
      </c>
      <c r="D126" s="90" t="s">
        <v>331</v>
      </c>
      <c r="E126" s="90" t="s">
        <v>331</v>
      </c>
      <c r="F126" s="90" t="s">
        <v>331</v>
      </c>
      <c r="G126" s="90" t="s">
        <v>331</v>
      </c>
      <c r="H126" s="90" t="s">
        <v>331</v>
      </c>
      <c r="I126" s="90" t="s">
        <v>331</v>
      </c>
      <c r="J126" s="90"/>
      <c r="K126" s="90"/>
      <c r="L126" s="90"/>
      <c r="M126" s="90" t="s">
        <v>331</v>
      </c>
      <c r="N126" s="90" t="s">
        <v>331</v>
      </c>
      <c r="O126" s="90" t="s">
        <v>331</v>
      </c>
    </row>
    <row r="127" spans="2:15" x14ac:dyDescent="0.25">
      <c r="B127" s="90" t="s">
        <v>331</v>
      </c>
      <c r="C127" s="90" t="s">
        <v>331</v>
      </c>
      <c r="D127" s="90" t="s">
        <v>331</v>
      </c>
      <c r="E127" s="90" t="s">
        <v>331</v>
      </c>
      <c r="F127" s="90" t="s">
        <v>331</v>
      </c>
      <c r="G127" s="90" t="s">
        <v>331</v>
      </c>
      <c r="H127" s="90" t="s">
        <v>331</v>
      </c>
      <c r="I127" s="90" t="s">
        <v>331</v>
      </c>
      <c r="J127" s="90"/>
      <c r="K127" s="90"/>
      <c r="L127" s="90"/>
      <c r="M127" s="90" t="s">
        <v>331</v>
      </c>
      <c r="N127" s="90" t="s">
        <v>331</v>
      </c>
      <c r="O127" s="90" t="s">
        <v>331</v>
      </c>
    </row>
    <row r="128" spans="2:15" x14ac:dyDescent="0.25">
      <c r="B128" s="90" t="s">
        <v>331</v>
      </c>
      <c r="C128" s="90" t="s">
        <v>331</v>
      </c>
      <c r="D128" s="90" t="s">
        <v>331</v>
      </c>
      <c r="E128" s="90" t="s">
        <v>331</v>
      </c>
      <c r="F128" s="90" t="s">
        <v>331</v>
      </c>
      <c r="G128" s="90" t="s">
        <v>331</v>
      </c>
      <c r="H128" s="90" t="s">
        <v>331</v>
      </c>
      <c r="I128" s="90" t="s">
        <v>331</v>
      </c>
      <c r="J128" s="90"/>
      <c r="K128" s="90"/>
      <c r="L128" s="90"/>
      <c r="M128" s="90" t="s">
        <v>331</v>
      </c>
      <c r="N128" s="90" t="s">
        <v>331</v>
      </c>
      <c r="O128" s="90" t="s">
        <v>331</v>
      </c>
    </row>
    <row r="129" spans="2:15" x14ac:dyDescent="0.25">
      <c r="B129" s="90" t="s">
        <v>331</v>
      </c>
      <c r="C129" s="90" t="s">
        <v>331</v>
      </c>
      <c r="D129" s="90" t="s">
        <v>331</v>
      </c>
      <c r="E129" s="90" t="s">
        <v>331</v>
      </c>
      <c r="F129" s="90" t="s">
        <v>331</v>
      </c>
      <c r="G129" s="90" t="s">
        <v>331</v>
      </c>
      <c r="H129" s="90" t="s">
        <v>331</v>
      </c>
      <c r="I129" s="90" t="s">
        <v>331</v>
      </c>
      <c r="J129" s="90"/>
      <c r="K129" s="90"/>
      <c r="L129" s="90"/>
      <c r="M129" s="90" t="s">
        <v>331</v>
      </c>
      <c r="N129" s="90" t="s">
        <v>331</v>
      </c>
      <c r="O129" s="90" t="s">
        <v>331</v>
      </c>
    </row>
    <row r="130" spans="2:15" x14ac:dyDescent="0.25">
      <c r="B130" s="90" t="s">
        <v>331</v>
      </c>
      <c r="C130" s="90" t="s">
        <v>331</v>
      </c>
      <c r="D130" s="90" t="s">
        <v>331</v>
      </c>
      <c r="E130" s="90" t="s">
        <v>331</v>
      </c>
      <c r="F130" s="90" t="s">
        <v>331</v>
      </c>
      <c r="G130" s="90" t="s">
        <v>331</v>
      </c>
      <c r="H130" s="90" t="s">
        <v>331</v>
      </c>
      <c r="I130" s="90" t="s">
        <v>331</v>
      </c>
      <c r="J130" s="90"/>
      <c r="K130" s="90"/>
      <c r="L130" s="90"/>
      <c r="M130" s="90" t="s">
        <v>331</v>
      </c>
      <c r="N130" s="90" t="s">
        <v>331</v>
      </c>
      <c r="O130" s="90" t="s">
        <v>331</v>
      </c>
    </row>
    <row r="131" spans="2:15" x14ac:dyDescent="0.25">
      <c r="B131" s="90" t="s">
        <v>331</v>
      </c>
      <c r="C131" s="90" t="s">
        <v>331</v>
      </c>
      <c r="D131" s="90" t="s">
        <v>331</v>
      </c>
      <c r="E131" s="90" t="s">
        <v>331</v>
      </c>
      <c r="F131" s="90" t="s">
        <v>331</v>
      </c>
      <c r="G131" s="90" t="s">
        <v>331</v>
      </c>
      <c r="H131" s="90" t="s">
        <v>331</v>
      </c>
      <c r="I131" s="90" t="s">
        <v>331</v>
      </c>
      <c r="J131" s="90"/>
      <c r="K131" s="90"/>
      <c r="L131" s="90"/>
      <c r="M131" s="90" t="s">
        <v>331</v>
      </c>
      <c r="N131" s="90" t="s">
        <v>331</v>
      </c>
      <c r="O131" s="90" t="s">
        <v>331</v>
      </c>
    </row>
    <row r="132" spans="2:15" x14ac:dyDescent="0.25"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</row>
    <row r="133" spans="2:15" x14ac:dyDescent="0.25">
      <c r="B133" s="90">
        <v>10</v>
      </c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</row>
    <row r="134" spans="2:15" x14ac:dyDescent="0.25">
      <c r="B134" s="90" t="s">
        <v>331</v>
      </c>
      <c r="C134" s="90" t="s">
        <v>331</v>
      </c>
      <c r="D134" s="90" t="s">
        <v>331</v>
      </c>
      <c r="E134" s="90" t="s">
        <v>331</v>
      </c>
      <c r="F134" s="90" t="s">
        <v>331</v>
      </c>
      <c r="G134" s="90" t="s">
        <v>331</v>
      </c>
      <c r="H134" s="90" t="s">
        <v>331</v>
      </c>
      <c r="I134" s="90" t="s">
        <v>331</v>
      </c>
      <c r="J134" s="90"/>
      <c r="K134" s="90"/>
      <c r="L134" s="90"/>
      <c r="M134" s="90" t="s">
        <v>331</v>
      </c>
      <c r="N134" s="90" t="s">
        <v>331</v>
      </c>
      <c r="O134" s="90" t="s">
        <v>331</v>
      </c>
    </row>
    <row r="135" spans="2:15" x14ac:dyDescent="0.25">
      <c r="B135" s="90" t="s">
        <v>331</v>
      </c>
      <c r="C135" s="90" t="s">
        <v>331</v>
      </c>
      <c r="D135" s="90" t="s">
        <v>331</v>
      </c>
      <c r="E135" s="90" t="s">
        <v>331</v>
      </c>
      <c r="F135" s="90" t="s">
        <v>331</v>
      </c>
      <c r="G135" s="90" t="s">
        <v>331</v>
      </c>
      <c r="H135" s="90" t="s">
        <v>331</v>
      </c>
      <c r="I135" s="90" t="s">
        <v>331</v>
      </c>
      <c r="J135" s="90"/>
      <c r="K135" s="90"/>
      <c r="L135" s="90"/>
      <c r="M135" s="90" t="s">
        <v>331</v>
      </c>
      <c r="N135" s="90" t="s">
        <v>331</v>
      </c>
      <c r="O135" s="90" t="s">
        <v>331</v>
      </c>
    </row>
    <row r="136" spans="2:15" x14ac:dyDescent="0.25">
      <c r="B136" s="90" t="s">
        <v>331</v>
      </c>
      <c r="C136" s="90" t="s">
        <v>331</v>
      </c>
      <c r="D136" s="90" t="s">
        <v>331</v>
      </c>
      <c r="E136" s="90" t="s">
        <v>331</v>
      </c>
      <c r="F136" s="90" t="s">
        <v>331</v>
      </c>
      <c r="G136" s="90" t="s">
        <v>331</v>
      </c>
      <c r="H136" s="90" t="s">
        <v>331</v>
      </c>
      <c r="I136" s="90" t="s">
        <v>331</v>
      </c>
      <c r="J136" s="90"/>
      <c r="K136" s="90"/>
      <c r="L136" s="90"/>
      <c r="M136" s="90" t="s">
        <v>331</v>
      </c>
      <c r="N136" s="90" t="s">
        <v>331</v>
      </c>
      <c r="O136" s="90" t="s">
        <v>331</v>
      </c>
    </row>
    <row r="137" spans="2:15" x14ac:dyDescent="0.25">
      <c r="B137" s="90" t="s">
        <v>331</v>
      </c>
      <c r="C137" s="90" t="s">
        <v>331</v>
      </c>
      <c r="D137" s="90" t="s">
        <v>331</v>
      </c>
      <c r="E137" s="90" t="s">
        <v>331</v>
      </c>
      <c r="F137" s="90" t="s">
        <v>331</v>
      </c>
      <c r="G137" s="90" t="s">
        <v>331</v>
      </c>
      <c r="H137" s="90" t="s">
        <v>331</v>
      </c>
      <c r="I137" s="90" t="s">
        <v>331</v>
      </c>
      <c r="J137" s="90"/>
      <c r="K137" s="90"/>
      <c r="L137" s="90"/>
      <c r="M137" s="90" t="s">
        <v>331</v>
      </c>
      <c r="N137" s="90" t="s">
        <v>331</v>
      </c>
      <c r="O137" s="90" t="s">
        <v>331</v>
      </c>
    </row>
    <row r="138" spans="2:15" x14ac:dyDescent="0.25">
      <c r="B138" s="90" t="s">
        <v>331</v>
      </c>
      <c r="C138" s="90" t="s">
        <v>331</v>
      </c>
      <c r="D138" s="90" t="s">
        <v>331</v>
      </c>
      <c r="E138" s="90" t="s">
        <v>331</v>
      </c>
      <c r="F138" s="90" t="s">
        <v>331</v>
      </c>
      <c r="G138" s="90" t="s">
        <v>331</v>
      </c>
      <c r="H138" s="90" t="s">
        <v>331</v>
      </c>
      <c r="I138" s="90" t="s">
        <v>331</v>
      </c>
      <c r="J138" s="90"/>
      <c r="K138" s="90"/>
      <c r="L138" s="90"/>
      <c r="M138" s="90" t="s">
        <v>331</v>
      </c>
      <c r="N138" s="90" t="s">
        <v>331</v>
      </c>
      <c r="O138" s="90" t="s">
        <v>331</v>
      </c>
    </row>
    <row r="139" spans="2:15" x14ac:dyDescent="0.25">
      <c r="B139" s="90" t="s">
        <v>331</v>
      </c>
      <c r="C139" s="90" t="s">
        <v>331</v>
      </c>
      <c r="D139" s="90" t="s">
        <v>331</v>
      </c>
      <c r="E139" s="90" t="s">
        <v>331</v>
      </c>
      <c r="F139" s="90" t="s">
        <v>331</v>
      </c>
      <c r="G139" s="90" t="s">
        <v>331</v>
      </c>
      <c r="H139" s="90" t="s">
        <v>331</v>
      </c>
      <c r="I139" s="90" t="s">
        <v>331</v>
      </c>
      <c r="J139" s="90"/>
      <c r="K139" s="90"/>
      <c r="L139" s="90"/>
      <c r="M139" s="90" t="s">
        <v>331</v>
      </c>
      <c r="N139" s="90" t="s">
        <v>331</v>
      </c>
      <c r="O139" s="90" t="s">
        <v>331</v>
      </c>
    </row>
  </sheetData>
  <sheetProtection algorithmName="SHA-512" hashValue="Es8/Psxi86BvCypcOOyJIrfkqmdXqeVZapRYjTCZYy+8l2IxSMoEExNc69YpdPSh/5mROqLk05DfZKHKsfdaYA==" saltValue="iLMxU3e5tOYm8BosWFw8tw==" spinCount="100000" sheet="1" objects="1" scenarios="1"/>
  <phoneticPr fontId="9" type="noConversion"/>
  <dataValidations count="1">
    <dataValidation type="list" allowBlank="1" showInputMessage="1" showErrorMessage="1" sqref="C3:AA12" xr:uid="{6971963D-AC4E-4093-9CBE-0906EED488F6}">
      <formula1>ΑΛΛΑ_ΜΑΘΗΜΑΤΑ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W144"/>
  <sheetViews>
    <sheetView topLeftCell="E1" workbookViewId="0">
      <selection activeCell="L21" sqref="L21"/>
    </sheetView>
  </sheetViews>
  <sheetFormatPr defaultRowHeight="15" x14ac:dyDescent="0.25"/>
  <cols>
    <col min="1" max="1" width="109.7109375" bestFit="1" customWidth="1"/>
    <col min="2" max="2" width="79.42578125" customWidth="1"/>
    <col min="3" max="3" width="12.5703125" style="2" customWidth="1"/>
    <col min="4" max="4" width="17.140625" style="2" customWidth="1"/>
    <col min="5" max="5" width="14" style="2" customWidth="1"/>
    <col min="6" max="6" width="10.42578125" style="2" bestFit="1" customWidth="1"/>
    <col min="7" max="7" width="10.140625" style="2" customWidth="1"/>
    <col min="8" max="8" width="6.7109375" customWidth="1"/>
    <col min="9" max="9" width="24" bestFit="1" customWidth="1"/>
    <col min="10" max="10" width="6" bestFit="1" customWidth="1"/>
    <col min="11" max="11" width="18.42578125" bestFit="1" customWidth="1"/>
    <col min="12" max="12" width="18.7109375" customWidth="1"/>
    <col min="13" max="13" width="19.28515625" customWidth="1"/>
    <col min="14" max="14" width="10" customWidth="1"/>
    <col min="15" max="16" width="16" bestFit="1" customWidth="1"/>
    <col min="17" max="17" width="18.42578125" bestFit="1" customWidth="1"/>
    <col min="18" max="18" width="14.140625" customWidth="1"/>
    <col min="23" max="23" width="42.42578125" bestFit="1" customWidth="1"/>
  </cols>
  <sheetData>
    <row r="1" spans="1:23" ht="45" x14ac:dyDescent="0.25">
      <c r="A1" t="s">
        <v>0</v>
      </c>
      <c r="C1" s="2" t="s">
        <v>15</v>
      </c>
      <c r="D1" s="4" t="s">
        <v>16</v>
      </c>
      <c r="E1" s="4" t="s">
        <v>17</v>
      </c>
      <c r="F1" s="4" t="s">
        <v>18</v>
      </c>
      <c r="G1" s="4" t="s">
        <v>202</v>
      </c>
      <c r="I1" s="5" t="s">
        <v>19</v>
      </c>
      <c r="J1" s="5" t="s">
        <v>20</v>
      </c>
      <c r="K1" s="5" t="s">
        <v>21</v>
      </c>
      <c r="L1" s="13" t="s">
        <v>20</v>
      </c>
      <c r="M1" s="6" t="s">
        <v>22</v>
      </c>
    </row>
    <row r="2" spans="1:23" x14ac:dyDescent="0.25">
      <c r="H2" s="5"/>
      <c r="I2" s="1"/>
      <c r="J2" s="1"/>
      <c r="K2" s="10"/>
      <c r="L2" s="13" t="s">
        <v>333</v>
      </c>
      <c r="P2" s="2"/>
      <c r="W2" t="s">
        <v>265</v>
      </c>
    </row>
    <row r="3" spans="1:23" x14ac:dyDescent="0.25">
      <c r="A3" s="3" t="s">
        <v>23</v>
      </c>
      <c r="B3" t="s">
        <v>107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5">
        <v>1</v>
      </c>
      <c r="I3" s="1" t="s">
        <v>24</v>
      </c>
      <c r="J3" s="7" t="s">
        <v>25</v>
      </c>
      <c r="K3" s="12" t="s">
        <v>11</v>
      </c>
      <c r="L3" s="2" t="s">
        <v>180</v>
      </c>
      <c r="M3" s="2" t="s">
        <v>10</v>
      </c>
      <c r="P3" s="2" t="s">
        <v>179</v>
      </c>
      <c r="Q3" s="2" t="s">
        <v>30</v>
      </c>
      <c r="R3" s="2" t="s">
        <v>175</v>
      </c>
      <c r="S3" s="2" t="s">
        <v>270</v>
      </c>
    </row>
    <row r="4" spans="1:23" x14ac:dyDescent="0.25">
      <c r="A4" s="3" t="s">
        <v>26</v>
      </c>
      <c r="B4" t="s">
        <v>108</v>
      </c>
      <c r="C4" s="2">
        <v>2</v>
      </c>
      <c r="D4" s="2">
        <v>2</v>
      </c>
      <c r="E4" s="2">
        <v>2</v>
      </c>
      <c r="F4" s="2">
        <v>2</v>
      </c>
      <c r="G4" s="2">
        <v>2</v>
      </c>
      <c r="H4" s="5">
        <v>2</v>
      </c>
      <c r="I4" s="1" t="s">
        <v>27</v>
      </c>
      <c r="J4" s="7" t="s">
        <v>25</v>
      </c>
      <c r="K4" s="12" t="s">
        <v>12</v>
      </c>
      <c r="L4" s="2" t="s">
        <v>181</v>
      </c>
      <c r="M4" s="2" t="s">
        <v>28</v>
      </c>
      <c r="O4">
        <v>1</v>
      </c>
      <c r="P4" s="12" t="s">
        <v>48</v>
      </c>
      <c r="Q4" s="1" t="s">
        <v>66</v>
      </c>
      <c r="R4" s="2" t="s">
        <v>186</v>
      </c>
      <c r="S4" s="2" t="s">
        <v>271</v>
      </c>
      <c r="W4" t="s">
        <v>235</v>
      </c>
    </row>
    <row r="5" spans="1:23" x14ac:dyDescent="0.25">
      <c r="A5" s="3" t="s">
        <v>9</v>
      </c>
      <c r="B5" t="s">
        <v>109</v>
      </c>
      <c r="C5" s="2">
        <v>3</v>
      </c>
      <c r="D5" s="2">
        <v>3</v>
      </c>
      <c r="E5" s="2">
        <v>3</v>
      </c>
      <c r="F5" s="2">
        <v>3</v>
      </c>
      <c r="G5" s="2">
        <v>3</v>
      </c>
      <c r="H5" s="5">
        <v>3</v>
      </c>
      <c r="I5" s="1" t="s">
        <v>29</v>
      </c>
      <c r="J5" s="7" t="s">
        <v>25</v>
      </c>
      <c r="K5" s="12" t="s">
        <v>13</v>
      </c>
      <c r="L5" s="2" t="s">
        <v>175</v>
      </c>
      <c r="M5" s="2" t="s">
        <v>31</v>
      </c>
      <c r="O5">
        <v>2</v>
      </c>
      <c r="P5" s="12" t="s">
        <v>13</v>
      </c>
      <c r="Q5" s="1" t="s">
        <v>56</v>
      </c>
      <c r="R5" s="2" t="s">
        <v>189</v>
      </c>
      <c r="S5" s="12" t="s">
        <v>272</v>
      </c>
      <c r="W5" t="s">
        <v>234</v>
      </c>
    </row>
    <row r="6" spans="1:23" x14ac:dyDescent="0.25">
      <c r="A6" s="3" t="s">
        <v>32</v>
      </c>
      <c r="B6" t="s">
        <v>110</v>
      </c>
      <c r="C6" s="2">
        <v>4</v>
      </c>
      <c r="D6" s="2">
        <v>4</v>
      </c>
      <c r="E6" s="2">
        <v>4</v>
      </c>
      <c r="F6" s="2">
        <v>4</v>
      </c>
      <c r="G6" s="2">
        <v>4</v>
      </c>
      <c r="H6" s="5">
        <v>4</v>
      </c>
      <c r="I6" s="1" t="s">
        <v>238</v>
      </c>
      <c r="J6" s="1" t="s">
        <v>25</v>
      </c>
      <c r="K6" s="1" t="s">
        <v>201</v>
      </c>
      <c r="M6" s="2" t="s">
        <v>266</v>
      </c>
      <c r="O6">
        <v>3</v>
      </c>
      <c r="P6" s="12" t="s">
        <v>45</v>
      </c>
      <c r="Q6" s="1" t="s">
        <v>64</v>
      </c>
      <c r="R6" s="12" t="s">
        <v>182</v>
      </c>
      <c r="W6" t="s">
        <v>257</v>
      </c>
    </row>
    <row r="7" spans="1:23" x14ac:dyDescent="0.25">
      <c r="A7" s="3" t="s">
        <v>34</v>
      </c>
      <c r="B7" t="s">
        <v>111</v>
      </c>
      <c r="C7" s="2">
        <v>5</v>
      </c>
      <c r="D7" s="2">
        <v>5</v>
      </c>
      <c r="E7" s="2">
        <v>5</v>
      </c>
      <c r="F7" s="2">
        <v>5</v>
      </c>
      <c r="G7" s="2">
        <v>5</v>
      </c>
      <c r="H7" s="5">
        <v>5</v>
      </c>
      <c r="I7" s="1" t="s">
        <v>33</v>
      </c>
      <c r="J7" s="7" t="s">
        <v>25</v>
      </c>
      <c r="K7" s="12" t="s">
        <v>14</v>
      </c>
      <c r="O7">
        <v>4</v>
      </c>
      <c r="P7" s="12" t="s">
        <v>201</v>
      </c>
      <c r="Q7" s="1" t="s">
        <v>198</v>
      </c>
      <c r="R7" s="12" t="s">
        <v>185</v>
      </c>
      <c r="W7" t="s">
        <v>267</v>
      </c>
    </row>
    <row r="8" spans="1:23" x14ac:dyDescent="0.25">
      <c r="A8" s="3" t="s">
        <v>37</v>
      </c>
      <c r="B8" t="s">
        <v>112</v>
      </c>
      <c r="C8" s="2">
        <v>6</v>
      </c>
      <c r="D8" s="2">
        <v>6</v>
      </c>
      <c r="E8" s="2">
        <v>6</v>
      </c>
      <c r="G8" s="2">
        <v>6</v>
      </c>
      <c r="H8" s="5">
        <v>6</v>
      </c>
      <c r="I8" s="1" t="s">
        <v>35</v>
      </c>
      <c r="J8" s="1" t="s">
        <v>25</v>
      </c>
      <c r="K8" s="11" t="s">
        <v>36</v>
      </c>
      <c r="O8">
        <v>5</v>
      </c>
      <c r="P8" s="11" t="s">
        <v>42</v>
      </c>
      <c r="Q8" s="1" t="s">
        <v>200</v>
      </c>
      <c r="R8" s="12" t="s">
        <v>184</v>
      </c>
      <c r="W8" t="s">
        <v>231</v>
      </c>
    </row>
    <row r="9" spans="1:23" x14ac:dyDescent="0.25">
      <c r="A9" s="3" t="s">
        <v>40</v>
      </c>
      <c r="B9" t="s">
        <v>113</v>
      </c>
      <c r="C9" s="2">
        <v>7</v>
      </c>
      <c r="D9" s="2">
        <v>7</v>
      </c>
      <c r="E9" s="2">
        <v>7</v>
      </c>
      <c r="G9" s="2">
        <v>7</v>
      </c>
      <c r="H9" s="5">
        <v>7</v>
      </c>
      <c r="I9" s="1" t="s">
        <v>38</v>
      </c>
      <c r="J9" s="1" t="s">
        <v>25</v>
      </c>
      <c r="K9" s="1" t="s">
        <v>39</v>
      </c>
      <c r="O9">
        <v>6</v>
      </c>
      <c r="P9" s="1" t="s">
        <v>12</v>
      </c>
      <c r="Q9" s="1" t="s">
        <v>62</v>
      </c>
      <c r="R9" s="12" t="s">
        <v>187</v>
      </c>
      <c r="W9" t="s">
        <v>236</v>
      </c>
    </row>
    <row r="10" spans="1:23" x14ac:dyDescent="0.25">
      <c r="A10" s="3" t="s">
        <v>43</v>
      </c>
      <c r="B10" t="s">
        <v>114</v>
      </c>
      <c r="D10" s="2">
        <v>8</v>
      </c>
      <c r="E10" s="2">
        <v>8</v>
      </c>
      <c r="G10" s="2">
        <v>8</v>
      </c>
      <c r="H10" s="5">
        <v>8</v>
      </c>
      <c r="I10" s="1" t="s">
        <v>41</v>
      </c>
      <c r="J10" s="1" t="s">
        <v>25</v>
      </c>
      <c r="K10" s="1" t="s">
        <v>42</v>
      </c>
      <c r="O10">
        <v>7</v>
      </c>
      <c r="P10" s="1" t="s">
        <v>11</v>
      </c>
      <c r="Q10" s="1" t="s">
        <v>54</v>
      </c>
      <c r="R10" s="14" t="s">
        <v>188</v>
      </c>
      <c r="W10" t="s">
        <v>204</v>
      </c>
    </row>
    <row r="11" spans="1:23" x14ac:dyDescent="0.25">
      <c r="A11" s="3" t="s">
        <v>46</v>
      </c>
      <c r="B11" t="s">
        <v>115</v>
      </c>
      <c r="D11" s="2">
        <v>9</v>
      </c>
      <c r="E11" s="2">
        <v>9</v>
      </c>
      <c r="G11" s="2">
        <v>9</v>
      </c>
      <c r="H11" s="5">
        <v>9</v>
      </c>
      <c r="I11" s="1" t="s">
        <v>44</v>
      </c>
      <c r="J11" s="1" t="s">
        <v>25</v>
      </c>
      <c r="K11" s="1" t="s">
        <v>45</v>
      </c>
      <c r="O11">
        <v>8</v>
      </c>
      <c r="P11" s="1" t="s">
        <v>14</v>
      </c>
      <c r="Q11" s="1" t="s">
        <v>52</v>
      </c>
      <c r="R11" s="2" t="s">
        <v>183</v>
      </c>
      <c r="W11" t="s">
        <v>258</v>
      </c>
    </row>
    <row r="12" spans="1:23" x14ac:dyDescent="0.25">
      <c r="A12" s="3" t="s">
        <v>49</v>
      </c>
      <c r="B12" t="s">
        <v>116</v>
      </c>
      <c r="D12" s="2">
        <v>10</v>
      </c>
      <c r="E12" s="2">
        <v>10</v>
      </c>
      <c r="G12" s="2">
        <v>10</v>
      </c>
      <c r="H12" s="5">
        <v>10</v>
      </c>
      <c r="I12" s="1" t="s">
        <v>47</v>
      </c>
      <c r="J12" s="1" t="s">
        <v>25</v>
      </c>
      <c r="K12" s="1" t="s">
        <v>48</v>
      </c>
      <c r="O12">
        <v>9</v>
      </c>
      <c r="P12" s="1" t="s">
        <v>36</v>
      </c>
      <c r="Q12" s="1" t="s">
        <v>58</v>
      </c>
      <c r="R12" s="2"/>
      <c r="W12" t="s">
        <v>237</v>
      </c>
    </row>
    <row r="13" spans="1:23" x14ac:dyDescent="0.25">
      <c r="A13" s="3" t="s">
        <v>50</v>
      </c>
      <c r="B13" t="s">
        <v>117</v>
      </c>
      <c r="D13" s="2">
        <v>11</v>
      </c>
      <c r="E13" s="2">
        <v>11</v>
      </c>
      <c r="G13" s="2">
        <v>11</v>
      </c>
      <c r="H13" s="5">
        <v>11</v>
      </c>
      <c r="I13" s="1" t="s">
        <v>24</v>
      </c>
      <c r="J13" s="1" t="s">
        <v>51</v>
      </c>
      <c r="K13" s="1" t="s">
        <v>52</v>
      </c>
      <c r="O13">
        <v>10</v>
      </c>
      <c r="P13" s="10" t="s">
        <v>39</v>
      </c>
      <c r="Q13" s="10" t="s">
        <v>60</v>
      </c>
      <c r="W13" t="s">
        <v>239</v>
      </c>
    </row>
    <row r="14" spans="1:23" x14ac:dyDescent="0.25">
      <c r="A14" s="3" t="s">
        <v>53</v>
      </c>
      <c r="B14" t="s">
        <v>118</v>
      </c>
      <c r="E14" s="2">
        <v>12</v>
      </c>
      <c r="G14" s="2">
        <v>12</v>
      </c>
      <c r="H14" s="5">
        <v>12</v>
      </c>
      <c r="I14" s="1" t="s">
        <v>27</v>
      </c>
      <c r="J14" s="1" t="s">
        <v>51</v>
      </c>
      <c r="K14" s="1" t="s">
        <v>54</v>
      </c>
      <c r="W14" t="s">
        <v>240</v>
      </c>
    </row>
    <row r="15" spans="1:23" x14ac:dyDescent="0.25">
      <c r="A15" s="3" t="s">
        <v>55</v>
      </c>
      <c r="B15" t="s">
        <v>119</v>
      </c>
      <c r="E15" s="2">
        <v>13</v>
      </c>
      <c r="G15" s="2">
        <v>13</v>
      </c>
      <c r="H15" s="5">
        <v>13</v>
      </c>
      <c r="I15" s="1" t="s">
        <v>29</v>
      </c>
      <c r="J15" s="1" t="s">
        <v>51</v>
      </c>
      <c r="K15" s="1" t="s">
        <v>56</v>
      </c>
      <c r="W15" t="s">
        <v>241</v>
      </c>
    </row>
    <row r="16" spans="1:23" x14ac:dyDescent="0.25">
      <c r="A16" s="3" t="s">
        <v>57</v>
      </c>
      <c r="B16" t="s">
        <v>120</v>
      </c>
      <c r="E16" s="2">
        <v>14</v>
      </c>
      <c r="G16" s="2">
        <v>14</v>
      </c>
      <c r="H16" s="5">
        <v>14</v>
      </c>
      <c r="I16" s="1" t="s">
        <v>33</v>
      </c>
      <c r="J16" s="1" t="s">
        <v>51</v>
      </c>
      <c r="K16" s="1" t="s">
        <v>58</v>
      </c>
      <c r="W16" t="s">
        <v>242</v>
      </c>
    </row>
    <row r="17" spans="1:23" x14ac:dyDescent="0.25">
      <c r="A17" s="3" t="s">
        <v>59</v>
      </c>
      <c r="B17" t="s">
        <v>121</v>
      </c>
      <c r="E17" s="2">
        <v>15</v>
      </c>
      <c r="G17" s="2">
        <v>15</v>
      </c>
      <c r="H17" s="5">
        <v>15</v>
      </c>
      <c r="I17" s="1" t="s">
        <v>35</v>
      </c>
      <c r="J17" s="1" t="s">
        <v>51</v>
      </c>
      <c r="K17" s="1" t="s">
        <v>60</v>
      </c>
      <c r="W17" t="s">
        <v>243</v>
      </c>
    </row>
    <row r="18" spans="1:23" x14ac:dyDescent="0.25">
      <c r="A18" s="3" t="s">
        <v>61</v>
      </c>
      <c r="B18" t="s">
        <v>122</v>
      </c>
      <c r="E18" s="2">
        <v>16</v>
      </c>
      <c r="G18" s="2">
        <v>16</v>
      </c>
      <c r="H18" s="5">
        <v>16</v>
      </c>
      <c r="I18" s="1" t="s">
        <v>41</v>
      </c>
      <c r="J18" s="1" t="s">
        <v>51</v>
      </c>
      <c r="K18" s="1" t="s">
        <v>62</v>
      </c>
      <c r="W18" t="s">
        <v>244</v>
      </c>
    </row>
    <row r="19" spans="1:23" x14ac:dyDescent="0.25">
      <c r="A19" s="3" t="s">
        <v>63</v>
      </c>
      <c r="B19" t="s">
        <v>123</v>
      </c>
      <c r="E19" s="2">
        <v>17</v>
      </c>
      <c r="G19" s="2">
        <v>17</v>
      </c>
      <c r="H19" s="5">
        <v>17</v>
      </c>
      <c r="I19" s="1" t="s">
        <v>44</v>
      </c>
      <c r="J19" s="1" t="s">
        <v>51</v>
      </c>
      <c r="K19" s="1" t="s">
        <v>64</v>
      </c>
      <c r="W19" t="s">
        <v>259</v>
      </c>
    </row>
    <row r="20" spans="1:23" x14ac:dyDescent="0.25">
      <c r="A20" s="3" t="s">
        <v>65</v>
      </c>
      <c r="B20" t="s">
        <v>124</v>
      </c>
      <c r="E20" s="2">
        <v>18</v>
      </c>
      <c r="G20" s="2">
        <v>18</v>
      </c>
      <c r="H20" s="5">
        <v>18</v>
      </c>
      <c r="I20" s="1" t="s">
        <v>47</v>
      </c>
      <c r="J20" s="1" t="s">
        <v>51</v>
      </c>
      <c r="K20" s="1" t="s">
        <v>66</v>
      </c>
      <c r="W20" t="s">
        <v>245</v>
      </c>
    </row>
    <row r="21" spans="1:23" x14ac:dyDescent="0.25">
      <c r="A21" s="3" t="s">
        <v>67</v>
      </c>
      <c r="B21" t="s">
        <v>125</v>
      </c>
      <c r="E21" s="2">
        <v>19</v>
      </c>
      <c r="G21" s="2">
        <v>19</v>
      </c>
      <c r="H21" s="5">
        <v>19</v>
      </c>
      <c r="I21" s="1" t="s">
        <v>238</v>
      </c>
      <c r="J21" s="1" t="s">
        <v>51</v>
      </c>
      <c r="K21" s="1" t="s">
        <v>200</v>
      </c>
      <c r="W21" t="s">
        <v>246</v>
      </c>
    </row>
    <row r="22" spans="1:23" x14ac:dyDescent="0.25">
      <c r="A22" s="3" t="s">
        <v>68</v>
      </c>
      <c r="B22" t="s">
        <v>126</v>
      </c>
      <c r="E22" s="2">
        <v>20</v>
      </c>
      <c r="G22" s="2">
        <v>20</v>
      </c>
      <c r="H22" s="5">
        <v>20</v>
      </c>
      <c r="I22" s="1" t="s">
        <v>197</v>
      </c>
      <c r="J22" s="1" t="s">
        <v>51</v>
      </c>
      <c r="K22" s="1" t="s">
        <v>198</v>
      </c>
      <c r="W22" t="s">
        <v>247</v>
      </c>
    </row>
    <row r="23" spans="1:23" x14ac:dyDescent="0.25">
      <c r="A23" s="3" t="s">
        <v>69</v>
      </c>
      <c r="B23" t="s">
        <v>127</v>
      </c>
      <c r="E23" s="2">
        <v>21</v>
      </c>
      <c r="G23" s="2">
        <v>21</v>
      </c>
      <c r="W23" t="s">
        <v>260</v>
      </c>
    </row>
    <row r="24" spans="1:23" x14ac:dyDescent="0.25">
      <c r="A24" s="3" t="s">
        <v>70</v>
      </c>
      <c r="B24" t="s">
        <v>128</v>
      </c>
      <c r="E24" s="2">
        <v>22</v>
      </c>
      <c r="G24" s="2">
        <v>22</v>
      </c>
      <c r="W24" t="s">
        <v>248</v>
      </c>
    </row>
    <row r="25" spans="1:23" x14ac:dyDescent="0.25">
      <c r="A25" s="3" t="s">
        <v>71</v>
      </c>
      <c r="B25" t="s">
        <v>129</v>
      </c>
      <c r="E25" s="2">
        <v>23</v>
      </c>
      <c r="G25" s="2">
        <v>23</v>
      </c>
      <c r="W25" t="s">
        <v>261</v>
      </c>
    </row>
    <row r="26" spans="1:23" x14ac:dyDescent="0.25">
      <c r="A26" s="3" t="s">
        <v>72</v>
      </c>
      <c r="B26" t="s">
        <v>130</v>
      </c>
      <c r="E26" s="2">
        <v>24</v>
      </c>
      <c r="G26" s="2">
        <v>24</v>
      </c>
      <c r="W26" t="s">
        <v>262</v>
      </c>
    </row>
    <row r="27" spans="1:23" x14ac:dyDescent="0.25">
      <c r="A27" s="3" t="s">
        <v>73</v>
      </c>
      <c r="B27" t="s">
        <v>131</v>
      </c>
      <c r="E27" s="2">
        <v>25</v>
      </c>
      <c r="G27" s="2">
        <v>25</v>
      </c>
      <c r="W27" t="s">
        <v>249</v>
      </c>
    </row>
    <row r="28" spans="1:23" x14ac:dyDescent="0.25">
      <c r="A28" s="3" t="s">
        <v>74</v>
      </c>
      <c r="B28" t="s">
        <v>132</v>
      </c>
      <c r="E28" s="2">
        <v>26</v>
      </c>
      <c r="G28" s="2">
        <v>26</v>
      </c>
      <c r="W28" t="s">
        <v>250</v>
      </c>
    </row>
    <row r="29" spans="1:23" x14ac:dyDescent="0.25">
      <c r="A29" s="3" t="s">
        <v>75</v>
      </c>
      <c r="B29" t="s">
        <v>133</v>
      </c>
      <c r="E29" s="2">
        <v>27</v>
      </c>
      <c r="G29" s="2">
        <v>27</v>
      </c>
      <c r="W29" t="s">
        <v>232</v>
      </c>
    </row>
    <row r="30" spans="1:23" x14ac:dyDescent="0.25">
      <c r="A30" s="3" t="s">
        <v>76</v>
      </c>
      <c r="B30" t="s">
        <v>134</v>
      </c>
      <c r="E30" s="2">
        <v>28</v>
      </c>
      <c r="G30" s="2">
        <v>28</v>
      </c>
      <c r="W30" t="s">
        <v>251</v>
      </c>
    </row>
    <row r="31" spans="1:23" x14ac:dyDescent="0.25">
      <c r="A31" s="3" t="s">
        <v>77</v>
      </c>
      <c r="B31" t="s">
        <v>135</v>
      </c>
      <c r="E31" s="2">
        <v>29</v>
      </c>
      <c r="G31" s="2">
        <v>29</v>
      </c>
      <c r="W31" t="s">
        <v>252</v>
      </c>
    </row>
    <row r="32" spans="1:23" x14ac:dyDescent="0.25">
      <c r="A32" s="3" t="s">
        <v>78</v>
      </c>
      <c r="B32" t="s">
        <v>136</v>
      </c>
      <c r="E32" s="2">
        <v>30</v>
      </c>
      <c r="G32" s="2">
        <v>30</v>
      </c>
      <c r="W32" t="s">
        <v>253</v>
      </c>
    </row>
    <row r="33" spans="1:23" x14ac:dyDescent="0.25">
      <c r="A33" s="3" t="s">
        <v>79</v>
      </c>
      <c r="B33" t="s">
        <v>137</v>
      </c>
      <c r="E33" s="2">
        <v>31</v>
      </c>
      <c r="W33" t="s">
        <v>254</v>
      </c>
    </row>
    <row r="34" spans="1:23" x14ac:dyDescent="0.25">
      <c r="A34" s="3" t="s">
        <v>80</v>
      </c>
      <c r="B34" t="s">
        <v>138</v>
      </c>
      <c r="E34" s="2">
        <v>32</v>
      </c>
      <c r="W34" t="s">
        <v>255</v>
      </c>
    </row>
    <row r="35" spans="1:23" x14ac:dyDescent="0.25">
      <c r="A35" s="3" t="s">
        <v>81</v>
      </c>
      <c r="B35" t="s">
        <v>139</v>
      </c>
      <c r="E35" s="2">
        <v>33</v>
      </c>
      <c r="W35" t="s">
        <v>263</v>
      </c>
    </row>
    <row r="36" spans="1:23" x14ac:dyDescent="0.25">
      <c r="A36" s="3" t="s">
        <v>82</v>
      </c>
      <c r="B36" t="s">
        <v>140</v>
      </c>
      <c r="E36" s="2">
        <v>34</v>
      </c>
      <c r="W36" t="s">
        <v>264</v>
      </c>
    </row>
    <row r="37" spans="1:23" x14ac:dyDescent="0.25">
      <c r="A37" s="3" t="s">
        <v>83</v>
      </c>
      <c r="B37" t="s">
        <v>141</v>
      </c>
      <c r="E37" s="2">
        <v>35</v>
      </c>
      <c r="W37" t="s">
        <v>256</v>
      </c>
    </row>
    <row r="38" spans="1:23" x14ac:dyDescent="0.25">
      <c r="A38" s="3" t="s">
        <v>84</v>
      </c>
      <c r="B38" t="s">
        <v>142</v>
      </c>
      <c r="E38" s="2">
        <v>36</v>
      </c>
      <c r="W38" t="s">
        <v>233</v>
      </c>
    </row>
    <row r="39" spans="1:23" x14ac:dyDescent="0.25">
      <c r="A39" s="3" t="s">
        <v>85</v>
      </c>
      <c r="B39" t="s">
        <v>143</v>
      </c>
      <c r="E39" s="2">
        <v>37</v>
      </c>
    </row>
    <row r="40" spans="1:23" x14ac:dyDescent="0.25">
      <c r="A40" s="3" t="s">
        <v>86</v>
      </c>
      <c r="B40" t="s">
        <v>144</v>
      </c>
      <c r="E40" s="2">
        <v>38</v>
      </c>
    </row>
    <row r="41" spans="1:23" x14ac:dyDescent="0.25">
      <c r="A41" s="3" t="s">
        <v>87</v>
      </c>
      <c r="B41" t="s">
        <v>145</v>
      </c>
      <c r="E41" s="2">
        <v>39</v>
      </c>
    </row>
    <row r="42" spans="1:23" x14ac:dyDescent="0.25">
      <c r="A42" s="3" t="s">
        <v>88</v>
      </c>
      <c r="B42" t="s">
        <v>146</v>
      </c>
      <c r="E42" s="2">
        <v>40</v>
      </c>
    </row>
    <row r="43" spans="1:23" x14ac:dyDescent="0.25">
      <c r="A43" s="3" t="s">
        <v>89</v>
      </c>
      <c r="B43" t="s">
        <v>147</v>
      </c>
      <c r="E43" s="2">
        <v>41</v>
      </c>
    </row>
    <row r="44" spans="1:23" x14ac:dyDescent="0.25">
      <c r="A44" s="3" t="s">
        <v>90</v>
      </c>
      <c r="B44" t="s">
        <v>148</v>
      </c>
      <c r="E44" s="2">
        <v>42</v>
      </c>
    </row>
    <row r="45" spans="1:23" x14ac:dyDescent="0.25">
      <c r="A45" s="3" t="s">
        <v>91</v>
      </c>
      <c r="B45" t="s">
        <v>149</v>
      </c>
      <c r="E45" s="2">
        <v>43</v>
      </c>
    </row>
    <row r="46" spans="1:23" x14ac:dyDescent="0.25">
      <c r="A46" s="3" t="s">
        <v>92</v>
      </c>
      <c r="B46" t="s">
        <v>150</v>
      </c>
      <c r="E46" s="2">
        <v>44</v>
      </c>
    </row>
    <row r="47" spans="1:23" x14ac:dyDescent="0.25">
      <c r="A47" s="3" t="s">
        <v>93</v>
      </c>
      <c r="B47" t="s">
        <v>151</v>
      </c>
      <c r="E47" s="2">
        <v>45</v>
      </c>
    </row>
    <row r="48" spans="1:23" x14ac:dyDescent="0.25">
      <c r="A48" s="3" t="s">
        <v>94</v>
      </c>
      <c r="B48" t="s">
        <v>199</v>
      </c>
      <c r="E48" s="2">
        <v>46</v>
      </c>
    </row>
    <row r="49" spans="1:5" x14ac:dyDescent="0.25">
      <c r="A49" s="3" t="s">
        <v>95</v>
      </c>
      <c r="B49" t="s">
        <v>152</v>
      </c>
      <c r="E49" s="2">
        <v>47</v>
      </c>
    </row>
    <row r="50" spans="1:5" x14ac:dyDescent="0.25">
      <c r="A50" s="3" t="s">
        <v>96</v>
      </c>
      <c r="B50" t="s">
        <v>153</v>
      </c>
      <c r="E50" s="2">
        <v>48</v>
      </c>
    </row>
    <row r="51" spans="1:5" x14ac:dyDescent="0.25">
      <c r="A51" s="3" t="s">
        <v>97</v>
      </c>
      <c r="B51" t="s">
        <v>154</v>
      </c>
      <c r="E51" s="2">
        <v>49</v>
      </c>
    </row>
    <row r="52" spans="1:5" x14ac:dyDescent="0.25">
      <c r="A52" s="3" t="s">
        <v>98</v>
      </c>
      <c r="B52" t="s">
        <v>155</v>
      </c>
      <c r="E52" s="2">
        <v>50</v>
      </c>
    </row>
    <row r="53" spans="1:5" x14ac:dyDescent="0.25">
      <c r="A53" s="3" t="s">
        <v>99</v>
      </c>
      <c r="B53" t="s">
        <v>156</v>
      </c>
      <c r="E53" s="2">
        <v>51</v>
      </c>
    </row>
    <row r="54" spans="1:5" x14ac:dyDescent="0.25">
      <c r="A54" s="3" t="s">
        <v>100</v>
      </c>
      <c r="B54" t="s">
        <v>157</v>
      </c>
    </row>
    <row r="55" spans="1:5" x14ac:dyDescent="0.25">
      <c r="A55" s="3" t="s">
        <v>101</v>
      </c>
      <c r="B55" t="s">
        <v>158</v>
      </c>
    </row>
    <row r="56" spans="1:5" x14ac:dyDescent="0.25">
      <c r="A56" s="3" t="s">
        <v>102</v>
      </c>
      <c r="B56" t="s">
        <v>159</v>
      </c>
    </row>
    <row r="57" spans="1:5" x14ac:dyDescent="0.25">
      <c r="A57" s="3" t="s">
        <v>103</v>
      </c>
      <c r="B57" t="s">
        <v>160</v>
      </c>
    </row>
    <row r="58" spans="1:5" x14ac:dyDescent="0.25">
      <c r="A58" s="3" t="s">
        <v>104</v>
      </c>
      <c r="B58" t="s">
        <v>161</v>
      </c>
    </row>
    <row r="59" spans="1:5" x14ac:dyDescent="0.25">
      <c r="A59" s="3" t="s">
        <v>105</v>
      </c>
      <c r="B59" t="s">
        <v>162</v>
      </c>
    </row>
    <row r="60" spans="1:5" x14ac:dyDescent="0.25">
      <c r="A60" s="8" t="s">
        <v>106</v>
      </c>
      <c r="B60" t="s">
        <v>163</v>
      </c>
    </row>
    <row r="61" spans="1:5" x14ac:dyDescent="0.25">
      <c r="B61" t="s">
        <v>164</v>
      </c>
    </row>
    <row r="62" spans="1:5" x14ac:dyDescent="0.25">
      <c r="B62" t="s">
        <v>165</v>
      </c>
    </row>
    <row r="63" spans="1:5" x14ac:dyDescent="0.25">
      <c r="B63" t="s">
        <v>166</v>
      </c>
    </row>
    <row r="64" spans="1:5" x14ac:dyDescent="0.25">
      <c r="B64" t="s">
        <v>167</v>
      </c>
    </row>
    <row r="65" spans="1:2" x14ac:dyDescent="0.25">
      <c r="B65" t="s">
        <v>168</v>
      </c>
    </row>
    <row r="66" spans="1:2" x14ac:dyDescent="0.25">
      <c r="B66" t="s">
        <v>169</v>
      </c>
    </row>
    <row r="67" spans="1:2" x14ac:dyDescent="0.25">
      <c r="B67" t="s">
        <v>170</v>
      </c>
    </row>
    <row r="68" spans="1:2" x14ac:dyDescent="0.25">
      <c r="B68" t="s">
        <v>171</v>
      </c>
    </row>
    <row r="69" spans="1:2" x14ac:dyDescent="0.25">
      <c r="B69" t="s">
        <v>172</v>
      </c>
    </row>
    <row r="70" spans="1:2" x14ac:dyDescent="0.25">
      <c r="B70" t="s">
        <v>173</v>
      </c>
    </row>
    <row r="71" spans="1:2" x14ac:dyDescent="0.25">
      <c r="B71" s="9"/>
    </row>
    <row r="77" spans="1:2" x14ac:dyDescent="0.25">
      <c r="A77" t="s">
        <v>107</v>
      </c>
      <c r="B77" t="s">
        <v>107</v>
      </c>
    </row>
    <row r="78" spans="1:2" x14ac:dyDescent="0.25">
      <c r="A78" t="s">
        <v>108</v>
      </c>
      <c r="B78" t="s">
        <v>108</v>
      </c>
    </row>
    <row r="79" spans="1:2" x14ac:dyDescent="0.25">
      <c r="A79" t="s">
        <v>109</v>
      </c>
      <c r="B79" t="s">
        <v>109</v>
      </c>
    </row>
    <row r="80" spans="1:2" x14ac:dyDescent="0.25">
      <c r="A80" t="s">
        <v>110</v>
      </c>
      <c r="B80" t="s">
        <v>110</v>
      </c>
    </row>
    <row r="81" spans="1:2" x14ac:dyDescent="0.25">
      <c r="A81" t="s">
        <v>111</v>
      </c>
      <c r="B81" t="s">
        <v>111</v>
      </c>
    </row>
    <row r="82" spans="1:2" x14ac:dyDescent="0.25">
      <c r="A82" t="s">
        <v>112</v>
      </c>
      <c r="B82" t="s">
        <v>112</v>
      </c>
    </row>
    <row r="83" spans="1:2" x14ac:dyDescent="0.25">
      <c r="A83" t="s">
        <v>113</v>
      </c>
      <c r="B83" t="s">
        <v>275</v>
      </c>
    </row>
    <row r="84" spans="1:2" x14ac:dyDescent="0.25">
      <c r="A84" t="s">
        <v>114</v>
      </c>
      <c r="B84" t="s">
        <v>114</v>
      </c>
    </row>
    <row r="85" spans="1:2" x14ac:dyDescent="0.25">
      <c r="A85" t="s">
        <v>115</v>
      </c>
      <c r="B85" t="s">
        <v>115</v>
      </c>
    </row>
    <row r="86" spans="1:2" x14ac:dyDescent="0.25">
      <c r="A86" t="s">
        <v>116</v>
      </c>
      <c r="B86" t="s">
        <v>276</v>
      </c>
    </row>
    <row r="87" spans="1:2" x14ac:dyDescent="0.25">
      <c r="A87" t="s">
        <v>117</v>
      </c>
      <c r="B87" t="s">
        <v>117</v>
      </c>
    </row>
    <row r="88" spans="1:2" x14ac:dyDescent="0.25">
      <c r="A88" t="s">
        <v>118</v>
      </c>
      <c r="B88" t="s">
        <v>118</v>
      </c>
    </row>
    <row r="89" spans="1:2" x14ac:dyDescent="0.25">
      <c r="A89" t="s">
        <v>119</v>
      </c>
      <c r="B89" t="s">
        <v>119</v>
      </c>
    </row>
    <row r="90" spans="1:2" x14ac:dyDescent="0.25">
      <c r="A90" t="s">
        <v>120</v>
      </c>
      <c r="B90" t="s">
        <v>120</v>
      </c>
    </row>
    <row r="91" spans="1:2" x14ac:dyDescent="0.25">
      <c r="A91" t="s">
        <v>121</v>
      </c>
      <c r="B91" s="90" t="s">
        <v>121</v>
      </c>
    </row>
    <row r="92" spans="1:2" x14ac:dyDescent="0.25">
      <c r="A92" t="s">
        <v>122</v>
      </c>
      <c r="B92" s="90" t="s">
        <v>122</v>
      </c>
    </row>
    <row r="93" spans="1:2" x14ac:dyDescent="0.25">
      <c r="A93" t="s">
        <v>123</v>
      </c>
      <c r="B93" s="90" t="s">
        <v>123</v>
      </c>
    </row>
    <row r="94" spans="1:2" x14ac:dyDescent="0.25">
      <c r="A94" t="s">
        <v>124</v>
      </c>
      <c r="B94" t="s">
        <v>277</v>
      </c>
    </row>
    <row r="95" spans="1:2" x14ac:dyDescent="0.25">
      <c r="A95" t="s">
        <v>125</v>
      </c>
      <c r="B95" t="s">
        <v>278</v>
      </c>
    </row>
    <row r="96" spans="1:2" x14ac:dyDescent="0.25">
      <c r="A96" t="s">
        <v>126</v>
      </c>
      <c r="B96" t="s">
        <v>279</v>
      </c>
    </row>
    <row r="97" spans="1:23" x14ac:dyDescent="0.25">
      <c r="A97" t="s">
        <v>127</v>
      </c>
      <c r="B97" s="90" t="s">
        <v>127</v>
      </c>
    </row>
    <row r="98" spans="1:23" x14ac:dyDescent="0.25">
      <c r="A98" t="s">
        <v>155</v>
      </c>
      <c r="B98" t="s">
        <v>280</v>
      </c>
    </row>
    <row r="99" spans="1:23" x14ac:dyDescent="0.25">
      <c r="A99" t="s">
        <v>156</v>
      </c>
      <c r="B99" t="s">
        <v>281</v>
      </c>
    </row>
    <row r="100" spans="1:23" x14ac:dyDescent="0.25">
      <c r="A100" t="s">
        <v>157</v>
      </c>
      <c r="B100" s="91" t="s">
        <v>157</v>
      </c>
    </row>
    <row r="101" spans="1:23" x14ac:dyDescent="0.25">
      <c r="A101" t="s">
        <v>158</v>
      </c>
      <c r="B101" s="91" t="s">
        <v>158</v>
      </c>
    </row>
    <row r="102" spans="1:23" x14ac:dyDescent="0.25">
      <c r="A102" t="s">
        <v>159</v>
      </c>
      <c r="B102" t="s">
        <v>282</v>
      </c>
    </row>
    <row r="103" spans="1:23" x14ac:dyDescent="0.25">
      <c r="A103" t="s">
        <v>160</v>
      </c>
      <c r="B103" t="s">
        <v>283</v>
      </c>
    </row>
    <row r="104" spans="1:23" x14ac:dyDescent="0.25">
      <c r="A104" t="s">
        <v>161</v>
      </c>
      <c r="B104" s="90" t="s">
        <v>161</v>
      </c>
    </row>
    <row r="105" spans="1:23" x14ac:dyDescent="0.25">
      <c r="A105" t="s">
        <v>162</v>
      </c>
      <c r="B105" t="s">
        <v>284</v>
      </c>
    </row>
    <row r="106" spans="1:23" x14ac:dyDescent="0.25">
      <c r="A106" t="s">
        <v>163</v>
      </c>
      <c r="B106" t="s">
        <v>285</v>
      </c>
    </row>
    <row r="107" spans="1:23" x14ac:dyDescent="0.25">
      <c r="A107" t="s">
        <v>146</v>
      </c>
      <c r="B107" t="s">
        <v>286</v>
      </c>
    </row>
    <row r="108" spans="1:23" x14ac:dyDescent="0.25">
      <c r="A108" t="s">
        <v>147</v>
      </c>
      <c r="B108" t="s">
        <v>287</v>
      </c>
    </row>
    <row r="109" spans="1:23" x14ac:dyDescent="0.25">
      <c r="A109" t="s">
        <v>148</v>
      </c>
      <c r="B109" t="s">
        <v>288</v>
      </c>
      <c r="W109" t="s">
        <v>234</v>
      </c>
    </row>
    <row r="110" spans="1:23" x14ac:dyDescent="0.25">
      <c r="A110" t="s">
        <v>149</v>
      </c>
      <c r="B110" t="s">
        <v>289</v>
      </c>
      <c r="W110" t="s">
        <v>257</v>
      </c>
    </row>
    <row r="111" spans="1:23" x14ac:dyDescent="0.25">
      <c r="A111" t="s">
        <v>150</v>
      </c>
      <c r="B111" t="s">
        <v>290</v>
      </c>
      <c r="W111" t="s">
        <v>258</v>
      </c>
    </row>
    <row r="112" spans="1:23" x14ac:dyDescent="0.25">
      <c r="A112" t="s">
        <v>151</v>
      </c>
      <c r="B112" t="s">
        <v>291</v>
      </c>
      <c r="W112" t="s">
        <v>260</v>
      </c>
    </row>
    <row r="113" spans="1:23" x14ac:dyDescent="0.25">
      <c r="A113" t="s">
        <v>199</v>
      </c>
      <c r="B113" t="s">
        <v>292</v>
      </c>
      <c r="W113" t="s">
        <v>261</v>
      </c>
    </row>
    <row r="114" spans="1:23" x14ac:dyDescent="0.25">
      <c r="A114" t="s">
        <v>152</v>
      </c>
      <c r="B114" s="90" t="s">
        <v>152</v>
      </c>
      <c r="W114" t="s">
        <v>262</v>
      </c>
    </row>
    <row r="115" spans="1:23" x14ac:dyDescent="0.25">
      <c r="A115" t="s">
        <v>153</v>
      </c>
      <c r="B115" t="s">
        <v>293</v>
      </c>
      <c r="W115" t="s">
        <v>263</v>
      </c>
    </row>
    <row r="116" spans="1:23" x14ac:dyDescent="0.25">
      <c r="A116" t="s">
        <v>154</v>
      </c>
      <c r="B116" t="s">
        <v>294</v>
      </c>
      <c r="W116" t="s">
        <v>264</v>
      </c>
    </row>
    <row r="117" spans="1:23" x14ac:dyDescent="0.25">
      <c r="A117" t="s">
        <v>128</v>
      </c>
      <c r="B117" t="s">
        <v>295</v>
      </c>
    </row>
    <row r="118" spans="1:23" x14ac:dyDescent="0.25">
      <c r="A118" t="s">
        <v>129</v>
      </c>
      <c r="B118" t="s">
        <v>296</v>
      </c>
    </row>
    <row r="119" spans="1:23" x14ac:dyDescent="0.25">
      <c r="A119" t="s">
        <v>130</v>
      </c>
      <c r="B119" t="s">
        <v>297</v>
      </c>
    </row>
    <row r="120" spans="1:23" x14ac:dyDescent="0.25">
      <c r="A120" t="s">
        <v>131</v>
      </c>
      <c r="B120" t="s">
        <v>298</v>
      </c>
    </row>
    <row r="121" spans="1:23" x14ac:dyDescent="0.25">
      <c r="A121" t="s">
        <v>132</v>
      </c>
      <c r="B121" t="s">
        <v>299</v>
      </c>
    </row>
    <row r="122" spans="1:23" x14ac:dyDescent="0.25">
      <c r="A122" t="s">
        <v>133</v>
      </c>
      <c r="B122" t="s">
        <v>300</v>
      </c>
    </row>
    <row r="123" spans="1:23" x14ac:dyDescent="0.25">
      <c r="A123" t="s">
        <v>134</v>
      </c>
      <c r="B123" t="s">
        <v>301</v>
      </c>
    </row>
    <row r="124" spans="1:23" x14ac:dyDescent="0.25">
      <c r="A124" t="s">
        <v>135</v>
      </c>
      <c r="B124" t="s">
        <v>302</v>
      </c>
    </row>
    <row r="125" spans="1:23" x14ac:dyDescent="0.25">
      <c r="A125" t="s">
        <v>136</v>
      </c>
      <c r="B125" t="s">
        <v>303</v>
      </c>
    </row>
    <row r="126" spans="1:23" x14ac:dyDescent="0.25">
      <c r="A126" t="s">
        <v>137</v>
      </c>
      <c r="B126" t="s">
        <v>304</v>
      </c>
    </row>
    <row r="127" spans="1:23" x14ac:dyDescent="0.25">
      <c r="A127" t="s">
        <v>138</v>
      </c>
      <c r="B127" t="s">
        <v>305</v>
      </c>
    </row>
    <row r="128" spans="1:23" x14ac:dyDescent="0.25">
      <c r="A128" t="s">
        <v>139</v>
      </c>
      <c r="B128" t="s">
        <v>306</v>
      </c>
    </row>
    <row r="129" spans="1:2" x14ac:dyDescent="0.25">
      <c r="A129" t="s">
        <v>140</v>
      </c>
      <c r="B129" t="s">
        <v>307</v>
      </c>
    </row>
    <row r="130" spans="1:2" x14ac:dyDescent="0.25">
      <c r="A130" t="s">
        <v>141</v>
      </c>
      <c r="B130" s="90" t="s">
        <v>141</v>
      </c>
    </row>
    <row r="131" spans="1:2" x14ac:dyDescent="0.25">
      <c r="A131" t="s">
        <v>142</v>
      </c>
      <c r="B131" t="s">
        <v>308</v>
      </c>
    </row>
    <row r="132" spans="1:2" x14ac:dyDescent="0.25">
      <c r="A132" t="s">
        <v>143</v>
      </c>
      <c r="B132" t="s">
        <v>309</v>
      </c>
    </row>
    <row r="133" spans="1:2" x14ac:dyDescent="0.25">
      <c r="A133" t="s">
        <v>144</v>
      </c>
      <c r="B133" t="s">
        <v>310</v>
      </c>
    </row>
    <row r="134" spans="1:2" x14ac:dyDescent="0.25">
      <c r="A134" t="s">
        <v>145</v>
      </c>
      <c r="B134" s="90" t="s">
        <v>145</v>
      </c>
    </row>
    <row r="135" spans="1:2" x14ac:dyDescent="0.25">
      <c r="A135" t="s">
        <v>164</v>
      </c>
      <c r="B135" t="s">
        <v>311</v>
      </c>
    </row>
    <row r="136" spans="1:2" x14ac:dyDescent="0.25">
      <c r="A136" t="s">
        <v>165</v>
      </c>
      <c r="B136" t="s">
        <v>312</v>
      </c>
    </row>
    <row r="137" spans="1:2" x14ac:dyDescent="0.25">
      <c r="A137" t="s">
        <v>166</v>
      </c>
      <c r="B137" t="s">
        <v>313</v>
      </c>
    </row>
    <row r="138" spans="1:2" x14ac:dyDescent="0.25">
      <c r="A138" t="s">
        <v>167</v>
      </c>
      <c r="B138" t="s">
        <v>314</v>
      </c>
    </row>
    <row r="139" spans="1:2" x14ac:dyDescent="0.25">
      <c r="A139" t="s">
        <v>168</v>
      </c>
      <c r="B139" t="s">
        <v>315</v>
      </c>
    </row>
    <row r="140" spans="1:2" x14ac:dyDescent="0.25">
      <c r="A140" t="s">
        <v>169</v>
      </c>
      <c r="B140" t="s">
        <v>316</v>
      </c>
    </row>
    <row r="141" spans="1:2" x14ac:dyDescent="0.25">
      <c r="A141" t="s">
        <v>170</v>
      </c>
      <c r="B141" t="s">
        <v>317</v>
      </c>
    </row>
    <row r="142" spans="1:2" x14ac:dyDescent="0.25">
      <c r="A142" t="s">
        <v>171</v>
      </c>
      <c r="B142" t="s">
        <v>318</v>
      </c>
    </row>
    <row r="143" spans="1:2" x14ac:dyDescent="0.25">
      <c r="A143" t="s">
        <v>172</v>
      </c>
      <c r="B143" s="90" t="s">
        <v>172</v>
      </c>
    </row>
    <row r="144" spans="1:2" x14ac:dyDescent="0.25">
      <c r="A144" t="s">
        <v>173</v>
      </c>
      <c r="B144" t="s">
        <v>319</v>
      </c>
    </row>
  </sheetData>
  <sheetProtection algorithmName="SHA-512" hashValue="gzzXPYYyM52ZWF/3nF0543uETHvpJuoShsLN5FKoDKhF6VIzuq7EuA4hitfpOJ8hNyWt8lWAN+N3iHcO1m9TQA==" saltValue="hr1ICbCrp5AmkFwybi5RuQ==" spinCount="100000" sheet="1" objects="1" scenarios="1"/>
  <dataConsolidate/>
  <conditionalFormatting sqref="A3:A40">
    <cfRule type="expression" dxfId="1" priority="5" stopIfTrue="1">
      <formula>AND(COUNTIF($A$3:$A$40, A3)&gt;1,NOT(ISBLANK(A3)))</formula>
    </cfRule>
  </conditionalFormatting>
  <conditionalFormatting sqref="A41:A43 A45:A51">
    <cfRule type="expression" dxfId="0" priority="15" stopIfTrue="1">
      <formula>AND(COUNTIF($A$41:$A$43, A41)+COUNTIF($A$45:$A$51, A41)&gt;1,NOT(ISBLANK(A41)))</formula>
    </cfRule>
  </conditionalFormatting>
  <pageMargins left="0.70000000000000007" right="0.70000000000000007" top="0.75" bottom="0.75" header="0.30000000000000004" footer="0.30000000000000004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ΠΑΡΑΔΕΙΓΜΑ</vt:lpstr>
      <vt:lpstr>ΣΥΝΔΙΔΑΣΚΑΛΙΕΣ</vt:lpstr>
      <vt:lpstr>ΣΧΟΛΙΑ</vt:lpstr>
      <vt:lpstr>ΑΛΛΑ ΜΑΘΗΜΑΤΑ ΣΥΝΔ</vt:lpstr>
      <vt:lpstr>ΣΥΝΔΙΔΑΣΚΑΛΙΕΣ!Print_Titles</vt:lpstr>
      <vt:lpstr>Α_ΤΑΞΗ_ΤΕΣΕΚ</vt:lpstr>
      <vt:lpstr>ΑΛΛΑ_ΜΑΘΗΜΑΤΑ</vt:lpstr>
      <vt:lpstr>Β_ΤΑΞΗ</vt:lpstr>
      <vt:lpstr>Γ_ΤΑΞΗ</vt:lpstr>
      <vt:lpstr>ΜΟΝΑΔΑ</vt:lpstr>
      <vt:lpstr>ΤΑΞΗ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Αντώνης Τέκλος</cp:lastModifiedBy>
  <cp:lastPrinted>2025-06-06T07:43:18Z</cp:lastPrinted>
  <dcterms:created xsi:type="dcterms:W3CDTF">2023-06-08T10:36:03Z</dcterms:created>
  <dcterms:modified xsi:type="dcterms:W3CDTF">2025-06-06T07:56:36Z</dcterms:modified>
</cp:coreProperties>
</file>