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ssos Kerkides\Documents\YPAN\Ergasies 2025-2026\Statistika\FINAL FILES\"/>
    </mc:Choice>
  </mc:AlternateContent>
  <xr:revisionPtr revIDLastSave="0" documentId="13_ncr:1_{2A9DEC26-033F-4C7B-94C5-36C411F4124E}" xr6:coauthVersionLast="47" xr6:coauthVersionMax="47" xr10:uidLastSave="{00000000-0000-0000-0000-000000000000}"/>
  <workbookProtection workbookAlgorithmName="SHA-512" workbookHashValue="hLZQEuxEAHlzgv8Pp/wVWAmwiwFwO90ldStggtbHI6+j7At9VsszFzEMlbZ7Ps2MXnIIW9RUn68W757v2P3uhA==" workbookSaltValue="S78LBAUfD1vhYZt6/oV2+g==" workbookSpinCount="100000" lockStructure="1"/>
  <bookViews>
    <workbookView xWindow="-120" yWindow="-120" windowWidth="29040" windowHeight="15720" tabRatio="703" xr2:uid="{00000000-000D-0000-FFFF-FFFF00000000}"/>
  </bookViews>
  <sheets>
    <sheet name="ΠΡΟΛΟΓΟΣ" sheetId="3" r:id="rId1"/>
    <sheet name="ΣΤΟΙΧΕΙΑ_1" sheetId="2" r:id="rId2"/>
    <sheet name="ΣΤΟΙΧΕΙΑ_2" sheetId="7" r:id="rId3"/>
    <sheet name="ΣΤΟΙΧΕΙΑ_3" sheetId="11" r:id="rId4"/>
    <sheet name="ΣΤΟΙΧΕΙΑ_4" sheetId="15" r:id="rId5"/>
    <sheet name="Sch_Codes" sheetId="5" r:id="rId6"/>
    <sheet name="ΕΙΔΙΚΑ ΣΧΟΛΕΙΑ" sheetId="14" state="hidden" r:id="rId7"/>
    <sheet name="DATA_1" sheetId="6" state="hidden" r:id="rId8"/>
    <sheet name="DATA_2" sheetId="8" state="hidden" r:id="rId9"/>
    <sheet name="DATA_3" sheetId="12" state="hidden" r:id="rId10"/>
    <sheet name="DATA_4" sheetId="16" state="hidden" r:id="rId11"/>
    <sheet name="Sheet1" sheetId="9" state="hidden" r:id="rId12"/>
    <sheet name="Sheet2" sheetId="10" state="hidden" r:id="rId13"/>
  </sheets>
  <definedNames>
    <definedName name="_xlnm.Print_Area" localSheetId="0">ΠΡΟΛΟΓΟΣ!$A$1:$G$29</definedName>
    <definedName name="_xlnm.Print_Area" localSheetId="1">ΣΤΟΙΧΕΙΑ_1!$A$2:$V$736</definedName>
    <definedName name="_xlnm.Print_Area" localSheetId="2">ΣΤΟΙΧΕΙΑ_2!$A$1:$W$292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6" l="1"/>
  <c r="D2" i="16"/>
  <c r="E2" i="16"/>
  <c r="F2" i="16"/>
  <c r="G2" i="16"/>
  <c r="H2" i="16"/>
  <c r="I2" i="16"/>
  <c r="J2" i="16"/>
  <c r="K2" i="16"/>
  <c r="L2" i="16"/>
  <c r="N2" i="16"/>
  <c r="O2" i="16"/>
  <c r="P2" i="16"/>
  <c r="Q2" i="16"/>
  <c r="R2" i="16"/>
  <c r="S2" i="16"/>
  <c r="T2" i="16"/>
  <c r="U2" i="16"/>
  <c r="V2" i="16"/>
  <c r="X2" i="16"/>
  <c r="Y2" i="16"/>
  <c r="AH2" i="16"/>
  <c r="AI2" i="16"/>
  <c r="AJ2" i="16"/>
  <c r="AK2" i="16"/>
  <c r="AL2" i="16"/>
  <c r="AM2" i="16"/>
  <c r="AN2" i="16"/>
  <c r="AO2" i="16"/>
  <c r="AP2" i="16"/>
  <c r="AR2" i="16"/>
  <c r="AS2" i="16"/>
  <c r="AT2" i="16"/>
  <c r="AU2" i="16"/>
  <c r="BB2" i="16"/>
  <c r="BC2" i="16"/>
  <c r="BD2" i="16"/>
  <c r="BE2" i="16"/>
  <c r="BF2" i="16"/>
  <c r="BG2" i="16"/>
  <c r="BH2" i="16"/>
  <c r="BL2" i="16"/>
  <c r="BM2" i="16"/>
  <c r="BN2" i="16"/>
  <c r="BO2" i="16"/>
  <c r="BP2" i="16"/>
  <c r="BQ2" i="16"/>
  <c r="BR2" i="16" s="1"/>
  <c r="BS2" i="16" s="1"/>
  <c r="BT2" i="16" s="1"/>
  <c r="BV2" i="16"/>
  <c r="BW2" i="16"/>
  <c r="BX2" i="16"/>
  <c r="BY2" i="16"/>
  <c r="BZ2" i="16"/>
  <c r="CA2" i="16"/>
  <c r="CB2" i="16"/>
  <c r="CC2" i="16"/>
  <c r="CD2" i="16"/>
  <c r="CF2" i="16"/>
  <c r="CG2" i="16"/>
  <c r="CH2" i="16"/>
  <c r="CP2" i="16"/>
  <c r="CQ2" i="16"/>
  <c r="CR2" i="16"/>
  <c r="CS2" i="16"/>
  <c r="CT2" i="16"/>
  <c r="CU2" i="16"/>
  <c r="CV2" i="16"/>
  <c r="CW2" i="16"/>
  <c r="CX2" i="16"/>
  <c r="CZ2" i="16"/>
  <c r="DA2" i="16"/>
  <c r="DB2" i="16"/>
  <c r="DC2" i="16"/>
  <c r="DD2" i="16"/>
  <c r="DE2" i="16"/>
  <c r="DJ2" i="16"/>
  <c r="DT2" i="16"/>
  <c r="DU2" i="16"/>
  <c r="DV2" i="16"/>
  <c r="DW2" i="16"/>
  <c r="DX2" i="16"/>
  <c r="DY2" i="16"/>
  <c r="DZ2" i="16"/>
  <c r="EA2" i="16"/>
  <c r="EB2" i="16"/>
  <c r="ED2" i="16"/>
  <c r="EE2" i="16"/>
  <c r="EF2" i="16"/>
  <c r="EN2" i="16"/>
  <c r="EO2" i="16"/>
  <c r="EP2" i="16"/>
  <c r="EX2" i="16"/>
  <c r="EY2" i="16"/>
  <c r="EZ2" i="16"/>
  <c r="FA2" i="16"/>
  <c r="FB2" i="16"/>
  <c r="FH2" i="16"/>
  <c r="FI2" i="16"/>
  <c r="FJ2" i="16"/>
  <c r="FK2" i="16"/>
  <c r="FL2" i="16"/>
  <c r="FM2" i="16"/>
  <c r="FR2" i="16"/>
  <c r="FS2" i="16"/>
  <c r="FT2" i="16"/>
  <c r="FU2" i="16"/>
  <c r="FV2" i="16"/>
  <c r="FW2" i="16"/>
  <c r="FX2" i="16"/>
  <c r="FY2" i="16" s="1"/>
  <c r="FZ2" i="16" s="1"/>
  <c r="GB2" i="16"/>
  <c r="GC2" i="16"/>
  <c r="GD2" i="16"/>
  <c r="GE2" i="16"/>
  <c r="GF2" i="16"/>
  <c r="GG2" i="16"/>
  <c r="GH2" i="16"/>
  <c r="GI2" i="16"/>
  <c r="GJ2" i="16"/>
  <c r="GL2" i="16"/>
  <c r="GV2" i="16"/>
  <c r="GW2" i="16"/>
  <c r="GX2" i="16"/>
  <c r="GY2" i="16"/>
  <c r="GZ2" i="16"/>
  <c r="HA2" i="16"/>
  <c r="HB2" i="16"/>
  <c r="HC2" i="16"/>
  <c r="HD2" i="16"/>
  <c r="HF2" i="16"/>
  <c r="HG2" i="16"/>
  <c r="HH2" i="16"/>
  <c r="HI2" i="16"/>
  <c r="HJ2" i="16"/>
  <c r="HK2" i="16"/>
  <c r="HL2" i="16" s="1"/>
  <c r="HM2" i="16" s="1"/>
  <c r="HN2" i="16" s="1"/>
  <c r="HP2" i="16"/>
  <c r="HQ2" i="16"/>
  <c r="HR2" i="16" s="1"/>
  <c r="HS2" i="16" s="1"/>
  <c r="HT2" i="16" s="1"/>
  <c r="HU2" i="16" s="1"/>
  <c r="HV2" i="16" s="1"/>
  <c r="HW2" i="16" s="1"/>
  <c r="HX2" i="16" s="1"/>
  <c r="HZ2" i="16"/>
  <c r="IA2" i="16"/>
  <c r="IB2" i="16"/>
  <c r="IC2" i="16"/>
  <c r="ID2" i="16"/>
  <c r="IE2" i="16"/>
  <c r="IF2" i="16"/>
  <c r="IG2" i="16"/>
  <c r="IH2" i="16"/>
  <c r="IJ2" i="16"/>
  <c r="IK2" i="16"/>
  <c r="IL2" i="16"/>
  <c r="IM2" i="16"/>
  <c r="IN2" i="16" s="1"/>
  <c r="IO2" i="16" s="1"/>
  <c r="IP2" i="16" s="1"/>
  <c r="IQ2" i="16" s="1"/>
  <c r="IT2" i="16"/>
  <c r="IU2" i="16"/>
  <c r="IV2" i="16"/>
  <c r="IW2" i="16"/>
  <c r="IX2" i="16"/>
  <c r="IY2" i="16"/>
  <c r="IZ2" i="16"/>
  <c r="JA2" i="16"/>
  <c r="JB2" i="16"/>
  <c r="JD2" i="16"/>
  <c r="JE2" i="16"/>
  <c r="JF2" i="16"/>
  <c r="JG2" i="16"/>
  <c r="JH2" i="16"/>
  <c r="JI2" i="16"/>
  <c r="JJ2" i="16" s="1"/>
  <c r="JK2" i="16" s="1"/>
  <c r="JL2" i="16" s="1"/>
  <c r="JN2" i="16"/>
  <c r="JO2" i="16"/>
  <c r="JP2" i="16"/>
  <c r="JQ2" i="16"/>
  <c r="JR2" i="16"/>
  <c r="JS2" i="16"/>
  <c r="JT2" i="16"/>
  <c r="JU2" i="16" s="1"/>
  <c r="JV2" i="16" s="1"/>
  <c r="JX2" i="16"/>
  <c r="JY2" i="16"/>
  <c r="JZ2" i="16"/>
  <c r="KA2" i="16"/>
  <c r="KB2" i="16"/>
  <c r="KC2" i="16"/>
  <c r="KD2" i="16"/>
  <c r="KE2" i="16"/>
  <c r="KF2" i="16" s="1"/>
  <c r="KH2" i="16"/>
  <c r="KI2" i="16"/>
  <c r="KJ2" i="16"/>
  <c r="KK2" i="16"/>
  <c r="KL2" i="16"/>
  <c r="KM2" i="16"/>
  <c r="KN2" i="16"/>
  <c r="KO2" i="16"/>
  <c r="KP2" i="16"/>
  <c r="KR2" i="16"/>
  <c r="KS2" i="16" s="1"/>
  <c r="KT2" i="16" s="1"/>
  <c r="KU2" i="16" s="1"/>
  <c r="KV2" i="16" s="1"/>
  <c r="KW2" i="16" s="1"/>
  <c r="LB2" i="16"/>
  <c r="JK5" i="16"/>
  <c r="JZ5" i="16"/>
  <c r="HC5" i="16"/>
  <c r="AP5" i="16"/>
  <c r="BB5" i="16"/>
  <c r="EN5" i="16"/>
  <c r="BC5" i="16"/>
  <c r="GD5" i="16"/>
  <c r="HY5" i="16"/>
  <c r="KL5" i="16"/>
  <c r="FW5" i="16"/>
  <c r="CR5" i="16"/>
  <c r="KQ5" i="16"/>
  <c r="GI5" i="16"/>
  <c r="AL5" i="16"/>
  <c r="GY5" i="16"/>
  <c r="FM5" i="16"/>
  <c r="BY5" i="16"/>
  <c r="BK5" i="16"/>
  <c r="CW5" i="16"/>
  <c r="JX5" i="16"/>
  <c r="JN5" i="16"/>
  <c r="T5" i="16"/>
  <c r="BW5" i="16"/>
  <c r="BR5" i="16"/>
  <c r="FG5" i="16"/>
  <c r="BU5" i="16"/>
  <c r="GZ5" i="16"/>
  <c r="CD5" i="16"/>
  <c r="MP5" i="16"/>
  <c r="KD5" i="16"/>
  <c r="CA5" i="16"/>
  <c r="NB5" i="16"/>
  <c r="BN5" i="16"/>
  <c r="G5" i="16"/>
  <c r="GJ5" i="16"/>
  <c r="AN5" i="16"/>
  <c r="HB5" i="16"/>
  <c r="BE5" i="16"/>
  <c r="HA5" i="16"/>
  <c r="JS5" i="16"/>
  <c r="MF5" i="16"/>
  <c r="HG5" i="16"/>
  <c r="NC5" i="16"/>
  <c r="FJ5" i="16"/>
  <c r="KH5" i="16"/>
  <c r="GW5" i="16"/>
  <c r="JM5" i="16"/>
  <c r="MN5" i="16"/>
  <c r="C5" i="16"/>
  <c r="JV5" i="16"/>
  <c r="JL5" i="16"/>
  <c r="BP5" i="16"/>
  <c r="BA5" i="16"/>
  <c r="GG5" i="16"/>
  <c r="JW5" i="16"/>
  <c r="GA5" i="16"/>
  <c r="AK5" i="16"/>
  <c r="DI5" i="16"/>
  <c r="II5" i="16"/>
  <c r="HD5" i="16"/>
  <c r="FX5" i="16"/>
  <c r="JF5" i="16"/>
  <c r="ND5" i="16"/>
  <c r="CF5" i="16"/>
  <c r="S5" i="16"/>
  <c r="IN5" i="16"/>
  <c r="DW5" i="16"/>
  <c r="E5" i="16"/>
  <c r="JR5" i="16"/>
  <c r="IF5" i="16"/>
  <c r="O5" i="16"/>
  <c r="AR5" i="16"/>
  <c r="HZ5" i="16"/>
  <c r="I5" i="16"/>
  <c r="KA5" i="16"/>
  <c r="EM5" i="16"/>
  <c r="M5" i="16"/>
  <c r="CO5" i="16"/>
  <c r="FK5" i="16"/>
  <c r="KG5" i="16"/>
  <c r="EC5" i="16"/>
  <c r="FZ5" i="16"/>
  <c r="EO5" i="16"/>
  <c r="KU5" i="16"/>
  <c r="HP5" i="16"/>
  <c r="MU5" i="16"/>
  <c r="BT5" i="16"/>
  <c r="BV5" i="16"/>
  <c r="KN5" i="16"/>
  <c r="CT5" i="16"/>
  <c r="CY5" i="16"/>
  <c r="MR5" i="16"/>
  <c r="IG5" i="16"/>
  <c r="KM5" i="16"/>
  <c r="IT5" i="16"/>
  <c r="AI5" i="16"/>
  <c r="IE5" i="16"/>
  <c r="DC5" i="16"/>
  <c r="Q5" i="16"/>
  <c r="FI5" i="16"/>
  <c r="AH5" i="16"/>
  <c r="MW5" i="16"/>
  <c r="IM5" i="16"/>
  <c r="IS5" i="16"/>
  <c r="CC5" i="16"/>
  <c r="KI5" i="16"/>
  <c r="JY5" i="16"/>
  <c r="FR5" i="16"/>
  <c r="N5" i="16"/>
  <c r="JO5" i="16"/>
  <c r="K5" i="16"/>
  <c r="HU5" i="16"/>
  <c r="KJ5" i="16"/>
  <c r="EE5" i="16"/>
  <c r="KO5" i="16"/>
  <c r="AQ5" i="16"/>
  <c r="IW5" i="16"/>
  <c r="ME5" i="16"/>
  <c r="H5" i="16"/>
  <c r="CE5" i="16"/>
  <c r="AS5" i="16"/>
  <c r="DT5" i="16"/>
  <c r="AJ5" i="16"/>
  <c r="IL5" i="16"/>
  <c r="BM5" i="16"/>
  <c r="IH5" i="16"/>
  <c r="IV5" i="16"/>
  <c r="DS5" i="16"/>
  <c r="ED5" i="16"/>
  <c r="AO5" i="16"/>
  <c r="GL5" i="16"/>
  <c r="GE5" i="16"/>
  <c r="BZ5" i="16"/>
  <c r="KF5" i="16"/>
  <c r="MD5" i="16"/>
  <c r="JQ5" i="16"/>
  <c r="KK5" i="16"/>
  <c r="BF5" i="16"/>
  <c r="HX5" i="16"/>
  <c r="DU5" i="16"/>
  <c r="R5" i="16"/>
  <c r="CV5" i="16"/>
  <c r="DY5" i="16"/>
  <c r="MI5" i="16"/>
  <c r="AM5" i="16"/>
  <c r="DZ5" i="16"/>
  <c r="HE5" i="16"/>
  <c r="JJ5" i="16"/>
  <c r="FL5" i="16"/>
  <c r="IB5" i="16"/>
  <c r="GH5" i="16"/>
  <c r="IZ5" i="16"/>
  <c r="MM5" i="16"/>
  <c r="D5" i="16"/>
  <c r="HN5" i="16"/>
  <c r="GV5" i="16"/>
  <c r="L5" i="16"/>
  <c r="DV5" i="16"/>
  <c r="KP5" i="16"/>
  <c r="MH5" i="16"/>
  <c r="KC5" i="16"/>
  <c r="HW5" i="16"/>
  <c r="BL5" i="16"/>
  <c r="IX5" i="16"/>
  <c r="MV5" i="16"/>
  <c r="MJ5" i="16"/>
  <c r="BQ5" i="16"/>
  <c r="J5" i="16"/>
  <c r="BS5" i="16"/>
  <c r="HO5" i="16"/>
  <c r="MT5" i="16"/>
  <c r="ID5" i="16"/>
  <c r="MK5" i="16"/>
  <c r="MA5" i="16"/>
  <c r="GF5" i="16"/>
  <c r="IU5" i="16"/>
  <c r="BX5" i="16"/>
  <c r="HF5" i="16"/>
  <c r="FH5" i="16"/>
  <c r="IK5" i="16"/>
  <c r="CS5" i="16"/>
  <c r="IY5" i="16"/>
  <c r="MQ5" i="16"/>
  <c r="MY5" i="16"/>
  <c r="JH5" i="16"/>
  <c r="BG5" i="16"/>
  <c r="EB5" i="16"/>
  <c r="P5" i="16"/>
  <c r="W5" i="16"/>
  <c r="GK5" i="16"/>
  <c r="JI5" i="16"/>
  <c r="CX5" i="16"/>
  <c r="CU5" i="16"/>
  <c r="MC5" i="16"/>
  <c r="JG5" i="16"/>
  <c r="JA5" i="16"/>
  <c r="JC5" i="16"/>
  <c r="X5" i="16"/>
  <c r="FY5" i="16"/>
  <c r="GU5" i="16"/>
  <c r="HH5" i="16"/>
  <c r="IA5" i="16"/>
  <c r="AG5" i="16"/>
  <c r="HI5" i="16"/>
  <c r="GX5" i="16"/>
  <c r="MO5" i="16"/>
  <c r="CZ5" i="16"/>
  <c r="JE5" i="16"/>
  <c r="FU5" i="16"/>
  <c r="DA5" i="16"/>
  <c r="MX5" i="16"/>
  <c r="MG5" i="16"/>
  <c r="U5" i="16"/>
  <c r="NA5" i="16"/>
  <c r="JB5" i="16"/>
  <c r="IJ5" i="16"/>
  <c r="AT5" i="16"/>
  <c r="BO5" i="16"/>
  <c r="F5" i="16"/>
  <c r="CQ5" i="16"/>
  <c r="KV5" i="16"/>
  <c r="DD5" i="16"/>
  <c r="HJ5" i="16"/>
  <c r="EA5" i="16"/>
  <c r="ML5" i="16"/>
  <c r="CG5" i="16"/>
  <c r="DB5" i="16"/>
  <c r="DX5" i="16"/>
  <c r="FV5" i="16"/>
  <c r="IC5" i="16"/>
  <c r="MZ5" i="16"/>
  <c r="BD5" i="16"/>
  <c r="V5" i="16"/>
  <c r="MS5" i="16"/>
  <c r="GB5" i="16"/>
  <c r="JP5" i="16"/>
  <c r="KB5" i="16"/>
  <c r="FT5" i="16"/>
  <c r="FS5" i="16"/>
  <c r="FQ5" i="16"/>
  <c r="HV5" i="16"/>
  <c r="GC5" i="16"/>
  <c r="CP5" i="16"/>
  <c r="MB5" i="16"/>
  <c r="CB5" i="16"/>
  <c r="JD5" i="16"/>
  <c r="Z2" i="16" l="1"/>
  <c r="CI2" i="16"/>
  <c r="IR2" i="16"/>
  <c r="AV2" i="16"/>
  <c r="EQ2" i="16"/>
  <c r="EG2" i="16"/>
  <c r="BI2" i="16"/>
  <c r="KX2" i="16"/>
  <c r="DF2" i="16"/>
  <c r="GM2" i="16"/>
  <c r="FN2" i="16"/>
  <c r="FC2" i="16"/>
  <c r="DK2" i="16"/>
  <c r="LC2" i="16"/>
  <c r="AA11" i="15"/>
  <c r="E26" i="15"/>
  <c r="H26" i="15"/>
  <c r="F26" i="15"/>
  <c r="Y26" i="15"/>
  <c r="X26" i="15"/>
  <c r="W26" i="15"/>
  <c r="AA23" i="15"/>
  <c r="U26" i="15"/>
  <c r="T26" i="15"/>
  <c r="S26" i="15"/>
  <c r="R26" i="15"/>
  <c r="Q26" i="15"/>
  <c r="P26" i="15"/>
  <c r="O26" i="15"/>
  <c r="AA14" i="15"/>
  <c r="J26" i="15"/>
  <c r="G26" i="15"/>
  <c r="Z26" i="15"/>
  <c r="AA25" i="15"/>
  <c r="AA24" i="15"/>
  <c r="V26" i="15"/>
  <c r="AA22" i="15"/>
  <c r="AA21" i="15"/>
  <c r="AA20" i="15"/>
  <c r="AA19" i="15"/>
  <c r="AA18" i="15"/>
  <c r="AA17" i="15"/>
  <c r="AA16" i="15"/>
  <c r="N26" i="15"/>
  <c r="AA15" i="15"/>
  <c r="M26" i="15"/>
  <c r="L26" i="15"/>
  <c r="AA13" i="15"/>
  <c r="K26" i="15"/>
  <c r="AA12" i="15"/>
  <c r="I26" i="15"/>
  <c r="KR5" i="16"/>
  <c r="LA5" i="16"/>
  <c r="HL5" i="16"/>
  <c r="EY5" i="16"/>
  <c r="KS5" i="16"/>
  <c r="EX5" i="16"/>
  <c r="EW5" i="16"/>
  <c r="LN5" i="16"/>
  <c r="LW5" i="16"/>
  <c r="LU5" i="16"/>
  <c r="BH5" i="16"/>
  <c r="LM5" i="16"/>
  <c r="LK5" i="16"/>
  <c r="IP5" i="16"/>
  <c r="LP5" i="16"/>
  <c r="JT5" i="16"/>
  <c r="KW5" i="16"/>
  <c r="LQ5" i="16"/>
  <c r="AU5" i="16"/>
  <c r="HR5" i="16"/>
  <c r="IR5" i="16"/>
  <c r="FA5" i="16"/>
  <c r="LR5" i="16"/>
  <c r="LT5" i="16"/>
  <c r="HT5" i="16"/>
  <c r="KE5" i="16"/>
  <c r="JU5" i="16"/>
  <c r="FB5" i="16"/>
  <c r="LO5" i="16"/>
  <c r="HS5" i="16"/>
  <c r="LV5" i="16"/>
  <c r="LB5" i="16"/>
  <c r="HK5" i="16"/>
  <c r="DJ5" i="16"/>
  <c r="EF5" i="16"/>
  <c r="DE5" i="16"/>
  <c r="KT5" i="16"/>
  <c r="HQ5" i="16"/>
  <c r="IQ5" i="16"/>
  <c r="HM5" i="16"/>
  <c r="EZ5" i="16"/>
  <c r="Y5" i="16"/>
  <c r="NE5" i="16"/>
  <c r="LS5" i="16"/>
  <c r="NF5" i="16"/>
  <c r="IO5" i="16"/>
  <c r="CH5" i="16"/>
  <c r="LX5" i="16"/>
  <c r="EP5" i="16"/>
  <c r="LY5" i="16"/>
  <c r="LL5" i="16"/>
  <c r="EH2" i="16" l="1"/>
  <c r="ER2" i="16"/>
  <c r="GN2" i="16"/>
  <c r="CJ2" i="16"/>
  <c r="LD2" i="16"/>
  <c r="BJ2" i="16"/>
  <c r="DL2" i="16"/>
  <c r="FD2" i="16"/>
  <c r="FO2" i="16"/>
  <c r="AW2" i="16"/>
  <c r="DG2" i="16"/>
  <c r="KY2" i="16"/>
  <c r="AA2" i="16"/>
  <c r="AA26" i="15"/>
  <c r="AV5" i="16"/>
  <c r="KX5" i="16"/>
  <c r="FN5" i="16"/>
  <c r="GM5" i="16"/>
  <c r="CI5" i="16"/>
  <c r="BI5" i="16"/>
  <c r="LC5" i="16"/>
  <c r="Z5" i="16"/>
  <c r="BJ5" i="16"/>
  <c r="DK5" i="16"/>
  <c r="DF5" i="16"/>
  <c r="LZ5" i="16"/>
  <c r="FC5" i="16"/>
  <c r="EQ5" i="16"/>
  <c r="EG5" i="16"/>
  <c r="AX2" i="16" l="1"/>
  <c r="FP2" i="16"/>
  <c r="FE2" i="16"/>
  <c r="DM2" i="16"/>
  <c r="LE2" i="16"/>
  <c r="CK2" i="16"/>
  <c r="GO2" i="16"/>
  <c r="AB2" i="16"/>
  <c r="ES2" i="16"/>
  <c r="KZ2" i="16"/>
  <c r="EI2" i="16"/>
  <c r="DH2" i="16"/>
  <c r="I526" i="2"/>
  <c r="L526" i="2" s="1"/>
  <c r="I527" i="2"/>
  <c r="L527" i="2" s="1"/>
  <c r="I528" i="2"/>
  <c r="I529" i="2"/>
  <c r="I530" i="2"/>
  <c r="I531" i="2"/>
  <c r="I532" i="2"/>
  <c r="I533" i="2"/>
  <c r="L533" i="2" s="1"/>
  <c r="I534" i="2"/>
  <c r="L534" i="2" s="1"/>
  <c r="I535" i="2"/>
  <c r="L535" i="2" s="1"/>
  <c r="I536" i="2"/>
  <c r="L536" i="2" s="1"/>
  <c r="I537" i="2"/>
  <c r="I538" i="2"/>
  <c r="I539" i="2"/>
  <c r="I540" i="2"/>
  <c r="I541" i="2"/>
  <c r="I542" i="2"/>
  <c r="I543" i="2"/>
  <c r="I544" i="2"/>
  <c r="L544" i="2" s="1"/>
  <c r="I545" i="2"/>
  <c r="L545" i="2" s="1"/>
  <c r="I546" i="2"/>
  <c r="L546" i="2" s="1"/>
  <c r="I547" i="2"/>
  <c r="L547" i="2" s="1"/>
  <c r="I548" i="2"/>
  <c r="I549" i="2"/>
  <c r="L528" i="2"/>
  <c r="L529" i="2"/>
  <c r="L530" i="2"/>
  <c r="L531" i="2"/>
  <c r="L532" i="2"/>
  <c r="L537" i="2"/>
  <c r="L538" i="2"/>
  <c r="L539" i="2"/>
  <c r="L540" i="2"/>
  <c r="L541" i="2"/>
  <c r="L542" i="2"/>
  <c r="L543" i="2"/>
  <c r="L548" i="2"/>
  <c r="L549" i="2"/>
  <c r="I525" i="2"/>
  <c r="L525" i="2" s="1"/>
  <c r="E413" i="2"/>
  <c r="G2" i="14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P112" i="7"/>
  <c r="O112" i="7"/>
  <c r="Q111" i="7"/>
  <c r="Q110" i="7"/>
  <c r="Q109" i="7"/>
  <c r="Q108" i="7"/>
  <c r="Q107" i="7"/>
  <c r="Q106" i="7"/>
  <c r="P19" i="7"/>
  <c r="O19" i="7"/>
  <c r="Q18" i="7"/>
  <c r="Q17" i="7"/>
  <c r="Q16" i="7"/>
  <c r="Q15" i="7"/>
  <c r="Q14" i="7"/>
  <c r="Q13" i="7"/>
  <c r="J19" i="7"/>
  <c r="K19" i="7"/>
  <c r="J112" i="7"/>
  <c r="K112" i="7"/>
  <c r="L111" i="7"/>
  <c r="L110" i="7"/>
  <c r="L109" i="7"/>
  <c r="L108" i="7"/>
  <c r="L107" i="7"/>
  <c r="L106" i="7"/>
  <c r="L18" i="7"/>
  <c r="L17" i="7"/>
  <c r="L16" i="7"/>
  <c r="L15" i="7"/>
  <c r="L14" i="7"/>
  <c r="L13" i="7"/>
  <c r="BLZ1" i="8"/>
  <c r="BMA1" i="8" s="1"/>
  <c r="BMB1" i="8" s="1"/>
  <c r="BMC1" i="8" s="1"/>
  <c r="BLG1" i="8"/>
  <c r="BLH1" i="8" s="1"/>
  <c r="BLI1" i="8" s="1"/>
  <c r="BLJ1" i="8" s="1"/>
  <c r="BKN1" i="8"/>
  <c r="BKO1" i="8" s="1"/>
  <c r="BKP1" i="8" s="1"/>
  <c r="BKQ1" i="8" s="1"/>
  <c r="BJU1" i="8"/>
  <c r="BJV1" i="8" s="1"/>
  <c r="BJW1" i="8" s="1"/>
  <c r="BJX1" i="8" s="1"/>
  <c r="BJB1" i="8"/>
  <c r="BJC1" i="8" s="1"/>
  <c r="BJD1" i="8" s="1"/>
  <c r="BJE1" i="8" s="1"/>
  <c r="BII1" i="8"/>
  <c r="BIJ1" i="8" s="1"/>
  <c r="BIK1" i="8" s="1"/>
  <c r="BIL1" i="8" s="1"/>
  <c r="BJC4" i="8"/>
  <c r="BJV4" i="8"/>
  <c r="BJU4" i="8"/>
  <c r="GN5" i="16"/>
  <c r="DG5" i="16"/>
  <c r="KZ5" i="16"/>
  <c r="DH5" i="16"/>
  <c r="BKP4" i="8"/>
  <c r="DL5" i="16"/>
  <c r="LD5" i="16"/>
  <c r="ER5" i="16"/>
  <c r="BLG4" i="8"/>
  <c r="BJW4" i="8"/>
  <c r="BJB4" i="8"/>
  <c r="BLI4" i="8"/>
  <c r="EH5" i="16"/>
  <c r="BKN4" i="8"/>
  <c r="AW5" i="16"/>
  <c r="FP5" i="16"/>
  <c r="CJ5" i="16"/>
  <c r="BKO4" i="8"/>
  <c r="BLH4" i="8"/>
  <c r="AA5" i="16"/>
  <c r="FO5" i="16"/>
  <c r="BIJ4" i="8"/>
  <c r="BII4" i="8"/>
  <c r="FD5" i="16"/>
  <c r="KY5" i="16"/>
  <c r="BJD4" i="8"/>
  <c r="BIK4" i="8"/>
  <c r="GP2" i="16" l="1"/>
  <c r="LF2" i="16"/>
  <c r="AC2" i="16"/>
  <c r="ET2" i="16"/>
  <c r="CL2" i="16"/>
  <c r="DN2" i="16"/>
  <c r="FF2" i="16"/>
  <c r="EJ2" i="16"/>
  <c r="AY2" i="16"/>
  <c r="Q112" i="7"/>
  <c r="Q19" i="7"/>
  <c r="L19" i="7"/>
  <c r="L112" i="7"/>
  <c r="W224" i="7"/>
  <c r="W225" i="7"/>
  <c r="W226" i="7"/>
  <c r="W227" i="7"/>
  <c r="W223" i="7"/>
  <c r="V228" i="7"/>
  <c r="U228" i="7"/>
  <c r="T228" i="7"/>
  <c r="S228" i="7"/>
  <c r="V218" i="7"/>
  <c r="U218" i="7"/>
  <c r="T218" i="7"/>
  <c r="S218" i="7"/>
  <c r="DJI1" i="6"/>
  <c r="DJJ1" i="6" s="1"/>
  <c r="K28" i="11"/>
  <c r="K27" i="11"/>
  <c r="K26" i="11"/>
  <c r="K24" i="11"/>
  <c r="K23" i="11"/>
  <c r="K22" i="11"/>
  <c r="K21" i="11"/>
  <c r="K20" i="11"/>
  <c r="K19" i="11"/>
  <c r="K18" i="11"/>
  <c r="K17" i="11"/>
  <c r="G16" i="11"/>
  <c r="K25" i="11"/>
  <c r="G25" i="11"/>
  <c r="G24" i="11"/>
  <c r="G23" i="11"/>
  <c r="G22" i="11"/>
  <c r="G21" i="11"/>
  <c r="G20" i="11"/>
  <c r="G19" i="11"/>
  <c r="G18" i="11"/>
  <c r="G17" i="11"/>
  <c r="K16" i="11"/>
  <c r="G28" i="11"/>
  <c r="G27" i="11"/>
  <c r="G26" i="11"/>
  <c r="BJX4" i="8"/>
  <c r="AB5" i="16"/>
  <c r="DM5" i="16"/>
  <c r="BLZ4" i="8"/>
  <c r="BIL4" i="8"/>
  <c r="DJI4" i="6"/>
  <c r="BMB4" i="8"/>
  <c r="AX5" i="16"/>
  <c r="FE5" i="16"/>
  <c r="DJJ4" i="6"/>
  <c r="BLJ4" i="8"/>
  <c r="BKQ4" i="8"/>
  <c r="LE5" i="16"/>
  <c r="BJE4" i="8"/>
  <c r="ES5" i="16"/>
  <c r="BMA4" i="8"/>
  <c r="CK5" i="16"/>
  <c r="GO5" i="16"/>
  <c r="EI5" i="16"/>
  <c r="FF5" i="16"/>
  <c r="AZ2" i="16" l="1"/>
  <c r="AD2" i="16"/>
  <c r="EK2" i="16"/>
  <c r="DO2" i="16"/>
  <c r="CM2" i="16"/>
  <c r="EU2" i="16"/>
  <c r="LG2" i="16"/>
  <c r="GQ2" i="16"/>
  <c r="E394" i="2"/>
  <c r="F389" i="2"/>
  <c r="M393" i="2"/>
  <c r="M392" i="2"/>
  <c r="E393" i="2"/>
  <c r="E392" i="2"/>
  <c r="AZ5" i="16"/>
  <c r="AY5" i="16"/>
  <c r="DN5" i="16"/>
  <c r="ET5" i="16"/>
  <c r="EJ5" i="16"/>
  <c r="CL5" i="16"/>
  <c r="LF5" i="16"/>
  <c r="AC5" i="16"/>
  <c r="GP5" i="16"/>
  <c r="GR2" i="16" l="1"/>
  <c r="LH2" i="16"/>
  <c r="EV2" i="16"/>
  <c r="CN2" i="16"/>
  <c r="DP2" i="16"/>
  <c r="EL2" i="16"/>
  <c r="AE2" i="16"/>
  <c r="O14" i="2"/>
  <c r="E14" i="2"/>
  <c r="AX1" i="12"/>
  <c r="AY1" i="12" s="1"/>
  <c r="AZ1" i="12" s="1"/>
  <c r="BA1" i="12" s="1"/>
  <c r="BB1" i="12" s="1"/>
  <c r="BC1" i="12" s="1"/>
  <c r="BD1" i="12" s="1"/>
  <c r="BE1" i="12" s="1"/>
  <c r="BF1" i="12" s="1"/>
  <c r="BG1" i="12" s="1"/>
  <c r="BH1" i="12" s="1"/>
  <c r="BI1" i="12" s="1"/>
  <c r="BJ1" i="12" s="1"/>
  <c r="BK1" i="12" s="1"/>
  <c r="BL1" i="12" s="1"/>
  <c r="BM1" i="12" s="1"/>
  <c r="BN1" i="12" s="1"/>
  <c r="BO1" i="12" s="1"/>
  <c r="BP1" i="12" s="1"/>
  <c r="BQ1" i="12" s="1"/>
  <c r="BR1" i="12" s="1"/>
  <c r="BS1" i="12" s="1"/>
  <c r="BT1" i="12" s="1"/>
  <c r="BU1" i="12" s="1"/>
  <c r="BV1" i="12" s="1"/>
  <c r="BW1" i="12" s="1"/>
  <c r="BX1" i="12" s="1"/>
  <c r="BY1" i="12" s="1"/>
  <c r="BZ1" i="12" s="1"/>
  <c r="CA1" i="12" s="1"/>
  <c r="CB1" i="12" s="1"/>
  <c r="CD1" i="12" s="1"/>
  <c r="CE1" i="12" s="1"/>
  <c r="CF1" i="12" s="1"/>
  <c r="CG1" i="12" s="1"/>
  <c r="CH1" i="12" s="1"/>
  <c r="CI1" i="12" s="1"/>
  <c r="CJ1" i="12" s="1"/>
  <c r="CK1" i="12" s="1"/>
  <c r="CL1" i="12" s="1"/>
  <c r="CN1" i="12" s="1"/>
  <c r="CO1" i="12" s="1"/>
  <c r="CP1" i="12" s="1"/>
  <c r="CQ1" i="12" s="1"/>
  <c r="CR1" i="12" s="1"/>
  <c r="CS1" i="12" s="1"/>
  <c r="CT1" i="12" s="1"/>
  <c r="CU1" i="12" s="1"/>
  <c r="CV1" i="12" s="1"/>
  <c r="CW1" i="12" s="1"/>
  <c r="CX1" i="12" s="1"/>
  <c r="CY1" i="12" s="1"/>
  <c r="CZ1" i="12" s="1"/>
  <c r="DA1" i="12" s="1"/>
  <c r="DB1" i="12" s="1"/>
  <c r="DC1" i="12" s="1"/>
  <c r="DD1" i="12" s="1"/>
  <c r="DF1" i="12" s="1"/>
  <c r="DG1" i="12" s="1"/>
  <c r="DH1" i="12" s="1"/>
  <c r="DI1" i="12" s="1"/>
  <c r="DJ1" i="12" s="1"/>
  <c r="DK1" i="12" s="1"/>
  <c r="DL1" i="12" s="1"/>
  <c r="DM1" i="12" s="1"/>
  <c r="DN1" i="12" s="1"/>
  <c r="A4" i="12"/>
  <c r="D1" i="12"/>
  <c r="A4" i="11"/>
  <c r="DN4" i="12"/>
  <c r="CM5" i="16"/>
  <c r="AD5" i="16"/>
  <c r="EK5" i="16"/>
  <c r="DO5" i="16"/>
  <c r="EL5" i="16"/>
  <c r="GQ5" i="16"/>
  <c r="CN5" i="16"/>
  <c r="CM4" i="12"/>
  <c r="AW4" i="12"/>
  <c r="DE4" i="12"/>
  <c r="LG5" i="16"/>
  <c r="CC4" i="12"/>
  <c r="S4" i="12"/>
  <c r="EV5" i="16"/>
  <c r="D4" i="12"/>
  <c r="C4" i="12"/>
  <c r="EU5" i="16"/>
  <c r="LI2" i="16" l="1"/>
  <c r="GS2" i="16"/>
  <c r="AF2" i="16"/>
  <c r="DQ2" i="16"/>
  <c r="E1" i="12"/>
  <c r="BNT1" i="8"/>
  <c r="BNU1" i="8" s="1"/>
  <c r="CT4" i="12"/>
  <c r="BH4" i="12"/>
  <c r="CG4" i="12"/>
  <c r="BP4" i="12"/>
  <c r="BG4" i="12"/>
  <c r="BX4" i="12"/>
  <c r="CH4" i="12"/>
  <c r="CZ4" i="12"/>
  <c r="CD4" i="12"/>
  <c r="LH5" i="16"/>
  <c r="DK4" i="12"/>
  <c r="BO4" i="12"/>
  <c r="AY4" i="12"/>
  <c r="DD4" i="12"/>
  <c r="BS4" i="12"/>
  <c r="BU4" i="12"/>
  <c r="DJ4" i="12"/>
  <c r="CF4" i="12"/>
  <c r="BD4" i="12"/>
  <c r="AX4" i="12"/>
  <c r="AZ4" i="12"/>
  <c r="E4" i="12"/>
  <c r="CE4" i="12"/>
  <c r="BT4" i="12"/>
  <c r="CO4" i="12"/>
  <c r="BNS4" i="8"/>
  <c r="BJ4" i="12"/>
  <c r="BQ4" i="12"/>
  <c r="DB4" i="12"/>
  <c r="CL4" i="12"/>
  <c r="CS4" i="12"/>
  <c r="CP4" i="12"/>
  <c r="DP5" i="16"/>
  <c r="BC4" i="12"/>
  <c r="CI4" i="12"/>
  <c r="BN4" i="12"/>
  <c r="CN4" i="12"/>
  <c r="DL4" i="12"/>
  <c r="AF5" i="16"/>
  <c r="CA4" i="12"/>
  <c r="CQ4" i="12"/>
  <c r="BI4" i="12"/>
  <c r="BE4" i="12"/>
  <c r="CB4" i="12"/>
  <c r="BV4" i="12"/>
  <c r="AE5" i="16"/>
  <c r="CW4" i="12"/>
  <c r="GR5" i="16"/>
  <c r="CU4" i="12"/>
  <c r="BW4" i="12"/>
  <c r="CY4" i="12"/>
  <c r="CJ4" i="12"/>
  <c r="BR4" i="12"/>
  <c r="BA4" i="12"/>
  <c r="DI4" i="12"/>
  <c r="CR4" i="12"/>
  <c r="DH4" i="12"/>
  <c r="CX4" i="12"/>
  <c r="BZ4" i="12"/>
  <c r="DG4" i="12"/>
  <c r="BL4" i="12"/>
  <c r="CV4" i="12"/>
  <c r="DC4" i="12"/>
  <c r="BF4" i="12"/>
  <c r="BB4" i="12"/>
  <c r="BK4" i="12"/>
  <c r="CK4" i="12"/>
  <c r="DF4" i="12"/>
  <c r="DM4" i="12"/>
  <c r="DA4" i="12"/>
  <c r="BY4" i="12"/>
  <c r="BM4" i="12"/>
  <c r="DR2" i="16" l="1"/>
  <c r="GT2" i="16"/>
  <c r="LJ2" i="16"/>
  <c r="F1" i="12"/>
  <c r="BNV1" i="8"/>
  <c r="L394" i="2"/>
  <c r="DQ5" i="16"/>
  <c r="LI5" i="16"/>
  <c r="DR5" i="16"/>
  <c r="GT5" i="16"/>
  <c r="F4" i="12"/>
  <c r="LJ5" i="16"/>
  <c r="GS5" i="16"/>
  <c r="C4" i="6"/>
  <c r="BNT4" i="8"/>
  <c r="G1" i="12" l="1"/>
  <c r="BNW1" i="8"/>
  <c r="C12" i="3"/>
  <c r="B5" i="16" s="1"/>
  <c r="G4" i="12"/>
  <c r="BNV4" i="8"/>
  <c r="A3" i="11" l="1"/>
  <c r="B4" i="12"/>
  <c r="H1" i="12"/>
  <c r="BNX1" i="8"/>
  <c r="F287" i="7"/>
  <c r="E287" i="7"/>
  <c r="G286" i="7"/>
  <c r="G285" i="7"/>
  <c r="G284" i="7"/>
  <c r="G283" i="7"/>
  <c r="G282" i="7"/>
  <c r="G281" i="7"/>
  <c r="H4" i="12"/>
  <c r="BNW4" i="8"/>
  <c r="BNU4" i="8"/>
  <c r="I1" i="12" l="1"/>
  <c r="E289" i="7"/>
  <c r="BNY1" i="8"/>
  <c r="G287" i="7"/>
  <c r="P86" i="2"/>
  <c r="E86" i="2"/>
  <c r="P128" i="2"/>
  <c r="E128" i="2"/>
  <c r="Q100" i="2"/>
  <c r="I4" i="12"/>
  <c r="BNX4" i="8"/>
  <c r="J1" i="12" l="1"/>
  <c r="BNZ1" i="8"/>
  <c r="P389" i="2"/>
  <c r="O389" i="2"/>
  <c r="N389" i="2"/>
  <c r="M389" i="2"/>
  <c r="L389" i="2"/>
  <c r="K389" i="2"/>
  <c r="J389" i="2"/>
  <c r="I389" i="2"/>
  <c r="H389" i="2"/>
  <c r="G389" i="2"/>
  <c r="E389" i="2"/>
  <c r="J4" i="12"/>
  <c r="BNY4" i="8"/>
  <c r="S389" i="2" l="1"/>
  <c r="K1" i="12"/>
  <c r="BOA1" i="8"/>
  <c r="K4" i="12"/>
  <c r="BNZ4" i="8"/>
  <c r="L1" i="12" l="1"/>
  <c r="BOB1" i="8"/>
  <c r="BOA4" i="8"/>
  <c r="L4" i="12"/>
  <c r="M1" i="12" l="1"/>
  <c r="BOC1" i="8"/>
  <c r="DLH1" i="6"/>
  <c r="DLI1" i="6" s="1"/>
  <c r="DLJ1" i="6" s="1"/>
  <c r="DLK1" i="6" s="1"/>
  <c r="DLL1" i="6" s="1"/>
  <c r="DLM1" i="6" s="1"/>
  <c r="DLN1" i="6" s="1"/>
  <c r="DLO1" i="6" s="1"/>
  <c r="DLP1" i="6" s="1"/>
  <c r="DLQ1" i="6" s="1"/>
  <c r="DLR1" i="6" s="1"/>
  <c r="DLS1" i="6" s="1"/>
  <c r="DLT1" i="6" s="1"/>
  <c r="DLU1" i="6" s="1"/>
  <c r="DLV1" i="6" s="1"/>
  <c r="DLW1" i="6" s="1"/>
  <c r="DLX1" i="6" s="1"/>
  <c r="DLY1" i="6" s="1"/>
  <c r="DLZ1" i="6" s="1"/>
  <c r="DMA1" i="6" s="1"/>
  <c r="DMB1" i="6" s="1"/>
  <c r="DMC1" i="6" s="1"/>
  <c r="DMD1" i="6" s="1"/>
  <c r="DME1" i="6" s="1"/>
  <c r="DMF1" i="6" s="1"/>
  <c r="DMG1" i="6" s="1"/>
  <c r="DMH1" i="6" s="1"/>
  <c r="DMI1" i="6" s="1"/>
  <c r="DMJ1" i="6" s="1"/>
  <c r="DMK1" i="6" s="1"/>
  <c r="DML1" i="6" s="1"/>
  <c r="DMM1" i="6" s="1"/>
  <c r="DMN1" i="6" s="1"/>
  <c r="DMO1" i="6" s="1"/>
  <c r="DMP1" i="6" s="1"/>
  <c r="DMQ1" i="6" s="1"/>
  <c r="DMR1" i="6" s="1"/>
  <c r="DMS1" i="6" s="1"/>
  <c r="DMT1" i="6" s="1"/>
  <c r="DMU1" i="6" s="1"/>
  <c r="DMV1" i="6" s="1"/>
  <c r="DMW1" i="6" s="1"/>
  <c r="DMX1" i="6" s="1"/>
  <c r="DMY1" i="6" s="1"/>
  <c r="DMZ1" i="6" s="1"/>
  <c r="DNA1" i="6" s="1"/>
  <c r="DNB1" i="6" s="1"/>
  <c r="DNC1" i="6" s="1"/>
  <c r="DND1" i="6" s="1"/>
  <c r="DNE1" i="6" s="1"/>
  <c r="DNF1" i="6" s="1"/>
  <c r="DNG1" i="6" s="1"/>
  <c r="DNH1" i="6" s="1"/>
  <c r="DNI1" i="6" s="1"/>
  <c r="DNJ1" i="6" s="1"/>
  <c r="DNK1" i="6" s="1"/>
  <c r="DNL1" i="6" s="1"/>
  <c r="DNM1" i="6" s="1"/>
  <c r="DNN1" i="6" s="1"/>
  <c r="DNO1" i="6" s="1"/>
  <c r="DNP1" i="6" s="1"/>
  <c r="DNQ1" i="6" s="1"/>
  <c r="DNR1" i="6" s="1"/>
  <c r="DNS1" i="6" s="1"/>
  <c r="DNT1" i="6" s="1"/>
  <c r="DNU1" i="6" s="1"/>
  <c r="DNV1" i="6" s="1"/>
  <c r="DNW1" i="6" s="1"/>
  <c r="DNX1" i="6" s="1"/>
  <c r="DNY1" i="6" s="1"/>
  <c r="DNZ1" i="6" s="1"/>
  <c r="DOA1" i="6" s="1"/>
  <c r="DOB1" i="6" s="1"/>
  <c r="DOC1" i="6" s="1"/>
  <c r="DOD1" i="6" s="1"/>
  <c r="DOE1" i="6" s="1"/>
  <c r="DOF1" i="6" s="1"/>
  <c r="DOG1" i="6" s="1"/>
  <c r="DOH1" i="6" s="1"/>
  <c r="DOI1" i="6" s="1"/>
  <c r="DOJ1" i="6" s="1"/>
  <c r="DOK1" i="6" s="1"/>
  <c r="DOL1" i="6" s="1"/>
  <c r="DOM1" i="6" s="1"/>
  <c r="DON1" i="6" s="1"/>
  <c r="DOO1" i="6" s="1"/>
  <c r="DOP1" i="6" s="1"/>
  <c r="DOQ1" i="6" s="1"/>
  <c r="DOR1" i="6" s="1"/>
  <c r="DOS1" i="6" s="1"/>
  <c r="DOT1" i="6" s="1"/>
  <c r="DOU1" i="6" s="1"/>
  <c r="DOV1" i="6" s="1"/>
  <c r="DOW1" i="6" s="1"/>
  <c r="DOX1" i="6" s="1"/>
  <c r="DOY1" i="6" s="1"/>
  <c r="DOZ1" i="6" s="1"/>
  <c r="DPA1" i="6" s="1"/>
  <c r="DPB1" i="6" s="1"/>
  <c r="DPC1" i="6" s="1"/>
  <c r="DPD1" i="6" s="1"/>
  <c r="DPE1" i="6" s="1"/>
  <c r="DPF1" i="6" s="1"/>
  <c r="DPG1" i="6" s="1"/>
  <c r="DPH1" i="6" s="1"/>
  <c r="DPI1" i="6" s="1"/>
  <c r="DPJ1" i="6" s="1"/>
  <c r="DPK1" i="6" s="1"/>
  <c r="DPL1" i="6" s="1"/>
  <c r="DPM1" i="6" s="1"/>
  <c r="DPN1" i="6" s="1"/>
  <c r="DPO1" i="6" s="1"/>
  <c r="DPP1" i="6" s="1"/>
  <c r="DPQ1" i="6" s="1"/>
  <c r="DPR1" i="6" s="1"/>
  <c r="DPS1" i="6" s="1"/>
  <c r="DPT1" i="6" s="1"/>
  <c r="DPU1" i="6" s="1"/>
  <c r="DPV1" i="6" s="1"/>
  <c r="DPW1" i="6" s="1"/>
  <c r="DPX1" i="6" s="1"/>
  <c r="DPY1" i="6" s="1"/>
  <c r="DPZ1" i="6" s="1"/>
  <c r="DQA1" i="6" s="1"/>
  <c r="DQB1" i="6" s="1"/>
  <c r="DQC1" i="6" s="1"/>
  <c r="DQD1" i="6" s="1"/>
  <c r="DQE1" i="6" s="1"/>
  <c r="DQF1" i="6" s="1"/>
  <c r="DQG1" i="6" s="1"/>
  <c r="DQH1" i="6" s="1"/>
  <c r="DQI1" i="6" s="1"/>
  <c r="DQJ1" i="6" s="1"/>
  <c r="DQK1" i="6" s="1"/>
  <c r="DQL1" i="6" s="1"/>
  <c r="DQM1" i="6" s="1"/>
  <c r="DQN1" i="6" s="1"/>
  <c r="DQO1" i="6" s="1"/>
  <c r="DQP1" i="6" s="1"/>
  <c r="DQQ1" i="6" s="1"/>
  <c r="DQR1" i="6" s="1"/>
  <c r="DQS1" i="6" s="1"/>
  <c r="DQT1" i="6" s="1"/>
  <c r="DQU1" i="6" s="1"/>
  <c r="DQV1" i="6" s="1"/>
  <c r="DQW1" i="6" s="1"/>
  <c r="DQX1" i="6" s="1"/>
  <c r="DQY1" i="6" s="1"/>
  <c r="DQZ1" i="6" s="1"/>
  <c r="DRA1" i="6" s="1"/>
  <c r="DRB1" i="6" s="1"/>
  <c r="DRC1" i="6" s="1"/>
  <c r="DRD1" i="6" s="1"/>
  <c r="DRE1" i="6" s="1"/>
  <c r="DRF1" i="6" s="1"/>
  <c r="DRG1" i="6" s="1"/>
  <c r="DRH1" i="6" s="1"/>
  <c r="DRI1" i="6" s="1"/>
  <c r="DRJ1" i="6" s="1"/>
  <c r="DRK1" i="6" s="1"/>
  <c r="DRL1" i="6" s="1"/>
  <c r="DRM1" i="6" s="1"/>
  <c r="DRN1" i="6" s="1"/>
  <c r="DRO1" i="6" s="1"/>
  <c r="DRP1" i="6" s="1"/>
  <c r="DRQ1" i="6" s="1"/>
  <c r="DRR1" i="6" s="1"/>
  <c r="DRS1" i="6" s="1"/>
  <c r="DRT1" i="6" s="1"/>
  <c r="DRU1" i="6" s="1"/>
  <c r="DRV1" i="6" s="1"/>
  <c r="DRW1" i="6" s="1"/>
  <c r="DRX1" i="6" s="1"/>
  <c r="DRY1" i="6" s="1"/>
  <c r="DRZ1" i="6" s="1"/>
  <c r="DSA1" i="6" s="1"/>
  <c r="DSB1" i="6" s="1"/>
  <c r="DSC1" i="6" s="1"/>
  <c r="DSD1" i="6" s="1"/>
  <c r="DSE1" i="6" s="1"/>
  <c r="DSF1" i="6" s="1"/>
  <c r="DSG1" i="6" s="1"/>
  <c r="DSH1" i="6" s="1"/>
  <c r="DSI1" i="6" s="1"/>
  <c r="DSJ1" i="6" s="1"/>
  <c r="DSK1" i="6" s="1"/>
  <c r="DSL1" i="6" s="1"/>
  <c r="DSM1" i="6" s="1"/>
  <c r="DSN1" i="6" s="1"/>
  <c r="DSO1" i="6" s="1"/>
  <c r="DSP1" i="6" s="1"/>
  <c r="DSQ1" i="6" s="1"/>
  <c r="DSR1" i="6" s="1"/>
  <c r="DSS1" i="6" s="1"/>
  <c r="DST1" i="6" s="1"/>
  <c r="DSU1" i="6" s="1"/>
  <c r="DSV1" i="6" s="1"/>
  <c r="DSW1" i="6" s="1"/>
  <c r="DSX1" i="6" s="1"/>
  <c r="DSY1" i="6" s="1"/>
  <c r="DSZ1" i="6" s="1"/>
  <c r="DTA1" i="6" s="1"/>
  <c r="DTB1" i="6" s="1"/>
  <c r="DTC1" i="6" s="1"/>
  <c r="DTD1" i="6" s="1"/>
  <c r="DTE1" i="6" s="1"/>
  <c r="DTF1" i="6" s="1"/>
  <c r="DTG1" i="6" s="1"/>
  <c r="DTH1" i="6" s="1"/>
  <c r="DTI1" i="6" s="1"/>
  <c r="DTJ1" i="6" s="1"/>
  <c r="DTK1" i="6" s="1"/>
  <c r="DTL1" i="6" s="1"/>
  <c r="DTM1" i="6" s="1"/>
  <c r="DTN1" i="6" s="1"/>
  <c r="DTO1" i="6" s="1"/>
  <c r="DTP1" i="6" s="1"/>
  <c r="DTQ1" i="6" s="1"/>
  <c r="DTR1" i="6" s="1"/>
  <c r="DTS1" i="6" s="1"/>
  <c r="DTT1" i="6" s="1"/>
  <c r="DTU1" i="6" s="1"/>
  <c r="DTV1" i="6" s="1"/>
  <c r="DTW1" i="6" s="1"/>
  <c r="DTX1" i="6" s="1"/>
  <c r="DTY1" i="6" s="1"/>
  <c r="DTZ1" i="6" s="1"/>
  <c r="DUA1" i="6" s="1"/>
  <c r="DUB1" i="6" s="1"/>
  <c r="DUC1" i="6" s="1"/>
  <c r="DUD1" i="6" s="1"/>
  <c r="DUE1" i="6" s="1"/>
  <c r="DUF1" i="6" s="1"/>
  <c r="DUG1" i="6" s="1"/>
  <c r="DUH1" i="6" s="1"/>
  <c r="DUI1" i="6" s="1"/>
  <c r="DUJ1" i="6" s="1"/>
  <c r="DUK1" i="6" s="1"/>
  <c r="DUL1" i="6" s="1"/>
  <c r="DUM1" i="6" s="1"/>
  <c r="DUN1" i="6" s="1"/>
  <c r="DUO1" i="6" s="1"/>
  <c r="DUP1" i="6" s="1"/>
  <c r="DUQ1" i="6" s="1"/>
  <c r="DUR1" i="6" s="1"/>
  <c r="DUS1" i="6" s="1"/>
  <c r="DUT1" i="6" s="1"/>
  <c r="DUU1" i="6" s="1"/>
  <c r="DUV1" i="6" s="1"/>
  <c r="DUW1" i="6" s="1"/>
  <c r="DUX1" i="6" s="1"/>
  <c r="DUY1" i="6" s="1"/>
  <c r="DUZ1" i="6" s="1"/>
  <c r="DVA1" i="6" s="1"/>
  <c r="DVB1" i="6" s="1"/>
  <c r="DVC1" i="6" s="1"/>
  <c r="DVD1" i="6" s="1"/>
  <c r="DVE1" i="6" s="1"/>
  <c r="DVF1" i="6" s="1"/>
  <c r="DVG1" i="6" s="1"/>
  <c r="DVH1" i="6" s="1"/>
  <c r="DVI1" i="6" s="1"/>
  <c r="DVJ1" i="6" s="1"/>
  <c r="DVK1" i="6" s="1"/>
  <c r="DVL1" i="6" s="1"/>
  <c r="DVM1" i="6" s="1"/>
  <c r="DVN1" i="6" s="1"/>
  <c r="DVO1" i="6" s="1"/>
  <c r="DVP1" i="6" s="1"/>
  <c r="DVQ1" i="6" s="1"/>
  <c r="DVR1" i="6" s="1"/>
  <c r="DVS1" i="6" s="1"/>
  <c r="DVT1" i="6" s="1"/>
  <c r="DVU1" i="6" s="1"/>
  <c r="DVV1" i="6" s="1"/>
  <c r="DVW1" i="6" s="1"/>
  <c r="DVX1" i="6" s="1"/>
  <c r="DVY1" i="6" s="1"/>
  <c r="DVZ1" i="6" s="1"/>
  <c r="DWA1" i="6" s="1"/>
  <c r="DWB1" i="6" s="1"/>
  <c r="DWC1" i="6" s="1"/>
  <c r="DWD1" i="6" s="1"/>
  <c r="DWE1" i="6" s="1"/>
  <c r="DWF1" i="6" s="1"/>
  <c r="DWG1" i="6" s="1"/>
  <c r="DWH1" i="6" s="1"/>
  <c r="DWI1" i="6" s="1"/>
  <c r="DWJ1" i="6" s="1"/>
  <c r="DWK1" i="6" s="1"/>
  <c r="DWL1" i="6" s="1"/>
  <c r="DWM1" i="6" s="1"/>
  <c r="DWN1" i="6" s="1"/>
  <c r="DWO1" i="6" s="1"/>
  <c r="DWP1" i="6" s="1"/>
  <c r="DWQ1" i="6" s="1"/>
  <c r="DWR1" i="6" s="1"/>
  <c r="DWS1" i="6" s="1"/>
  <c r="DWT1" i="6" s="1"/>
  <c r="DWU1" i="6" s="1"/>
  <c r="DWV1" i="6" s="1"/>
  <c r="DWW1" i="6" s="1"/>
  <c r="DWX1" i="6" s="1"/>
  <c r="DWY1" i="6" s="1"/>
  <c r="DWZ1" i="6" s="1"/>
  <c r="DXA1" i="6" s="1"/>
  <c r="DXB1" i="6" s="1"/>
  <c r="DXC1" i="6" s="1"/>
  <c r="DXD1" i="6" s="1"/>
  <c r="DXE1" i="6" s="1"/>
  <c r="DXF1" i="6" s="1"/>
  <c r="DXG1" i="6" s="1"/>
  <c r="DXH1" i="6" s="1"/>
  <c r="DXI1" i="6" s="1"/>
  <c r="DXJ1" i="6" s="1"/>
  <c r="DXK1" i="6" s="1"/>
  <c r="DXL1" i="6" s="1"/>
  <c r="DXM1" i="6" s="1"/>
  <c r="DXN1" i="6" s="1"/>
  <c r="DXO1" i="6" s="1"/>
  <c r="DXP1" i="6" s="1"/>
  <c r="DXQ1" i="6" s="1"/>
  <c r="DXR1" i="6" s="1"/>
  <c r="DXS1" i="6" s="1"/>
  <c r="DXT1" i="6" s="1"/>
  <c r="DXU1" i="6" s="1"/>
  <c r="DXV1" i="6" s="1"/>
  <c r="DXW1" i="6" s="1"/>
  <c r="DXX1" i="6" s="1"/>
  <c r="DXY1" i="6" s="1"/>
  <c r="DXZ1" i="6" s="1"/>
  <c r="DYA1" i="6" s="1"/>
  <c r="DYB1" i="6" s="1"/>
  <c r="DYC1" i="6" s="1"/>
  <c r="DYD1" i="6" s="1"/>
  <c r="DYE1" i="6" s="1"/>
  <c r="DYF1" i="6" s="1"/>
  <c r="DYG1" i="6" s="1"/>
  <c r="DYH1" i="6" s="1"/>
  <c r="DYI1" i="6" s="1"/>
  <c r="DYJ1" i="6" s="1"/>
  <c r="DYK1" i="6" s="1"/>
  <c r="DYL1" i="6" s="1"/>
  <c r="DYM1" i="6" s="1"/>
  <c r="DYN1" i="6" s="1"/>
  <c r="DYO1" i="6" s="1"/>
  <c r="DYP1" i="6" s="1"/>
  <c r="DYQ1" i="6" s="1"/>
  <c r="DYR1" i="6" s="1"/>
  <c r="DYS1" i="6" s="1"/>
  <c r="DYT1" i="6" s="1"/>
  <c r="DYU1" i="6" s="1"/>
  <c r="DYV1" i="6" s="1"/>
  <c r="DYW1" i="6" s="1"/>
  <c r="DYX1" i="6" s="1"/>
  <c r="DYY1" i="6" s="1"/>
  <c r="DYZ1" i="6" s="1"/>
  <c r="DZA1" i="6" s="1"/>
  <c r="DZB1" i="6" s="1"/>
  <c r="DZC1" i="6" s="1"/>
  <c r="DZD1" i="6" s="1"/>
  <c r="DZE1" i="6" s="1"/>
  <c r="DZF1" i="6" s="1"/>
  <c r="DZG1" i="6" s="1"/>
  <c r="DZH1" i="6" s="1"/>
  <c r="DZI1" i="6" s="1"/>
  <c r="DZJ1" i="6" s="1"/>
  <c r="DZK1" i="6" s="1"/>
  <c r="DZL1" i="6" s="1"/>
  <c r="DZM1" i="6" s="1"/>
  <c r="DZN1" i="6" s="1"/>
  <c r="DZO1" i="6" s="1"/>
  <c r="DZP1" i="6" s="1"/>
  <c r="DZQ1" i="6" s="1"/>
  <c r="DZR1" i="6" s="1"/>
  <c r="DZS1" i="6" s="1"/>
  <c r="DZT1" i="6" s="1"/>
  <c r="DZU1" i="6" s="1"/>
  <c r="DZV1" i="6" s="1"/>
  <c r="DZW1" i="6" s="1"/>
  <c r="DZX1" i="6" s="1"/>
  <c r="DZY1" i="6" s="1"/>
  <c r="DZZ1" i="6" s="1"/>
  <c r="EAA1" i="6" s="1"/>
  <c r="EAB1" i="6" s="1"/>
  <c r="EAC1" i="6" s="1"/>
  <c r="EAD1" i="6" s="1"/>
  <c r="EAE1" i="6" s="1"/>
  <c r="EAF1" i="6" s="1"/>
  <c r="EAG1" i="6" s="1"/>
  <c r="EAH1" i="6" s="1"/>
  <c r="EAI1" i="6" s="1"/>
  <c r="EAJ1" i="6" s="1"/>
  <c r="EAK1" i="6" s="1"/>
  <c r="EAL1" i="6" s="1"/>
  <c r="EAM1" i="6" s="1"/>
  <c r="EAN1" i="6" s="1"/>
  <c r="EAO1" i="6" s="1"/>
  <c r="EAP1" i="6" s="1"/>
  <c r="EAQ1" i="6" s="1"/>
  <c r="EAR1" i="6" s="1"/>
  <c r="EAS1" i="6" s="1"/>
  <c r="EAT1" i="6" s="1"/>
  <c r="EAU1" i="6" s="1"/>
  <c r="EAV1" i="6" s="1"/>
  <c r="EAW1" i="6" s="1"/>
  <c r="EAX1" i="6" s="1"/>
  <c r="EAY1" i="6" s="1"/>
  <c r="EAZ1" i="6" s="1"/>
  <c r="EBA1" i="6" s="1"/>
  <c r="EBB1" i="6" s="1"/>
  <c r="EBC1" i="6" s="1"/>
  <c r="EBD1" i="6" s="1"/>
  <c r="EBE1" i="6" s="1"/>
  <c r="EBF1" i="6" s="1"/>
  <c r="EBG1" i="6" s="1"/>
  <c r="EBH1" i="6" s="1"/>
  <c r="EBI1" i="6" s="1"/>
  <c r="EBJ1" i="6" s="1"/>
  <c r="EBK1" i="6" s="1"/>
  <c r="EBL1" i="6" s="1"/>
  <c r="EBM1" i="6" s="1"/>
  <c r="EBN1" i="6" s="1"/>
  <c r="EBO1" i="6" s="1"/>
  <c r="EBP1" i="6" s="1"/>
  <c r="EBQ1" i="6" s="1"/>
  <c r="EBR1" i="6" s="1"/>
  <c r="EBS1" i="6" s="1"/>
  <c r="EBT1" i="6" s="1"/>
  <c r="EBU1" i="6" s="1"/>
  <c r="EBV1" i="6" s="1"/>
  <c r="EBW1" i="6" s="1"/>
  <c r="EBX1" i="6" s="1"/>
  <c r="EBY1" i="6" s="1"/>
  <c r="EBZ1" i="6" s="1"/>
  <c r="ECA1" i="6" s="1"/>
  <c r="ECB1" i="6" s="1"/>
  <c r="ECC1" i="6" s="1"/>
  <c r="ECD1" i="6" s="1"/>
  <c r="ECE1" i="6" s="1"/>
  <c r="ECF1" i="6" s="1"/>
  <c r="ECG1" i="6" s="1"/>
  <c r="ECH1" i="6" s="1"/>
  <c r="ECI1" i="6" s="1"/>
  <c r="ECJ1" i="6" s="1"/>
  <c r="ECK1" i="6" s="1"/>
  <c r="ECL1" i="6" s="1"/>
  <c r="ECM1" i="6" s="1"/>
  <c r="ECN1" i="6" s="1"/>
  <c r="ECO1" i="6" s="1"/>
  <c r="ECP1" i="6" s="1"/>
  <c r="ECQ1" i="6" s="1"/>
  <c r="ECR1" i="6" s="1"/>
  <c r="ECS1" i="6" s="1"/>
  <c r="ECT1" i="6" s="1"/>
  <c r="ECU1" i="6" s="1"/>
  <c r="ECV1" i="6" s="1"/>
  <c r="ECW1" i="6" s="1"/>
  <c r="ECX1" i="6" s="1"/>
  <c r="ECY1" i="6" s="1"/>
  <c r="ECZ1" i="6" s="1"/>
  <c r="EDA1" i="6" s="1"/>
  <c r="EDB1" i="6" s="1"/>
  <c r="EDC1" i="6" s="1"/>
  <c r="EDD1" i="6" s="1"/>
  <c r="EDE1" i="6" s="1"/>
  <c r="EDF1" i="6" s="1"/>
  <c r="EDG1" i="6" s="1"/>
  <c r="EDH1" i="6" s="1"/>
  <c r="EDI1" i="6" s="1"/>
  <c r="EDJ1" i="6" s="1"/>
  <c r="EDK1" i="6" s="1"/>
  <c r="EDL1" i="6" s="1"/>
  <c r="EDM1" i="6" s="1"/>
  <c r="EDN1" i="6" s="1"/>
  <c r="EDO1" i="6" s="1"/>
  <c r="EDP1" i="6" s="1"/>
  <c r="EDQ1" i="6" s="1"/>
  <c r="EDR1" i="6" s="1"/>
  <c r="EDS1" i="6" s="1"/>
  <c r="EDT1" i="6" s="1"/>
  <c r="EDU1" i="6" s="1"/>
  <c r="EDV1" i="6" s="1"/>
  <c r="EDW1" i="6" s="1"/>
  <c r="EDX1" i="6" s="1"/>
  <c r="EDY1" i="6" s="1"/>
  <c r="EDZ1" i="6" s="1"/>
  <c r="EEA1" i="6" s="1"/>
  <c r="EEB1" i="6" s="1"/>
  <c r="EEC1" i="6" s="1"/>
  <c r="EED1" i="6" s="1"/>
  <c r="EEE1" i="6" s="1"/>
  <c r="EEF1" i="6" s="1"/>
  <c r="EEG1" i="6" s="1"/>
  <c r="EEH1" i="6" s="1"/>
  <c r="EEI1" i="6" s="1"/>
  <c r="EEJ1" i="6" s="1"/>
  <c r="EEK1" i="6" s="1"/>
  <c r="EEL1" i="6" s="1"/>
  <c r="EEM1" i="6" s="1"/>
  <c r="EEN1" i="6" s="1"/>
  <c r="EEO1" i="6" s="1"/>
  <c r="EEP1" i="6" s="1"/>
  <c r="EEQ1" i="6" s="1"/>
  <c r="EER1" i="6" s="1"/>
  <c r="EES1" i="6" s="1"/>
  <c r="EET1" i="6" s="1"/>
  <c r="EEU1" i="6" s="1"/>
  <c r="EEV1" i="6" s="1"/>
  <c r="EEW1" i="6" s="1"/>
  <c r="EEX1" i="6" s="1"/>
  <c r="EEY1" i="6" s="1"/>
  <c r="EEZ1" i="6" s="1"/>
  <c r="EFA1" i="6" s="1"/>
  <c r="EFB1" i="6" s="1"/>
  <c r="EFC1" i="6" s="1"/>
  <c r="EFD1" i="6" s="1"/>
  <c r="EFE1" i="6" s="1"/>
  <c r="EFF1" i="6" s="1"/>
  <c r="EFG1" i="6" s="1"/>
  <c r="EFH1" i="6" s="1"/>
  <c r="EFI1" i="6" s="1"/>
  <c r="EFJ1" i="6" s="1"/>
  <c r="EFK1" i="6" s="1"/>
  <c r="EFL1" i="6" s="1"/>
  <c r="EFM1" i="6" s="1"/>
  <c r="EFN1" i="6" s="1"/>
  <c r="EFO1" i="6" s="1"/>
  <c r="EFP1" i="6" s="1"/>
  <c r="EFQ1" i="6" s="1"/>
  <c r="EFR1" i="6" s="1"/>
  <c r="EFS1" i="6" s="1"/>
  <c r="EFT1" i="6" s="1"/>
  <c r="EFU1" i="6" s="1"/>
  <c r="EFV1" i="6" s="1"/>
  <c r="EFW1" i="6" s="1"/>
  <c r="EFX1" i="6" s="1"/>
  <c r="EFY1" i="6" s="1"/>
  <c r="EFZ1" i="6" s="1"/>
  <c r="EGA1" i="6" s="1"/>
  <c r="EGB1" i="6" s="1"/>
  <c r="EGC1" i="6" s="1"/>
  <c r="EGD1" i="6" s="1"/>
  <c r="EGE1" i="6" s="1"/>
  <c r="EGF1" i="6" s="1"/>
  <c r="EGG1" i="6" s="1"/>
  <c r="EGH1" i="6" s="1"/>
  <c r="EGI1" i="6" s="1"/>
  <c r="EGJ1" i="6" s="1"/>
  <c r="EGK1" i="6" s="1"/>
  <c r="EGL1" i="6" s="1"/>
  <c r="EGM1" i="6" s="1"/>
  <c r="EGN1" i="6" s="1"/>
  <c r="EGO1" i="6" s="1"/>
  <c r="EGP1" i="6" s="1"/>
  <c r="EGQ1" i="6" s="1"/>
  <c r="EGR1" i="6" s="1"/>
  <c r="EGS1" i="6" s="1"/>
  <c r="EGT1" i="6" s="1"/>
  <c r="EGU1" i="6" s="1"/>
  <c r="EGV1" i="6" s="1"/>
  <c r="EGW1" i="6" s="1"/>
  <c r="EGX1" i="6" s="1"/>
  <c r="EGY1" i="6" s="1"/>
  <c r="EGZ1" i="6" s="1"/>
  <c r="EHA1" i="6" s="1"/>
  <c r="EHB1" i="6" s="1"/>
  <c r="EHC1" i="6" s="1"/>
  <c r="EHD1" i="6" s="1"/>
  <c r="EHE1" i="6" s="1"/>
  <c r="EHF1" i="6" s="1"/>
  <c r="EHG1" i="6" s="1"/>
  <c r="EHH1" i="6" s="1"/>
  <c r="EHI1" i="6" s="1"/>
  <c r="EHJ1" i="6" s="1"/>
  <c r="EHK1" i="6" s="1"/>
  <c r="EHL1" i="6" s="1"/>
  <c r="EHM1" i="6" s="1"/>
  <c r="EHN1" i="6" s="1"/>
  <c r="EHO1" i="6" s="1"/>
  <c r="EHP1" i="6" s="1"/>
  <c r="EHQ1" i="6" s="1"/>
  <c r="EHR1" i="6" s="1"/>
  <c r="EHS1" i="6" s="1"/>
  <c r="EHT1" i="6" s="1"/>
  <c r="EHU1" i="6" s="1"/>
  <c r="EHV1" i="6" s="1"/>
  <c r="EHW1" i="6" s="1"/>
  <c r="EHX1" i="6" s="1"/>
  <c r="EHY1" i="6" s="1"/>
  <c r="EHZ1" i="6" s="1"/>
  <c r="EIA1" i="6" s="1"/>
  <c r="EIB1" i="6" s="1"/>
  <c r="EIC1" i="6" s="1"/>
  <c r="EID1" i="6" s="1"/>
  <c r="EIE1" i="6" s="1"/>
  <c r="EIF1" i="6" s="1"/>
  <c r="EIG1" i="6" s="1"/>
  <c r="EIH1" i="6" s="1"/>
  <c r="EII1" i="6" s="1"/>
  <c r="EIJ1" i="6" s="1"/>
  <c r="EIK1" i="6" s="1"/>
  <c r="EIL1" i="6" s="1"/>
  <c r="EIM1" i="6" s="1"/>
  <c r="EIN1" i="6" s="1"/>
  <c r="EIO1" i="6" s="1"/>
  <c r="EIP1" i="6" s="1"/>
  <c r="EIQ1" i="6" s="1"/>
  <c r="EIR1" i="6" s="1"/>
  <c r="EIS1" i="6" s="1"/>
  <c r="EIT1" i="6" s="1"/>
  <c r="EIU1" i="6" s="1"/>
  <c r="EIV1" i="6" s="1"/>
  <c r="EIW1" i="6" s="1"/>
  <c r="EIX1" i="6" s="1"/>
  <c r="EIY1" i="6" s="1"/>
  <c r="EIZ1" i="6" s="1"/>
  <c r="EJA1" i="6" s="1"/>
  <c r="EJB1" i="6" s="1"/>
  <c r="EJC1" i="6" s="1"/>
  <c r="EJD1" i="6" s="1"/>
  <c r="EJE1" i="6" s="1"/>
  <c r="EJF1" i="6" s="1"/>
  <c r="EJG1" i="6" s="1"/>
  <c r="EJH1" i="6" s="1"/>
  <c r="EJI1" i="6" s="1"/>
  <c r="EJJ1" i="6" s="1"/>
  <c r="EJK1" i="6" s="1"/>
  <c r="EJL1" i="6" s="1"/>
  <c r="EJM1" i="6" s="1"/>
  <c r="EJN1" i="6" s="1"/>
  <c r="EJO1" i="6" s="1"/>
  <c r="EJP1" i="6" s="1"/>
  <c r="EJQ1" i="6" s="1"/>
  <c r="EJR1" i="6" s="1"/>
  <c r="EJS1" i="6" s="1"/>
  <c r="EJT1" i="6" s="1"/>
  <c r="EJU1" i="6" s="1"/>
  <c r="EJV1" i="6" s="1"/>
  <c r="EJW1" i="6" s="1"/>
  <c r="EJX1" i="6" s="1"/>
  <c r="EJY1" i="6" s="1"/>
  <c r="EJZ1" i="6" s="1"/>
  <c r="EKA1" i="6" s="1"/>
  <c r="EKB1" i="6" s="1"/>
  <c r="EKC1" i="6" s="1"/>
  <c r="EKD1" i="6" s="1"/>
  <c r="EKE1" i="6" s="1"/>
  <c r="EKF1" i="6" s="1"/>
  <c r="EKG1" i="6" s="1"/>
  <c r="EKH1" i="6" s="1"/>
  <c r="EKI1" i="6" s="1"/>
  <c r="EKJ1" i="6" s="1"/>
  <c r="EKK1" i="6" s="1"/>
  <c r="EKL1" i="6" s="1"/>
  <c r="EKM1" i="6" s="1"/>
  <c r="EKN1" i="6" s="1"/>
  <c r="EKO1" i="6" s="1"/>
  <c r="EKP1" i="6" s="1"/>
  <c r="EKQ1" i="6" s="1"/>
  <c r="EKR1" i="6" s="1"/>
  <c r="EKS1" i="6" s="1"/>
  <c r="EKT1" i="6" s="1"/>
  <c r="EKU1" i="6" s="1"/>
  <c r="EKV1" i="6" s="1"/>
  <c r="EKW1" i="6" s="1"/>
  <c r="EKX1" i="6" s="1"/>
  <c r="EKY1" i="6" s="1"/>
  <c r="EKZ1" i="6" s="1"/>
  <c r="ELA1" i="6" s="1"/>
  <c r="ELB1" i="6" s="1"/>
  <c r="ELC1" i="6" s="1"/>
  <c r="ELD1" i="6" s="1"/>
  <c r="ELE1" i="6" s="1"/>
  <c r="ELF1" i="6" s="1"/>
  <c r="ELG1" i="6" s="1"/>
  <c r="ELH1" i="6" s="1"/>
  <c r="ELI1" i="6" s="1"/>
  <c r="ELJ1" i="6" s="1"/>
  <c r="ELK1" i="6" s="1"/>
  <c r="ELL1" i="6" s="1"/>
  <c r="ELM1" i="6" s="1"/>
  <c r="ELN1" i="6" s="1"/>
  <c r="ELO1" i="6" s="1"/>
  <c r="ELP1" i="6" s="1"/>
  <c r="ELQ1" i="6" s="1"/>
  <c r="ELR1" i="6" s="1"/>
  <c r="ELS1" i="6" s="1"/>
  <c r="ELT1" i="6" s="1"/>
  <c r="ELU1" i="6" s="1"/>
  <c r="ELV1" i="6" s="1"/>
  <c r="ELW1" i="6" s="1"/>
  <c r="ELX1" i="6" s="1"/>
  <c r="ELY1" i="6" s="1"/>
  <c r="ELZ1" i="6" s="1"/>
  <c r="EMA1" i="6" s="1"/>
  <c r="EMB1" i="6" s="1"/>
  <c r="EMC1" i="6" s="1"/>
  <c r="EMD1" i="6" s="1"/>
  <c r="EME1" i="6" s="1"/>
  <c r="EMF1" i="6" s="1"/>
  <c r="EMG1" i="6" s="1"/>
  <c r="EMH1" i="6" s="1"/>
  <c r="EMI1" i="6" s="1"/>
  <c r="EMJ1" i="6" s="1"/>
  <c r="EMK1" i="6" s="1"/>
  <c r="EML1" i="6" s="1"/>
  <c r="EMM1" i="6" s="1"/>
  <c r="EMN1" i="6" s="1"/>
  <c r="EMO1" i="6" s="1"/>
  <c r="EMP1" i="6" s="1"/>
  <c r="EMQ1" i="6" s="1"/>
  <c r="EMR1" i="6" s="1"/>
  <c r="EMS1" i="6" s="1"/>
  <c r="EMT1" i="6" s="1"/>
  <c r="EMU1" i="6" s="1"/>
  <c r="EMV1" i="6" s="1"/>
  <c r="EMW1" i="6" s="1"/>
  <c r="EMX1" i="6" s="1"/>
  <c r="EMY1" i="6" s="1"/>
  <c r="EMZ1" i="6" s="1"/>
  <c r="ENA1" i="6" s="1"/>
  <c r="ENB1" i="6" s="1"/>
  <c r="ENC1" i="6" s="1"/>
  <c r="END1" i="6" s="1"/>
  <c r="ENE1" i="6" s="1"/>
  <c r="ENF1" i="6" s="1"/>
  <c r="ENG1" i="6" s="1"/>
  <c r="ENH1" i="6" s="1"/>
  <c r="ENI1" i="6" s="1"/>
  <c r="ENJ1" i="6" s="1"/>
  <c r="ENK1" i="6" s="1"/>
  <c r="ENL1" i="6" s="1"/>
  <c r="ENM1" i="6" s="1"/>
  <c r="ENN1" i="6" s="1"/>
  <c r="ENO1" i="6" s="1"/>
  <c r="ENP1" i="6" s="1"/>
  <c r="ENQ1" i="6" s="1"/>
  <c r="ENR1" i="6" s="1"/>
  <c r="ENS1" i="6" s="1"/>
  <c r="ENT1" i="6" s="1"/>
  <c r="ENU1" i="6" s="1"/>
  <c r="ENV1" i="6" s="1"/>
  <c r="ENW1" i="6" s="1"/>
  <c r="ENX1" i="6" s="1"/>
  <c r="ENY1" i="6" s="1"/>
  <c r="ENZ1" i="6" s="1"/>
  <c r="EOA1" i="6" s="1"/>
  <c r="EOB1" i="6" s="1"/>
  <c r="EOC1" i="6" s="1"/>
  <c r="EOD1" i="6" s="1"/>
  <c r="EOE1" i="6" s="1"/>
  <c r="EOF1" i="6" s="1"/>
  <c r="EOG1" i="6" s="1"/>
  <c r="EOH1" i="6" s="1"/>
  <c r="EOI1" i="6" s="1"/>
  <c r="EOJ1" i="6" s="1"/>
  <c r="EOK1" i="6" s="1"/>
  <c r="EOL1" i="6" s="1"/>
  <c r="EOM1" i="6" s="1"/>
  <c r="EON1" i="6" s="1"/>
  <c r="EOO1" i="6" s="1"/>
  <c r="EOP1" i="6" s="1"/>
  <c r="EOQ1" i="6" s="1"/>
  <c r="EOR1" i="6" s="1"/>
  <c r="EOS1" i="6" s="1"/>
  <c r="EOT1" i="6" s="1"/>
  <c r="EOU1" i="6" s="1"/>
  <c r="EOV1" i="6" s="1"/>
  <c r="EOW1" i="6" s="1"/>
  <c r="EOX1" i="6" s="1"/>
  <c r="EOY1" i="6" s="1"/>
  <c r="EOZ1" i="6" s="1"/>
  <c r="EPA1" i="6" s="1"/>
  <c r="EPB1" i="6" s="1"/>
  <c r="EPC1" i="6" s="1"/>
  <c r="EPD1" i="6" s="1"/>
  <c r="EPE1" i="6" s="1"/>
  <c r="EPF1" i="6" s="1"/>
  <c r="EPG1" i="6" s="1"/>
  <c r="EPH1" i="6" s="1"/>
  <c r="EPI1" i="6" s="1"/>
  <c r="EPJ1" i="6" s="1"/>
  <c r="EPK1" i="6" s="1"/>
  <c r="EPL1" i="6" s="1"/>
  <c r="EPM1" i="6" s="1"/>
  <c r="EPN1" i="6" s="1"/>
  <c r="EPO1" i="6" s="1"/>
  <c r="EPP1" i="6" s="1"/>
  <c r="EPQ1" i="6" s="1"/>
  <c r="EPR1" i="6" s="1"/>
  <c r="EPS1" i="6" s="1"/>
  <c r="EPT1" i="6" s="1"/>
  <c r="EPU1" i="6" s="1"/>
  <c r="EPV1" i="6" s="1"/>
  <c r="EPW1" i="6" s="1"/>
  <c r="EPX1" i="6" s="1"/>
  <c r="EPY1" i="6" s="1"/>
  <c r="EPZ1" i="6" s="1"/>
  <c r="EQA1" i="6" s="1"/>
  <c r="EQB1" i="6" s="1"/>
  <c r="EQC1" i="6" s="1"/>
  <c r="EQD1" i="6" s="1"/>
  <c r="EQE1" i="6" s="1"/>
  <c r="EQF1" i="6" s="1"/>
  <c r="EQG1" i="6" s="1"/>
  <c r="EQH1" i="6" s="1"/>
  <c r="EQI1" i="6" s="1"/>
  <c r="EQJ1" i="6" s="1"/>
  <c r="EQK1" i="6" s="1"/>
  <c r="EQL1" i="6" s="1"/>
  <c r="EQM1" i="6" s="1"/>
  <c r="EQN1" i="6" s="1"/>
  <c r="EQO1" i="6" s="1"/>
  <c r="EQP1" i="6" s="1"/>
  <c r="EQQ1" i="6" s="1"/>
  <c r="EQR1" i="6" s="1"/>
  <c r="EQS1" i="6" s="1"/>
  <c r="EQT1" i="6" s="1"/>
  <c r="EQU1" i="6" s="1"/>
  <c r="EQV1" i="6" s="1"/>
  <c r="EQW1" i="6" s="1"/>
  <c r="EQX1" i="6" s="1"/>
  <c r="EQY1" i="6" s="1"/>
  <c r="EQZ1" i="6" s="1"/>
  <c r="ERA1" i="6" s="1"/>
  <c r="ERB1" i="6" s="1"/>
  <c r="ERC1" i="6" s="1"/>
  <c r="ERD1" i="6" s="1"/>
  <c r="ERE1" i="6" s="1"/>
  <c r="ERF1" i="6" s="1"/>
  <c r="ERG1" i="6" s="1"/>
  <c r="ERH1" i="6" s="1"/>
  <c r="ERI1" i="6" s="1"/>
  <c r="ERJ1" i="6" s="1"/>
  <c r="ERK1" i="6" s="1"/>
  <c r="ERL1" i="6" s="1"/>
  <c r="ERM1" i="6" s="1"/>
  <c r="ERN1" i="6" s="1"/>
  <c r="ERO1" i="6" s="1"/>
  <c r="ERP1" i="6" s="1"/>
  <c r="ERQ1" i="6" s="1"/>
  <c r="ERR1" i="6" s="1"/>
  <c r="ERS1" i="6" s="1"/>
  <c r="ERT1" i="6" s="1"/>
  <c r="ERU1" i="6" s="1"/>
  <c r="ERV1" i="6" s="1"/>
  <c r="ERW1" i="6" s="1"/>
  <c r="ERX1" i="6" s="1"/>
  <c r="ERY1" i="6" s="1"/>
  <c r="ERZ1" i="6" s="1"/>
  <c r="ESA1" i="6" s="1"/>
  <c r="ESB1" i="6" s="1"/>
  <c r="ESC1" i="6" s="1"/>
  <c r="ESD1" i="6" s="1"/>
  <c r="ESE1" i="6" s="1"/>
  <c r="ESF1" i="6" s="1"/>
  <c r="ESG1" i="6" s="1"/>
  <c r="ESH1" i="6" s="1"/>
  <c r="ESI1" i="6" s="1"/>
  <c r="ESJ1" i="6" s="1"/>
  <c r="ESK1" i="6" s="1"/>
  <c r="ESL1" i="6" s="1"/>
  <c r="ESM1" i="6" s="1"/>
  <c r="ESN1" i="6" s="1"/>
  <c r="ESO1" i="6" s="1"/>
  <c r="ESP1" i="6" s="1"/>
  <c r="ESQ1" i="6" s="1"/>
  <c r="ESR1" i="6" s="1"/>
  <c r="ESS1" i="6" s="1"/>
  <c r="EST1" i="6" s="1"/>
  <c r="ESU1" i="6" s="1"/>
  <c r="ESV1" i="6" s="1"/>
  <c r="ESW1" i="6" s="1"/>
  <c r="ESX1" i="6" s="1"/>
  <c r="ESY1" i="6" s="1"/>
  <c r="ESZ1" i="6" s="1"/>
  <c r="ETA1" i="6" s="1"/>
  <c r="ETB1" i="6" s="1"/>
  <c r="ETC1" i="6" s="1"/>
  <c r="ETD1" i="6" s="1"/>
  <c r="ETE1" i="6" s="1"/>
  <c r="ETF1" i="6" s="1"/>
  <c r="ETG1" i="6" s="1"/>
  <c r="ETH1" i="6" s="1"/>
  <c r="ETI1" i="6" s="1"/>
  <c r="ETJ1" i="6" s="1"/>
  <c r="ETK1" i="6" s="1"/>
  <c r="ETL1" i="6" s="1"/>
  <c r="ETM1" i="6" s="1"/>
  <c r="ETN1" i="6" s="1"/>
  <c r="ETO1" i="6" s="1"/>
  <c r="ETP1" i="6" s="1"/>
  <c r="ETQ1" i="6" s="1"/>
  <c r="ETR1" i="6" s="1"/>
  <c r="ETS1" i="6" s="1"/>
  <c r="ETT1" i="6" s="1"/>
  <c r="ETU1" i="6" s="1"/>
  <c r="ETV1" i="6" s="1"/>
  <c r="ETW1" i="6" s="1"/>
  <c r="ETX1" i="6" s="1"/>
  <c r="ETY1" i="6" s="1"/>
  <c r="ETZ1" i="6" s="1"/>
  <c r="EUA1" i="6" s="1"/>
  <c r="EUB1" i="6" s="1"/>
  <c r="EUC1" i="6" s="1"/>
  <c r="EUD1" i="6" s="1"/>
  <c r="EUE1" i="6" s="1"/>
  <c r="EUF1" i="6" s="1"/>
  <c r="EUG1" i="6" s="1"/>
  <c r="EUH1" i="6" s="1"/>
  <c r="EUI1" i="6" s="1"/>
  <c r="EUJ1" i="6" s="1"/>
  <c r="EUK1" i="6" s="1"/>
  <c r="EUL1" i="6" s="1"/>
  <c r="EUM1" i="6" s="1"/>
  <c r="EUN1" i="6" s="1"/>
  <c r="EUO1" i="6" s="1"/>
  <c r="EUP1" i="6" s="1"/>
  <c r="EUQ1" i="6" s="1"/>
  <c r="EUR1" i="6" s="1"/>
  <c r="EUS1" i="6" s="1"/>
  <c r="EUT1" i="6" s="1"/>
  <c r="EUU1" i="6" s="1"/>
  <c r="EUV1" i="6" s="1"/>
  <c r="EUW1" i="6" s="1"/>
  <c r="EUX1" i="6" s="1"/>
  <c r="EUY1" i="6" s="1"/>
  <c r="EUZ1" i="6" s="1"/>
  <c r="EVA1" i="6" s="1"/>
  <c r="EVB1" i="6" s="1"/>
  <c r="EVC1" i="6" s="1"/>
  <c r="EVD1" i="6" s="1"/>
  <c r="EVE1" i="6" s="1"/>
  <c r="EVF1" i="6" s="1"/>
  <c r="EVG1" i="6" s="1"/>
  <c r="EVH1" i="6" s="1"/>
  <c r="EVI1" i="6" s="1"/>
  <c r="EVJ1" i="6" s="1"/>
  <c r="EVK1" i="6" s="1"/>
  <c r="EVL1" i="6" s="1"/>
  <c r="EVM1" i="6" s="1"/>
  <c r="EVN1" i="6" s="1"/>
  <c r="EVO1" i="6" s="1"/>
  <c r="EVP1" i="6" s="1"/>
  <c r="EVQ1" i="6" s="1"/>
  <c r="EVR1" i="6" s="1"/>
  <c r="EVS1" i="6" s="1"/>
  <c r="EVT1" i="6" s="1"/>
  <c r="EVU1" i="6" s="1"/>
  <c r="EVV1" i="6" s="1"/>
  <c r="EVW1" i="6" s="1"/>
  <c r="EVX1" i="6" s="1"/>
  <c r="EVY1" i="6" s="1"/>
  <c r="EVZ1" i="6" s="1"/>
  <c r="EWA1" i="6" s="1"/>
  <c r="EWB1" i="6" s="1"/>
  <c r="EWC1" i="6" s="1"/>
  <c r="EWD1" i="6" s="1"/>
  <c r="EWE1" i="6" s="1"/>
  <c r="EWF1" i="6" s="1"/>
  <c r="EWG1" i="6" s="1"/>
  <c r="EWH1" i="6" s="1"/>
  <c r="EWI1" i="6" s="1"/>
  <c r="EWJ1" i="6" s="1"/>
  <c r="EWK1" i="6" s="1"/>
  <c r="EWL1" i="6" s="1"/>
  <c r="EWM1" i="6" s="1"/>
  <c r="EWN1" i="6" s="1"/>
  <c r="EWO1" i="6" s="1"/>
  <c r="EWP1" i="6" s="1"/>
  <c r="EWQ1" i="6" s="1"/>
  <c r="EWR1" i="6" s="1"/>
  <c r="EWS1" i="6" s="1"/>
  <c r="EWT1" i="6" s="1"/>
  <c r="EWU1" i="6" s="1"/>
  <c r="EWV1" i="6" s="1"/>
  <c r="EWW1" i="6" s="1"/>
  <c r="EWX1" i="6" s="1"/>
  <c r="EWY1" i="6" s="1"/>
  <c r="EWZ1" i="6" s="1"/>
  <c r="EXA1" i="6" s="1"/>
  <c r="EXB1" i="6" s="1"/>
  <c r="EXC1" i="6" s="1"/>
  <c r="EXD1" i="6" s="1"/>
  <c r="EXE1" i="6" s="1"/>
  <c r="EXF1" i="6" s="1"/>
  <c r="EXG1" i="6" s="1"/>
  <c r="EXH1" i="6" s="1"/>
  <c r="EXI1" i="6" s="1"/>
  <c r="EXJ1" i="6" s="1"/>
  <c r="EXK1" i="6" s="1"/>
  <c r="EXL1" i="6" s="1"/>
  <c r="EXM1" i="6" s="1"/>
  <c r="EXN1" i="6" s="1"/>
  <c r="EXO1" i="6" s="1"/>
  <c r="EXP1" i="6" s="1"/>
  <c r="EXQ1" i="6" s="1"/>
  <c r="EXR1" i="6" s="1"/>
  <c r="EXS1" i="6" s="1"/>
  <c r="EXT1" i="6" s="1"/>
  <c r="EXU1" i="6" s="1"/>
  <c r="EXV1" i="6" s="1"/>
  <c r="EXW1" i="6" s="1"/>
  <c r="EXX1" i="6" s="1"/>
  <c r="EXY1" i="6" s="1"/>
  <c r="EXZ1" i="6" s="1"/>
  <c r="EYA1" i="6" s="1"/>
  <c r="EYB1" i="6" s="1"/>
  <c r="EYC1" i="6" s="1"/>
  <c r="EYD1" i="6" s="1"/>
  <c r="EYE1" i="6" s="1"/>
  <c r="EYF1" i="6" s="1"/>
  <c r="EYG1" i="6" s="1"/>
  <c r="EYH1" i="6" s="1"/>
  <c r="EYI1" i="6" s="1"/>
  <c r="EYJ1" i="6" s="1"/>
  <c r="EYK1" i="6" s="1"/>
  <c r="EYL1" i="6" s="1"/>
  <c r="EYM1" i="6" s="1"/>
  <c r="EYN1" i="6" s="1"/>
  <c r="EYO1" i="6" s="1"/>
  <c r="EYP1" i="6" s="1"/>
  <c r="EYQ1" i="6" s="1"/>
  <c r="EYR1" i="6" s="1"/>
  <c r="EYS1" i="6" s="1"/>
  <c r="EYT1" i="6" s="1"/>
  <c r="EYU1" i="6" s="1"/>
  <c r="EYV1" i="6" s="1"/>
  <c r="EYW1" i="6" s="1"/>
  <c r="EYX1" i="6" s="1"/>
  <c r="EYY1" i="6" s="1"/>
  <c r="EYZ1" i="6" s="1"/>
  <c r="EZA1" i="6" s="1"/>
  <c r="EZB1" i="6" s="1"/>
  <c r="EZC1" i="6" s="1"/>
  <c r="EZD1" i="6" s="1"/>
  <c r="EZE1" i="6" s="1"/>
  <c r="EZF1" i="6" s="1"/>
  <c r="EZG1" i="6" s="1"/>
  <c r="EZH1" i="6" s="1"/>
  <c r="EZI1" i="6" s="1"/>
  <c r="EZJ1" i="6" s="1"/>
  <c r="EZK1" i="6" s="1"/>
  <c r="EZL1" i="6" s="1"/>
  <c r="EZM1" i="6" s="1"/>
  <c r="EZN1" i="6" s="1"/>
  <c r="EZO1" i="6" s="1"/>
  <c r="EZP1" i="6" s="1"/>
  <c r="EZQ1" i="6" s="1"/>
  <c r="EZR1" i="6" s="1"/>
  <c r="EZS1" i="6" s="1"/>
  <c r="EZT1" i="6" s="1"/>
  <c r="EZU1" i="6" s="1"/>
  <c r="EZV1" i="6" s="1"/>
  <c r="EZW1" i="6" s="1"/>
  <c r="EZX1" i="6" s="1"/>
  <c r="EZY1" i="6" s="1"/>
  <c r="EZZ1" i="6" s="1"/>
  <c r="FAA1" i="6" s="1"/>
  <c r="FAB1" i="6" s="1"/>
  <c r="FAC1" i="6" s="1"/>
  <c r="FAD1" i="6" s="1"/>
  <c r="FAE1" i="6" s="1"/>
  <c r="FAF1" i="6" s="1"/>
  <c r="FAG1" i="6" s="1"/>
  <c r="FAH1" i="6" s="1"/>
  <c r="FAI1" i="6" s="1"/>
  <c r="FAJ1" i="6" s="1"/>
  <c r="FAK1" i="6" s="1"/>
  <c r="FAL1" i="6" s="1"/>
  <c r="FAM1" i="6" s="1"/>
  <c r="FAN1" i="6" s="1"/>
  <c r="FAO1" i="6" s="1"/>
  <c r="FAP1" i="6" s="1"/>
  <c r="FAQ1" i="6" s="1"/>
  <c r="FAR1" i="6" s="1"/>
  <c r="FAS1" i="6" s="1"/>
  <c r="FAT1" i="6" s="1"/>
  <c r="FAU1" i="6" s="1"/>
  <c r="FAV1" i="6" s="1"/>
  <c r="FAW1" i="6" s="1"/>
  <c r="FAX1" i="6" s="1"/>
  <c r="FAY1" i="6" s="1"/>
  <c r="FAZ1" i="6" s="1"/>
  <c r="FBA1" i="6" s="1"/>
  <c r="FBB1" i="6" s="1"/>
  <c r="FBC1" i="6" s="1"/>
  <c r="FBD1" i="6" s="1"/>
  <c r="FBE1" i="6" s="1"/>
  <c r="FBF1" i="6" s="1"/>
  <c r="FBG1" i="6" s="1"/>
  <c r="FBH1" i="6" s="1"/>
  <c r="FBI1" i="6" s="1"/>
  <c r="FBJ1" i="6" s="1"/>
  <c r="FBK1" i="6" s="1"/>
  <c r="FBL1" i="6" s="1"/>
  <c r="FBM1" i="6" s="1"/>
  <c r="FBN1" i="6" s="1"/>
  <c r="FBO1" i="6" s="1"/>
  <c r="FBP1" i="6" s="1"/>
  <c r="FBQ1" i="6" s="1"/>
  <c r="FBR1" i="6" s="1"/>
  <c r="FBS1" i="6" s="1"/>
  <c r="FBT1" i="6" s="1"/>
  <c r="FBU1" i="6" s="1"/>
  <c r="FBV1" i="6" s="1"/>
  <c r="FBW1" i="6" s="1"/>
  <c r="FBX1" i="6" s="1"/>
  <c r="FBY1" i="6" s="1"/>
  <c r="FBZ1" i="6" s="1"/>
  <c r="FCA1" i="6" s="1"/>
  <c r="FCB1" i="6" s="1"/>
  <c r="FCC1" i="6" s="1"/>
  <c r="FCD1" i="6" s="1"/>
  <c r="FCE1" i="6" s="1"/>
  <c r="FCF1" i="6" s="1"/>
  <c r="FCG1" i="6" s="1"/>
  <c r="FCH1" i="6" s="1"/>
  <c r="FCI1" i="6" s="1"/>
  <c r="FCJ1" i="6" s="1"/>
  <c r="FCK1" i="6" s="1"/>
  <c r="FCL1" i="6" s="1"/>
  <c r="FCM1" i="6" s="1"/>
  <c r="FCN1" i="6" s="1"/>
  <c r="FCO1" i="6" s="1"/>
  <c r="FCP1" i="6" s="1"/>
  <c r="FCQ1" i="6" s="1"/>
  <c r="FCR1" i="6" s="1"/>
  <c r="FCS1" i="6" s="1"/>
  <c r="FCT1" i="6" s="1"/>
  <c r="FCU1" i="6" s="1"/>
  <c r="FCV1" i="6" s="1"/>
  <c r="FCW1" i="6" s="1"/>
  <c r="FCX1" i="6" s="1"/>
  <c r="FCY1" i="6" s="1"/>
  <c r="FCZ1" i="6" s="1"/>
  <c r="FDA1" i="6" s="1"/>
  <c r="FDB1" i="6" s="1"/>
  <c r="FDC1" i="6" s="1"/>
  <c r="FDD1" i="6" s="1"/>
  <c r="FDE1" i="6" s="1"/>
  <c r="FDF1" i="6" s="1"/>
  <c r="FDG1" i="6" s="1"/>
  <c r="FDH1" i="6" s="1"/>
  <c r="FDI1" i="6" s="1"/>
  <c r="FDJ1" i="6" s="1"/>
  <c r="FDK1" i="6" s="1"/>
  <c r="FDL1" i="6" s="1"/>
  <c r="FDM1" i="6" s="1"/>
  <c r="FDN1" i="6" s="1"/>
  <c r="FDO1" i="6" s="1"/>
  <c r="FDP1" i="6" s="1"/>
  <c r="FDQ1" i="6" s="1"/>
  <c r="FDR1" i="6" s="1"/>
  <c r="FDS1" i="6" s="1"/>
  <c r="FDT1" i="6" s="1"/>
  <c r="FDU1" i="6" s="1"/>
  <c r="FDV1" i="6" s="1"/>
  <c r="FDW1" i="6" s="1"/>
  <c r="FDX1" i="6" s="1"/>
  <c r="FDY1" i="6" s="1"/>
  <c r="FDZ1" i="6" s="1"/>
  <c r="FEA1" i="6" s="1"/>
  <c r="FEB1" i="6" s="1"/>
  <c r="FEC1" i="6" s="1"/>
  <c r="FED1" i="6" s="1"/>
  <c r="FEE1" i="6" s="1"/>
  <c r="FEF1" i="6" s="1"/>
  <c r="FEG1" i="6" s="1"/>
  <c r="FEH1" i="6" s="1"/>
  <c r="FEI1" i="6" s="1"/>
  <c r="FEJ1" i="6" s="1"/>
  <c r="FEK1" i="6" s="1"/>
  <c r="FEL1" i="6" s="1"/>
  <c r="FEM1" i="6" s="1"/>
  <c r="FEN1" i="6" s="1"/>
  <c r="FEO1" i="6" s="1"/>
  <c r="FEP1" i="6" s="1"/>
  <c r="FEQ1" i="6" s="1"/>
  <c r="FER1" i="6" s="1"/>
  <c r="FES1" i="6" s="1"/>
  <c r="FET1" i="6" s="1"/>
  <c r="FEU1" i="6" s="1"/>
  <c r="FEV1" i="6" s="1"/>
  <c r="FEW1" i="6" s="1"/>
  <c r="FEX1" i="6" s="1"/>
  <c r="FEY1" i="6" s="1"/>
  <c r="FEZ1" i="6" s="1"/>
  <c r="FFA1" i="6" s="1"/>
  <c r="FFB1" i="6" s="1"/>
  <c r="FFC1" i="6" s="1"/>
  <c r="FFD1" i="6" s="1"/>
  <c r="FFE1" i="6" s="1"/>
  <c r="FFF1" i="6" s="1"/>
  <c r="FFG1" i="6" s="1"/>
  <c r="FFH1" i="6" s="1"/>
  <c r="FFI1" i="6" s="1"/>
  <c r="FFJ1" i="6" s="1"/>
  <c r="FFK1" i="6" s="1"/>
  <c r="FFL1" i="6" s="1"/>
  <c r="FFM1" i="6" s="1"/>
  <c r="FFN1" i="6" s="1"/>
  <c r="FFO1" i="6" s="1"/>
  <c r="FFP1" i="6" s="1"/>
  <c r="FFQ1" i="6" s="1"/>
  <c r="FFR1" i="6" s="1"/>
  <c r="FFS1" i="6" s="1"/>
  <c r="FFT1" i="6" s="1"/>
  <c r="FFU1" i="6" s="1"/>
  <c r="FFV1" i="6" s="1"/>
  <c r="FFW1" i="6" s="1"/>
  <c r="FFX1" i="6" s="1"/>
  <c r="FFY1" i="6" s="1"/>
  <c r="FFZ1" i="6" s="1"/>
  <c r="FGA1" i="6" s="1"/>
  <c r="FGB1" i="6" s="1"/>
  <c r="FGC1" i="6" s="1"/>
  <c r="FGD1" i="6" s="1"/>
  <c r="FGE1" i="6" s="1"/>
  <c r="FGF1" i="6" s="1"/>
  <c r="FGG1" i="6" s="1"/>
  <c r="FGH1" i="6" s="1"/>
  <c r="FGI1" i="6" s="1"/>
  <c r="FGJ1" i="6" s="1"/>
  <c r="FGK1" i="6" s="1"/>
  <c r="FGL1" i="6" s="1"/>
  <c r="FGM1" i="6" s="1"/>
  <c r="FGN1" i="6" s="1"/>
  <c r="FGO1" i="6" s="1"/>
  <c r="FGP1" i="6" s="1"/>
  <c r="FGQ1" i="6" s="1"/>
  <c r="FGR1" i="6" s="1"/>
  <c r="FGS1" i="6" s="1"/>
  <c r="FGT1" i="6" s="1"/>
  <c r="FGU1" i="6" s="1"/>
  <c r="FGV1" i="6" s="1"/>
  <c r="FGW1" i="6" s="1"/>
  <c r="FGX1" i="6" s="1"/>
  <c r="FGY1" i="6" s="1"/>
  <c r="FGZ1" i="6" s="1"/>
  <c r="FHA1" i="6" s="1"/>
  <c r="FHB1" i="6" s="1"/>
  <c r="FHC1" i="6" s="1"/>
  <c r="FHD1" i="6" s="1"/>
  <c r="FHE1" i="6" s="1"/>
  <c r="FHF1" i="6" s="1"/>
  <c r="FHG1" i="6" s="1"/>
  <c r="FHH1" i="6" s="1"/>
  <c r="FHI1" i="6" s="1"/>
  <c r="FHJ1" i="6" s="1"/>
  <c r="FHK1" i="6" s="1"/>
  <c r="FHL1" i="6" s="1"/>
  <c r="FHM1" i="6" s="1"/>
  <c r="FHN1" i="6" s="1"/>
  <c r="FHO1" i="6" s="1"/>
  <c r="FHP1" i="6" s="1"/>
  <c r="FHQ1" i="6" s="1"/>
  <c r="FHR1" i="6" s="1"/>
  <c r="FHS1" i="6" s="1"/>
  <c r="FHT1" i="6" s="1"/>
  <c r="FHU1" i="6" s="1"/>
  <c r="FHV1" i="6" s="1"/>
  <c r="FHW1" i="6" s="1"/>
  <c r="FHX1" i="6" s="1"/>
  <c r="FHY1" i="6" s="1"/>
  <c r="FHZ1" i="6" s="1"/>
  <c r="FIA1" i="6" s="1"/>
  <c r="FIB1" i="6" s="1"/>
  <c r="FIC1" i="6" s="1"/>
  <c r="FID1" i="6" s="1"/>
  <c r="FIE1" i="6" s="1"/>
  <c r="FIF1" i="6" s="1"/>
  <c r="FIG1" i="6" s="1"/>
  <c r="FIH1" i="6" s="1"/>
  <c r="FII1" i="6" s="1"/>
  <c r="FIJ1" i="6" s="1"/>
  <c r="FIK1" i="6" s="1"/>
  <c r="FIL1" i="6" s="1"/>
  <c r="FIM1" i="6" s="1"/>
  <c r="FIN1" i="6" s="1"/>
  <c r="FIO1" i="6" s="1"/>
  <c r="FIP1" i="6" s="1"/>
  <c r="FIQ1" i="6" s="1"/>
  <c r="FIR1" i="6" s="1"/>
  <c r="FIS1" i="6" s="1"/>
  <c r="FIT1" i="6" s="1"/>
  <c r="FIU1" i="6" s="1"/>
  <c r="FIV1" i="6" s="1"/>
  <c r="FIW1" i="6" s="1"/>
  <c r="FIX1" i="6" s="1"/>
  <c r="FIY1" i="6" s="1"/>
  <c r="FIZ1" i="6" s="1"/>
  <c r="FJA1" i="6" s="1"/>
  <c r="FJB1" i="6" s="1"/>
  <c r="FJC1" i="6" s="1"/>
  <c r="FJD1" i="6" s="1"/>
  <c r="FJE1" i="6" s="1"/>
  <c r="FJF1" i="6" s="1"/>
  <c r="FJG1" i="6" s="1"/>
  <c r="FJH1" i="6" s="1"/>
  <c r="FJI1" i="6" s="1"/>
  <c r="FJJ1" i="6" s="1"/>
  <c r="FJK1" i="6" s="1"/>
  <c r="FJL1" i="6" s="1"/>
  <c r="FJM1" i="6" s="1"/>
  <c r="FJN1" i="6" s="1"/>
  <c r="FJO1" i="6" s="1"/>
  <c r="FJP1" i="6" s="1"/>
  <c r="FJQ1" i="6" s="1"/>
  <c r="FJR1" i="6" s="1"/>
  <c r="FJS1" i="6" s="1"/>
  <c r="FJT1" i="6" s="1"/>
  <c r="FJU1" i="6" s="1"/>
  <c r="FJV1" i="6" s="1"/>
  <c r="FJW1" i="6" s="1"/>
  <c r="FJX1" i="6" s="1"/>
  <c r="FJY1" i="6" s="1"/>
  <c r="FJZ1" i="6" s="1"/>
  <c r="FKA1" i="6" s="1"/>
  <c r="FKB1" i="6" s="1"/>
  <c r="FKC1" i="6" s="1"/>
  <c r="FKD1" i="6" s="1"/>
  <c r="FKE1" i="6" s="1"/>
  <c r="FKF1" i="6" s="1"/>
  <c r="FKG1" i="6" s="1"/>
  <c r="FKH1" i="6" s="1"/>
  <c r="FKI1" i="6" s="1"/>
  <c r="FKJ1" i="6" s="1"/>
  <c r="FKK1" i="6" s="1"/>
  <c r="FKL1" i="6" s="1"/>
  <c r="FKM1" i="6" s="1"/>
  <c r="FKN1" i="6" s="1"/>
  <c r="FKO1" i="6" s="1"/>
  <c r="FKP1" i="6" s="1"/>
  <c r="FKQ1" i="6" s="1"/>
  <c r="FKR1" i="6" s="1"/>
  <c r="FKS1" i="6" s="1"/>
  <c r="FKT1" i="6" s="1"/>
  <c r="FKU1" i="6" s="1"/>
  <c r="FKV1" i="6" s="1"/>
  <c r="FKW1" i="6" s="1"/>
  <c r="FKX1" i="6" s="1"/>
  <c r="FKY1" i="6" s="1"/>
  <c r="FKZ1" i="6" s="1"/>
  <c r="FLA1" i="6" s="1"/>
  <c r="FLB1" i="6" s="1"/>
  <c r="FLC1" i="6" s="1"/>
  <c r="FLD1" i="6" s="1"/>
  <c r="FLE1" i="6" s="1"/>
  <c r="FLF1" i="6" s="1"/>
  <c r="FLG1" i="6" s="1"/>
  <c r="FLH1" i="6" s="1"/>
  <c r="FLI1" i="6" s="1"/>
  <c r="FLJ1" i="6" s="1"/>
  <c r="FLK1" i="6" s="1"/>
  <c r="FLL1" i="6" s="1"/>
  <c r="FLM1" i="6" s="1"/>
  <c r="FLN1" i="6" s="1"/>
  <c r="FLO1" i="6" s="1"/>
  <c r="FLP1" i="6" s="1"/>
  <c r="FLQ1" i="6" s="1"/>
  <c r="FLR1" i="6" s="1"/>
  <c r="FLS1" i="6" s="1"/>
  <c r="FLT1" i="6" s="1"/>
  <c r="FLU1" i="6" s="1"/>
  <c r="FLV1" i="6" s="1"/>
  <c r="FLW1" i="6" s="1"/>
  <c r="FLX1" i="6" s="1"/>
  <c r="FLY1" i="6" s="1"/>
  <c r="FLZ1" i="6" s="1"/>
  <c r="FMA1" i="6" s="1"/>
  <c r="FMB1" i="6" s="1"/>
  <c r="FMC1" i="6" s="1"/>
  <c r="FMD1" i="6" s="1"/>
  <c r="FME1" i="6" s="1"/>
  <c r="FMF1" i="6" s="1"/>
  <c r="FMG1" i="6" s="1"/>
  <c r="FMH1" i="6" s="1"/>
  <c r="FMI1" i="6" s="1"/>
  <c r="FMJ1" i="6" s="1"/>
  <c r="FMK1" i="6" s="1"/>
  <c r="FML1" i="6" s="1"/>
  <c r="FMM1" i="6" s="1"/>
  <c r="FMN1" i="6" s="1"/>
  <c r="FMO1" i="6" s="1"/>
  <c r="FMP1" i="6" s="1"/>
  <c r="FMQ1" i="6" s="1"/>
  <c r="FMR1" i="6" s="1"/>
  <c r="FMS1" i="6" s="1"/>
  <c r="FMT1" i="6" s="1"/>
  <c r="FMU1" i="6" s="1"/>
  <c r="FMV1" i="6" s="1"/>
  <c r="FMW1" i="6" s="1"/>
  <c r="FMX1" i="6" s="1"/>
  <c r="FMY1" i="6" s="1"/>
  <c r="FMZ1" i="6" s="1"/>
  <c r="FNA1" i="6" s="1"/>
  <c r="FNB1" i="6" s="1"/>
  <c r="FNC1" i="6" s="1"/>
  <c r="FND1" i="6" s="1"/>
  <c r="FNE1" i="6" s="1"/>
  <c r="FNF1" i="6" s="1"/>
  <c r="FNG1" i="6" s="1"/>
  <c r="FNH1" i="6" s="1"/>
  <c r="FNI1" i="6" s="1"/>
  <c r="FNJ1" i="6" s="1"/>
  <c r="FNK1" i="6" s="1"/>
  <c r="FNL1" i="6" s="1"/>
  <c r="FNM1" i="6" s="1"/>
  <c r="FNN1" i="6" s="1"/>
  <c r="FNO1" i="6" s="1"/>
  <c r="FNP1" i="6" s="1"/>
  <c r="FNQ1" i="6" s="1"/>
  <c r="FNR1" i="6" s="1"/>
  <c r="FNS1" i="6" s="1"/>
  <c r="FNT1" i="6" s="1"/>
  <c r="FNU1" i="6" s="1"/>
  <c r="FNV1" i="6" s="1"/>
  <c r="FNW1" i="6" s="1"/>
  <c r="FNX1" i="6" s="1"/>
  <c r="FNY1" i="6" s="1"/>
  <c r="FNZ1" i="6" s="1"/>
  <c r="FOA1" i="6" s="1"/>
  <c r="FOB1" i="6" s="1"/>
  <c r="FOC1" i="6" s="1"/>
  <c r="FOD1" i="6" s="1"/>
  <c r="FOE1" i="6" s="1"/>
  <c r="FOF1" i="6" s="1"/>
  <c r="FOG1" i="6" s="1"/>
  <c r="FOH1" i="6" s="1"/>
  <c r="FOI1" i="6" s="1"/>
  <c r="FOJ1" i="6" s="1"/>
  <c r="FOK1" i="6" s="1"/>
  <c r="FOL1" i="6" s="1"/>
  <c r="FOM1" i="6" s="1"/>
  <c r="FON1" i="6" s="1"/>
  <c r="FOO1" i="6" s="1"/>
  <c r="FOP1" i="6" s="1"/>
  <c r="FOQ1" i="6" s="1"/>
  <c r="FOR1" i="6" s="1"/>
  <c r="FOS1" i="6" s="1"/>
  <c r="FOT1" i="6" s="1"/>
  <c r="FOU1" i="6" s="1"/>
  <c r="FOV1" i="6" s="1"/>
  <c r="FOW1" i="6" s="1"/>
  <c r="FOX1" i="6" s="1"/>
  <c r="FOY1" i="6" s="1"/>
  <c r="FOZ1" i="6" s="1"/>
  <c r="FPA1" i="6" s="1"/>
  <c r="FPB1" i="6" s="1"/>
  <c r="FPC1" i="6" s="1"/>
  <c r="FPD1" i="6" s="1"/>
  <c r="FPE1" i="6" s="1"/>
  <c r="FPF1" i="6" s="1"/>
  <c r="FPG1" i="6" s="1"/>
  <c r="FPH1" i="6" s="1"/>
  <c r="FPI1" i="6" s="1"/>
  <c r="FPJ1" i="6" s="1"/>
  <c r="FPK1" i="6" s="1"/>
  <c r="FPL1" i="6" s="1"/>
  <c r="FPM1" i="6" s="1"/>
  <c r="FPN1" i="6" s="1"/>
  <c r="FPO1" i="6" s="1"/>
  <c r="FPP1" i="6" s="1"/>
  <c r="FPQ1" i="6" s="1"/>
  <c r="FPR1" i="6" s="1"/>
  <c r="FPS1" i="6" s="1"/>
  <c r="FPT1" i="6" s="1"/>
  <c r="FPU1" i="6" s="1"/>
  <c r="FPV1" i="6" s="1"/>
  <c r="FPW1" i="6" s="1"/>
  <c r="FPX1" i="6" s="1"/>
  <c r="FPY1" i="6" s="1"/>
  <c r="FPZ1" i="6" s="1"/>
  <c r="FQA1" i="6" s="1"/>
  <c r="FQB1" i="6" s="1"/>
  <c r="FQC1" i="6" s="1"/>
  <c r="FQD1" i="6" s="1"/>
  <c r="FQE1" i="6" s="1"/>
  <c r="FQF1" i="6" s="1"/>
  <c r="FQG1" i="6" s="1"/>
  <c r="FQH1" i="6" s="1"/>
  <c r="FQI1" i="6" s="1"/>
  <c r="FQJ1" i="6" s="1"/>
  <c r="FQK1" i="6" s="1"/>
  <c r="FQL1" i="6" s="1"/>
  <c r="FQM1" i="6" s="1"/>
  <c r="FQN1" i="6" s="1"/>
  <c r="FQO1" i="6" s="1"/>
  <c r="FQP1" i="6" s="1"/>
  <c r="FQQ1" i="6" s="1"/>
  <c r="FQR1" i="6" s="1"/>
  <c r="FQS1" i="6" s="1"/>
  <c r="FQT1" i="6" s="1"/>
  <c r="FQU1" i="6" s="1"/>
  <c r="FQV1" i="6" s="1"/>
  <c r="FQW1" i="6" s="1"/>
  <c r="FQX1" i="6" s="1"/>
  <c r="FQY1" i="6" s="1"/>
  <c r="FQZ1" i="6" s="1"/>
  <c r="FRA1" i="6" s="1"/>
  <c r="FRB1" i="6" s="1"/>
  <c r="FRC1" i="6" s="1"/>
  <c r="FRD1" i="6" s="1"/>
  <c r="FRE1" i="6" s="1"/>
  <c r="FRF1" i="6" s="1"/>
  <c r="FRG1" i="6" s="1"/>
  <c r="FRH1" i="6" s="1"/>
  <c r="FRI1" i="6" s="1"/>
  <c r="FRJ1" i="6" s="1"/>
  <c r="FRK1" i="6" s="1"/>
  <c r="FRL1" i="6" s="1"/>
  <c r="FRM1" i="6" s="1"/>
  <c r="FRN1" i="6" s="1"/>
  <c r="FRO1" i="6" s="1"/>
  <c r="FRP1" i="6" s="1"/>
  <c r="FRQ1" i="6" s="1"/>
  <c r="FRR1" i="6" s="1"/>
  <c r="FRS1" i="6" s="1"/>
  <c r="FRT1" i="6" s="1"/>
  <c r="FRU1" i="6" s="1"/>
  <c r="FRV1" i="6" s="1"/>
  <c r="FRW1" i="6" s="1"/>
  <c r="FRX1" i="6" s="1"/>
  <c r="FRY1" i="6" s="1"/>
  <c r="FRZ1" i="6" s="1"/>
  <c r="FSA1" i="6" s="1"/>
  <c r="FSB1" i="6" s="1"/>
  <c r="FSC1" i="6" s="1"/>
  <c r="FSD1" i="6" s="1"/>
  <c r="FSE1" i="6" s="1"/>
  <c r="FSF1" i="6" s="1"/>
  <c r="FSG1" i="6" s="1"/>
  <c r="FSH1" i="6" s="1"/>
  <c r="FSI1" i="6" s="1"/>
  <c r="FSJ1" i="6" s="1"/>
  <c r="FSK1" i="6" s="1"/>
  <c r="FSL1" i="6" s="1"/>
  <c r="FSM1" i="6" s="1"/>
  <c r="FSN1" i="6" s="1"/>
  <c r="FSO1" i="6" s="1"/>
  <c r="FSP1" i="6" s="1"/>
  <c r="FSQ1" i="6" s="1"/>
  <c r="FSR1" i="6" s="1"/>
  <c r="FSS1" i="6" s="1"/>
  <c r="FST1" i="6" s="1"/>
  <c r="FSU1" i="6" s="1"/>
  <c r="FSV1" i="6" s="1"/>
  <c r="FSW1" i="6" s="1"/>
  <c r="FSX1" i="6" s="1"/>
  <c r="FSY1" i="6" s="1"/>
  <c r="FSZ1" i="6" s="1"/>
  <c r="FTA1" i="6" s="1"/>
  <c r="FTB1" i="6" s="1"/>
  <c r="FTC1" i="6" s="1"/>
  <c r="FTD1" i="6" s="1"/>
  <c r="FTE1" i="6" s="1"/>
  <c r="FTF1" i="6" s="1"/>
  <c r="FTG1" i="6" s="1"/>
  <c r="FTH1" i="6" s="1"/>
  <c r="FTI1" i="6" s="1"/>
  <c r="FTJ1" i="6" s="1"/>
  <c r="FTK1" i="6" s="1"/>
  <c r="FTL1" i="6" s="1"/>
  <c r="FTM1" i="6" s="1"/>
  <c r="FTN1" i="6" s="1"/>
  <c r="FTO1" i="6" s="1"/>
  <c r="FTP1" i="6" s="1"/>
  <c r="FTQ1" i="6" s="1"/>
  <c r="FTR1" i="6" s="1"/>
  <c r="FTS1" i="6" s="1"/>
  <c r="FTT1" i="6" s="1"/>
  <c r="FTU1" i="6" s="1"/>
  <c r="FTV1" i="6" s="1"/>
  <c r="FTW1" i="6" s="1"/>
  <c r="FTX1" i="6" s="1"/>
  <c r="FTY1" i="6" s="1"/>
  <c r="FTZ1" i="6" s="1"/>
  <c r="FUA1" i="6" s="1"/>
  <c r="FUB1" i="6" s="1"/>
  <c r="FUC1" i="6" s="1"/>
  <c r="FUD1" i="6" s="1"/>
  <c r="FUE1" i="6" s="1"/>
  <c r="FUF1" i="6" s="1"/>
  <c r="FUG1" i="6" s="1"/>
  <c r="FUH1" i="6" s="1"/>
  <c r="FUI1" i="6" s="1"/>
  <c r="FUJ1" i="6" s="1"/>
  <c r="FUK1" i="6" s="1"/>
  <c r="FUL1" i="6" s="1"/>
  <c r="FUM1" i="6" s="1"/>
  <c r="FUN1" i="6" s="1"/>
  <c r="FUO1" i="6" s="1"/>
  <c r="FUP1" i="6" s="1"/>
  <c r="FUQ1" i="6" s="1"/>
  <c r="FUR1" i="6" s="1"/>
  <c r="FUS1" i="6" s="1"/>
  <c r="FUT1" i="6" s="1"/>
  <c r="FUU1" i="6" s="1"/>
  <c r="FUV1" i="6" s="1"/>
  <c r="FUW1" i="6" s="1"/>
  <c r="FUX1" i="6" s="1"/>
  <c r="FUY1" i="6" s="1"/>
  <c r="FUZ1" i="6" s="1"/>
  <c r="FVA1" i="6" s="1"/>
  <c r="FVB1" i="6" s="1"/>
  <c r="FVC1" i="6" s="1"/>
  <c r="FVD1" i="6" s="1"/>
  <c r="FVE1" i="6" s="1"/>
  <c r="FVF1" i="6" s="1"/>
  <c r="FVG1" i="6" s="1"/>
  <c r="FVH1" i="6" s="1"/>
  <c r="FVI1" i="6" s="1"/>
  <c r="FVJ1" i="6" s="1"/>
  <c r="FVK1" i="6" s="1"/>
  <c r="FVL1" i="6" s="1"/>
  <c r="FVM1" i="6" s="1"/>
  <c r="FVN1" i="6" s="1"/>
  <c r="FVO1" i="6" s="1"/>
  <c r="FVP1" i="6" s="1"/>
  <c r="FVQ1" i="6" s="1"/>
  <c r="FVR1" i="6" s="1"/>
  <c r="FVS1" i="6" s="1"/>
  <c r="FVT1" i="6" s="1"/>
  <c r="FVU1" i="6" s="1"/>
  <c r="FVV1" i="6" s="1"/>
  <c r="FVW1" i="6" s="1"/>
  <c r="FVX1" i="6" s="1"/>
  <c r="FVY1" i="6" s="1"/>
  <c r="FVZ1" i="6" s="1"/>
  <c r="FWA1" i="6" s="1"/>
  <c r="FWB1" i="6" s="1"/>
  <c r="FWC1" i="6" s="1"/>
  <c r="FWD1" i="6" s="1"/>
  <c r="FWE1" i="6" s="1"/>
  <c r="FWF1" i="6" s="1"/>
  <c r="FWG1" i="6" s="1"/>
  <c r="FWH1" i="6" s="1"/>
  <c r="FWI1" i="6" s="1"/>
  <c r="FWJ1" i="6" s="1"/>
  <c r="FWK1" i="6" s="1"/>
  <c r="FWL1" i="6" s="1"/>
  <c r="FWM1" i="6" s="1"/>
  <c r="FWN1" i="6" s="1"/>
  <c r="FWO1" i="6" s="1"/>
  <c r="FWP1" i="6" s="1"/>
  <c r="FWQ1" i="6" s="1"/>
  <c r="FWR1" i="6" s="1"/>
  <c r="FWS1" i="6" s="1"/>
  <c r="FWT1" i="6" s="1"/>
  <c r="FWU1" i="6" s="1"/>
  <c r="FWV1" i="6" s="1"/>
  <c r="FWW1" i="6" s="1"/>
  <c r="FWX1" i="6" s="1"/>
  <c r="FWY1" i="6" s="1"/>
  <c r="FWZ1" i="6" s="1"/>
  <c r="FXA1" i="6" s="1"/>
  <c r="FXB1" i="6" s="1"/>
  <c r="FXC1" i="6" s="1"/>
  <c r="FXD1" i="6" s="1"/>
  <c r="FXE1" i="6" s="1"/>
  <c r="FXF1" i="6" s="1"/>
  <c r="FXG1" i="6" s="1"/>
  <c r="FXH1" i="6" s="1"/>
  <c r="FXI1" i="6" s="1"/>
  <c r="FXJ1" i="6" s="1"/>
  <c r="FXK1" i="6" s="1"/>
  <c r="FXL1" i="6" s="1"/>
  <c r="FXM1" i="6" s="1"/>
  <c r="FXN1" i="6" s="1"/>
  <c r="FXO1" i="6" s="1"/>
  <c r="FXP1" i="6" s="1"/>
  <c r="FXQ1" i="6" s="1"/>
  <c r="FXR1" i="6" s="1"/>
  <c r="FXS1" i="6" s="1"/>
  <c r="FXT1" i="6" s="1"/>
  <c r="FXU1" i="6" s="1"/>
  <c r="FXV1" i="6" s="1"/>
  <c r="FXW1" i="6" s="1"/>
  <c r="FXX1" i="6" s="1"/>
  <c r="FXY1" i="6" s="1"/>
  <c r="FXZ1" i="6" s="1"/>
  <c r="FYA1" i="6" s="1"/>
  <c r="FYB1" i="6" s="1"/>
  <c r="FYC1" i="6" s="1"/>
  <c r="FYD1" i="6" s="1"/>
  <c r="FYE1" i="6" s="1"/>
  <c r="FYF1" i="6" s="1"/>
  <c r="FYG1" i="6" s="1"/>
  <c r="FYH1" i="6" s="1"/>
  <c r="FYI1" i="6" s="1"/>
  <c r="FYJ1" i="6" s="1"/>
  <c r="FYK1" i="6" s="1"/>
  <c r="FYL1" i="6" s="1"/>
  <c r="FYM1" i="6" s="1"/>
  <c r="FYN1" i="6" s="1"/>
  <c r="FYO1" i="6" s="1"/>
  <c r="FYP1" i="6" s="1"/>
  <c r="FYQ1" i="6" s="1"/>
  <c r="FYR1" i="6" s="1"/>
  <c r="FYS1" i="6" s="1"/>
  <c r="FYT1" i="6" s="1"/>
  <c r="FYU1" i="6" s="1"/>
  <c r="FYV1" i="6" s="1"/>
  <c r="FYW1" i="6" s="1"/>
  <c r="FYX1" i="6" s="1"/>
  <c r="FYY1" i="6" s="1"/>
  <c r="FYZ1" i="6" s="1"/>
  <c r="FZA1" i="6" s="1"/>
  <c r="FZB1" i="6" s="1"/>
  <c r="FZC1" i="6" s="1"/>
  <c r="FZD1" i="6" s="1"/>
  <c r="FZE1" i="6" s="1"/>
  <c r="FZF1" i="6" s="1"/>
  <c r="FZG1" i="6" s="1"/>
  <c r="FZH1" i="6" s="1"/>
  <c r="FZI1" i="6" s="1"/>
  <c r="FZJ1" i="6" s="1"/>
  <c r="FZK1" i="6" s="1"/>
  <c r="FZL1" i="6" s="1"/>
  <c r="FZM1" i="6" s="1"/>
  <c r="FZN1" i="6" s="1"/>
  <c r="FZO1" i="6" s="1"/>
  <c r="FZP1" i="6" s="1"/>
  <c r="FZQ1" i="6" s="1"/>
  <c r="FZR1" i="6" s="1"/>
  <c r="FZS1" i="6" s="1"/>
  <c r="FZT1" i="6" s="1"/>
  <c r="FZU1" i="6" s="1"/>
  <c r="FZV1" i="6" s="1"/>
  <c r="FZW1" i="6" s="1"/>
  <c r="FZX1" i="6" s="1"/>
  <c r="FZY1" i="6" s="1"/>
  <c r="FZZ1" i="6" s="1"/>
  <c r="GAA1" i="6" s="1"/>
  <c r="GAB1" i="6" s="1"/>
  <c r="GAC1" i="6" s="1"/>
  <c r="GAD1" i="6" s="1"/>
  <c r="GAE1" i="6" s="1"/>
  <c r="GAF1" i="6" s="1"/>
  <c r="GAG1" i="6" s="1"/>
  <c r="GAH1" i="6" s="1"/>
  <c r="GAI1" i="6" s="1"/>
  <c r="GAJ1" i="6" s="1"/>
  <c r="GAK1" i="6" s="1"/>
  <c r="GAL1" i="6" s="1"/>
  <c r="GAM1" i="6" s="1"/>
  <c r="GAN1" i="6" s="1"/>
  <c r="GAO1" i="6" s="1"/>
  <c r="GAP1" i="6" s="1"/>
  <c r="GAQ1" i="6" s="1"/>
  <c r="GAR1" i="6" s="1"/>
  <c r="GAS1" i="6" s="1"/>
  <c r="GAT1" i="6" s="1"/>
  <c r="GAU1" i="6" s="1"/>
  <c r="GAV1" i="6" s="1"/>
  <c r="GAW1" i="6" s="1"/>
  <c r="GAX1" i="6" s="1"/>
  <c r="GAY1" i="6" s="1"/>
  <c r="GAZ1" i="6" s="1"/>
  <c r="GBA1" i="6" s="1"/>
  <c r="GBB1" i="6" s="1"/>
  <c r="GBC1" i="6" s="1"/>
  <c r="GBD1" i="6" s="1"/>
  <c r="GBE1" i="6" s="1"/>
  <c r="GBF1" i="6" s="1"/>
  <c r="GBG1" i="6" s="1"/>
  <c r="GBH1" i="6" s="1"/>
  <c r="GBI1" i="6" s="1"/>
  <c r="GBJ1" i="6" s="1"/>
  <c r="GBK1" i="6" s="1"/>
  <c r="GBL1" i="6" s="1"/>
  <c r="GBM1" i="6" s="1"/>
  <c r="GBN1" i="6" s="1"/>
  <c r="GBO1" i="6" s="1"/>
  <c r="GBP1" i="6" s="1"/>
  <c r="GBQ1" i="6" s="1"/>
  <c r="GBR1" i="6" s="1"/>
  <c r="GBS1" i="6" s="1"/>
  <c r="GBT1" i="6" s="1"/>
  <c r="GBU1" i="6" s="1"/>
  <c r="GBV1" i="6" s="1"/>
  <c r="GBW1" i="6" s="1"/>
  <c r="GBX1" i="6" s="1"/>
  <c r="GBY1" i="6" s="1"/>
  <c r="GBZ1" i="6" s="1"/>
  <c r="GCA1" i="6" s="1"/>
  <c r="GCB1" i="6" s="1"/>
  <c r="GCC1" i="6" s="1"/>
  <c r="GCD1" i="6" s="1"/>
  <c r="GCE1" i="6" s="1"/>
  <c r="GCF1" i="6" s="1"/>
  <c r="GCG1" i="6" s="1"/>
  <c r="GCH1" i="6" s="1"/>
  <c r="GCI1" i="6" s="1"/>
  <c r="GCJ1" i="6" s="1"/>
  <c r="GCK1" i="6" s="1"/>
  <c r="GCL1" i="6" s="1"/>
  <c r="GCM1" i="6" s="1"/>
  <c r="GCN1" i="6" s="1"/>
  <c r="GCO1" i="6" s="1"/>
  <c r="GCP1" i="6" s="1"/>
  <c r="GCQ1" i="6" s="1"/>
  <c r="GCR1" i="6" s="1"/>
  <c r="GCS1" i="6" s="1"/>
  <c r="GCT1" i="6" s="1"/>
  <c r="GCU1" i="6" s="1"/>
  <c r="GCV1" i="6" s="1"/>
  <c r="GCW1" i="6" s="1"/>
  <c r="GCX1" i="6" s="1"/>
  <c r="GCY1" i="6" s="1"/>
  <c r="GCZ1" i="6" s="1"/>
  <c r="GDA1" i="6" s="1"/>
  <c r="GDB1" i="6" s="1"/>
  <c r="GDC1" i="6" s="1"/>
  <c r="GDD1" i="6" s="1"/>
  <c r="GDE1" i="6" s="1"/>
  <c r="GDF1" i="6" s="1"/>
  <c r="GDG1" i="6" s="1"/>
  <c r="GDH1" i="6" s="1"/>
  <c r="GDI1" i="6" s="1"/>
  <c r="GDJ1" i="6" s="1"/>
  <c r="GDK1" i="6" s="1"/>
  <c r="GDL1" i="6" s="1"/>
  <c r="GDM1" i="6" s="1"/>
  <c r="GDN1" i="6" s="1"/>
  <c r="GDO1" i="6" s="1"/>
  <c r="GDP1" i="6" s="1"/>
  <c r="GDQ1" i="6" s="1"/>
  <c r="GDR1" i="6" s="1"/>
  <c r="GDS1" i="6" s="1"/>
  <c r="GDT1" i="6" s="1"/>
  <c r="GDU1" i="6" s="1"/>
  <c r="GDV1" i="6" s="1"/>
  <c r="GDW1" i="6" s="1"/>
  <c r="GDX1" i="6" s="1"/>
  <c r="GDY1" i="6" s="1"/>
  <c r="GDZ1" i="6" s="1"/>
  <c r="GEA1" i="6" s="1"/>
  <c r="GEB1" i="6" s="1"/>
  <c r="GEC1" i="6" s="1"/>
  <c r="GED1" i="6" s="1"/>
  <c r="GEE1" i="6" s="1"/>
  <c r="GEF1" i="6" s="1"/>
  <c r="GEG1" i="6" s="1"/>
  <c r="GEH1" i="6" s="1"/>
  <c r="GEI1" i="6" s="1"/>
  <c r="GEJ1" i="6" s="1"/>
  <c r="GEK1" i="6" s="1"/>
  <c r="GEL1" i="6" s="1"/>
  <c r="GEM1" i="6" s="1"/>
  <c r="GEN1" i="6" s="1"/>
  <c r="GEO1" i="6" s="1"/>
  <c r="GEP1" i="6" s="1"/>
  <c r="GEQ1" i="6" s="1"/>
  <c r="GER1" i="6" s="1"/>
  <c r="GES1" i="6" s="1"/>
  <c r="GET1" i="6" s="1"/>
  <c r="GEU1" i="6" s="1"/>
  <c r="GEV1" i="6" s="1"/>
  <c r="GEW1" i="6" s="1"/>
  <c r="GEX1" i="6" s="1"/>
  <c r="GEY1" i="6" s="1"/>
  <c r="GEZ1" i="6" s="1"/>
  <c r="GFA1" i="6" s="1"/>
  <c r="GFB1" i="6" s="1"/>
  <c r="GFC1" i="6" s="1"/>
  <c r="GFD1" i="6" s="1"/>
  <c r="GFE1" i="6" s="1"/>
  <c r="GFF1" i="6" s="1"/>
  <c r="GFG1" i="6" s="1"/>
  <c r="GFH1" i="6" s="1"/>
  <c r="GFI1" i="6" s="1"/>
  <c r="GFJ1" i="6" s="1"/>
  <c r="GFK1" i="6" s="1"/>
  <c r="GFL1" i="6" s="1"/>
  <c r="GFM1" i="6" s="1"/>
  <c r="GFN1" i="6" s="1"/>
  <c r="GFO1" i="6" s="1"/>
  <c r="GFP1" i="6" s="1"/>
  <c r="GFQ1" i="6" s="1"/>
  <c r="GFR1" i="6" s="1"/>
  <c r="GFS1" i="6" s="1"/>
  <c r="GFT1" i="6" s="1"/>
  <c r="GFU1" i="6" s="1"/>
  <c r="GFV1" i="6" s="1"/>
  <c r="GFW1" i="6" s="1"/>
  <c r="GFX1" i="6" s="1"/>
  <c r="GFY1" i="6" s="1"/>
  <c r="GFZ1" i="6" s="1"/>
  <c r="GGA1" i="6" s="1"/>
  <c r="GGB1" i="6" s="1"/>
  <c r="GGC1" i="6" s="1"/>
  <c r="GGD1" i="6" s="1"/>
  <c r="GGE1" i="6" s="1"/>
  <c r="GGF1" i="6" s="1"/>
  <c r="GGG1" i="6" s="1"/>
  <c r="GGH1" i="6" s="1"/>
  <c r="GGI1" i="6" s="1"/>
  <c r="GGJ1" i="6" s="1"/>
  <c r="GGK1" i="6" s="1"/>
  <c r="GGL1" i="6" s="1"/>
  <c r="GGM1" i="6" s="1"/>
  <c r="GGN1" i="6" s="1"/>
  <c r="GGO1" i="6" s="1"/>
  <c r="GGP1" i="6" s="1"/>
  <c r="GGQ1" i="6" s="1"/>
  <c r="GGR1" i="6" s="1"/>
  <c r="GGS1" i="6" s="1"/>
  <c r="GGT1" i="6" s="1"/>
  <c r="GGU1" i="6" s="1"/>
  <c r="GGV1" i="6" s="1"/>
  <c r="GGW1" i="6" s="1"/>
  <c r="GGX1" i="6" s="1"/>
  <c r="GGY1" i="6" s="1"/>
  <c r="GGZ1" i="6" s="1"/>
  <c r="GHA1" i="6" s="1"/>
  <c r="GHB1" i="6" s="1"/>
  <c r="GHC1" i="6" s="1"/>
  <c r="GHD1" i="6" s="1"/>
  <c r="GHE1" i="6" s="1"/>
  <c r="GHF1" i="6" s="1"/>
  <c r="GHG1" i="6" s="1"/>
  <c r="GHH1" i="6" s="1"/>
  <c r="GHI1" i="6" s="1"/>
  <c r="GHJ1" i="6" s="1"/>
  <c r="GHK1" i="6" s="1"/>
  <c r="GHL1" i="6" s="1"/>
  <c r="GHM1" i="6" s="1"/>
  <c r="GHN1" i="6" s="1"/>
  <c r="GHO1" i="6" s="1"/>
  <c r="GHP1" i="6" s="1"/>
  <c r="GHQ1" i="6" s="1"/>
  <c r="GHR1" i="6" s="1"/>
  <c r="GHS1" i="6" s="1"/>
  <c r="GHT1" i="6" s="1"/>
  <c r="GHU1" i="6" s="1"/>
  <c r="GHV1" i="6" s="1"/>
  <c r="GHW1" i="6" s="1"/>
  <c r="GHX1" i="6" s="1"/>
  <c r="GHY1" i="6" s="1"/>
  <c r="GHZ1" i="6" s="1"/>
  <c r="GIA1" i="6" s="1"/>
  <c r="GIB1" i="6" s="1"/>
  <c r="GIC1" i="6" s="1"/>
  <c r="GID1" i="6" s="1"/>
  <c r="GIE1" i="6" s="1"/>
  <c r="GIF1" i="6" s="1"/>
  <c r="GIG1" i="6" s="1"/>
  <c r="GIH1" i="6" s="1"/>
  <c r="GII1" i="6" s="1"/>
  <c r="GIJ1" i="6" s="1"/>
  <c r="GIK1" i="6" s="1"/>
  <c r="GIL1" i="6" s="1"/>
  <c r="GIM1" i="6" s="1"/>
  <c r="GIN1" i="6" s="1"/>
  <c r="GIO1" i="6" s="1"/>
  <c r="GIP1" i="6" s="1"/>
  <c r="GIQ1" i="6" s="1"/>
  <c r="GIR1" i="6" s="1"/>
  <c r="GIS1" i="6" s="1"/>
  <c r="GIT1" i="6" s="1"/>
  <c r="GIU1" i="6" s="1"/>
  <c r="GIV1" i="6" s="1"/>
  <c r="GIW1" i="6" s="1"/>
  <c r="GIX1" i="6" s="1"/>
  <c r="GIY1" i="6" s="1"/>
  <c r="GIZ1" i="6" s="1"/>
  <c r="GJA1" i="6" s="1"/>
  <c r="GJB1" i="6" s="1"/>
  <c r="GJC1" i="6" s="1"/>
  <c r="GJD1" i="6" s="1"/>
  <c r="GJE1" i="6" s="1"/>
  <c r="GJF1" i="6" s="1"/>
  <c r="GJG1" i="6" s="1"/>
  <c r="GJH1" i="6" s="1"/>
  <c r="GJI1" i="6" s="1"/>
  <c r="GJJ1" i="6" s="1"/>
  <c r="GJK1" i="6" s="1"/>
  <c r="GJL1" i="6" s="1"/>
  <c r="GJM1" i="6" s="1"/>
  <c r="GJN1" i="6" s="1"/>
  <c r="GJO1" i="6" s="1"/>
  <c r="GJP1" i="6" s="1"/>
  <c r="GJQ1" i="6" s="1"/>
  <c r="GJR1" i="6" s="1"/>
  <c r="GJS1" i="6" s="1"/>
  <c r="GJT1" i="6" s="1"/>
  <c r="GJU1" i="6" s="1"/>
  <c r="GJV1" i="6" s="1"/>
  <c r="GJW1" i="6" s="1"/>
  <c r="GJX1" i="6" s="1"/>
  <c r="GJY1" i="6" s="1"/>
  <c r="GJZ1" i="6" s="1"/>
  <c r="GKA1" i="6" s="1"/>
  <c r="GKB1" i="6" s="1"/>
  <c r="GKC1" i="6" s="1"/>
  <c r="GKD1" i="6" s="1"/>
  <c r="GKE1" i="6" s="1"/>
  <c r="GKF1" i="6" s="1"/>
  <c r="GKG1" i="6" s="1"/>
  <c r="GKH1" i="6" s="1"/>
  <c r="GKI1" i="6" s="1"/>
  <c r="GKJ1" i="6" s="1"/>
  <c r="GKK1" i="6" s="1"/>
  <c r="GKL1" i="6" s="1"/>
  <c r="GKM1" i="6" s="1"/>
  <c r="GKN1" i="6" s="1"/>
  <c r="GKO1" i="6" s="1"/>
  <c r="GKP1" i="6" s="1"/>
  <c r="GKQ1" i="6" s="1"/>
  <c r="GKR1" i="6" s="1"/>
  <c r="GKS1" i="6" s="1"/>
  <c r="GKT1" i="6" s="1"/>
  <c r="GKU1" i="6" s="1"/>
  <c r="GKV1" i="6" s="1"/>
  <c r="GKW1" i="6" s="1"/>
  <c r="GKX1" i="6" s="1"/>
  <c r="GKY1" i="6" s="1"/>
  <c r="GKZ1" i="6" s="1"/>
  <c r="GLA1" i="6" s="1"/>
  <c r="GLB1" i="6" s="1"/>
  <c r="GLC1" i="6" s="1"/>
  <c r="GLD1" i="6" s="1"/>
  <c r="GLE1" i="6" s="1"/>
  <c r="GLF1" i="6" s="1"/>
  <c r="GLG1" i="6" s="1"/>
  <c r="GLH1" i="6" s="1"/>
  <c r="GLI1" i="6" s="1"/>
  <c r="GLJ1" i="6" s="1"/>
  <c r="GLK1" i="6" s="1"/>
  <c r="GLL1" i="6" s="1"/>
  <c r="GLM1" i="6" s="1"/>
  <c r="GLN1" i="6" s="1"/>
  <c r="GLO1" i="6" s="1"/>
  <c r="GLP1" i="6" s="1"/>
  <c r="GLQ1" i="6" s="1"/>
  <c r="GLR1" i="6" s="1"/>
  <c r="GLS1" i="6" s="1"/>
  <c r="GLT1" i="6" s="1"/>
  <c r="F571" i="2"/>
  <c r="G571" i="2"/>
  <c r="H571" i="2"/>
  <c r="I571" i="2"/>
  <c r="J571" i="2"/>
  <c r="K571" i="2"/>
  <c r="L571" i="2"/>
  <c r="M571" i="2"/>
  <c r="N571" i="2"/>
  <c r="O571" i="2"/>
  <c r="P571" i="2"/>
  <c r="E571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575" i="2"/>
  <c r="M4" i="12"/>
  <c r="BOB4" i="8"/>
  <c r="N1" i="12" l="1"/>
  <c r="BOD1" i="8"/>
  <c r="GLU1" i="6"/>
  <c r="Q577" i="2"/>
  <c r="Q576" i="2"/>
  <c r="GLT4" i="6"/>
  <c r="N4" i="12"/>
  <c r="BOC4" i="8"/>
  <c r="O1" i="12" l="1"/>
  <c r="BOE1" i="8"/>
  <c r="GLV1" i="6"/>
  <c r="B4" i="9"/>
  <c r="E268" i="7"/>
  <c r="E252" i="7"/>
  <c r="E254" i="7" s="1"/>
  <c r="F368" i="2"/>
  <c r="BOD4" i="8"/>
  <c r="GLU4" i="6"/>
  <c r="O4" i="12"/>
  <c r="P1" i="12" l="1"/>
  <c r="BOF1" i="8"/>
  <c r="GLW1" i="6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28" i="7"/>
  <c r="R122" i="7"/>
  <c r="R123" i="7"/>
  <c r="R124" i="7"/>
  <c r="R125" i="7"/>
  <c r="R126" i="7"/>
  <c r="R127" i="7"/>
  <c r="R128" i="7"/>
  <c r="R129" i="7"/>
  <c r="R130" i="7"/>
  <c r="R131" i="7"/>
  <c r="R132" i="7"/>
  <c r="R133" i="7"/>
  <c r="R134" i="7"/>
  <c r="R135" i="7"/>
  <c r="R136" i="7"/>
  <c r="R137" i="7"/>
  <c r="R138" i="7"/>
  <c r="R139" i="7"/>
  <c r="R140" i="7"/>
  <c r="R141" i="7"/>
  <c r="R142" i="7"/>
  <c r="R143" i="7"/>
  <c r="R144" i="7"/>
  <c r="R145" i="7"/>
  <c r="R146" i="7"/>
  <c r="R147" i="7"/>
  <c r="R148" i="7"/>
  <c r="R149" i="7"/>
  <c r="R150" i="7"/>
  <c r="R151" i="7"/>
  <c r="R152" i="7"/>
  <c r="R153" i="7"/>
  <c r="R121" i="7"/>
  <c r="BOE4" i="8"/>
  <c r="P4" i="12"/>
  <c r="GLV4" i="6"/>
  <c r="Q1" i="12" l="1"/>
  <c r="BOG1" i="8"/>
  <c r="GLX1" i="6"/>
  <c r="G402" i="2"/>
  <c r="G401" i="2"/>
  <c r="G403" i="2"/>
  <c r="G404" i="2"/>
  <c r="G405" i="2"/>
  <c r="G406" i="2"/>
  <c r="G407" i="2"/>
  <c r="G408" i="2"/>
  <c r="G409" i="2"/>
  <c r="Q4" i="12"/>
  <c r="GLW4" i="6"/>
  <c r="BOF4" i="8"/>
  <c r="R1" i="12" l="1"/>
  <c r="BOH1" i="8"/>
  <c r="GLY1" i="6"/>
  <c r="Q258" i="2"/>
  <c r="R4" i="12"/>
  <c r="GLX4" i="6"/>
  <c r="BOG4" i="8"/>
  <c r="T1" i="12" l="1"/>
  <c r="BOI1" i="8"/>
  <c r="GLZ1" i="6"/>
  <c r="P259" i="2"/>
  <c r="O259" i="2"/>
  <c r="N259" i="2"/>
  <c r="M259" i="2"/>
  <c r="L259" i="2"/>
  <c r="K259" i="2"/>
  <c r="J259" i="2"/>
  <c r="I259" i="2"/>
  <c r="H259" i="2"/>
  <c r="G259" i="2"/>
  <c r="F259" i="2"/>
  <c r="E259" i="2"/>
  <c r="K17" i="2"/>
  <c r="BOH4" i="8"/>
  <c r="T4" i="12"/>
  <c r="GLY4" i="6"/>
  <c r="L261" i="2" l="1"/>
  <c r="U1" i="12"/>
  <c r="BOJ1" i="8"/>
  <c r="GMA1" i="6"/>
  <c r="F261" i="2"/>
  <c r="GLZ4" i="6"/>
  <c r="U4" i="12"/>
  <c r="BOI4" i="8"/>
  <c r="V1" i="12" l="1"/>
  <c r="BOK1" i="8"/>
  <c r="GMB1" i="6"/>
  <c r="BMV1" i="8"/>
  <c r="BMW1" i="8" s="1"/>
  <c r="BMX1" i="8" s="1"/>
  <c r="V4" i="12"/>
  <c r="BOJ4" i="8"/>
  <c r="GMA4" i="6"/>
  <c r="W1" i="12" l="1"/>
  <c r="BOL1" i="8"/>
  <c r="GMC1" i="6"/>
  <c r="BMY1" i="8"/>
  <c r="W4" i="12"/>
  <c r="BOK4" i="8"/>
  <c r="GMB4" i="6"/>
  <c r="X1" i="12" l="1"/>
  <c r="BOM1" i="8"/>
  <c r="GMD1" i="6"/>
  <c r="BMZ1" i="8"/>
  <c r="I268" i="7"/>
  <c r="H268" i="7"/>
  <c r="J267" i="7"/>
  <c r="J266" i="7"/>
  <c r="J265" i="7"/>
  <c r="F268" i="7"/>
  <c r="G267" i="7"/>
  <c r="G266" i="7"/>
  <c r="G265" i="7"/>
  <c r="BOL4" i="8"/>
  <c r="GMC4" i="6"/>
  <c r="BOM4" i="8"/>
  <c r="X4" i="12"/>
  <c r="Y1" i="12" l="1"/>
  <c r="GME1" i="6"/>
  <c r="E270" i="7"/>
  <c r="BNA1" i="8"/>
  <c r="G268" i="7"/>
  <c r="J268" i="7"/>
  <c r="GMD4" i="6"/>
  <c r="Y4" i="12"/>
  <c r="Z1" i="12" l="1"/>
  <c r="GMF1" i="6"/>
  <c r="BNB1" i="8"/>
  <c r="GME4" i="6"/>
  <c r="GMF4" i="6"/>
  <c r="Z4" i="12"/>
  <c r="AA1" i="12" l="1"/>
  <c r="BNC1" i="8"/>
  <c r="E509" i="2"/>
  <c r="Q500" i="2"/>
  <c r="P509" i="2"/>
  <c r="F509" i="2"/>
  <c r="G509" i="2"/>
  <c r="H509" i="2"/>
  <c r="I509" i="2"/>
  <c r="J509" i="2"/>
  <c r="K509" i="2"/>
  <c r="L509" i="2"/>
  <c r="M509" i="2"/>
  <c r="N509" i="2"/>
  <c r="O509" i="2"/>
  <c r="Q494" i="2"/>
  <c r="Q495" i="2"/>
  <c r="Q496" i="2"/>
  <c r="Q497" i="2"/>
  <c r="Q498" i="2"/>
  <c r="Q499" i="2"/>
  <c r="Q501" i="2"/>
  <c r="Q502" i="2"/>
  <c r="Q503" i="2"/>
  <c r="Q504" i="2"/>
  <c r="Q505" i="2"/>
  <c r="Q506" i="2"/>
  <c r="Q507" i="2"/>
  <c r="Q508" i="2"/>
  <c r="Q493" i="2"/>
  <c r="Q492" i="2"/>
  <c r="Q491" i="2"/>
  <c r="Q490" i="2"/>
  <c r="Q489" i="2"/>
  <c r="Q488" i="2"/>
  <c r="Q487" i="2"/>
  <c r="AA4" i="12"/>
  <c r="AB1" i="12" l="1"/>
  <c r="F511" i="2"/>
  <c r="BND1" i="8"/>
  <c r="L511" i="2"/>
  <c r="Q509" i="2"/>
  <c r="AB4" i="12"/>
  <c r="AC1" i="12" l="1"/>
  <c r="BNE1" i="8"/>
  <c r="T91" i="7"/>
  <c r="S91" i="7"/>
  <c r="R91" i="7"/>
  <c r="Q91" i="7"/>
  <c r="P91" i="7"/>
  <c r="O91" i="7"/>
  <c r="N91" i="7"/>
  <c r="M91" i="7"/>
  <c r="L91" i="7"/>
  <c r="K91" i="7"/>
  <c r="J91" i="7"/>
  <c r="I91" i="7"/>
  <c r="H91" i="7"/>
  <c r="G91" i="7"/>
  <c r="F91" i="7"/>
  <c r="E91" i="7"/>
  <c r="U90" i="7"/>
  <c r="U89" i="7"/>
  <c r="U88" i="7"/>
  <c r="U87" i="7"/>
  <c r="U86" i="7"/>
  <c r="U85" i="7"/>
  <c r="U84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F19" i="7"/>
  <c r="E19" i="7"/>
  <c r="G18" i="7"/>
  <c r="G17" i="7"/>
  <c r="G16" i="7"/>
  <c r="G15" i="7"/>
  <c r="G14" i="7"/>
  <c r="G13" i="7"/>
  <c r="AC4" i="12"/>
  <c r="E63" i="7" l="1"/>
  <c r="F94" i="7"/>
  <c r="AD1" i="12"/>
  <c r="F93" i="7"/>
  <c r="BNF1" i="8"/>
  <c r="G19" i="7"/>
  <c r="U91" i="7"/>
  <c r="AD4" i="12"/>
  <c r="AE1" i="12" l="1"/>
  <c r="BNG1" i="8"/>
  <c r="R228" i="7"/>
  <c r="Q228" i="7"/>
  <c r="R218" i="7"/>
  <c r="Q218" i="7"/>
  <c r="AE4" i="12"/>
  <c r="AF1" i="12" l="1"/>
  <c r="BNH1" i="8"/>
  <c r="U183" i="7"/>
  <c r="U182" i="7"/>
  <c r="U181" i="7"/>
  <c r="U180" i="7"/>
  <c r="U179" i="7"/>
  <c r="U178" i="7"/>
  <c r="U177" i="7"/>
  <c r="S184" i="7"/>
  <c r="T184" i="7"/>
  <c r="T172" i="7"/>
  <c r="S172" i="7"/>
  <c r="Q172" i="7"/>
  <c r="Q184" i="7"/>
  <c r="R184" i="7"/>
  <c r="R172" i="7"/>
  <c r="AF4" i="12"/>
  <c r="AG1" i="12" l="1"/>
  <c r="BNI1" i="8"/>
  <c r="B571" i="2"/>
  <c r="AG4" i="12"/>
  <c r="C577" i="2" l="1"/>
  <c r="C589" i="2"/>
  <c r="C601" i="2"/>
  <c r="C613" i="2"/>
  <c r="C625" i="2"/>
  <c r="C637" i="2"/>
  <c r="C649" i="2"/>
  <c r="C661" i="2"/>
  <c r="C673" i="2"/>
  <c r="C685" i="2"/>
  <c r="C697" i="2"/>
  <c r="C709" i="2"/>
  <c r="C721" i="2"/>
  <c r="C576" i="2"/>
  <c r="C671" i="2"/>
  <c r="C731" i="2"/>
  <c r="C672" i="2"/>
  <c r="C720" i="2"/>
  <c r="C578" i="2"/>
  <c r="C590" i="2"/>
  <c r="C602" i="2"/>
  <c r="C614" i="2"/>
  <c r="C626" i="2"/>
  <c r="C638" i="2"/>
  <c r="C650" i="2"/>
  <c r="C662" i="2"/>
  <c r="C674" i="2"/>
  <c r="C686" i="2"/>
  <c r="C698" i="2"/>
  <c r="C710" i="2"/>
  <c r="C722" i="2"/>
  <c r="C575" i="2"/>
  <c r="C647" i="2"/>
  <c r="C719" i="2"/>
  <c r="C660" i="2"/>
  <c r="C579" i="2"/>
  <c r="C591" i="2"/>
  <c r="C603" i="2"/>
  <c r="C615" i="2"/>
  <c r="C627" i="2"/>
  <c r="C639" i="2"/>
  <c r="C651" i="2"/>
  <c r="C663" i="2"/>
  <c r="C675" i="2"/>
  <c r="C687" i="2"/>
  <c r="C699" i="2"/>
  <c r="C711" i="2"/>
  <c r="C723" i="2"/>
  <c r="C695" i="2"/>
  <c r="C588" i="2"/>
  <c r="C708" i="2"/>
  <c r="C580" i="2"/>
  <c r="C592" i="2"/>
  <c r="C604" i="2"/>
  <c r="C616" i="2"/>
  <c r="C628" i="2"/>
  <c r="C640" i="2"/>
  <c r="C652" i="2"/>
  <c r="C664" i="2"/>
  <c r="C676" i="2"/>
  <c r="C688" i="2"/>
  <c r="C700" i="2"/>
  <c r="C712" i="2"/>
  <c r="C724" i="2"/>
  <c r="C659" i="2"/>
  <c r="C648" i="2"/>
  <c r="C581" i="2"/>
  <c r="C593" i="2"/>
  <c r="C605" i="2"/>
  <c r="C617" i="2"/>
  <c r="C629" i="2"/>
  <c r="C641" i="2"/>
  <c r="C653" i="2"/>
  <c r="C665" i="2"/>
  <c r="C677" i="2"/>
  <c r="C689" i="2"/>
  <c r="C701" i="2"/>
  <c r="C713" i="2"/>
  <c r="C725" i="2"/>
  <c r="C683" i="2"/>
  <c r="C707" i="2"/>
  <c r="C636" i="2"/>
  <c r="C582" i="2"/>
  <c r="C594" i="2"/>
  <c r="C606" i="2"/>
  <c r="C618" i="2"/>
  <c r="C630" i="2"/>
  <c r="C642" i="2"/>
  <c r="C654" i="2"/>
  <c r="C666" i="2"/>
  <c r="C678" i="2"/>
  <c r="C690" i="2"/>
  <c r="C702" i="2"/>
  <c r="C714" i="2"/>
  <c r="C726" i="2"/>
  <c r="C623" i="2"/>
  <c r="C600" i="2"/>
  <c r="C583" i="2"/>
  <c r="C595" i="2"/>
  <c r="C607" i="2"/>
  <c r="C619" i="2"/>
  <c r="C631" i="2"/>
  <c r="C643" i="2"/>
  <c r="C655" i="2"/>
  <c r="C667" i="2"/>
  <c r="C679" i="2"/>
  <c r="C691" i="2"/>
  <c r="C703" i="2"/>
  <c r="C715" i="2"/>
  <c r="C727" i="2"/>
  <c r="C611" i="2"/>
  <c r="C696" i="2"/>
  <c r="C584" i="2"/>
  <c r="C596" i="2"/>
  <c r="C608" i="2"/>
  <c r="C620" i="2"/>
  <c r="C632" i="2"/>
  <c r="C644" i="2"/>
  <c r="C656" i="2"/>
  <c r="C668" i="2"/>
  <c r="C680" i="2"/>
  <c r="C692" i="2"/>
  <c r="C704" i="2"/>
  <c r="C716" i="2"/>
  <c r="C728" i="2"/>
  <c r="C635" i="2"/>
  <c r="C684" i="2"/>
  <c r="C585" i="2"/>
  <c r="C597" i="2"/>
  <c r="C609" i="2"/>
  <c r="C621" i="2"/>
  <c r="C633" i="2"/>
  <c r="C645" i="2"/>
  <c r="C657" i="2"/>
  <c r="C669" i="2"/>
  <c r="C681" i="2"/>
  <c r="C693" i="2"/>
  <c r="C705" i="2"/>
  <c r="C717" i="2"/>
  <c r="C729" i="2"/>
  <c r="C599" i="2"/>
  <c r="C612" i="2"/>
  <c r="C732" i="2"/>
  <c r="C586" i="2"/>
  <c r="C598" i="2"/>
  <c r="C610" i="2"/>
  <c r="C622" i="2"/>
  <c r="C634" i="2"/>
  <c r="C646" i="2"/>
  <c r="C658" i="2"/>
  <c r="C670" i="2"/>
  <c r="C682" i="2"/>
  <c r="C694" i="2"/>
  <c r="C706" i="2"/>
  <c r="C718" i="2"/>
  <c r="C730" i="2"/>
  <c r="C587" i="2"/>
  <c r="C624" i="2"/>
  <c r="AH1" i="12"/>
  <c r="BNJ1" i="8"/>
  <c r="Q154" i="7"/>
  <c r="P154" i="7"/>
  <c r="O154" i="7"/>
  <c r="N154" i="7"/>
  <c r="M154" i="7"/>
  <c r="L154" i="7"/>
  <c r="K154" i="7"/>
  <c r="J154" i="7"/>
  <c r="I154" i="7"/>
  <c r="H154" i="7"/>
  <c r="G154" i="7"/>
  <c r="F154" i="7"/>
  <c r="E154" i="7"/>
  <c r="E156" i="7" s="1"/>
  <c r="E333" i="2"/>
  <c r="AH4" i="12"/>
  <c r="AI1" i="12" l="1"/>
  <c r="BNK1" i="8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18" i="2"/>
  <c r="Q30" i="2"/>
  <c r="AI4" i="12"/>
  <c r="AJ1" i="12" l="1"/>
  <c r="BNL1" i="8"/>
  <c r="P228" i="7"/>
  <c r="O228" i="7"/>
  <c r="N228" i="7"/>
  <c r="M228" i="7"/>
  <c r="L228" i="7"/>
  <c r="K228" i="7"/>
  <c r="J228" i="7"/>
  <c r="I228" i="7"/>
  <c r="H228" i="7"/>
  <c r="G228" i="7"/>
  <c r="F228" i="7"/>
  <c r="E228" i="7"/>
  <c r="P218" i="7"/>
  <c r="O218" i="7"/>
  <c r="N218" i="7"/>
  <c r="M218" i="7"/>
  <c r="L218" i="7"/>
  <c r="K218" i="7"/>
  <c r="J218" i="7"/>
  <c r="I218" i="7"/>
  <c r="H218" i="7"/>
  <c r="G218" i="7"/>
  <c r="F218" i="7"/>
  <c r="E218" i="7"/>
  <c r="E203" i="7"/>
  <c r="F112" i="7"/>
  <c r="E112" i="7"/>
  <c r="Q460" i="2"/>
  <c r="AJ4" i="12"/>
  <c r="E230" i="7" l="1"/>
  <c r="W228" i="7"/>
  <c r="AK1" i="12"/>
  <c r="BNM1" i="8"/>
  <c r="DGE1" i="6"/>
  <c r="DGF1" i="6" s="1"/>
  <c r="DGG1" i="6" s="1"/>
  <c r="DGH1" i="6" s="1"/>
  <c r="DGI1" i="6" s="1"/>
  <c r="DGJ1" i="6" s="1"/>
  <c r="DGK1" i="6" s="1"/>
  <c r="DGL1" i="6" s="1"/>
  <c r="DGM1" i="6" s="1"/>
  <c r="DGN1" i="6" s="1"/>
  <c r="DGO1" i="6" s="1"/>
  <c r="DGP1" i="6" s="1"/>
  <c r="DGQ1" i="6" s="1"/>
  <c r="DGR1" i="6" s="1"/>
  <c r="DGS1" i="6" s="1"/>
  <c r="DGT1" i="6" s="1"/>
  <c r="DGU1" i="6" s="1"/>
  <c r="DGV1" i="6" s="1"/>
  <c r="DGW1" i="6" s="1"/>
  <c r="DGX1" i="6" s="1"/>
  <c r="DGY1" i="6" s="1"/>
  <c r="DGZ1" i="6" s="1"/>
  <c r="DHA1" i="6" s="1"/>
  <c r="DHB1" i="6" s="1"/>
  <c r="DHC1" i="6" s="1"/>
  <c r="DHD1" i="6" s="1"/>
  <c r="DHE1" i="6" s="1"/>
  <c r="DHF1" i="6" s="1"/>
  <c r="DHG1" i="6" s="1"/>
  <c r="DHH1" i="6" s="1"/>
  <c r="DHI1" i="6" s="1"/>
  <c r="DHJ1" i="6" s="1"/>
  <c r="DHK1" i="6" s="1"/>
  <c r="DHL1" i="6" s="1"/>
  <c r="DHM1" i="6" s="1"/>
  <c r="DHN1" i="6" s="1"/>
  <c r="DHO1" i="6" s="1"/>
  <c r="DHP1" i="6" s="1"/>
  <c r="DHQ1" i="6" s="1"/>
  <c r="DHR1" i="6" s="1"/>
  <c r="DHS1" i="6" s="1"/>
  <c r="DHT1" i="6" s="1"/>
  <c r="DHU1" i="6" s="1"/>
  <c r="DHV1" i="6" s="1"/>
  <c r="DHW1" i="6" s="1"/>
  <c r="DHX1" i="6" s="1"/>
  <c r="DHY1" i="6" s="1"/>
  <c r="DHZ1" i="6" s="1"/>
  <c r="DIA1" i="6" s="1"/>
  <c r="DIB1" i="6" s="1"/>
  <c r="DIC1" i="6" s="1"/>
  <c r="DID1" i="6" s="1"/>
  <c r="DIE1" i="6" s="1"/>
  <c r="DIF1" i="6" s="1"/>
  <c r="DIG1" i="6" s="1"/>
  <c r="DIH1" i="6" s="1"/>
  <c r="DII1" i="6" s="1"/>
  <c r="DIJ1" i="6" s="1"/>
  <c r="DIK1" i="6" s="1"/>
  <c r="DIL1" i="6" s="1"/>
  <c r="DIM1" i="6" s="1"/>
  <c r="DIN1" i="6" s="1"/>
  <c r="DIO1" i="6" s="1"/>
  <c r="DIP1" i="6" s="1"/>
  <c r="DIQ1" i="6" s="1"/>
  <c r="DIR1" i="6" s="1"/>
  <c r="DIS1" i="6" s="1"/>
  <c r="DIT1" i="6" s="1"/>
  <c r="DIU1" i="6" s="1"/>
  <c r="DIV1" i="6" s="1"/>
  <c r="DIW1" i="6" s="1"/>
  <c r="DIX1" i="6" s="1"/>
  <c r="DIY1" i="6" s="1"/>
  <c r="DIZ1" i="6" s="1"/>
  <c r="DJA1" i="6" s="1"/>
  <c r="DJB1" i="6" s="1"/>
  <c r="DJC1" i="6" s="1"/>
  <c r="DJD1" i="6" s="1"/>
  <c r="DJE1" i="6" s="1"/>
  <c r="DJF1" i="6" s="1"/>
  <c r="DJG1" i="6" s="1"/>
  <c r="DJH1" i="6" s="1"/>
  <c r="DJK1" i="6" s="1"/>
  <c r="CUR1" i="6"/>
  <c r="CUS1" i="6" s="1"/>
  <c r="CUT1" i="6" s="1"/>
  <c r="CUU1" i="6" s="1"/>
  <c r="CUV1" i="6" s="1"/>
  <c r="CUW1" i="6" s="1"/>
  <c r="CUX1" i="6" s="1"/>
  <c r="CUY1" i="6" s="1"/>
  <c r="CUZ1" i="6" s="1"/>
  <c r="CVA1" i="6" s="1"/>
  <c r="CVB1" i="6" s="1"/>
  <c r="CVC1" i="6" s="1"/>
  <c r="CVD1" i="6" s="1"/>
  <c r="CVE1" i="6" s="1"/>
  <c r="CVF1" i="6" s="1"/>
  <c r="CVG1" i="6" s="1"/>
  <c r="CVH1" i="6" s="1"/>
  <c r="CVI1" i="6" s="1"/>
  <c r="CVJ1" i="6" s="1"/>
  <c r="CVK1" i="6" s="1"/>
  <c r="CVL1" i="6" s="1"/>
  <c r="CVM1" i="6" s="1"/>
  <c r="CVN1" i="6" s="1"/>
  <c r="CVO1" i="6" s="1"/>
  <c r="CVP1" i="6" s="1"/>
  <c r="CVQ1" i="6" s="1"/>
  <c r="CVR1" i="6" s="1"/>
  <c r="CVS1" i="6" s="1"/>
  <c r="CVT1" i="6" s="1"/>
  <c r="CVU1" i="6" s="1"/>
  <c r="CVV1" i="6" s="1"/>
  <c r="CVW1" i="6" s="1"/>
  <c r="CVX1" i="6" s="1"/>
  <c r="CVY1" i="6" s="1"/>
  <c r="CVZ1" i="6" s="1"/>
  <c r="CWA1" i="6" s="1"/>
  <c r="CWB1" i="6" s="1"/>
  <c r="CWC1" i="6" s="1"/>
  <c r="CWD1" i="6" s="1"/>
  <c r="CWE1" i="6" s="1"/>
  <c r="CWF1" i="6" s="1"/>
  <c r="CWG1" i="6" s="1"/>
  <c r="CWH1" i="6" s="1"/>
  <c r="CWI1" i="6" s="1"/>
  <c r="CWJ1" i="6" s="1"/>
  <c r="CWK1" i="6" s="1"/>
  <c r="CWL1" i="6" s="1"/>
  <c r="CWM1" i="6" s="1"/>
  <c r="CWN1" i="6" s="1"/>
  <c r="CWO1" i="6" s="1"/>
  <c r="CWP1" i="6" s="1"/>
  <c r="CWQ1" i="6" s="1"/>
  <c r="CWR1" i="6" s="1"/>
  <c r="CWS1" i="6" s="1"/>
  <c r="CWT1" i="6" s="1"/>
  <c r="CWU1" i="6" s="1"/>
  <c r="CWV1" i="6" s="1"/>
  <c r="CWW1" i="6" s="1"/>
  <c r="CWX1" i="6" s="1"/>
  <c r="CWY1" i="6" s="1"/>
  <c r="CWZ1" i="6" s="1"/>
  <c r="CXA1" i="6" s="1"/>
  <c r="CXB1" i="6" s="1"/>
  <c r="CXC1" i="6" s="1"/>
  <c r="CXD1" i="6" s="1"/>
  <c r="CXE1" i="6" s="1"/>
  <c r="CXF1" i="6" s="1"/>
  <c r="CXG1" i="6" s="1"/>
  <c r="CXH1" i="6" s="1"/>
  <c r="CXI1" i="6" s="1"/>
  <c r="CXJ1" i="6" s="1"/>
  <c r="CXK1" i="6" s="1"/>
  <c r="CXL1" i="6" s="1"/>
  <c r="CXM1" i="6" s="1"/>
  <c r="CXN1" i="6" s="1"/>
  <c r="CXO1" i="6" s="1"/>
  <c r="CXP1" i="6" s="1"/>
  <c r="CXQ1" i="6" s="1"/>
  <c r="CXR1" i="6" s="1"/>
  <c r="CXS1" i="6" s="1"/>
  <c r="CXT1" i="6" s="1"/>
  <c r="CXU1" i="6" s="1"/>
  <c r="CXV1" i="6" s="1"/>
  <c r="CXW1" i="6" s="1"/>
  <c r="CXX1" i="6" s="1"/>
  <c r="CXY1" i="6" s="1"/>
  <c r="CXZ1" i="6" s="1"/>
  <c r="CYA1" i="6" s="1"/>
  <c r="CYB1" i="6" s="1"/>
  <c r="CYC1" i="6" s="1"/>
  <c r="CYD1" i="6" s="1"/>
  <c r="CYE1" i="6" s="1"/>
  <c r="CYF1" i="6" s="1"/>
  <c r="CYG1" i="6" s="1"/>
  <c r="CYH1" i="6" s="1"/>
  <c r="CYI1" i="6" s="1"/>
  <c r="CYJ1" i="6" s="1"/>
  <c r="CYK1" i="6" s="1"/>
  <c r="CYL1" i="6" s="1"/>
  <c r="CYM1" i="6" s="1"/>
  <c r="CYN1" i="6" s="1"/>
  <c r="CYO1" i="6" s="1"/>
  <c r="CYP1" i="6" s="1"/>
  <c r="CYQ1" i="6" s="1"/>
  <c r="CYR1" i="6" s="1"/>
  <c r="CYS1" i="6" s="1"/>
  <c r="CYT1" i="6" s="1"/>
  <c r="CYU1" i="6" s="1"/>
  <c r="CYV1" i="6" s="1"/>
  <c r="CYW1" i="6" s="1"/>
  <c r="CYX1" i="6" s="1"/>
  <c r="CYY1" i="6" s="1"/>
  <c r="CYZ1" i="6" s="1"/>
  <c r="CZA1" i="6" s="1"/>
  <c r="CZB1" i="6" s="1"/>
  <c r="CZC1" i="6" s="1"/>
  <c r="CZD1" i="6" s="1"/>
  <c r="CZE1" i="6" s="1"/>
  <c r="CZF1" i="6" s="1"/>
  <c r="CZG1" i="6" s="1"/>
  <c r="CZH1" i="6" s="1"/>
  <c r="CZI1" i="6" s="1"/>
  <c r="CZJ1" i="6" s="1"/>
  <c r="CZK1" i="6" s="1"/>
  <c r="CZL1" i="6" s="1"/>
  <c r="CZM1" i="6" s="1"/>
  <c r="CZN1" i="6" s="1"/>
  <c r="CZO1" i="6" s="1"/>
  <c r="CZP1" i="6" s="1"/>
  <c r="CZQ1" i="6" s="1"/>
  <c r="CZR1" i="6" s="1"/>
  <c r="CZS1" i="6" s="1"/>
  <c r="CZT1" i="6" s="1"/>
  <c r="CZU1" i="6" s="1"/>
  <c r="CZV1" i="6" s="1"/>
  <c r="CZW1" i="6" s="1"/>
  <c r="CZX1" i="6" s="1"/>
  <c r="CZY1" i="6" s="1"/>
  <c r="CZZ1" i="6" s="1"/>
  <c r="DAA1" i="6" s="1"/>
  <c r="DAB1" i="6" s="1"/>
  <c r="DAC1" i="6" s="1"/>
  <c r="DAD1" i="6" s="1"/>
  <c r="DAE1" i="6" s="1"/>
  <c r="DAF1" i="6" s="1"/>
  <c r="DAG1" i="6" s="1"/>
  <c r="DAH1" i="6" s="1"/>
  <c r="DAI1" i="6" s="1"/>
  <c r="DAJ1" i="6" s="1"/>
  <c r="DAK1" i="6" s="1"/>
  <c r="DAL1" i="6" s="1"/>
  <c r="DAM1" i="6" s="1"/>
  <c r="DAN1" i="6" s="1"/>
  <c r="DAO1" i="6" s="1"/>
  <c r="DAP1" i="6" s="1"/>
  <c r="DAQ1" i="6" s="1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E474" i="2"/>
  <c r="BMC4" i="8"/>
  <c r="AK4" i="12"/>
  <c r="AL1" i="12" l="1"/>
  <c r="DJL1" i="6"/>
  <c r="DAR1" i="6"/>
  <c r="BNN1" i="8"/>
  <c r="P474" i="2"/>
  <c r="O474" i="2"/>
  <c r="N474" i="2"/>
  <c r="M474" i="2"/>
  <c r="L474" i="2"/>
  <c r="K474" i="2"/>
  <c r="J474" i="2"/>
  <c r="I474" i="2"/>
  <c r="H474" i="2"/>
  <c r="G474" i="2"/>
  <c r="F474" i="2"/>
  <c r="AL4" i="12"/>
  <c r="AM1" i="12" l="1"/>
  <c r="DJM1" i="6"/>
  <c r="DAS1" i="6"/>
  <c r="BNO1" i="8"/>
  <c r="F476" i="2"/>
  <c r="L476" i="2"/>
  <c r="Q474" i="2"/>
  <c r="M4" i="9"/>
  <c r="DKZ1" i="6"/>
  <c r="DLA1" i="6" s="1"/>
  <c r="DLB1" i="6" s="1"/>
  <c r="DLC1" i="6" s="1"/>
  <c r="DLD1" i="6" s="1"/>
  <c r="DLE1" i="6" s="1"/>
  <c r="DLF1" i="6" s="1"/>
  <c r="P449" i="2"/>
  <c r="O449" i="2"/>
  <c r="N449" i="2"/>
  <c r="M449" i="2"/>
  <c r="L449" i="2"/>
  <c r="K449" i="2"/>
  <c r="J449" i="2"/>
  <c r="I449" i="2"/>
  <c r="H449" i="2"/>
  <c r="G449" i="2"/>
  <c r="F449" i="2"/>
  <c r="E449" i="2"/>
  <c r="Q448" i="2"/>
  <c r="Q447" i="2"/>
  <c r="J202" i="2"/>
  <c r="I202" i="2"/>
  <c r="H202" i="2"/>
  <c r="G202" i="2"/>
  <c r="F202" i="2"/>
  <c r="E202" i="2"/>
  <c r="AM4" i="12"/>
  <c r="DLF4" i="6"/>
  <c r="AN1" i="12" l="1"/>
  <c r="DJN1" i="6"/>
  <c r="DAT1" i="6"/>
  <c r="BNP1" i="8"/>
  <c r="Q449" i="2"/>
  <c r="CNE1" i="6"/>
  <c r="CNF1" i="6" s="1"/>
  <c r="CNG1" i="6" s="1"/>
  <c r="CNH1" i="6" s="1"/>
  <c r="CNI1" i="6" s="1"/>
  <c r="CNJ1" i="6" s="1"/>
  <c r="CNK1" i="6" s="1"/>
  <c r="CNL1" i="6" s="1"/>
  <c r="CNM1" i="6" s="1"/>
  <c r="CNN1" i="6" s="1"/>
  <c r="CNO1" i="6" s="1"/>
  <c r="CNP1" i="6" s="1"/>
  <c r="CNQ1" i="6" s="1"/>
  <c r="CNR1" i="6" s="1"/>
  <c r="CNS1" i="6" s="1"/>
  <c r="CNT1" i="6" s="1"/>
  <c r="CNU1" i="6" s="1"/>
  <c r="CNV1" i="6" s="1"/>
  <c r="CNW1" i="6" s="1"/>
  <c r="CNX1" i="6" s="1"/>
  <c r="CNY1" i="6" s="1"/>
  <c r="CNZ1" i="6" s="1"/>
  <c r="COA1" i="6" s="1"/>
  <c r="COB1" i="6" s="1"/>
  <c r="COC1" i="6" s="1"/>
  <c r="COD1" i="6" s="1"/>
  <c r="COE1" i="6" s="1"/>
  <c r="COF1" i="6" s="1"/>
  <c r="COG1" i="6" s="1"/>
  <c r="COH1" i="6" s="1"/>
  <c r="COI1" i="6" s="1"/>
  <c r="COJ1" i="6" s="1"/>
  <c r="COK1" i="6" s="1"/>
  <c r="COL1" i="6" s="1"/>
  <c r="COM1" i="6" s="1"/>
  <c r="CON1" i="6" s="1"/>
  <c r="COO1" i="6" s="1"/>
  <c r="COP1" i="6" s="1"/>
  <c r="COQ1" i="6" s="1"/>
  <c r="CLR1" i="6"/>
  <c r="CLS1" i="6" s="1"/>
  <c r="CLT1" i="6" s="1"/>
  <c r="CLU1" i="6" s="1"/>
  <c r="CLV1" i="6" s="1"/>
  <c r="CLW1" i="6" s="1"/>
  <c r="CLX1" i="6" s="1"/>
  <c r="CLY1" i="6" s="1"/>
  <c r="CLZ1" i="6" s="1"/>
  <c r="CMA1" i="6" s="1"/>
  <c r="CMB1" i="6" s="1"/>
  <c r="CMC1" i="6" s="1"/>
  <c r="CMD1" i="6" s="1"/>
  <c r="CME1" i="6" s="1"/>
  <c r="CMF1" i="6" s="1"/>
  <c r="CMG1" i="6" s="1"/>
  <c r="CMH1" i="6" s="1"/>
  <c r="CMI1" i="6" s="1"/>
  <c r="CMJ1" i="6" s="1"/>
  <c r="CMK1" i="6" s="1"/>
  <c r="CML1" i="6" s="1"/>
  <c r="CMM1" i="6" s="1"/>
  <c r="CMN1" i="6" s="1"/>
  <c r="CMO1" i="6" s="1"/>
  <c r="CMP1" i="6" s="1"/>
  <c r="CMQ1" i="6" s="1"/>
  <c r="CMR1" i="6" s="1"/>
  <c r="CMS1" i="6" s="1"/>
  <c r="CMT1" i="6" s="1"/>
  <c r="CMU1" i="6" s="1"/>
  <c r="CMV1" i="6" s="1"/>
  <c r="CMW1" i="6" s="1"/>
  <c r="CMX1" i="6" s="1"/>
  <c r="CMY1" i="6" s="1"/>
  <c r="CMZ1" i="6" s="1"/>
  <c r="CNA1" i="6" s="1"/>
  <c r="CNB1" i="6" s="1"/>
  <c r="CNC1" i="6" s="1"/>
  <c r="AN4" i="12"/>
  <c r="AO1" i="12" l="1"/>
  <c r="DJO1" i="6"/>
  <c r="COR1" i="6"/>
  <c r="DAU1" i="6"/>
  <c r="BNQ1" i="8"/>
  <c r="P184" i="7"/>
  <c r="O184" i="7"/>
  <c r="N184" i="7"/>
  <c r="M184" i="7"/>
  <c r="L184" i="7"/>
  <c r="K184" i="7"/>
  <c r="J184" i="7"/>
  <c r="I184" i="7"/>
  <c r="H184" i="7"/>
  <c r="G184" i="7"/>
  <c r="F184" i="7"/>
  <c r="E184" i="7"/>
  <c r="P172" i="7"/>
  <c r="O172" i="7"/>
  <c r="N172" i="7"/>
  <c r="M172" i="7"/>
  <c r="L172" i="7"/>
  <c r="K172" i="7"/>
  <c r="J172" i="7"/>
  <c r="I172" i="7"/>
  <c r="H172" i="7"/>
  <c r="G172" i="7"/>
  <c r="F172" i="7"/>
  <c r="E172" i="7"/>
  <c r="B320" i="2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403" i="2"/>
  <c r="B404" i="2" s="1"/>
  <c r="B426" i="2"/>
  <c r="B427" i="2" s="1"/>
  <c r="B428" i="2" s="1"/>
  <c r="B429" i="2" s="1"/>
  <c r="B430" i="2" s="1"/>
  <c r="B431" i="2" s="1"/>
  <c r="AO4" i="12"/>
  <c r="F187" i="7" l="1"/>
  <c r="B405" i="2"/>
  <c r="B406" i="2" s="1"/>
  <c r="B407" i="2" s="1"/>
  <c r="B408" i="2" s="1"/>
  <c r="AP1" i="12"/>
  <c r="DJP1" i="6"/>
  <c r="DAV1" i="6"/>
  <c r="COS1" i="6"/>
  <c r="BNR1" i="8"/>
  <c r="U184" i="7"/>
  <c r="AP4" i="12"/>
  <c r="AQ1" i="12" l="1"/>
  <c r="DJQ1" i="6"/>
  <c r="COT1" i="6"/>
  <c r="DAW1" i="6"/>
  <c r="Q388" i="2"/>
  <c r="Q387" i="2"/>
  <c r="Q386" i="2"/>
  <c r="Q385" i="2"/>
  <c r="Q384" i="2"/>
  <c r="Q383" i="2"/>
  <c r="Q382" i="2"/>
  <c r="Q381" i="2"/>
  <c r="Q380" i="2"/>
  <c r="Q379" i="2"/>
  <c r="Q378" i="2"/>
  <c r="Q377" i="2"/>
  <c r="K214" i="2"/>
  <c r="Q255" i="2"/>
  <c r="Q271" i="2"/>
  <c r="Q270" i="2"/>
  <c r="Q288" i="2"/>
  <c r="Q287" i="2"/>
  <c r="Q286" i="2"/>
  <c r="Q285" i="2"/>
  <c r="Q307" i="2"/>
  <c r="Q306" i="2"/>
  <c r="Q305" i="2"/>
  <c r="Q304" i="2"/>
  <c r="AQ4" i="12"/>
  <c r="AR1" i="12" l="1"/>
  <c r="DJR1" i="6"/>
  <c r="COU1" i="6"/>
  <c r="DAX1" i="6"/>
  <c r="Q389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P289" i="2"/>
  <c r="E289" i="2"/>
  <c r="Q163" i="2"/>
  <c r="Q161" i="2"/>
  <c r="Q162" i="2"/>
  <c r="F512" i="2" s="1"/>
  <c r="Q164" i="2"/>
  <c r="Q160" i="2"/>
  <c r="AR4" i="12"/>
  <c r="AS1" i="12" l="1"/>
  <c r="DJS1" i="6"/>
  <c r="DAY1" i="6"/>
  <c r="COV1" i="6"/>
  <c r="E272" i="2"/>
  <c r="F244" i="2"/>
  <c r="E244" i="2"/>
  <c r="J226" i="2"/>
  <c r="P151" i="2"/>
  <c r="Q150" i="2"/>
  <c r="Q142" i="2"/>
  <c r="AS4" i="12"/>
  <c r="AT1" i="12" l="1"/>
  <c r="DJT1" i="6"/>
  <c r="DAZ1" i="6"/>
  <c r="COW1" i="6"/>
  <c r="G244" i="2"/>
  <c r="Q272" i="2"/>
  <c r="F275" i="2" s="1"/>
  <c r="Q257" i="2"/>
  <c r="Q256" i="2"/>
  <c r="AU1" i="12" l="1"/>
  <c r="DJU1" i="6"/>
  <c r="DBA1" i="6"/>
  <c r="COX1" i="6"/>
  <c r="Q259" i="2"/>
  <c r="F262" i="2" s="1"/>
  <c r="AV1" i="12" l="1"/>
  <c r="DJV1" i="6"/>
  <c r="DBB1" i="6"/>
  <c r="COY1" i="6"/>
  <c r="I272" i="2"/>
  <c r="P272" i="2"/>
  <c r="O272" i="2"/>
  <c r="N272" i="2"/>
  <c r="M272" i="2"/>
  <c r="L272" i="2"/>
  <c r="K272" i="2"/>
  <c r="J272" i="2"/>
  <c r="H272" i="2"/>
  <c r="G272" i="2"/>
  <c r="F272" i="2"/>
  <c r="DJW1" i="6" l="1"/>
  <c r="DBC1" i="6"/>
  <c r="COZ1" i="6"/>
  <c r="F274" i="2"/>
  <c r="L274" i="2"/>
  <c r="P333" i="2"/>
  <c r="O333" i="2"/>
  <c r="N333" i="2"/>
  <c r="M333" i="2"/>
  <c r="L333" i="2"/>
  <c r="K333" i="2"/>
  <c r="J333" i="2"/>
  <c r="I333" i="2"/>
  <c r="H333" i="2"/>
  <c r="G333" i="2"/>
  <c r="F333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O289" i="2"/>
  <c r="N289" i="2"/>
  <c r="M289" i="2"/>
  <c r="L289" i="2"/>
  <c r="K289" i="2"/>
  <c r="J289" i="2"/>
  <c r="I289" i="2"/>
  <c r="H289" i="2"/>
  <c r="G289" i="2"/>
  <c r="F289" i="2"/>
  <c r="L310" i="2" l="1"/>
  <c r="DJX1" i="6"/>
  <c r="DBD1" i="6"/>
  <c r="CPA1" i="6"/>
  <c r="F310" i="2"/>
  <c r="L291" i="2"/>
  <c r="Q333" i="2"/>
  <c r="L335" i="2"/>
  <c r="Q289" i="2"/>
  <c r="F292" i="2" s="1"/>
  <c r="F335" i="2"/>
  <c r="Q308" i="2"/>
  <c r="F311" i="2" s="1"/>
  <c r="F291" i="2"/>
  <c r="K424" i="2"/>
  <c r="DJY1" i="6" l="1"/>
  <c r="DBE1" i="6"/>
  <c r="CPB1" i="6"/>
  <c r="DJZ1" i="6" l="1"/>
  <c r="DBF1" i="6"/>
  <c r="CPC1" i="6"/>
  <c r="G109" i="7"/>
  <c r="G110" i="7"/>
  <c r="G111" i="7"/>
  <c r="G108" i="7"/>
  <c r="G107" i="7"/>
  <c r="G106" i="7"/>
  <c r="DKA1" i="6" l="1"/>
  <c r="DBG1" i="6"/>
  <c r="CPD1" i="6"/>
  <c r="F186" i="7"/>
  <c r="G112" i="7"/>
  <c r="DKB1" i="6" l="1"/>
  <c r="DBH1" i="6"/>
  <c r="CPE1" i="6"/>
  <c r="DKC1" i="6" l="1"/>
  <c r="DBI1" i="6"/>
  <c r="CPF1" i="6"/>
  <c r="E226" i="2"/>
  <c r="DKD1" i="6" l="1"/>
  <c r="DBJ1" i="6"/>
  <c r="CPG1" i="6"/>
  <c r="P365" i="2"/>
  <c r="E365" i="2"/>
  <c r="E176" i="2"/>
  <c r="E151" i="2"/>
  <c r="F128" i="2"/>
  <c r="G128" i="2"/>
  <c r="H128" i="2"/>
  <c r="I128" i="2"/>
  <c r="J128" i="2"/>
  <c r="K128" i="2"/>
  <c r="L128" i="2"/>
  <c r="M128" i="2"/>
  <c r="N128" i="2"/>
  <c r="O128" i="2"/>
  <c r="DKE1" i="6" l="1"/>
  <c r="DBK1" i="6"/>
  <c r="CPH1" i="6"/>
  <c r="Q165" i="2"/>
  <c r="Q128" i="2"/>
  <c r="DKF1" i="6" l="1"/>
  <c r="DBL1" i="6"/>
  <c r="CPI1" i="6"/>
  <c r="DKG1" i="6" l="1"/>
  <c r="CPJ1" i="6"/>
  <c r="DBM1" i="6"/>
  <c r="GMH1" i="6"/>
  <c r="GMI1" i="6" s="1"/>
  <c r="GMJ1" i="6" s="1"/>
  <c r="GMK1" i="6" s="1"/>
  <c r="GML1" i="6" s="1"/>
  <c r="GMM1" i="6" s="1"/>
  <c r="GMN1" i="6" s="1"/>
  <c r="GMO1" i="6" s="1"/>
  <c r="GMP1" i="6" s="1"/>
  <c r="GMQ1" i="6" s="1"/>
  <c r="GMR1" i="6" s="1"/>
  <c r="Q116" i="2"/>
  <c r="DKH1" i="6" l="1"/>
  <c r="DBN1" i="6"/>
  <c r="CPK1" i="6"/>
  <c r="Q126" i="2"/>
  <c r="Q127" i="2"/>
  <c r="DKI1" i="6" l="1"/>
  <c r="CPL1" i="6"/>
  <c r="DBO1" i="6"/>
  <c r="F203" i="7"/>
  <c r="G202" i="7"/>
  <c r="G201" i="7"/>
  <c r="G200" i="7"/>
  <c r="G199" i="7"/>
  <c r="E229" i="7" l="1"/>
  <c r="DKJ1" i="6"/>
  <c r="DBP1" i="6"/>
  <c r="CPM1" i="6"/>
  <c r="G203" i="7"/>
  <c r="G14" i="2"/>
  <c r="DKK1" i="6" l="1"/>
  <c r="CPN1" i="6"/>
  <c r="DBQ1" i="6"/>
  <c r="L4" i="9"/>
  <c r="K4" i="9"/>
  <c r="J4" i="9"/>
  <c r="I4" i="9"/>
  <c r="H4" i="9"/>
  <c r="G4" i="9"/>
  <c r="F4" i="9"/>
  <c r="E4" i="9"/>
  <c r="D4" i="9"/>
  <c r="C4" i="9"/>
  <c r="A4" i="7"/>
  <c r="A3" i="7"/>
  <c r="C3" i="7" l="1"/>
  <c r="B3" i="7"/>
  <c r="E10" i="7"/>
  <c r="E103" i="7"/>
  <c r="DKL1" i="6"/>
  <c r="DBR1" i="6"/>
  <c r="CPO1" i="6"/>
  <c r="A2" i="2"/>
  <c r="A3" i="2"/>
  <c r="DKM1" i="6" l="1"/>
  <c r="CPP1" i="6"/>
  <c r="DBS1" i="6"/>
  <c r="J433" i="2"/>
  <c r="I433" i="2"/>
  <c r="H433" i="2"/>
  <c r="G433" i="2"/>
  <c r="F433" i="2"/>
  <c r="E433" i="2"/>
  <c r="K432" i="2"/>
  <c r="K431" i="2"/>
  <c r="K430" i="2"/>
  <c r="K429" i="2"/>
  <c r="K428" i="2"/>
  <c r="K427" i="2"/>
  <c r="K426" i="2"/>
  <c r="K425" i="2"/>
  <c r="I410" i="2"/>
  <c r="H410" i="2"/>
  <c r="F410" i="2"/>
  <c r="E410" i="2"/>
  <c r="J409" i="2"/>
  <c r="J408" i="2"/>
  <c r="J407" i="2"/>
  <c r="J406" i="2"/>
  <c r="J405" i="2"/>
  <c r="J404" i="2"/>
  <c r="J403" i="2"/>
  <c r="J402" i="2"/>
  <c r="J401" i="2"/>
  <c r="O365" i="2"/>
  <c r="N365" i="2"/>
  <c r="M365" i="2"/>
  <c r="L365" i="2"/>
  <c r="K365" i="2"/>
  <c r="J365" i="2"/>
  <c r="I365" i="2"/>
  <c r="H365" i="2"/>
  <c r="G365" i="2"/>
  <c r="F365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I226" i="2"/>
  <c r="H226" i="2"/>
  <c r="G226" i="2"/>
  <c r="F226" i="2"/>
  <c r="K225" i="2"/>
  <c r="K224" i="2"/>
  <c r="K223" i="2"/>
  <c r="K222" i="2"/>
  <c r="K221" i="2"/>
  <c r="K220" i="2"/>
  <c r="K219" i="2"/>
  <c r="K218" i="2"/>
  <c r="K217" i="2"/>
  <c r="K216" i="2"/>
  <c r="K215" i="2"/>
  <c r="O189" i="2"/>
  <c r="M189" i="2"/>
  <c r="K189" i="2"/>
  <c r="I189" i="2"/>
  <c r="G189" i="2"/>
  <c r="E189" i="2"/>
  <c r="O176" i="2"/>
  <c r="M176" i="2"/>
  <c r="K176" i="2"/>
  <c r="I176" i="2"/>
  <c r="G176" i="2"/>
  <c r="O151" i="2"/>
  <c r="N151" i="2"/>
  <c r="M151" i="2"/>
  <c r="L151" i="2"/>
  <c r="K151" i="2"/>
  <c r="J151" i="2"/>
  <c r="I151" i="2"/>
  <c r="H151" i="2"/>
  <c r="G151" i="2"/>
  <c r="F151" i="2"/>
  <c r="Q149" i="2"/>
  <c r="Q148" i="2"/>
  <c r="Q147" i="2"/>
  <c r="Q146" i="2"/>
  <c r="Q145" i="2"/>
  <c r="Q144" i="2"/>
  <c r="Q143" i="2"/>
  <c r="Q141" i="2"/>
  <c r="Q140" i="2"/>
  <c r="Q139" i="2"/>
  <c r="Q125" i="2"/>
  <c r="Q124" i="2"/>
  <c r="D129" i="2" s="1"/>
  <c r="Q123" i="2"/>
  <c r="Q122" i="2"/>
  <c r="Q121" i="2"/>
  <c r="Q120" i="2"/>
  <c r="Q119" i="2"/>
  <c r="Q118" i="2"/>
  <c r="Q117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99" i="2"/>
  <c r="Q98" i="2"/>
  <c r="Q97" i="2"/>
  <c r="Q96" i="2"/>
  <c r="Q95" i="2"/>
  <c r="O86" i="2"/>
  <c r="N86" i="2"/>
  <c r="M86" i="2"/>
  <c r="L86" i="2"/>
  <c r="K86" i="2"/>
  <c r="J86" i="2"/>
  <c r="I86" i="2"/>
  <c r="H86" i="2"/>
  <c r="G86" i="2"/>
  <c r="F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P50" i="2"/>
  <c r="O50" i="2"/>
  <c r="N50" i="2"/>
  <c r="M50" i="2"/>
  <c r="L50" i="2"/>
  <c r="K50" i="2"/>
  <c r="J50" i="2"/>
  <c r="I50" i="2"/>
  <c r="H50" i="2"/>
  <c r="G50" i="2"/>
  <c r="F50" i="2"/>
  <c r="E50" i="2"/>
  <c r="Q49" i="2"/>
  <c r="Q48" i="2"/>
  <c r="Q38" i="2"/>
  <c r="Q37" i="2"/>
  <c r="Q36" i="2"/>
  <c r="Q29" i="2"/>
  <c r="Q28" i="2"/>
  <c r="Q15" i="2"/>
  <c r="M14" i="2"/>
  <c r="K14" i="2"/>
  <c r="I14" i="2"/>
  <c r="F16" i="2" s="1"/>
  <c r="Q13" i="2"/>
  <c r="E412" i="2" l="1"/>
  <c r="DKN1" i="6"/>
  <c r="DBT1" i="6"/>
  <c r="CPQ1" i="6"/>
  <c r="K131" i="2"/>
  <c r="E131" i="2"/>
  <c r="F153" i="2"/>
  <c r="F367" i="2"/>
  <c r="E435" i="2"/>
  <c r="E436" i="2"/>
  <c r="L153" i="2"/>
  <c r="L16" i="2"/>
  <c r="Q151" i="2"/>
  <c r="K433" i="2"/>
  <c r="K226" i="2"/>
  <c r="J410" i="2"/>
  <c r="L367" i="2"/>
  <c r="Q50" i="2"/>
  <c r="G410" i="2"/>
  <c r="Q86" i="2"/>
  <c r="Q14" i="2"/>
  <c r="DKO1" i="6" l="1"/>
  <c r="CPR1" i="6"/>
  <c r="DBU1" i="6"/>
  <c r="Q130" i="2"/>
  <c r="Q152" i="2"/>
  <c r="CGR1" i="6"/>
  <c r="CGS1" i="6" s="1"/>
  <c r="CGT1" i="6" s="1"/>
  <c r="CGU1" i="6" s="1"/>
  <c r="CGV1" i="6" s="1"/>
  <c r="CGW1" i="6" s="1"/>
  <c r="CGX1" i="6" s="1"/>
  <c r="CGY1" i="6" s="1"/>
  <c r="CGZ1" i="6" s="1"/>
  <c r="CHA1" i="6" s="1"/>
  <c r="CHB1" i="6" s="1"/>
  <c r="CHC1" i="6" s="1"/>
  <c r="CHD1" i="6" s="1"/>
  <c r="CHE1" i="6" s="1"/>
  <c r="CHF1" i="6" s="1"/>
  <c r="CHG1" i="6" s="1"/>
  <c r="CHH1" i="6" s="1"/>
  <c r="CHI1" i="6" s="1"/>
  <c r="CHJ1" i="6" s="1"/>
  <c r="CHK1" i="6" s="1"/>
  <c r="CHL1" i="6" s="1"/>
  <c r="CHM1" i="6" s="1"/>
  <c r="CHN1" i="6" s="1"/>
  <c r="CHO1" i="6" s="1"/>
  <c r="CHP1" i="6" s="1"/>
  <c r="CHQ1" i="6" s="1"/>
  <c r="CHR1" i="6" s="1"/>
  <c r="CHS1" i="6" s="1"/>
  <c r="CHT1" i="6" s="1"/>
  <c r="CHU1" i="6" s="1"/>
  <c r="CHV1" i="6" s="1"/>
  <c r="CHW1" i="6" s="1"/>
  <c r="CHX1" i="6" s="1"/>
  <c r="CHY1" i="6" s="1"/>
  <c r="CHZ1" i="6" s="1"/>
  <c r="CIA1" i="6" s="1"/>
  <c r="CIB1" i="6" s="1"/>
  <c r="CIC1" i="6" s="1"/>
  <c r="CID1" i="6" s="1"/>
  <c r="CIE1" i="6" s="1"/>
  <c r="CIF1" i="6" s="1"/>
  <c r="CIG1" i="6" s="1"/>
  <c r="CIH1" i="6" s="1"/>
  <c r="CII1" i="6" s="1"/>
  <c r="CIJ1" i="6" s="1"/>
  <c r="CIK1" i="6" s="1"/>
  <c r="CIL1" i="6" s="1"/>
  <c r="CIM1" i="6" s="1"/>
  <c r="CIN1" i="6" s="1"/>
  <c r="CIO1" i="6" s="1"/>
  <c r="CIP1" i="6" s="1"/>
  <c r="CIQ1" i="6" s="1"/>
  <c r="CIR1" i="6" s="1"/>
  <c r="CIS1" i="6" s="1"/>
  <c r="CIT1" i="6" s="1"/>
  <c r="CIU1" i="6" s="1"/>
  <c r="CIV1" i="6" s="1"/>
  <c r="CIW1" i="6" s="1"/>
  <c r="CIX1" i="6" s="1"/>
  <c r="DKP1" i="6" l="1"/>
  <c r="DBV1" i="6"/>
  <c r="CPS1" i="6"/>
  <c r="CIZ1" i="6"/>
  <c r="CJA1" i="6" s="1"/>
  <c r="CJB1" i="6" s="1"/>
  <c r="CJC1" i="6" s="1"/>
  <c r="CJD1" i="6" s="1"/>
  <c r="CJE1" i="6" s="1"/>
  <c r="CJF1" i="6" s="1"/>
  <c r="CJG1" i="6" s="1"/>
  <c r="CJH1" i="6" s="1"/>
  <c r="CJI1" i="6" s="1"/>
  <c r="CJJ1" i="6" s="1"/>
  <c r="CJK1" i="6" s="1"/>
  <c r="CJL1" i="6" s="1"/>
  <c r="CJM1" i="6" s="1"/>
  <c r="CJN1" i="6" s="1"/>
  <c r="CJO1" i="6" s="1"/>
  <c r="CJP1" i="6" s="1"/>
  <c r="CJQ1" i="6" s="1"/>
  <c r="CJR1" i="6" s="1"/>
  <c r="CJS1" i="6" s="1"/>
  <c r="CJT1" i="6" s="1"/>
  <c r="CJU1" i="6" s="1"/>
  <c r="CJV1" i="6" s="1"/>
  <c r="CJW1" i="6" s="1"/>
  <c r="CJX1" i="6" s="1"/>
  <c r="CJY1" i="6" s="1"/>
  <c r="CJZ1" i="6" s="1"/>
  <c r="CKA1" i="6" s="1"/>
  <c r="CKB1" i="6" s="1"/>
  <c r="CKC1" i="6" s="1"/>
  <c r="CKD1" i="6" s="1"/>
  <c r="CKE1" i="6" s="1"/>
  <c r="CKF1" i="6" s="1"/>
  <c r="CKG1" i="6" s="1"/>
  <c r="CKH1" i="6" s="1"/>
  <c r="CKI1" i="6" s="1"/>
  <c r="CKJ1" i="6" s="1"/>
  <c r="CKK1" i="6" s="1"/>
  <c r="CKL1" i="6" s="1"/>
  <c r="CKM1" i="6" s="1"/>
  <c r="CKN1" i="6" s="1"/>
  <c r="CKO1" i="6" s="1"/>
  <c r="CKP1" i="6" s="1"/>
  <c r="CKQ1" i="6" s="1"/>
  <c r="CKR1" i="6" s="1"/>
  <c r="CKS1" i="6" s="1"/>
  <c r="CKT1" i="6" s="1"/>
  <c r="CKU1" i="6" s="1"/>
  <c r="CKV1" i="6" s="1"/>
  <c r="CKW1" i="6" s="1"/>
  <c r="CKX1" i="6" s="1"/>
  <c r="CKY1" i="6" s="1"/>
  <c r="CKZ1" i="6" s="1"/>
  <c r="CLA1" i="6" s="1"/>
  <c r="CLB1" i="6" s="1"/>
  <c r="CLC1" i="6" s="1"/>
  <c r="CLD1" i="6" s="1"/>
  <c r="CLE1" i="6" s="1"/>
  <c r="CLF1" i="6" s="1"/>
  <c r="CLG1" i="6" s="1"/>
  <c r="CLH1" i="6" s="1"/>
  <c r="CLI1" i="6" s="1"/>
  <c r="CLJ1" i="6" s="1"/>
  <c r="CLK1" i="6" s="1"/>
  <c r="CLL1" i="6" s="1"/>
  <c r="CLM1" i="6" s="1"/>
  <c r="CLN1" i="6" s="1"/>
  <c r="CLO1" i="6" s="1"/>
  <c r="CLP1" i="6" s="1"/>
  <c r="B4" i="8"/>
  <c r="A4" i="8"/>
  <c r="D1" i="8"/>
  <c r="AYX1" i="6"/>
  <c r="AYY1" i="6" s="1"/>
  <c r="AYZ1" i="6" s="1"/>
  <c r="AZA1" i="6" s="1"/>
  <c r="AZB1" i="6" s="1"/>
  <c r="AZC1" i="6" s="1"/>
  <c r="AZD1" i="6" s="1"/>
  <c r="AZE1" i="6" s="1"/>
  <c r="AZF1" i="6" s="1"/>
  <c r="AZG1" i="6" s="1"/>
  <c r="AZH1" i="6" s="1"/>
  <c r="AZI1" i="6" s="1"/>
  <c r="AZJ1" i="6" s="1"/>
  <c r="AZK1" i="6" s="1"/>
  <c r="AZL1" i="6" s="1"/>
  <c r="AZM1" i="6" s="1"/>
  <c r="AZN1" i="6" s="1"/>
  <c r="AZO1" i="6" s="1"/>
  <c r="AZP1" i="6" s="1"/>
  <c r="AZQ1" i="6" s="1"/>
  <c r="AZR1" i="6" s="1"/>
  <c r="AZS1" i="6" s="1"/>
  <c r="AZT1" i="6" s="1"/>
  <c r="AZU1" i="6" s="1"/>
  <c r="AZV1" i="6" s="1"/>
  <c r="AZW1" i="6" s="1"/>
  <c r="AZX1" i="6" s="1"/>
  <c r="AZY1" i="6" s="1"/>
  <c r="AZZ1" i="6" s="1"/>
  <c r="BAA1" i="6" s="1"/>
  <c r="BAB1" i="6" s="1"/>
  <c r="BAC1" i="6" s="1"/>
  <c r="BAD1" i="6" s="1"/>
  <c r="BAE1" i="6" s="1"/>
  <c r="BAF1" i="6" s="1"/>
  <c r="BAG1" i="6" s="1"/>
  <c r="BAH1" i="6" s="1"/>
  <c r="BAI1" i="6" s="1"/>
  <c r="DKQ1" i="6" l="1"/>
  <c r="CPT1" i="6"/>
  <c r="DBW1" i="6"/>
  <c r="E1" i="8"/>
  <c r="D1" i="6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DKR1" i="6" l="1"/>
  <c r="DBX1" i="6"/>
  <c r="CPU1" i="6"/>
  <c r="F1" i="8"/>
  <c r="DKS1" i="6" l="1"/>
  <c r="CPV1" i="6"/>
  <c r="DBY1" i="6"/>
  <c r="G1" i="8"/>
  <c r="DKT1" i="6" l="1"/>
  <c r="DBZ1" i="6"/>
  <c r="CPW1" i="6"/>
  <c r="H1" i="8"/>
  <c r="DKU1" i="6" l="1"/>
  <c r="CPX1" i="6"/>
  <c r="DCA1" i="6"/>
  <c r="I1" i="8"/>
  <c r="DKV1" i="6" l="1"/>
  <c r="DCB1" i="6"/>
  <c r="CPY1" i="6"/>
  <c r="J1" i="8"/>
  <c r="DKW1" i="6" l="1"/>
  <c r="CPZ1" i="6"/>
  <c r="DCC1" i="6"/>
  <c r="K1" i="8"/>
  <c r="B4" i="6"/>
  <c r="A4" i="6"/>
  <c r="DKX1" i="6" l="1"/>
  <c r="DCD1" i="6"/>
  <c r="CQA1" i="6"/>
  <c r="L1" i="8"/>
  <c r="CQB1" i="6" l="1"/>
  <c r="DCE1" i="6"/>
  <c r="M1" i="8"/>
  <c r="DCF1" i="6" l="1"/>
  <c r="CQC1" i="6"/>
  <c r="N1" i="8"/>
  <c r="CQD1" i="6" l="1"/>
  <c r="DCG1" i="6"/>
  <c r="O1" i="8"/>
  <c r="DCH1" i="6" l="1"/>
  <c r="CQE1" i="6"/>
  <c r="P1" i="8"/>
  <c r="AVK1" i="6"/>
  <c r="AVL1" i="6" s="1"/>
  <c r="AVM1" i="6" s="1"/>
  <c r="AVN1" i="6" s="1"/>
  <c r="AVO1" i="6" s="1"/>
  <c r="AVP1" i="6" s="1"/>
  <c r="AVQ1" i="6" s="1"/>
  <c r="AVR1" i="6" s="1"/>
  <c r="AVS1" i="6" s="1"/>
  <c r="AVT1" i="6" s="1"/>
  <c r="AVU1" i="6" s="1"/>
  <c r="AVV1" i="6" s="1"/>
  <c r="AVW1" i="6" s="1"/>
  <c r="AVX1" i="6" s="1"/>
  <c r="AVY1" i="6" s="1"/>
  <c r="AVZ1" i="6" s="1"/>
  <c r="AWA1" i="6" s="1"/>
  <c r="AWB1" i="6" s="1"/>
  <c r="AWC1" i="6" s="1"/>
  <c r="AWD1" i="6" s="1"/>
  <c r="AWE1" i="6" s="1"/>
  <c r="AWF1" i="6" s="1"/>
  <c r="AWG1" i="6" s="1"/>
  <c r="AWH1" i="6" s="1"/>
  <c r="AWI1" i="6" s="1"/>
  <c r="AWJ1" i="6" s="1"/>
  <c r="AWK1" i="6" s="1"/>
  <c r="AWL1" i="6" s="1"/>
  <c r="AWM1" i="6" s="1"/>
  <c r="AWN1" i="6" s="1"/>
  <c r="AWO1" i="6" s="1"/>
  <c r="AWP1" i="6" s="1"/>
  <c r="AWQ1" i="6" s="1"/>
  <c r="AWR1" i="6" s="1"/>
  <c r="AWS1" i="6" s="1"/>
  <c r="AWT1" i="6" s="1"/>
  <c r="AWU1" i="6" s="1"/>
  <c r="AWV1" i="6" s="1"/>
  <c r="AWW1" i="6" s="1"/>
  <c r="AWX1" i="6" s="1"/>
  <c r="AWY1" i="6" s="1"/>
  <c r="AWZ1" i="6" s="1"/>
  <c r="AXA1" i="6" s="1"/>
  <c r="AXB1" i="6" s="1"/>
  <c r="AXC1" i="6" s="1"/>
  <c r="AXD1" i="6" s="1"/>
  <c r="AXE1" i="6" s="1"/>
  <c r="AXF1" i="6" s="1"/>
  <c r="AXG1" i="6" s="1"/>
  <c r="AXH1" i="6" s="1"/>
  <c r="AXI1" i="6" s="1"/>
  <c r="AXJ1" i="6" s="1"/>
  <c r="AXK1" i="6" s="1"/>
  <c r="AXL1" i="6" s="1"/>
  <c r="AXM1" i="6" s="1"/>
  <c r="AXN1" i="6" s="1"/>
  <c r="AXO1" i="6" s="1"/>
  <c r="AXP1" i="6" s="1"/>
  <c r="AXQ1" i="6" s="1"/>
  <c r="AXR1" i="6" s="1"/>
  <c r="AXS1" i="6" s="1"/>
  <c r="AXT1" i="6" s="1"/>
  <c r="AXU1" i="6" s="1"/>
  <c r="AXV1" i="6" s="1"/>
  <c r="AXW1" i="6" s="1"/>
  <c r="AXX1" i="6" s="1"/>
  <c r="AXY1" i="6" s="1"/>
  <c r="AXZ1" i="6" s="1"/>
  <c r="AYA1" i="6" s="1"/>
  <c r="AYB1" i="6" s="1"/>
  <c r="AYC1" i="6" s="1"/>
  <c r="AYD1" i="6" s="1"/>
  <c r="AYE1" i="6" s="1"/>
  <c r="AYF1" i="6" s="1"/>
  <c r="AYG1" i="6" s="1"/>
  <c r="AYH1" i="6" s="1"/>
  <c r="AYI1" i="6" s="1"/>
  <c r="AYJ1" i="6" s="1"/>
  <c r="AYK1" i="6" s="1"/>
  <c r="AYL1" i="6" s="1"/>
  <c r="AYM1" i="6" s="1"/>
  <c r="AYN1" i="6" s="1"/>
  <c r="AYO1" i="6" s="1"/>
  <c r="AYP1" i="6" s="1"/>
  <c r="AYQ1" i="6" s="1"/>
  <c r="AYR1" i="6" s="1"/>
  <c r="AYS1" i="6" s="1"/>
  <c r="AYT1" i="6" s="1"/>
  <c r="AYU1" i="6" s="1"/>
  <c r="AYV1" i="6" s="1"/>
  <c r="AUS1" i="6"/>
  <c r="AUT1" i="6" s="1"/>
  <c r="AUU1" i="6" s="1"/>
  <c r="AUV1" i="6" s="1"/>
  <c r="AUW1" i="6" s="1"/>
  <c r="AUX1" i="6" s="1"/>
  <c r="AUY1" i="6" s="1"/>
  <c r="AUZ1" i="6" s="1"/>
  <c r="AVA1" i="6" s="1"/>
  <c r="AVB1" i="6" s="1"/>
  <c r="AVC1" i="6" s="1"/>
  <c r="AVD1" i="6" s="1"/>
  <c r="AVE1" i="6" s="1"/>
  <c r="AVF1" i="6" s="1"/>
  <c r="AVG1" i="6" s="1"/>
  <c r="AVH1" i="6" s="1"/>
  <c r="AVI1" i="6" s="1"/>
  <c r="AUA1" i="6"/>
  <c r="AUB1" i="6" s="1"/>
  <c r="AUC1" i="6" s="1"/>
  <c r="AUD1" i="6" s="1"/>
  <c r="AUE1" i="6" s="1"/>
  <c r="AUF1" i="6" s="1"/>
  <c r="AUG1" i="6" s="1"/>
  <c r="AUH1" i="6" s="1"/>
  <c r="AUI1" i="6" s="1"/>
  <c r="AUJ1" i="6" s="1"/>
  <c r="AUK1" i="6" s="1"/>
  <c r="AUL1" i="6" s="1"/>
  <c r="AUM1" i="6" s="1"/>
  <c r="AUN1" i="6" s="1"/>
  <c r="AUO1" i="6" s="1"/>
  <c r="AUP1" i="6" s="1"/>
  <c r="AUQ1" i="6" s="1"/>
  <c r="ATI1" i="6"/>
  <c r="ATJ1" i="6" s="1"/>
  <c r="ATK1" i="6" s="1"/>
  <c r="ATL1" i="6" s="1"/>
  <c r="ATM1" i="6" s="1"/>
  <c r="ATN1" i="6" s="1"/>
  <c r="ATO1" i="6" s="1"/>
  <c r="ATP1" i="6" s="1"/>
  <c r="ATQ1" i="6" s="1"/>
  <c r="ATR1" i="6" s="1"/>
  <c r="ATS1" i="6" s="1"/>
  <c r="ATT1" i="6" s="1"/>
  <c r="ATU1" i="6" s="1"/>
  <c r="ATV1" i="6" s="1"/>
  <c r="ATW1" i="6" s="1"/>
  <c r="ATX1" i="6" s="1"/>
  <c r="ATY1" i="6" s="1"/>
  <c r="AQI1" i="6"/>
  <c r="AQJ1" i="6" s="1"/>
  <c r="AQK1" i="6" s="1"/>
  <c r="AQL1" i="6" s="1"/>
  <c r="AQM1" i="6" s="1"/>
  <c r="AQN1" i="6" s="1"/>
  <c r="AQO1" i="6" s="1"/>
  <c r="AQP1" i="6" s="1"/>
  <c r="AQQ1" i="6" s="1"/>
  <c r="AQR1" i="6" s="1"/>
  <c r="AQS1" i="6" s="1"/>
  <c r="AQT1" i="6" s="1"/>
  <c r="AQU1" i="6" s="1"/>
  <c r="AQV1" i="6" s="1"/>
  <c r="AQW1" i="6" s="1"/>
  <c r="AQX1" i="6" s="1"/>
  <c r="AQY1" i="6" s="1"/>
  <c r="AQZ1" i="6" s="1"/>
  <c r="ARA1" i="6" s="1"/>
  <c r="ARB1" i="6" s="1"/>
  <c r="ARC1" i="6" s="1"/>
  <c r="ARD1" i="6" s="1"/>
  <c r="ARE1" i="6" s="1"/>
  <c r="ARF1" i="6" s="1"/>
  <c r="ARG1" i="6" s="1"/>
  <c r="ARH1" i="6" s="1"/>
  <c r="ARI1" i="6" s="1"/>
  <c r="ARJ1" i="6" s="1"/>
  <c r="ARK1" i="6" s="1"/>
  <c r="ARL1" i="6" s="1"/>
  <c r="ARM1" i="6" s="1"/>
  <c r="ARN1" i="6" s="1"/>
  <c r="ARO1" i="6" s="1"/>
  <c r="ARP1" i="6" s="1"/>
  <c r="ARQ1" i="6" s="1"/>
  <c r="ARR1" i="6" s="1"/>
  <c r="ARS1" i="6" s="1"/>
  <c r="ART1" i="6" s="1"/>
  <c r="ARU1" i="6" s="1"/>
  <c r="ARV1" i="6" s="1"/>
  <c r="ARW1" i="6" s="1"/>
  <c r="ARX1" i="6" s="1"/>
  <c r="ARY1" i="6" s="1"/>
  <c r="ARZ1" i="6" s="1"/>
  <c r="ASA1" i="6" s="1"/>
  <c r="ASB1" i="6" s="1"/>
  <c r="ASC1" i="6" s="1"/>
  <c r="ASD1" i="6" s="1"/>
  <c r="ASE1" i="6" s="1"/>
  <c r="ASF1" i="6" s="1"/>
  <c r="ASG1" i="6" s="1"/>
  <c r="ASH1" i="6" s="1"/>
  <c r="ASI1" i="6" s="1"/>
  <c r="ASJ1" i="6" s="1"/>
  <c r="ASK1" i="6" s="1"/>
  <c r="ASL1" i="6" s="1"/>
  <c r="ASM1" i="6" s="1"/>
  <c r="ASN1" i="6" s="1"/>
  <c r="ASO1" i="6" s="1"/>
  <c r="ASP1" i="6" s="1"/>
  <c r="ASQ1" i="6" s="1"/>
  <c r="ASR1" i="6" s="1"/>
  <c r="ASS1" i="6" s="1"/>
  <c r="AST1" i="6" s="1"/>
  <c r="ASU1" i="6" s="1"/>
  <c r="ASV1" i="6" s="1"/>
  <c r="ASW1" i="6" s="1"/>
  <c r="ASX1" i="6" s="1"/>
  <c r="ASY1" i="6" s="1"/>
  <c r="ASZ1" i="6" s="1"/>
  <c r="ATA1" i="6" s="1"/>
  <c r="ATB1" i="6" s="1"/>
  <c r="ATC1" i="6" s="1"/>
  <c r="ATD1" i="6" s="1"/>
  <c r="ATE1" i="6" s="1"/>
  <c r="ATF1" i="6" s="1"/>
  <c r="ATG1" i="6" s="1"/>
  <c r="AJV1" i="6"/>
  <c r="AJW1" i="6" s="1"/>
  <c r="AJX1" i="6" s="1"/>
  <c r="AJY1" i="6" s="1"/>
  <c r="AJZ1" i="6" s="1"/>
  <c r="AKA1" i="6" s="1"/>
  <c r="AKB1" i="6" s="1"/>
  <c r="AKC1" i="6" s="1"/>
  <c r="AKD1" i="6" s="1"/>
  <c r="AKE1" i="6" s="1"/>
  <c r="AKF1" i="6" s="1"/>
  <c r="AKG1" i="6" s="1"/>
  <c r="AKH1" i="6" s="1"/>
  <c r="AKI1" i="6" s="1"/>
  <c r="AKJ1" i="6" s="1"/>
  <c r="AKK1" i="6" s="1"/>
  <c r="AKL1" i="6" s="1"/>
  <c r="AKM1" i="6" s="1"/>
  <c r="AKN1" i="6" s="1"/>
  <c r="AKO1" i="6" s="1"/>
  <c r="AKP1" i="6" s="1"/>
  <c r="AKQ1" i="6" s="1"/>
  <c r="AKR1" i="6" s="1"/>
  <c r="AKS1" i="6" s="1"/>
  <c r="AKT1" i="6" s="1"/>
  <c r="AKU1" i="6" s="1"/>
  <c r="AKV1" i="6" s="1"/>
  <c r="AKW1" i="6" s="1"/>
  <c r="AKX1" i="6" s="1"/>
  <c r="AKY1" i="6" s="1"/>
  <c r="AKZ1" i="6" s="1"/>
  <c r="ALA1" i="6" s="1"/>
  <c r="ALB1" i="6" s="1"/>
  <c r="ALC1" i="6" s="1"/>
  <c r="ALD1" i="6" s="1"/>
  <c r="ALE1" i="6" s="1"/>
  <c r="ALF1" i="6" s="1"/>
  <c r="ALG1" i="6" s="1"/>
  <c r="ALH1" i="6" s="1"/>
  <c r="ALI1" i="6" s="1"/>
  <c r="ALJ1" i="6" s="1"/>
  <c r="ALK1" i="6" s="1"/>
  <c r="ALL1" i="6" s="1"/>
  <c r="ALM1" i="6" s="1"/>
  <c r="ALN1" i="6" s="1"/>
  <c r="ALO1" i="6" s="1"/>
  <c r="ALP1" i="6" s="1"/>
  <c r="ALQ1" i="6" s="1"/>
  <c r="ALR1" i="6" s="1"/>
  <c r="ALS1" i="6" s="1"/>
  <c r="ALT1" i="6" s="1"/>
  <c r="ALU1" i="6" s="1"/>
  <c r="ALV1" i="6" s="1"/>
  <c r="ALW1" i="6" s="1"/>
  <c r="ALX1" i="6" s="1"/>
  <c r="ALY1" i="6" s="1"/>
  <c r="ALZ1" i="6" s="1"/>
  <c r="AMA1" i="6" s="1"/>
  <c r="AMB1" i="6" s="1"/>
  <c r="AMC1" i="6" s="1"/>
  <c r="AMD1" i="6" s="1"/>
  <c r="AME1" i="6" s="1"/>
  <c r="AMF1" i="6" s="1"/>
  <c r="AMG1" i="6" s="1"/>
  <c r="AMH1" i="6" s="1"/>
  <c r="AMI1" i="6" s="1"/>
  <c r="AMJ1" i="6" s="1"/>
  <c r="AMK1" i="6" s="1"/>
  <c r="AML1" i="6" s="1"/>
  <c r="AMM1" i="6" s="1"/>
  <c r="AMN1" i="6" s="1"/>
  <c r="AMO1" i="6" s="1"/>
  <c r="AMP1" i="6" s="1"/>
  <c r="AMQ1" i="6" s="1"/>
  <c r="AMR1" i="6" s="1"/>
  <c r="AMS1" i="6" s="1"/>
  <c r="AMT1" i="6" s="1"/>
  <c r="AMU1" i="6" s="1"/>
  <c r="AMV1" i="6" s="1"/>
  <c r="AMW1" i="6" s="1"/>
  <c r="AMX1" i="6" s="1"/>
  <c r="AMY1" i="6" s="1"/>
  <c r="AMZ1" i="6" s="1"/>
  <c r="ANA1" i="6" s="1"/>
  <c r="ANB1" i="6" s="1"/>
  <c r="ANC1" i="6" s="1"/>
  <c r="AND1" i="6" s="1"/>
  <c r="ANE1" i="6" s="1"/>
  <c r="ANF1" i="6" s="1"/>
  <c r="ANG1" i="6" s="1"/>
  <c r="ANH1" i="6" s="1"/>
  <c r="ANI1" i="6" s="1"/>
  <c r="ANJ1" i="6" s="1"/>
  <c r="ANK1" i="6" s="1"/>
  <c r="ANL1" i="6" s="1"/>
  <c r="ANM1" i="6" s="1"/>
  <c r="ANN1" i="6" s="1"/>
  <c r="ANO1" i="6" s="1"/>
  <c r="ANP1" i="6" s="1"/>
  <c r="ANQ1" i="6" s="1"/>
  <c r="ANR1" i="6" s="1"/>
  <c r="ANS1" i="6" s="1"/>
  <c r="ANT1" i="6" s="1"/>
  <c r="ANU1" i="6" s="1"/>
  <c r="ANV1" i="6" s="1"/>
  <c r="ANW1" i="6" s="1"/>
  <c r="ANX1" i="6" s="1"/>
  <c r="ANY1" i="6" s="1"/>
  <c r="ANZ1" i="6" s="1"/>
  <c r="AOA1" i="6" s="1"/>
  <c r="AOB1" i="6" s="1"/>
  <c r="AOC1" i="6" s="1"/>
  <c r="AOD1" i="6" s="1"/>
  <c r="AOE1" i="6" s="1"/>
  <c r="AOF1" i="6" s="1"/>
  <c r="AOG1" i="6" s="1"/>
  <c r="AOH1" i="6" s="1"/>
  <c r="AOI1" i="6" s="1"/>
  <c r="AOJ1" i="6" s="1"/>
  <c r="AOK1" i="6" s="1"/>
  <c r="AOL1" i="6" s="1"/>
  <c r="AOM1" i="6" s="1"/>
  <c r="AON1" i="6" s="1"/>
  <c r="AOO1" i="6" s="1"/>
  <c r="AOP1" i="6" s="1"/>
  <c r="AOQ1" i="6" s="1"/>
  <c r="AOR1" i="6" s="1"/>
  <c r="AOS1" i="6" s="1"/>
  <c r="AOT1" i="6" s="1"/>
  <c r="AOU1" i="6" s="1"/>
  <c r="AOV1" i="6" s="1"/>
  <c r="AOW1" i="6" s="1"/>
  <c r="AOX1" i="6" s="1"/>
  <c r="AOY1" i="6" s="1"/>
  <c r="AOZ1" i="6" s="1"/>
  <c r="APA1" i="6" s="1"/>
  <c r="APB1" i="6" s="1"/>
  <c r="APC1" i="6" s="1"/>
  <c r="APD1" i="6" s="1"/>
  <c r="APE1" i="6" s="1"/>
  <c r="APF1" i="6" s="1"/>
  <c r="APG1" i="6" s="1"/>
  <c r="APH1" i="6" s="1"/>
  <c r="API1" i="6" s="1"/>
  <c r="APJ1" i="6" s="1"/>
  <c r="APK1" i="6" s="1"/>
  <c r="APL1" i="6" s="1"/>
  <c r="APM1" i="6" s="1"/>
  <c r="APN1" i="6" s="1"/>
  <c r="APO1" i="6" s="1"/>
  <c r="APP1" i="6" s="1"/>
  <c r="APQ1" i="6" s="1"/>
  <c r="APR1" i="6" s="1"/>
  <c r="APS1" i="6" s="1"/>
  <c r="APT1" i="6" s="1"/>
  <c r="APU1" i="6" s="1"/>
  <c r="APV1" i="6" s="1"/>
  <c r="APW1" i="6" s="1"/>
  <c r="APX1" i="6" s="1"/>
  <c r="APY1" i="6" s="1"/>
  <c r="APZ1" i="6" s="1"/>
  <c r="AQA1" i="6" s="1"/>
  <c r="AQB1" i="6" s="1"/>
  <c r="AQC1" i="6" s="1"/>
  <c r="AQD1" i="6" s="1"/>
  <c r="AQE1" i="6" s="1"/>
  <c r="AQF1" i="6" s="1"/>
  <c r="AQG1" i="6" s="1"/>
  <c r="SR1" i="6"/>
  <c r="SS1" i="6" s="1"/>
  <c r="ST1" i="6" s="1"/>
  <c r="SU1" i="6" s="1"/>
  <c r="SV1" i="6" s="1"/>
  <c r="SW1" i="6" s="1"/>
  <c r="SX1" i="6" s="1"/>
  <c r="SY1" i="6" s="1"/>
  <c r="SZ1" i="6" s="1"/>
  <c r="TA1" i="6" s="1"/>
  <c r="TB1" i="6" s="1"/>
  <c r="TC1" i="6" s="1"/>
  <c r="TD1" i="6" s="1"/>
  <c r="TE1" i="6" s="1"/>
  <c r="TF1" i="6" s="1"/>
  <c r="TG1" i="6" s="1"/>
  <c r="TH1" i="6" s="1"/>
  <c r="TI1" i="6" s="1"/>
  <c r="TJ1" i="6" s="1"/>
  <c r="TK1" i="6" s="1"/>
  <c r="TL1" i="6" s="1"/>
  <c r="TM1" i="6" s="1"/>
  <c r="TN1" i="6" s="1"/>
  <c r="TO1" i="6" s="1"/>
  <c r="TP1" i="6" s="1"/>
  <c r="TQ1" i="6" s="1"/>
  <c r="TR1" i="6" s="1"/>
  <c r="TS1" i="6" s="1"/>
  <c r="TT1" i="6" s="1"/>
  <c r="TU1" i="6" s="1"/>
  <c r="TV1" i="6" s="1"/>
  <c r="TW1" i="6" s="1"/>
  <c r="TX1" i="6" s="1"/>
  <c r="TY1" i="6" s="1"/>
  <c r="TZ1" i="6" s="1"/>
  <c r="UA1" i="6" s="1"/>
  <c r="UB1" i="6" s="1"/>
  <c r="UC1" i="6" s="1"/>
  <c r="UD1" i="6" s="1"/>
  <c r="UE1" i="6" s="1"/>
  <c r="UF1" i="6" s="1"/>
  <c r="UG1" i="6" s="1"/>
  <c r="UH1" i="6" s="1"/>
  <c r="UI1" i="6" s="1"/>
  <c r="UJ1" i="6" s="1"/>
  <c r="UK1" i="6" s="1"/>
  <c r="UL1" i="6" s="1"/>
  <c r="UM1" i="6" s="1"/>
  <c r="UN1" i="6" s="1"/>
  <c r="UO1" i="6" s="1"/>
  <c r="UP1" i="6" s="1"/>
  <c r="UQ1" i="6" s="1"/>
  <c r="UR1" i="6" s="1"/>
  <c r="US1" i="6" s="1"/>
  <c r="UT1" i="6" s="1"/>
  <c r="UU1" i="6" s="1"/>
  <c r="UV1" i="6" s="1"/>
  <c r="UW1" i="6" s="1"/>
  <c r="UX1" i="6" s="1"/>
  <c r="UY1" i="6" s="1"/>
  <c r="UZ1" i="6" s="1"/>
  <c r="VA1" i="6" s="1"/>
  <c r="VB1" i="6" s="1"/>
  <c r="VC1" i="6" s="1"/>
  <c r="VD1" i="6" s="1"/>
  <c r="VE1" i="6" s="1"/>
  <c r="VF1" i="6" s="1"/>
  <c r="VG1" i="6" s="1"/>
  <c r="VH1" i="6" s="1"/>
  <c r="VI1" i="6" s="1"/>
  <c r="VJ1" i="6" s="1"/>
  <c r="VK1" i="6" s="1"/>
  <c r="VL1" i="6" s="1"/>
  <c r="VM1" i="6" s="1"/>
  <c r="VN1" i="6" s="1"/>
  <c r="VO1" i="6" s="1"/>
  <c r="VP1" i="6" s="1"/>
  <c r="VQ1" i="6" s="1"/>
  <c r="VR1" i="6" s="1"/>
  <c r="VS1" i="6" s="1"/>
  <c r="VT1" i="6" s="1"/>
  <c r="VU1" i="6" s="1"/>
  <c r="VV1" i="6" s="1"/>
  <c r="VW1" i="6" s="1"/>
  <c r="VX1" i="6" s="1"/>
  <c r="VY1" i="6" s="1"/>
  <c r="VZ1" i="6" s="1"/>
  <c r="WA1" i="6" s="1"/>
  <c r="WB1" i="6" s="1"/>
  <c r="WC1" i="6" s="1"/>
  <c r="WD1" i="6" s="1"/>
  <c r="WE1" i="6" s="1"/>
  <c r="WF1" i="6" s="1"/>
  <c r="WG1" i="6" s="1"/>
  <c r="WH1" i="6" s="1"/>
  <c r="WI1" i="6" s="1"/>
  <c r="WJ1" i="6" s="1"/>
  <c r="WK1" i="6" s="1"/>
  <c r="WL1" i="6" s="1"/>
  <c r="WM1" i="6" s="1"/>
  <c r="WN1" i="6" s="1"/>
  <c r="WO1" i="6" s="1"/>
  <c r="WP1" i="6" s="1"/>
  <c r="WQ1" i="6" s="1"/>
  <c r="WR1" i="6" s="1"/>
  <c r="WS1" i="6" s="1"/>
  <c r="WT1" i="6" s="1"/>
  <c r="WU1" i="6" s="1"/>
  <c r="WV1" i="6" s="1"/>
  <c r="WW1" i="6" s="1"/>
  <c r="WX1" i="6" s="1"/>
  <c r="WY1" i="6" s="1"/>
  <c r="WZ1" i="6" s="1"/>
  <c r="XA1" i="6" s="1"/>
  <c r="XB1" i="6" s="1"/>
  <c r="XC1" i="6" s="1"/>
  <c r="XD1" i="6" s="1"/>
  <c r="XE1" i="6" s="1"/>
  <c r="XF1" i="6" s="1"/>
  <c r="XG1" i="6" s="1"/>
  <c r="XH1" i="6" s="1"/>
  <c r="XI1" i="6" s="1"/>
  <c r="XJ1" i="6" s="1"/>
  <c r="XK1" i="6" s="1"/>
  <c r="XL1" i="6" s="1"/>
  <c r="XM1" i="6" s="1"/>
  <c r="XN1" i="6" s="1"/>
  <c r="XO1" i="6" s="1"/>
  <c r="XP1" i="6" s="1"/>
  <c r="XQ1" i="6" s="1"/>
  <c r="XR1" i="6" s="1"/>
  <c r="XS1" i="6" s="1"/>
  <c r="XT1" i="6" s="1"/>
  <c r="XU1" i="6" s="1"/>
  <c r="XV1" i="6" s="1"/>
  <c r="XW1" i="6" s="1"/>
  <c r="XX1" i="6" s="1"/>
  <c r="XY1" i="6" s="1"/>
  <c r="XZ1" i="6" s="1"/>
  <c r="YA1" i="6" s="1"/>
  <c r="YB1" i="6" s="1"/>
  <c r="YC1" i="6" s="1"/>
  <c r="YD1" i="6" s="1"/>
  <c r="YE1" i="6" s="1"/>
  <c r="YF1" i="6" s="1"/>
  <c r="YG1" i="6" s="1"/>
  <c r="YH1" i="6" s="1"/>
  <c r="YI1" i="6" s="1"/>
  <c r="YJ1" i="6" s="1"/>
  <c r="YK1" i="6" s="1"/>
  <c r="YL1" i="6" s="1"/>
  <c r="YM1" i="6" s="1"/>
  <c r="YN1" i="6" s="1"/>
  <c r="YO1" i="6" s="1"/>
  <c r="YP1" i="6" s="1"/>
  <c r="YQ1" i="6" s="1"/>
  <c r="YR1" i="6" s="1"/>
  <c r="YS1" i="6" s="1"/>
  <c r="YT1" i="6" s="1"/>
  <c r="YU1" i="6" s="1"/>
  <c r="YV1" i="6" s="1"/>
  <c r="YW1" i="6" s="1"/>
  <c r="YX1" i="6" s="1"/>
  <c r="YY1" i="6" s="1"/>
  <c r="YZ1" i="6" s="1"/>
  <c r="ZA1" i="6" s="1"/>
  <c r="ZB1" i="6" s="1"/>
  <c r="ZC1" i="6" s="1"/>
  <c r="ZD1" i="6" s="1"/>
  <c r="ZE1" i="6" s="1"/>
  <c r="ZF1" i="6" s="1"/>
  <c r="ZG1" i="6" s="1"/>
  <c r="ZH1" i="6" s="1"/>
  <c r="ZI1" i="6" s="1"/>
  <c r="ZJ1" i="6" s="1"/>
  <c r="ZK1" i="6" s="1"/>
  <c r="ZL1" i="6" s="1"/>
  <c r="ZM1" i="6" s="1"/>
  <c r="ZN1" i="6" s="1"/>
  <c r="ZO1" i="6" s="1"/>
  <c r="ZP1" i="6" s="1"/>
  <c r="ZQ1" i="6" s="1"/>
  <c r="ZR1" i="6" s="1"/>
  <c r="ZS1" i="6" s="1"/>
  <c r="ZT1" i="6" s="1"/>
  <c r="ZU1" i="6" s="1"/>
  <c r="ZV1" i="6" s="1"/>
  <c r="ZW1" i="6" s="1"/>
  <c r="ZX1" i="6" s="1"/>
  <c r="ZY1" i="6" s="1"/>
  <c r="ZZ1" i="6" s="1"/>
  <c r="AAA1" i="6" s="1"/>
  <c r="AAB1" i="6" s="1"/>
  <c r="AAC1" i="6" s="1"/>
  <c r="AAD1" i="6" s="1"/>
  <c r="AAE1" i="6" s="1"/>
  <c r="AAF1" i="6" s="1"/>
  <c r="AAG1" i="6" s="1"/>
  <c r="AAH1" i="6" s="1"/>
  <c r="AAI1" i="6" s="1"/>
  <c r="AAJ1" i="6" s="1"/>
  <c r="AAK1" i="6" s="1"/>
  <c r="AAL1" i="6" s="1"/>
  <c r="AAM1" i="6" s="1"/>
  <c r="AAN1" i="6" s="1"/>
  <c r="AAO1" i="6" s="1"/>
  <c r="AAP1" i="6" s="1"/>
  <c r="AAQ1" i="6" s="1"/>
  <c r="AAR1" i="6" s="1"/>
  <c r="AAS1" i="6" s="1"/>
  <c r="AAT1" i="6" s="1"/>
  <c r="AAU1" i="6" s="1"/>
  <c r="AAV1" i="6" s="1"/>
  <c r="AAW1" i="6" s="1"/>
  <c r="AAX1" i="6" s="1"/>
  <c r="AAY1" i="6" s="1"/>
  <c r="AAZ1" i="6" s="1"/>
  <c r="ABA1" i="6" s="1"/>
  <c r="ABB1" i="6" s="1"/>
  <c r="ABC1" i="6" s="1"/>
  <c r="ABD1" i="6" s="1"/>
  <c r="ABE1" i="6" s="1"/>
  <c r="ABF1" i="6" s="1"/>
  <c r="ABG1" i="6" s="1"/>
  <c r="ABH1" i="6" s="1"/>
  <c r="ABI1" i="6" s="1"/>
  <c r="ABJ1" i="6" s="1"/>
  <c r="ABK1" i="6" s="1"/>
  <c r="ABL1" i="6" s="1"/>
  <c r="ABM1" i="6" s="1"/>
  <c r="ABN1" i="6" s="1"/>
  <c r="ABO1" i="6" s="1"/>
  <c r="ABP1" i="6" s="1"/>
  <c r="ABQ1" i="6" s="1"/>
  <c r="ABR1" i="6" s="1"/>
  <c r="ABS1" i="6" s="1"/>
  <c r="ABT1" i="6" s="1"/>
  <c r="ABU1" i="6" s="1"/>
  <c r="ABV1" i="6" s="1"/>
  <c r="ABW1" i="6" s="1"/>
  <c r="ABX1" i="6" s="1"/>
  <c r="ABY1" i="6" s="1"/>
  <c r="ABZ1" i="6" s="1"/>
  <c r="ACA1" i="6" s="1"/>
  <c r="ACB1" i="6" s="1"/>
  <c r="ACC1" i="6" s="1"/>
  <c r="ACD1" i="6" s="1"/>
  <c r="ACE1" i="6" s="1"/>
  <c r="ACF1" i="6" s="1"/>
  <c r="ACG1" i="6" s="1"/>
  <c r="ACH1" i="6" s="1"/>
  <c r="ACI1" i="6" s="1"/>
  <c r="ACJ1" i="6" s="1"/>
  <c r="ACK1" i="6" s="1"/>
  <c r="ACL1" i="6" s="1"/>
  <c r="ACM1" i="6" s="1"/>
  <c r="ACN1" i="6" s="1"/>
  <c r="ACO1" i="6" s="1"/>
  <c r="ACP1" i="6" s="1"/>
  <c r="ACQ1" i="6" s="1"/>
  <c r="ACR1" i="6" s="1"/>
  <c r="ACS1" i="6" s="1"/>
  <c r="ACT1" i="6" s="1"/>
  <c r="ACU1" i="6" s="1"/>
  <c r="ACV1" i="6" s="1"/>
  <c r="ACW1" i="6" s="1"/>
  <c r="ACX1" i="6" s="1"/>
  <c r="ACY1" i="6" s="1"/>
  <c r="ACZ1" i="6" s="1"/>
  <c r="ADA1" i="6" s="1"/>
  <c r="ADB1" i="6" s="1"/>
  <c r="ADC1" i="6" s="1"/>
  <c r="ADD1" i="6" s="1"/>
  <c r="ADE1" i="6" s="1"/>
  <c r="ADF1" i="6" s="1"/>
  <c r="ADG1" i="6" s="1"/>
  <c r="ADH1" i="6" s="1"/>
  <c r="ADI1" i="6" s="1"/>
  <c r="ADJ1" i="6" s="1"/>
  <c r="ADK1" i="6" s="1"/>
  <c r="ADL1" i="6" s="1"/>
  <c r="ADM1" i="6" s="1"/>
  <c r="ADN1" i="6" s="1"/>
  <c r="ADO1" i="6" s="1"/>
  <c r="ADP1" i="6" s="1"/>
  <c r="ADQ1" i="6" s="1"/>
  <c r="ADR1" i="6" s="1"/>
  <c r="ADS1" i="6" s="1"/>
  <c r="ADT1" i="6" s="1"/>
  <c r="ADU1" i="6" s="1"/>
  <c r="ADV1" i="6" s="1"/>
  <c r="ADW1" i="6" s="1"/>
  <c r="ADX1" i="6" s="1"/>
  <c r="ADY1" i="6" s="1"/>
  <c r="ADZ1" i="6" s="1"/>
  <c r="AEA1" i="6" s="1"/>
  <c r="AEB1" i="6" s="1"/>
  <c r="AEC1" i="6" s="1"/>
  <c r="AED1" i="6" s="1"/>
  <c r="AEE1" i="6" s="1"/>
  <c r="AEF1" i="6" s="1"/>
  <c r="AEG1" i="6" s="1"/>
  <c r="AEH1" i="6" s="1"/>
  <c r="AEI1" i="6" s="1"/>
  <c r="AEJ1" i="6" s="1"/>
  <c r="AEK1" i="6" s="1"/>
  <c r="AEL1" i="6" s="1"/>
  <c r="AEM1" i="6" s="1"/>
  <c r="AEN1" i="6" s="1"/>
  <c r="AEO1" i="6" s="1"/>
  <c r="AEP1" i="6" s="1"/>
  <c r="AEQ1" i="6" s="1"/>
  <c r="AER1" i="6" s="1"/>
  <c r="AES1" i="6" s="1"/>
  <c r="AET1" i="6" s="1"/>
  <c r="AEU1" i="6" s="1"/>
  <c r="AEV1" i="6" s="1"/>
  <c r="AEW1" i="6" s="1"/>
  <c r="AEX1" i="6" s="1"/>
  <c r="AEY1" i="6" s="1"/>
  <c r="AEZ1" i="6" s="1"/>
  <c r="AFA1" i="6" s="1"/>
  <c r="AFB1" i="6" s="1"/>
  <c r="AFC1" i="6" s="1"/>
  <c r="AFD1" i="6" s="1"/>
  <c r="AFE1" i="6" s="1"/>
  <c r="AFF1" i="6" s="1"/>
  <c r="AFG1" i="6" s="1"/>
  <c r="AFH1" i="6" s="1"/>
  <c r="AFI1" i="6" s="1"/>
  <c r="AFJ1" i="6" s="1"/>
  <c r="AFK1" i="6" s="1"/>
  <c r="AFL1" i="6" s="1"/>
  <c r="AFM1" i="6" s="1"/>
  <c r="AFN1" i="6" s="1"/>
  <c r="AFO1" i="6" s="1"/>
  <c r="AFP1" i="6" s="1"/>
  <c r="AFQ1" i="6" s="1"/>
  <c r="AFR1" i="6" s="1"/>
  <c r="AFS1" i="6" s="1"/>
  <c r="AFT1" i="6" s="1"/>
  <c r="AFU1" i="6" s="1"/>
  <c r="AFV1" i="6" s="1"/>
  <c r="AFW1" i="6" s="1"/>
  <c r="AFX1" i="6" s="1"/>
  <c r="AFY1" i="6" s="1"/>
  <c r="AFZ1" i="6" s="1"/>
  <c r="AGA1" i="6" s="1"/>
  <c r="AGB1" i="6" s="1"/>
  <c r="AGC1" i="6" s="1"/>
  <c r="AGD1" i="6" s="1"/>
  <c r="AGE1" i="6" s="1"/>
  <c r="AGF1" i="6" s="1"/>
  <c r="AGG1" i="6" s="1"/>
  <c r="AGH1" i="6" s="1"/>
  <c r="AGI1" i="6" s="1"/>
  <c r="AGJ1" i="6" s="1"/>
  <c r="AGK1" i="6" s="1"/>
  <c r="AGL1" i="6" s="1"/>
  <c r="AGM1" i="6" s="1"/>
  <c r="AGN1" i="6" s="1"/>
  <c r="AGO1" i="6" s="1"/>
  <c r="AGP1" i="6" s="1"/>
  <c r="AGQ1" i="6" s="1"/>
  <c r="AGR1" i="6" s="1"/>
  <c r="AGS1" i="6" s="1"/>
  <c r="AGT1" i="6" s="1"/>
  <c r="AGU1" i="6" s="1"/>
  <c r="AGV1" i="6" s="1"/>
  <c r="AGW1" i="6" s="1"/>
  <c r="AGX1" i="6" s="1"/>
  <c r="AGY1" i="6" s="1"/>
  <c r="AGZ1" i="6" s="1"/>
  <c r="AHA1" i="6" s="1"/>
  <c r="AHB1" i="6" s="1"/>
  <c r="AHC1" i="6" s="1"/>
  <c r="AHD1" i="6" s="1"/>
  <c r="AHE1" i="6" s="1"/>
  <c r="AHF1" i="6" s="1"/>
  <c r="AHG1" i="6" s="1"/>
  <c r="AHH1" i="6" s="1"/>
  <c r="AHI1" i="6" s="1"/>
  <c r="AHJ1" i="6" s="1"/>
  <c r="AHK1" i="6" s="1"/>
  <c r="AHL1" i="6" s="1"/>
  <c r="AHM1" i="6" s="1"/>
  <c r="AHN1" i="6" s="1"/>
  <c r="AHO1" i="6" s="1"/>
  <c r="AHP1" i="6" s="1"/>
  <c r="AHQ1" i="6" s="1"/>
  <c r="AHR1" i="6" s="1"/>
  <c r="AHS1" i="6" s="1"/>
  <c r="AHT1" i="6" s="1"/>
  <c r="AHU1" i="6" s="1"/>
  <c r="AHV1" i="6" s="1"/>
  <c r="AHW1" i="6" s="1"/>
  <c r="AHX1" i="6" s="1"/>
  <c r="AHY1" i="6" s="1"/>
  <c r="AHZ1" i="6" s="1"/>
  <c r="AIA1" i="6" s="1"/>
  <c r="AIB1" i="6" s="1"/>
  <c r="AIC1" i="6" s="1"/>
  <c r="AID1" i="6" s="1"/>
  <c r="AIE1" i="6" s="1"/>
  <c r="AIF1" i="6" s="1"/>
  <c r="AIG1" i="6" s="1"/>
  <c r="AIH1" i="6" s="1"/>
  <c r="AII1" i="6" s="1"/>
  <c r="AIJ1" i="6" s="1"/>
  <c r="AIK1" i="6" s="1"/>
  <c r="AIL1" i="6" s="1"/>
  <c r="AIM1" i="6" s="1"/>
  <c r="AIN1" i="6" s="1"/>
  <c r="AIO1" i="6" s="1"/>
  <c r="AIP1" i="6" s="1"/>
  <c r="AIQ1" i="6" s="1"/>
  <c r="AIR1" i="6" s="1"/>
  <c r="AIS1" i="6" s="1"/>
  <c r="AIT1" i="6" s="1"/>
  <c r="AIU1" i="6" s="1"/>
  <c r="AIV1" i="6" s="1"/>
  <c r="AIW1" i="6" s="1"/>
  <c r="AIX1" i="6" s="1"/>
  <c r="AIY1" i="6" s="1"/>
  <c r="AIZ1" i="6" s="1"/>
  <c r="AJA1" i="6" s="1"/>
  <c r="AJB1" i="6" s="1"/>
  <c r="AJC1" i="6" s="1"/>
  <c r="AJD1" i="6" s="1"/>
  <c r="AJE1" i="6" s="1"/>
  <c r="AJF1" i="6" s="1"/>
  <c r="AJG1" i="6" s="1"/>
  <c r="AJH1" i="6" s="1"/>
  <c r="AJI1" i="6" s="1"/>
  <c r="AJJ1" i="6" s="1"/>
  <c r="AJK1" i="6" s="1"/>
  <c r="AJL1" i="6" s="1"/>
  <c r="AJM1" i="6" s="1"/>
  <c r="AJN1" i="6" s="1"/>
  <c r="AJO1" i="6" s="1"/>
  <c r="AJP1" i="6" s="1"/>
  <c r="AE1" i="6"/>
  <c r="AF1" i="6" s="1"/>
  <c r="AG1" i="6" s="1"/>
  <c r="AH1" i="6" s="1"/>
  <c r="AI1" i="6" s="1"/>
  <c r="AJ1" i="6" s="1"/>
  <c r="AK1" i="6" s="1"/>
  <c r="AL1" i="6" s="1"/>
  <c r="AM1" i="6" s="1"/>
  <c r="AN1" i="6" s="1"/>
  <c r="AO1" i="6" s="1"/>
  <c r="AP1" i="6" s="1"/>
  <c r="AQ1" i="6" s="1"/>
  <c r="AR1" i="6" s="1"/>
  <c r="AS1" i="6" s="1"/>
  <c r="AT1" i="6" s="1"/>
  <c r="AU1" i="6" s="1"/>
  <c r="AV1" i="6" s="1"/>
  <c r="AW1" i="6" s="1"/>
  <c r="AX1" i="6" s="1"/>
  <c r="AY1" i="6" s="1"/>
  <c r="AZ1" i="6" s="1"/>
  <c r="BA1" i="6" s="1"/>
  <c r="BB1" i="6" s="1"/>
  <c r="BC1" i="6" s="1"/>
  <c r="BD1" i="6" s="1"/>
  <c r="BE1" i="6" s="1"/>
  <c r="BF1" i="6" s="1"/>
  <c r="BG1" i="6" s="1"/>
  <c r="BH1" i="6" s="1"/>
  <c r="BI1" i="6" s="1"/>
  <c r="BJ1" i="6" s="1"/>
  <c r="BK1" i="6" s="1"/>
  <c r="BL1" i="6" s="1"/>
  <c r="BM1" i="6" s="1"/>
  <c r="BN1" i="6" s="1"/>
  <c r="BO1" i="6" s="1"/>
  <c r="BP1" i="6" s="1"/>
  <c r="CQF1" i="6" l="1"/>
  <c r="DCI1" i="6"/>
  <c r="Q1" i="8"/>
  <c r="DCJ1" i="6" l="1"/>
  <c r="CQG1" i="6"/>
  <c r="R1" i="8"/>
  <c r="CQH1" i="6" l="1"/>
  <c r="DCK1" i="6"/>
  <c r="S1" i="8"/>
  <c r="DCL1" i="6" l="1"/>
  <c r="CQI1" i="6"/>
  <c r="T1" i="8"/>
  <c r="CQJ1" i="6" l="1"/>
  <c r="DCM1" i="6"/>
  <c r="U1" i="8"/>
  <c r="DCN1" i="6" l="1"/>
  <c r="CQK1" i="6"/>
  <c r="V1" i="8"/>
  <c r="CQL1" i="6" l="1"/>
  <c r="DCO1" i="6"/>
  <c r="W1" i="8"/>
  <c r="DCP1" i="6" l="1"/>
  <c r="CQM1" i="6"/>
  <c r="CQN1" i="6" l="1"/>
  <c r="DCQ1" i="6"/>
  <c r="CQO1" i="6" l="1"/>
  <c r="DCR1" i="6"/>
  <c r="DCS1" i="6" l="1"/>
  <c r="CQP1" i="6"/>
  <c r="DCT1" i="6" l="1"/>
  <c r="CQQ1" i="6"/>
  <c r="DCU1" i="6" l="1"/>
  <c r="CQR1" i="6"/>
  <c r="DCV1" i="6" l="1"/>
  <c r="CQS1" i="6"/>
  <c r="CQT1" i="6" l="1"/>
  <c r="DCW1" i="6"/>
  <c r="DCX1" i="6" l="1"/>
  <c r="CQU1" i="6"/>
  <c r="CQV1" i="6" l="1"/>
  <c r="DCY1" i="6"/>
  <c r="DCZ1" i="6" l="1"/>
  <c r="CQW1" i="6"/>
  <c r="CQX1" i="6" l="1"/>
  <c r="DDA1" i="6"/>
  <c r="DDB1" i="6" l="1"/>
  <c r="CQY1" i="6"/>
  <c r="Y1" i="8"/>
  <c r="CQZ1" i="6" l="1"/>
  <c r="DDC1" i="6"/>
  <c r="Z1" i="8"/>
  <c r="DDD1" i="6" l="1"/>
  <c r="CRA1" i="6"/>
  <c r="AA1" i="8"/>
  <c r="CRB1" i="6" l="1"/>
  <c r="DDE1" i="6"/>
  <c r="AB1" i="8"/>
  <c r="CRC1" i="6" l="1"/>
  <c r="DDF1" i="6"/>
  <c r="AC1" i="8"/>
  <c r="DDG1" i="6" l="1"/>
  <c r="CRD1" i="6"/>
  <c r="AD1" i="8"/>
  <c r="CRE1" i="6" l="1"/>
  <c r="DDH1" i="6"/>
  <c r="AE1" i="8"/>
  <c r="DDI1" i="6" l="1"/>
  <c r="CRF1" i="6"/>
  <c r="AF1" i="8"/>
  <c r="DDJ1" i="6" l="1"/>
  <c r="CRG1" i="6"/>
  <c r="AG1" i="8"/>
  <c r="DDK1" i="6" l="1"/>
  <c r="CRH1" i="6"/>
  <c r="AH1" i="8"/>
  <c r="DDL1" i="6" l="1"/>
  <c r="CRI1" i="6"/>
  <c r="AI1" i="8"/>
  <c r="DDM1" i="6" l="1"/>
  <c r="CRJ1" i="6"/>
  <c r="AJ1" i="8"/>
  <c r="BAK1" i="6"/>
  <c r="BAL1" i="6" s="1"/>
  <c r="BAM1" i="6" s="1"/>
  <c r="BAN1" i="6" s="1"/>
  <c r="BAO1" i="6" s="1"/>
  <c r="BAP1" i="6" s="1"/>
  <c r="BAQ1" i="6" s="1"/>
  <c r="BAR1" i="6" s="1"/>
  <c r="BAS1" i="6" s="1"/>
  <c r="BAT1" i="6" s="1"/>
  <c r="BAU1" i="6" s="1"/>
  <c r="BAV1" i="6" s="1"/>
  <c r="BAW1" i="6" s="1"/>
  <c r="BAX1" i="6" s="1"/>
  <c r="BAY1" i="6" s="1"/>
  <c r="BAZ1" i="6" s="1"/>
  <c r="BBA1" i="6" s="1"/>
  <c r="BBB1" i="6" s="1"/>
  <c r="BBC1" i="6" s="1"/>
  <c r="BBD1" i="6" s="1"/>
  <c r="BBE1" i="6" s="1"/>
  <c r="BBF1" i="6" s="1"/>
  <c r="BBG1" i="6" s="1"/>
  <c r="BBH1" i="6" s="1"/>
  <c r="BBI1" i="6" s="1"/>
  <c r="BBJ1" i="6" s="1"/>
  <c r="BBK1" i="6" s="1"/>
  <c r="BBL1" i="6" s="1"/>
  <c r="BBM1" i="6" s="1"/>
  <c r="BBN1" i="6" s="1"/>
  <c r="BBO1" i="6" s="1"/>
  <c r="BBP1" i="6" s="1"/>
  <c r="BBQ1" i="6" s="1"/>
  <c r="BBR1" i="6" s="1"/>
  <c r="BBS1" i="6" s="1"/>
  <c r="BBT1" i="6" s="1"/>
  <c r="BBU1" i="6" s="1"/>
  <c r="BBV1" i="6" s="1"/>
  <c r="BBW1" i="6" s="1"/>
  <c r="BBX1" i="6" s="1"/>
  <c r="BBY1" i="6" s="1"/>
  <c r="BBZ1" i="6" s="1"/>
  <c r="BCA1" i="6" s="1"/>
  <c r="BCB1" i="6" s="1"/>
  <c r="BCC1" i="6" s="1"/>
  <c r="BCD1" i="6" s="1"/>
  <c r="BCE1" i="6" s="1"/>
  <c r="BCF1" i="6" s="1"/>
  <c r="BCG1" i="6" s="1"/>
  <c r="BCH1" i="6" s="1"/>
  <c r="BCI1" i="6" s="1"/>
  <c r="BCJ1" i="6" s="1"/>
  <c r="BCK1" i="6" s="1"/>
  <c r="BCL1" i="6" s="1"/>
  <c r="BCM1" i="6" s="1"/>
  <c r="BCN1" i="6" s="1"/>
  <c r="BCO1" i="6" s="1"/>
  <c r="BCP1" i="6" s="1"/>
  <c r="BCQ1" i="6" s="1"/>
  <c r="BCR1" i="6" s="1"/>
  <c r="BCS1" i="6" s="1"/>
  <c r="BCT1" i="6" s="1"/>
  <c r="BCU1" i="6" s="1"/>
  <c r="BCV1" i="6" s="1"/>
  <c r="DDN1" i="6" l="1"/>
  <c r="CRK1" i="6"/>
  <c r="AK1" i="8"/>
  <c r="CRL1" i="6" l="1"/>
  <c r="DDO1" i="6"/>
  <c r="AL1" i="8"/>
  <c r="CRM1" i="6" l="1"/>
  <c r="DDP1" i="6"/>
  <c r="AM1" i="8"/>
  <c r="CRN1" i="6" l="1"/>
  <c r="DDQ1" i="6"/>
  <c r="DDR1" i="6" s="1"/>
  <c r="DDS1" i="6" s="1"/>
  <c r="DDT1" i="6" s="1"/>
  <c r="DDU1" i="6" s="1"/>
  <c r="DDV1" i="6" s="1"/>
  <c r="DDW1" i="6" s="1"/>
  <c r="DDX1" i="6" s="1"/>
  <c r="DDY1" i="6" s="1"/>
  <c r="DDZ1" i="6" s="1"/>
  <c r="DEA1" i="6" s="1"/>
  <c r="DEB1" i="6" s="1"/>
  <c r="DEC1" i="6" s="1"/>
  <c r="DED1" i="6" s="1"/>
  <c r="AN1" i="8"/>
  <c r="CRO1" i="6" l="1"/>
  <c r="DEE1" i="6"/>
  <c r="AO1" i="8"/>
  <c r="CRP1" i="6" l="1"/>
  <c r="DEF1" i="6"/>
  <c r="AP1" i="8"/>
  <c r="CRQ1" i="6" l="1"/>
  <c r="DEG1" i="6"/>
  <c r="AQ1" i="8"/>
  <c r="BR1" i="6"/>
  <c r="BS1" i="6" s="1"/>
  <c r="BT1" i="6" s="1"/>
  <c r="BU1" i="6" s="1"/>
  <c r="BV1" i="6" s="1"/>
  <c r="BW1" i="6" s="1"/>
  <c r="BX1" i="6" s="1"/>
  <c r="BY1" i="6" s="1"/>
  <c r="BZ1" i="6" s="1"/>
  <c r="CA1" i="6" s="1"/>
  <c r="CB1" i="6" s="1"/>
  <c r="CC1" i="6" s="1"/>
  <c r="CD1" i="6" s="1"/>
  <c r="CE1" i="6" s="1"/>
  <c r="CF1" i="6" s="1"/>
  <c r="CG1" i="6" s="1"/>
  <c r="CH1" i="6" s="1"/>
  <c r="CI1" i="6" s="1"/>
  <c r="CJ1" i="6" s="1"/>
  <c r="CK1" i="6" s="1"/>
  <c r="CL1" i="6" s="1"/>
  <c r="CM1" i="6" s="1"/>
  <c r="CN1" i="6" s="1"/>
  <c r="CO1" i="6" s="1"/>
  <c r="CP1" i="6" s="1"/>
  <c r="CQ1" i="6" s="1"/>
  <c r="CR1" i="6" s="1"/>
  <c r="CS1" i="6" s="1"/>
  <c r="CT1" i="6" s="1"/>
  <c r="CU1" i="6" s="1"/>
  <c r="CV1" i="6" s="1"/>
  <c r="CW1" i="6" s="1"/>
  <c r="CX1" i="6" s="1"/>
  <c r="CY1" i="6" s="1"/>
  <c r="CZ1" i="6" s="1"/>
  <c r="DA1" i="6" s="1"/>
  <c r="DB1" i="6" s="1"/>
  <c r="DC1" i="6" s="1"/>
  <c r="DEH1" i="6" l="1"/>
  <c r="CRR1" i="6"/>
  <c r="AR1" i="8"/>
  <c r="CRS1" i="6" l="1"/>
  <c r="DEI1" i="6"/>
  <c r="AS1" i="8"/>
  <c r="DEJ1" i="6" l="1"/>
  <c r="CRT1" i="6"/>
  <c r="AT1" i="8"/>
  <c r="CRU1" i="6" l="1"/>
  <c r="DEK1" i="6"/>
  <c r="AU1" i="8"/>
  <c r="DEL1" i="6" l="1"/>
  <c r="CRV1" i="6"/>
  <c r="AV1" i="8"/>
  <c r="CRW1" i="6" l="1"/>
  <c r="DEM1" i="6"/>
  <c r="AW1" i="8"/>
  <c r="AX1" i="8" s="1"/>
  <c r="DEN1" i="6" l="1"/>
  <c r="CRX1" i="6"/>
  <c r="AY1" i="8"/>
  <c r="FEE4" i="6"/>
  <c r="FWB4" i="6"/>
  <c r="DNK4" i="6"/>
  <c r="BAL4" i="6"/>
  <c r="DHY4" i="6"/>
  <c r="FBE4" i="6"/>
  <c r="FGV4" i="6"/>
  <c r="DPS4" i="6"/>
  <c r="EOP4" i="6"/>
  <c r="FGN4" i="6"/>
  <c r="CVG4" i="6"/>
  <c r="DZO4" i="6"/>
  <c r="GAA4" i="6"/>
  <c r="FHU4" i="6"/>
  <c r="SZ4" i="6"/>
  <c r="FRR4" i="6"/>
  <c r="FZH4" i="6"/>
  <c r="EEI4" i="6"/>
  <c r="FBA4" i="6"/>
  <c r="FKK4" i="6"/>
  <c r="CQX4" i="6"/>
  <c r="EXM4" i="6"/>
  <c r="DJA4" i="6"/>
  <c r="FHL4" i="6"/>
  <c r="BMZ4" i="8"/>
  <c r="FAG4" i="6"/>
  <c r="FED4" i="6"/>
  <c r="GFP4" i="6"/>
  <c r="FQL4" i="6"/>
  <c r="DWI4" i="6"/>
  <c r="FTN4" i="6"/>
  <c r="DRY4" i="6"/>
  <c r="EHS4" i="6"/>
  <c r="FYT4" i="6"/>
  <c r="CJI4" i="6"/>
  <c r="TA4" i="6"/>
  <c r="CVF4" i="6"/>
  <c r="AQX4" i="6"/>
  <c r="DQH4" i="6"/>
  <c r="BAK4" i="6"/>
  <c r="CXP4" i="6"/>
  <c r="DJN4" i="6"/>
  <c r="FVR4" i="6"/>
  <c r="FXL4" i="6"/>
  <c r="CIZ4" i="6"/>
  <c r="GIF4" i="6"/>
  <c r="ERJ4" i="6"/>
  <c r="AQK4" i="6"/>
  <c r="FZZ4" i="6"/>
  <c r="DWE4" i="6"/>
  <c r="GCC4" i="6"/>
  <c r="FNY4" i="6"/>
  <c r="DLB4" i="6"/>
  <c r="DTX4" i="6"/>
  <c r="AWY4" i="6"/>
  <c r="DCP4" i="6"/>
  <c r="EOK4" i="6"/>
  <c r="CWU4" i="6"/>
  <c r="EDH4" i="6"/>
  <c r="COE4" i="6"/>
  <c r="EWN4" i="6"/>
  <c r="GAI4" i="6"/>
  <c r="F4" i="8"/>
  <c r="DCZ4" i="6"/>
  <c r="FNJ4" i="6"/>
  <c r="DAU4" i="6"/>
  <c r="EEN4" i="6"/>
  <c r="FYK4" i="6"/>
  <c r="FAR4" i="6"/>
  <c r="GIG4" i="6"/>
  <c r="DBY4" i="6"/>
  <c r="FUB4" i="6"/>
  <c r="CIJ4" i="6"/>
  <c r="FIU4" i="6"/>
  <c r="AKE4" i="6"/>
  <c r="FOB4" i="6"/>
  <c r="FHT4" i="6"/>
  <c r="DQP4" i="6"/>
  <c r="CKP4" i="6"/>
  <c r="CPE4" i="6"/>
  <c r="CRU4" i="6"/>
  <c r="FUU4" i="6"/>
  <c r="TK4" i="6"/>
  <c r="DSQ4" i="6"/>
  <c r="EMK4" i="6"/>
  <c r="CIU4" i="6"/>
  <c r="FOE4" i="6"/>
  <c r="CJY4" i="6"/>
  <c r="FWU4" i="6"/>
  <c r="AQT4" i="6"/>
  <c r="AWP4" i="6"/>
  <c r="FOJ4" i="6"/>
  <c r="EDS4" i="6"/>
  <c r="FEK4" i="6"/>
  <c r="CXY4" i="6"/>
  <c r="DBA4" i="6"/>
  <c r="DVL4" i="6"/>
  <c r="DTY4" i="6"/>
  <c r="ESH4" i="6"/>
  <c r="CJG4" i="6"/>
  <c r="FRG4" i="6"/>
  <c r="EYM4" i="6"/>
  <c r="EPH4" i="6"/>
  <c r="FVJ4" i="6"/>
  <c r="ARD4" i="6"/>
  <c r="DLE4" i="6"/>
  <c r="DZV4" i="6"/>
  <c r="FUO4" i="6"/>
  <c r="GKK4" i="6"/>
  <c r="AY4" i="6"/>
  <c r="AKV4" i="6"/>
  <c r="AUJ4" i="6"/>
  <c r="DOY4" i="6"/>
  <c r="FDY4" i="6"/>
  <c r="FQP4" i="6"/>
  <c r="BNN4" i="8"/>
  <c r="EJO4" i="6"/>
  <c r="FHG4" i="6"/>
  <c r="DXT4" i="6"/>
  <c r="COW4" i="6"/>
  <c r="FPM4" i="6"/>
  <c r="CPX4" i="6"/>
  <c r="ELJ4" i="6"/>
  <c r="EHT4" i="6"/>
  <c r="GAD4" i="6"/>
  <c r="DBK4" i="6"/>
  <c r="FKI4" i="6"/>
  <c r="BNK4" i="8"/>
  <c r="FES4" i="6"/>
  <c r="FPF4" i="6"/>
  <c r="EPP4" i="6"/>
  <c r="GLI4" i="6"/>
  <c r="FFP4" i="6"/>
  <c r="FLG4" i="6"/>
  <c r="AZV4" i="6"/>
  <c r="FXC4" i="6"/>
  <c r="GJA4" i="6"/>
  <c r="FWO4" i="6"/>
  <c r="FJY4" i="6"/>
  <c r="FBI4" i="6"/>
  <c r="DNW4" i="6"/>
  <c r="DVS4" i="6"/>
  <c r="DLV4" i="6"/>
  <c r="ETX4" i="6"/>
  <c r="CJJ4" i="6"/>
  <c r="FUM4" i="6"/>
  <c r="FBX4" i="6"/>
  <c r="FVU4" i="6"/>
  <c r="GLF4" i="6"/>
  <c r="FMA4" i="6"/>
  <c r="EKA4" i="6"/>
  <c r="EFH4" i="6"/>
  <c r="FKQ4" i="6"/>
  <c r="AQN4" i="6"/>
  <c r="AT4" i="12"/>
  <c r="GED4" i="6"/>
  <c r="DRI4" i="6"/>
  <c r="DUY4" i="6"/>
  <c r="FHD4" i="6"/>
  <c r="EHC4" i="6"/>
  <c r="DTF4" i="6"/>
  <c r="FFC4" i="6"/>
  <c r="FEJ4" i="6"/>
  <c r="EFJ4" i="6"/>
  <c r="FMP4" i="6"/>
  <c r="DRJ4" i="6"/>
  <c r="DVC4" i="6"/>
  <c r="CPZ4" i="6"/>
  <c r="DDL4" i="6"/>
  <c r="FBU4" i="6"/>
  <c r="AVT4" i="6"/>
  <c r="FKD4" i="6"/>
  <c r="ERB4" i="6"/>
  <c r="CKX4" i="6"/>
  <c r="GKB4" i="6"/>
  <c r="EHQ4" i="6"/>
  <c r="AWV4" i="6"/>
  <c r="AL4" i="6"/>
  <c r="CNV4" i="6"/>
  <c r="Q4" i="8"/>
  <c r="FKW4" i="6"/>
  <c r="FNX4" i="6"/>
  <c r="GIM4" i="6"/>
  <c r="EEW4" i="6"/>
  <c r="FBV4" i="6"/>
  <c r="CPR4" i="6"/>
  <c r="DHD4" i="6"/>
  <c r="FJC4" i="6"/>
  <c r="FQK4" i="6"/>
  <c r="BNO4" i="8"/>
  <c r="EGU4" i="6"/>
  <c r="DBV4" i="6"/>
  <c r="DOS4" i="6"/>
  <c r="ESJ4" i="6"/>
  <c r="AVB4" i="6"/>
  <c r="FDR4" i="6"/>
  <c r="DQE4" i="6"/>
  <c r="EEY4" i="6"/>
  <c r="DON4" i="6"/>
  <c r="GAW4" i="6"/>
  <c r="FVK4" i="6"/>
  <c r="FGW4" i="6"/>
  <c r="FRN4" i="6"/>
  <c r="DXQ4" i="6"/>
  <c r="ENV4" i="6"/>
  <c r="EIQ4" i="6"/>
  <c r="FTG4" i="6"/>
  <c r="DUP4" i="6"/>
  <c r="EDQ4" i="6"/>
  <c r="DKA4" i="6"/>
  <c r="CUT4" i="6"/>
  <c r="FTI4" i="6"/>
  <c r="FQH4" i="6"/>
  <c r="DJY4" i="6"/>
  <c r="AXZ4" i="6"/>
  <c r="EWM4" i="6"/>
  <c r="FGO4" i="6"/>
  <c r="CHR4" i="6"/>
  <c r="EFD4" i="6"/>
  <c r="ETL4" i="6"/>
  <c r="FOQ4" i="6"/>
  <c r="CMV4" i="6"/>
  <c r="FLX4" i="6"/>
  <c r="AYY4" i="6"/>
  <c r="FNP4" i="6"/>
  <c r="GBL4" i="6"/>
  <c r="DVI4" i="6"/>
  <c r="ALK4" i="6"/>
  <c r="FSN4" i="6"/>
  <c r="DCX4" i="6"/>
  <c r="EHG4" i="6"/>
  <c r="CRQ4" i="6"/>
  <c r="ENR4" i="6"/>
  <c r="FJZ4" i="6"/>
  <c r="AKH4" i="6"/>
  <c r="DBZ4" i="6"/>
  <c r="CHG4" i="6"/>
  <c r="FAV4" i="6"/>
  <c r="EVL4" i="6"/>
  <c r="DWV4" i="6"/>
  <c r="EBQ4" i="6"/>
  <c r="FYS4" i="6"/>
  <c r="GFK4" i="6"/>
  <c r="EFO4" i="6"/>
  <c r="DJT4" i="6"/>
  <c r="FDJ4" i="6"/>
  <c r="AT4" i="6"/>
  <c r="EPI4" i="6"/>
  <c r="ENL4" i="6"/>
  <c r="DUR4" i="6"/>
  <c r="CPU4" i="6"/>
  <c r="DJK4" i="6"/>
  <c r="AVK4" i="6"/>
  <c r="EOU4" i="6"/>
  <c r="CMJ4" i="6"/>
  <c r="AU4" i="12"/>
  <c r="AV4" i="12"/>
  <c r="FEP4" i="6"/>
  <c r="EBZ4" i="6"/>
  <c r="AZG4" i="6"/>
  <c r="FVT4" i="6"/>
  <c r="FYF4" i="6"/>
  <c r="AKR4" i="6"/>
  <c r="DDB4" i="6"/>
  <c r="FPJ4" i="6"/>
  <c r="DSU4" i="6"/>
  <c r="FHW4" i="6"/>
  <c r="DBF4" i="6"/>
  <c r="FAQ4" i="6"/>
  <c r="EQS4" i="6"/>
  <c r="EXU4" i="6"/>
  <c r="DPA4" i="6"/>
  <c r="EUK4" i="6"/>
  <c r="EVV4" i="6"/>
  <c r="FFH4" i="6"/>
  <c r="EZT4" i="6"/>
  <c r="GFS4" i="6"/>
  <c r="FYW4" i="6"/>
  <c r="FRA4" i="6"/>
  <c r="FIM4" i="6"/>
  <c r="GFM4" i="6"/>
  <c r="DGS4" i="6"/>
  <c r="DJF4" i="6"/>
  <c r="GMJ4" i="6"/>
  <c r="AZL4" i="6"/>
  <c r="ARJ4" i="6"/>
  <c r="AWJ4" i="6"/>
  <c r="EMH4" i="6"/>
  <c r="DSZ4" i="6"/>
  <c r="GDC4" i="6"/>
  <c r="AVJ4" i="6"/>
  <c r="EGA4" i="6"/>
  <c r="FJW4" i="6"/>
  <c r="FBN4" i="6"/>
  <c r="DKW4" i="6"/>
  <c r="CXH4" i="6"/>
  <c r="CKG4" i="6"/>
  <c r="DRB4" i="6"/>
  <c r="EKX4" i="6"/>
  <c r="FFQ4" i="6"/>
  <c r="EFS4" i="6"/>
  <c r="EOE4" i="6"/>
  <c r="FYY4" i="6"/>
  <c r="FLI4" i="6"/>
  <c r="ATZ4" i="6"/>
  <c r="DGN4" i="6"/>
  <c r="CRM4" i="6"/>
  <c r="GLD4" i="6"/>
  <c r="TV4" i="6"/>
  <c r="FZP4" i="6"/>
  <c r="DKP4" i="6"/>
  <c r="ETC4" i="6"/>
  <c r="CXK4" i="6"/>
  <c r="EYS4" i="6"/>
  <c r="GJV4" i="6"/>
  <c r="U4" i="6"/>
  <c r="GCE4" i="6"/>
  <c r="CNP4" i="6"/>
  <c r="GMG4" i="6"/>
  <c r="DST4" i="6"/>
  <c r="BN4" i="6"/>
  <c r="DXA4" i="6"/>
  <c r="EVK4" i="6"/>
  <c r="FAU4" i="6"/>
  <c r="EHB4" i="6"/>
  <c r="DHX4" i="6"/>
  <c r="ENS4" i="6"/>
  <c r="EBD4" i="6"/>
  <c r="AYK4" i="6"/>
  <c r="CNW4" i="6"/>
  <c r="DJM4" i="6"/>
  <c r="GEN4" i="6"/>
  <c r="GEI4" i="6"/>
  <c r="DZH4" i="6"/>
  <c r="GGQ4" i="6"/>
  <c r="CMX4" i="6"/>
  <c r="DSO4" i="6"/>
  <c r="EFI4" i="6"/>
  <c r="CVB4" i="6"/>
  <c r="FDA4" i="6"/>
  <c r="ESN4" i="6"/>
  <c r="GAC4" i="6"/>
  <c r="AKF4" i="6"/>
  <c r="EZH4" i="6"/>
  <c r="ELI4" i="6"/>
  <c r="EMT4" i="6"/>
  <c r="AZK4" i="6"/>
  <c r="EQA4" i="6"/>
  <c r="FKB4" i="6"/>
  <c r="GLP4" i="6"/>
  <c r="FGM4" i="6"/>
  <c r="EWR4" i="6"/>
  <c r="EWB4" i="6"/>
  <c r="FXE4" i="6"/>
  <c r="DKE4" i="6"/>
  <c r="DUN4" i="6"/>
  <c r="CLV4" i="6"/>
  <c r="FVE4" i="6"/>
  <c r="DIN4" i="6"/>
  <c r="M4" i="6"/>
  <c r="EFB4" i="6"/>
  <c r="DVH4" i="6"/>
  <c r="FGP4" i="6"/>
  <c r="GDI4" i="6"/>
  <c r="EVF4" i="6"/>
  <c r="FYV4" i="6"/>
  <c r="CRK4" i="6"/>
  <c r="FHS4" i="6"/>
  <c r="DHU4" i="6"/>
  <c r="EUV4" i="6"/>
  <c r="FII4" i="6"/>
  <c r="DQN4" i="6"/>
  <c r="FUQ4" i="6"/>
  <c r="FTQ4" i="6"/>
  <c r="DVP4" i="6"/>
  <c r="EKF4" i="6"/>
  <c r="R4" i="6"/>
  <c r="EUO4" i="6"/>
  <c r="EAM4" i="6"/>
  <c r="ARF4" i="6"/>
  <c r="BQ4" i="6"/>
  <c r="EOJ4" i="6"/>
  <c r="FEL4" i="6"/>
  <c r="DKC4" i="6"/>
  <c r="BNJ4" i="8"/>
  <c r="FDV4" i="6"/>
  <c r="FHE4" i="6"/>
  <c r="BK4" i="6"/>
  <c r="DQU4" i="6"/>
  <c r="GBF4" i="6"/>
  <c r="CPQ4" i="6"/>
  <c r="DRF4" i="6"/>
  <c r="CVU4" i="6"/>
  <c r="GIB4" i="6"/>
  <c r="DMC4" i="6"/>
  <c r="GCB4" i="6"/>
  <c r="EUP4" i="6"/>
  <c r="GDA4" i="6"/>
  <c r="FUF4" i="6"/>
  <c r="FCM4" i="6"/>
  <c r="EDB4" i="6"/>
  <c r="CXD4" i="6"/>
  <c r="DCJ4" i="6"/>
  <c r="FNR4" i="6"/>
  <c r="EWQ4" i="6"/>
  <c r="CIO4" i="6"/>
  <c r="FKV4" i="6"/>
  <c r="DAS4" i="6"/>
  <c r="DCQ4" i="6"/>
  <c r="DDN4" i="6"/>
  <c r="DVK4" i="6"/>
  <c r="FZU4" i="6"/>
  <c r="AA4" i="8"/>
  <c r="FCY4" i="6"/>
  <c r="FBP4" i="6"/>
  <c r="CNE4" i="6"/>
  <c r="BNQ4" i="8"/>
  <c r="ERM4" i="6"/>
  <c r="AWI4" i="6"/>
  <c r="DWZ4" i="6"/>
  <c r="FUI4" i="6"/>
  <c r="DRM4" i="6"/>
  <c r="CXX4" i="6"/>
  <c r="FHR4" i="6"/>
  <c r="CXO4" i="6"/>
  <c r="AN4" i="6"/>
  <c r="GFJ4" i="6"/>
  <c r="EZI4" i="6"/>
  <c r="EUZ4" i="6"/>
  <c r="CXW4" i="6"/>
  <c r="FVL4" i="6"/>
  <c r="CMG4" i="6"/>
  <c r="GBP4" i="6"/>
  <c r="GCH4" i="6"/>
  <c r="FCI4" i="6"/>
  <c r="FJB4" i="6"/>
  <c r="CUW4" i="6"/>
  <c r="EQX4" i="6"/>
  <c r="FRF4" i="6"/>
  <c r="CIV4" i="6"/>
  <c r="GHU4" i="6"/>
  <c r="FIE4" i="6"/>
  <c r="DZS4" i="6"/>
  <c r="AKN4" i="6"/>
  <c r="FRU4" i="6"/>
  <c r="BNG4" i="8"/>
  <c r="CMF4" i="6"/>
  <c r="FZA4" i="6"/>
  <c r="BNI4" i="8"/>
  <c r="CWJ4" i="6"/>
  <c r="FUX4" i="6"/>
  <c r="EHN4" i="6"/>
  <c r="GFE4" i="6"/>
  <c r="C4" i="8"/>
  <c r="DBH4" i="6"/>
  <c r="CIS4" i="6"/>
  <c r="CNQ4" i="6"/>
  <c r="GMH4" i="6"/>
  <c r="FLH4" i="6"/>
  <c r="DMI4" i="6"/>
  <c r="ALL4" i="6"/>
  <c r="FHF4" i="6"/>
  <c r="AUT4" i="6"/>
  <c r="DIE4" i="6"/>
  <c r="EDU4" i="6"/>
  <c r="EKY4" i="6"/>
  <c r="DII4" i="6"/>
  <c r="GAY4" i="6"/>
  <c r="ESM4" i="6"/>
  <c r="FQS4" i="6"/>
  <c r="GKO4" i="6"/>
  <c r="FBO4" i="6"/>
  <c r="EEA4" i="6"/>
  <c r="EXI4" i="6"/>
  <c r="GHS4" i="6"/>
  <c r="BR4" i="6"/>
  <c r="EPS4" i="6"/>
  <c r="DIK4" i="6"/>
  <c r="ALF4" i="6"/>
  <c r="AWR4" i="6"/>
  <c r="AC4" i="6"/>
  <c r="EYJ4" i="6"/>
  <c r="CMY4" i="6"/>
  <c r="DRQ4" i="6"/>
  <c r="FDW4" i="6"/>
  <c r="EPR4" i="6"/>
  <c r="EJJ4" i="6"/>
  <c r="DQV4" i="6"/>
  <c r="EBS4" i="6"/>
  <c r="DMF4" i="6"/>
  <c r="FOC4" i="6"/>
  <c r="EII4" i="6"/>
  <c r="AWM4" i="6"/>
  <c r="EZO4" i="6"/>
  <c r="GFN4" i="6"/>
  <c r="AUR4" i="6"/>
  <c r="EOX4" i="6"/>
  <c r="CXV4" i="6"/>
  <c r="GKL4" i="6"/>
  <c r="AQO4" i="6"/>
  <c r="AV4" i="8"/>
  <c r="ALG4" i="6"/>
  <c r="FLN4" i="6"/>
  <c r="EWA4" i="6"/>
  <c r="FXZ4" i="6"/>
  <c r="FOD4" i="6"/>
  <c r="CRI4" i="6"/>
  <c r="DLA4" i="6"/>
  <c r="AZJ4" i="6"/>
  <c r="GJB4" i="6"/>
  <c r="CPF4" i="6"/>
  <c r="DYB4" i="6"/>
  <c r="CKA4" i="6"/>
  <c r="EVO4" i="6"/>
  <c r="FVP4" i="6"/>
  <c r="DRO4" i="6"/>
  <c r="FWS4" i="6"/>
  <c r="DDO4" i="6"/>
  <c r="BDP4" i="8"/>
  <c r="FOF4" i="6"/>
  <c r="BNR4" i="8"/>
  <c r="AWD4" i="6"/>
  <c r="EXY4" i="6"/>
  <c r="FEF4" i="6"/>
  <c r="CKF4" i="6"/>
  <c r="ETD4" i="6"/>
  <c r="FFL4" i="6"/>
  <c r="DLY4" i="6"/>
  <c r="FEN4" i="6"/>
  <c r="DIZ4" i="6"/>
  <c r="EVN4" i="6"/>
  <c r="COR4" i="6"/>
  <c r="DJG4" i="6"/>
  <c r="FXG4" i="6"/>
  <c r="FVY4" i="6"/>
  <c r="ARU4" i="6"/>
  <c r="FAM4" i="6"/>
  <c r="EZK4" i="6"/>
  <c r="AVF4" i="6"/>
  <c r="CJK4" i="6"/>
  <c r="CIH4" i="6"/>
  <c r="AWU4" i="6"/>
  <c r="AYB4" i="6"/>
  <c r="GIQ4" i="6"/>
  <c r="EVE4" i="6"/>
  <c r="AXY4" i="6"/>
  <c r="ESE4" i="6"/>
  <c r="BAG4" i="6"/>
  <c r="EPM4" i="6"/>
  <c r="AS4" i="6"/>
  <c r="ETQ4" i="6"/>
  <c r="GEC4" i="6"/>
  <c r="GFQ4" i="6"/>
  <c r="DAY4" i="6"/>
  <c r="ESK4" i="6"/>
  <c r="CIP4" i="6"/>
  <c r="EZV4" i="6"/>
  <c r="COH4" i="6"/>
  <c r="GFF4" i="6"/>
  <c r="DWD4" i="6"/>
  <c r="G4" i="6"/>
  <c r="FTW4" i="6"/>
  <c r="DUZ4" i="6"/>
  <c r="AXQ4" i="6"/>
  <c r="CNF4" i="6"/>
  <c r="DKG4" i="6"/>
  <c r="DLZ4" i="6"/>
  <c r="GEA4" i="6"/>
  <c r="FPY4" i="6"/>
  <c r="W4" i="6"/>
  <c r="ECE4" i="6"/>
  <c r="CWB4" i="6"/>
  <c r="FDQ4" i="6"/>
  <c r="EGP4" i="6"/>
  <c r="GEG4" i="6"/>
  <c r="BE4" i="6"/>
  <c r="BV4" i="6"/>
  <c r="GLC4" i="6"/>
  <c r="FGY4" i="6"/>
  <c r="EWX4" i="6"/>
  <c r="FUC4" i="6"/>
  <c r="EZG4" i="6"/>
  <c r="DQL4" i="6"/>
  <c r="FJS4" i="6"/>
  <c r="EDO4" i="6"/>
  <c r="FLR4" i="6"/>
  <c r="FNC4" i="6"/>
  <c r="CVC4" i="6"/>
  <c r="ETY4" i="6"/>
  <c r="DXV4" i="6"/>
  <c r="FCW4" i="6"/>
  <c r="AO4" i="6"/>
  <c r="BT4" i="6"/>
  <c r="GIT4" i="6"/>
  <c r="DSS4" i="6"/>
  <c r="CWM4" i="6"/>
  <c r="FKA4" i="6"/>
  <c r="EIL4" i="6"/>
  <c r="FIV4" i="6"/>
  <c r="ECT4" i="6"/>
  <c r="UA4" i="6"/>
  <c r="EKC4" i="6"/>
  <c r="GDY4" i="6"/>
  <c r="EKS4" i="6"/>
  <c r="GBB4" i="6"/>
  <c r="DNB4" i="6"/>
  <c r="GBN4" i="6"/>
  <c r="EEM4" i="6"/>
  <c r="DOG4" i="6"/>
  <c r="CVI4" i="6"/>
  <c r="GBG4" i="6"/>
  <c r="AZD4" i="6"/>
  <c r="FQQ4" i="6"/>
  <c r="GHB4" i="6"/>
  <c r="AVZ4" i="6"/>
  <c r="ERD4" i="6"/>
  <c r="COM4" i="6"/>
  <c r="DUL4" i="6"/>
  <c r="DBL4" i="6"/>
  <c r="DCV4" i="6"/>
  <c r="CHX4" i="6"/>
  <c r="DQF4" i="6"/>
  <c r="GKJ4" i="6"/>
  <c r="DVN4" i="6"/>
  <c r="EJD4" i="6"/>
  <c r="GAR4" i="6"/>
  <c r="CNU4" i="6"/>
  <c r="EER4" i="6"/>
  <c r="EPO4" i="6"/>
  <c r="FCA4" i="6"/>
  <c r="CVA4" i="6"/>
  <c r="EDV4" i="6"/>
  <c r="EAC4" i="6"/>
  <c r="FZJ4" i="6"/>
  <c r="FAH4" i="6"/>
  <c r="CWH4" i="6"/>
  <c r="DOQ4" i="6"/>
  <c r="EEF4" i="6"/>
  <c r="CMP4" i="6"/>
  <c r="DZL4" i="6"/>
  <c r="DOR4" i="6"/>
  <c r="DIM4" i="6"/>
  <c r="FGK4" i="6"/>
  <c r="ELW4" i="6"/>
  <c r="FBR4" i="6"/>
  <c r="CVV4" i="6"/>
  <c r="DUT4" i="6"/>
  <c r="FEI4" i="6"/>
  <c r="GAJ4" i="6"/>
  <c r="GBK4" i="6"/>
  <c r="AZP4" i="6"/>
  <c r="FFU4" i="6"/>
  <c r="ESP4" i="6"/>
  <c r="ENK4" i="6"/>
  <c r="FYZ4" i="6"/>
  <c r="EYB4" i="6"/>
  <c r="QX4" i="8"/>
  <c r="TE4" i="6"/>
  <c r="FBQ4" i="6"/>
  <c r="DYD4" i="6"/>
  <c r="EOV4" i="6"/>
  <c r="FKT4" i="6"/>
  <c r="DTT4" i="6"/>
  <c r="FEO4" i="6"/>
  <c r="ECS4" i="6"/>
  <c r="DZB4" i="6"/>
  <c r="FDH4" i="6"/>
  <c r="GEO4" i="6"/>
  <c r="EHX4" i="6"/>
  <c r="ECG4" i="6"/>
  <c r="COB4" i="6"/>
  <c r="EYR4" i="6"/>
  <c r="EYZ4" i="6"/>
  <c r="ECV4" i="6"/>
  <c r="CVJ4" i="6"/>
  <c r="FGA4" i="6"/>
  <c r="EEB4" i="6"/>
  <c r="FCE4" i="6"/>
  <c r="CIX4" i="6"/>
  <c r="FWV4" i="6"/>
  <c r="GCS4" i="6"/>
  <c r="GDV4" i="6"/>
  <c r="DSG4" i="6"/>
  <c r="FSJ4" i="6"/>
  <c r="EZA4" i="6"/>
  <c r="DYN4" i="6"/>
  <c r="DIV4" i="6"/>
  <c r="EKO4" i="6"/>
  <c r="GAL4" i="6"/>
  <c r="DCY4" i="6"/>
  <c r="FWK4" i="6"/>
  <c r="FEZ4" i="6"/>
  <c r="FAO4" i="6"/>
  <c r="CNZ4" i="6"/>
  <c r="CNB4" i="6"/>
  <c r="DCD4" i="6"/>
  <c r="EVH4" i="6"/>
  <c r="FVZ4" i="6"/>
  <c r="CGU4" i="6"/>
  <c r="DPQ4" i="6"/>
  <c r="EVA4" i="6"/>
  <c r="FDC4" i="6"/>
  <c r="AZZ4" i="6"/>
  <c r="CGW4" i="6"/>
  <c r="FZE4" i="6"/>
  <c r="FHV4" i="6"/>
  <c r="AG4" i="8"/>
  <c r="FQW4" i="6"/>
  <c r="CNY4" i="6"/>
  <c r="GFR4" i="6"/>
  <c r="CLU4" i="6"/>
  <c r="FDX4" i="6"/>
  <c r="FDF4" i="6"/>
  <c r="EBE4" i="6"/>
  <c r="AZR4" i="6"/>
  <c r="EMR4" i="6"/>
  <c r="DXU4" i="6"/>
  <c r="FBH4" i="6"/>
  <c r="FTK4" i="6"/>
  <c r="DTS4" i="6"/>
  <c r="DQX4" i="6"/>
  <c r="FHQ4" i="6"/>
  <c r="CXB4" i="6"/>
  <c r="CGT4" i="6"/>
  <c r="ARV4" i="6"/>
  <c r="EFV4" i="6"/>
  <c r="BU4" i="6"/>
  <c r="GCZ4" i="6"/>
  <c r="FEW4" i="6"/>
  <c r="ECK4" i="6"/>
  <c r="FAJ4" i="6"/>
  <c r="DLQ4" i="6"/>
  <c r="GJU4" i="6"/>
  <c r="EHP4" i="6"/>
  <c r="EIM4" i="6"/>
  <c r="DEJ4" i="6"/>
  <c r="EMU4" i="6"/>
  <c r="DGF4" i="6"/>
  <c r="ATN4" i="6"/>
  <c r="DDJ4" i="6"/>
  <c r="CLC4" i="6"/>
  <c r="FYM4" i="6"/>
  <c r="ECY4" i="6"/>
  <c r="FRD4" i="6"/>
  <c r="AKW4" i="6"/>
  <c r="ENC4" i="6"/>
  <c r="CXC4" i="6"/>
  <c r="EMA4" i="6"/>
  <c r="CJR4" i="6"/>
  <c r="AYL4" i="6"/>
  <c r="GKG4" i="6"/>
  <c r="CPB4" i="6"/>
  <c r="AKI4" i="6"/>
  <c r="FDS4" i="6"/>
  <c r="CQH4" i="6"/>
  <c r="DPM4" i="6"/>
  <c r="GEL4" i="6"/>
  <c r="DKF4" i="6"/>
  <c r="DHS4" i="6"/>
  <c r="DIO4" i="6"/>
  <c r="AZH4" i="6"/>
  <c r="DXR4" i="6"/>
  <c r="DWF4" i="6"/>
  <c r="DZG4" i="6"/>
  <c r="ENQ4" i="6"/>
  <c r="EWI4" i="6"/>
  <c r="DQB4" i="6"/>
  <c r="ELY4" i="6"/>
  <c r="DJV4" i="6"/>
  <c r="DTU4" i="6"/>
  <c r="FZC4" i="6"/>
  <c r="GFV4" i="6"/>
  <c r="FQM4" i="6"/>
  <c r="DNJ4" i="6"/>
  <c r="CNN4" i="6"/>
  <c r="DJS4" i="6"/>
  <c r="CMU4" i="6"/>
  <c r="FRY4" i="6"/>
  <c r="DKQ4" i="6"/>
  <c r="DNI4" i="6"/>
  <c r="FRX4" i="6"/>
  <c r="EIC4" i="6"/>
  <c r="ERU4" i="6"/>
  <c r="FTF4" i="6"/>
  <c r="EVC4" i="6"/>
  <c r="ESQ4" i="6"/>
  <c r="ATL4" i="6"/>
  <c r="DCC4" i="6"/>
  <c r="FHX4" i="6"/>
  <c r="EIN4" i="6"/>
  <c r="BAH4" i="6"/>
  <c r="ESI4" i="6"/>
  <c r="CLD4" i="6"/>
  <c r="GKZ4" i="6"/>
  <c r="FPD4" i="6"/>
  <c r="DHW4" i="6"/>
  <c r="DZW4" i="6"/>
  <c r="DHZ4" i="6"/>
  <c r="DRC4" i="6"/>
  <c r="ETK4" i="6"/>
  <c r="EHA4" i="6"/>
  <c r="ERP4" i="6"/>
  <c r="FDM4" i="6"/>
  <c r="DDG4" i="6"/>
  <c r="EDK4" i="6"/>
  <c r="FOW4" i="6"/>
  <c r="CRS4" i="6"/>
  <c r="FMV4" i="6"/>
  <c r="CWD4" i="6"/>
  <c r="DJQ4" i="6"/>
  <c r="ENB4" i="6"/>
  <c r="FDD4" i="6"/>
  <c r="DYV4" i="6"/>
  <c r="CKH4" i="6"/>
  <c r="GEW4" i="6"/>
  <c r="FSU4" i="6"/>
  <c r="DUF4" i="6"/>
  <c r="BL4" i="6"/>
  <c r="AJY4" i="6"/>
  <c r="FID4" i="6"/>
  <c r="COP4" i="6"/>
  <c r="FKR4" i="6"/>
  <c r="AKL4" i="6"/>
  <c r="CPJ4" i="6"/>
  <c r="AWS4" i="6"/>
  <c r="AYO4" i="6"/>
  <c r="FTC4" i="6"/>
  <c r="GGB4" i="6"/>
  <c r="DDC4" i="6"/>
  <c r="FDG4" i="6"/>
  <c r="AXU4" i="8"/>
  <c r="CMA4" i="6"/>
  <c r="FPE4" i="6"/>
  <c r="BMW4" i="8"/>
  <c r="FQC4" i="6"/>
  <c r="DLG4" i="6"/>
  <c r="CRO4" i="6"/>
  <c r="AQW4" i="6"/>
  <c r="FYO4" i="6"/>
  <c r="ETM4" i="6"/>
  <c r="DOL4" i="6"/>
  <c r="R4" i="8"/>
  <c r="AVR4" i="6"/>
  <c r="EHD4" i="6"/>
  <c r="CLR4" i="6"/>
  <c r="FPR4" i="6"/>
  <c r="FSZ4" i="6"/>
  <c r="CXS4" i="6"/>
  <c r="TL4" i="6"/>
  <c r="AYV4" i="6"/>
  <c r="EOS4" i="6"/>
  <c r="EMQ4" i="6"/>
  <c r="DBP4" i="6"/>
  <c r="EGB4" i="6"/>
  <c r="FFJ4" i="6"/>
  <c r="Y4" i="6"/>
  <c r="GHO4" i="6"/>
  <c r="BMY4" i="8"/>
  <c r="FTU4" i="6"/>
  <c r="CNG4" i="6"/>
  <c r="FKJ4" i="6"/>
  <c r="EAB4" i="6"/>
  <c r="EUX4" i="6"/>
  <c r="AYT4" i="6"/>
  <c r="FUL4" i="6"/>
  <c r="TR4" i="6"/>
  <c r="EFQ4" i="6"/>
  <c r="ERI4" i="6"/>
  <c r="EAI4" i="6"/>
  <c r="FKX4" i="6"/>
  <c r="DUK4" i="6"/>
  <c r="ENT4" i="6"/>
  <c r="AI4" i="6"/>
  <c r="CMZ4" i="6"/>
  <c r="FQV4" i="6"/>
  <c r="AWB4" i="6"/>
  <c r="FSO4" i="6"/>
  <c r="EGN4" i="6"/>
  <c r="FWG4" i="6"/>
  <c r="DBD4" i="6"/>
  <c r="EWT4" i="6"/>
  <c r="EMC4" i="6"/>
  <c r="CRL4" i="6"/>
  <c r="EVQ4" i="6"/>
  <c r="FTD4" i="6"/>
  <c r="EAJ4" i="6"/>
  <c r="FCX4" i="6"/>
  <c r="DMJ4" i="6"/>
  <c r="ECX4" i="6"/>
  <c r="AXN4" i="6"/>
  <c r="CKZ4" i="6"/>
  <c r="CKS4" i="6"/>
  <c r="DDD4" i="6"/>
  <c r="EAW4" i="6"/>
  <c r="FTO4" i="6"/>
  <c r="EGT4" i="6"/>
  <c r="DWO4" i="6"/>
  <c r="ALI4" i="6"/>
  <c r="ELV4" i="6"/>
  <c r="FNA4" i="6"/>
  <c r="AYZ4" i="6"/>
  <c r="FVQ4" i="6"/>
  <c r="AKM4" i="6"/>
  <c r="EPU4" i="6"/>
  <c r="GDG4" i="6"/>
  <c r="FBT4" i="6"/>
  <c r="AZN4" i="6"/>
  <c r="ERN4" i="6"/>
  <c r="AXL4" i="6"/>
  <c r="DYI4" i="6"/>
  <c r="FQO4" i="6"/>
  <c r="EBU4" i="6"/>
  <c r="GEE4" i="6"/>
  <c r="TT4" i="6"/>
  <c r="GLJ4" i="6"/>
  <c r="EDA4" i="6"/>
  <c r="EZU4" i="6"/>
  <c r="FIW4" i="6"/>
  <c r="CXZ4" i="6"/>
  <c r="BS4" i="6"/>
  <c r="FZQ4" i="6"/>
  <c r="EEP4" i="6"/>
  <c r="AKG4" i="6"/>
  <c r="FZI4" i="6"/>
  <c r="DHM4" i="6"/>
  <c r="FTE4" i="6"/>
  <c r="FSY4" i="6"/>
  <c r="CNK4" i="6"/>
  <c r="FOS4" i="6"/>
  <c r="CHE4" i="6"/>
  <c r="DDH4" i="6"/>
  <c r="DRE4" i="6"/>
  <c r="DKX4" i="6"/>
  <c r="FCU4" i="6"/>
  <c r="DKZ4" i="6"/>
  <c r="GHD4" i="6"/>
  <c r="EQG4" i="6"/>
  <c r="EYT4" i="6"/>
  <c r="BO4" i="6"/>
  <c r="FQJ4" i="6"/>
  <c r="DAW4" i="6"/>
  <c r="GDS4" i="6"/>
  <c r="GCL4" i="6"/>
  <c r="AYN4" i="6"/>
  <c r="GJI4" i="6"/>
  <c r="ENN4" i="6"/>
  <c r="GAU4" i="6"/>
  <c r="DUW4" i="6"/>
  <c r="DLR4" i="6"/>
  <c r="GJF4" i="6"/>
  <c r="GBZ4" i="6"/>
  <c r="DRH4" i="6"/>
  <c r="EPX4" i="6"/>
  <c r="EQI4" i="6"/>
  <c r="FRZ4" i="6"/>
  <c r="EJC4" i="6"/>
  <c r="FSR4" i="6"/>
  <c r="DUD4" i="6"/>
  <c r="K4" i="8"/>
  <c r="DNZ4" i="6"/>
  <c r="CWR4" i="6"/>
  <c r="DRT4" i="6"/>
  <c r="CMB4" i="6"/>
  <c r="EFF4" i="6"/>
  <c r="GGH4" i="6"/>
  <c r="SY4" i="6"/>
  <c r="FJE4" i="6"/>
  <c r="CVK4" i="6"/>
  <c r="DSW4" i="6"/>
  <c r="EXW4" i="6"/>
  <c r="DYH4" i="6"/>
  <c r="DZT4" i="6"/>
  <c r="EYN4" i="6"/>
  <c r="DNC4" i="6"/>
  <c r="FWX4" i="6"/>
  <c r="CPN4" i="6"/>
  <c r="CJU4" i="6"/>
  <c r="AQR4" i="6"/>
  <c r="DCG4" i="6"/>
  <c r="GHX4" i="6"/>
  <c r="DIG4" i="6"/>
  <c r="EIG4" i="6"/>
  <c r="DVY4" i="6"/>
  <c r="FXX4" i="6"/>
  <c r="BF4" i="6"/>
  <c r="ELC4" i="6"/>
  <c r="EIK4" i="6"/>
  <c r="EDR4" i="6"/>
  <c r="EOF4" i="6"/>
  <c r="FHB4" i="6"/>
  <c r="GJX4" i="6"/>
  <c r="DKR4" i="6"/>
  <c r="EDL4" i="6"/>
  <c r="DKO4" i="6"/>
  <c r="FYH4" i="6"/>
  <c r="EJX4" i="6"/>
  <c r="EEE4" i="6"/>
  <c r="CQU4" i="6"/>
  <c r="COA4" i="6"/>
  <c r="FCN4" i="6"/>
  <c r="CIR4" i="6"/>
  <c r="FFS4" i="6"/>
  <c r="FQY4" i="6"/>
  <c r="ESW4" i="6"/>
  <c r="DZC4" i="6"/>
  <c r="FVO4" i="6"/>
  <c r="GIH4" i="6"/>
  <c r="FWP4" i="6"/>
  <c r="GGC4" i="6"/>
  <c r="ARM4" i="6"/>
  <c r="EPK4" i="6"/>
  <c r="DQR4" i="6"/>
  <c r="EZX4" i="6"/>
  <c r="GCJ4" i="6"/>
  <c r="AZQ4" i="6"/>
  <c r="DCF4" i="6"/>
  <c r="COI4" i="6"/>
  <c r="DLM4" i="6"/>
  <c r="DNA4" i="6"/>
  <c r="BH4" i="6"/>
  <c r="EQ4" i="6"/>
  <c r="DYU4" i="6"/>
  <c r="FBF4" i="6"/>
  <c r="CMD4" i="6"/>
  <c r="CQA4" i="6"/>
  <c r="ARB4" i="6"/>
  <c r="FQD4" i="6"/>
  <c r="EXG4" i="6"/>
  <c r="DVW4" i="6"/>
  <c r="ETZ4" i="6"/>
  <c r="GDF4" i="6"/>
  <c r="DWK4" i="6"/>
  <c r="EDY4" i="6"/>
  <c r="FPW4" i="6"/>
  <c r="GDT4" i="6"/>
  <c r="AE4" i="6"/>
  <c r="CID4" i="6"/>
  <c r="FLK4" i="6"/>
  <c r="CQV4" i="6"/>
  <c r="FZW4" i="6"/>
  <c r="CXN4" i="6"/>
  <c r="CHC4" i="6"/>
  <c r="CLA4" i="6"/>
  <c r="EKR4" i="6"/>
  <c r="CLW4" i="6"/>
  <c r="FXM4" i="6"/>
  <c r="EGM4" i="6"/>
  <c r="DOC4" i="6"/>
  <c r="CJZ4" i="6"/>
  <c r="SS4" i="6"/>
  <c r="DQM4" i="6"/>
  <c r="CWN4" i="6"/>
  <c r="EHO4" i="6"/>
  <c r="GCT4" i="6"/>
  <c r="CNO4" i="6"/>
  <c r="CVH4" i="6"/>
  <c r="FOR4" i="6"/>
  <c r="ALJ4" i="6"/>
  <c r="FAD4" i="6"/>
  <c r="FLQ4" i="6"/>
  <c r="FNF4" i="6"/>
  <c r="GAQ4" i="6"/>
  <c r="DHI4" i="6"/>
  <c r="EJN4" i="6"/>
  <c r="DHL4" i="6"/>
  <c r="DPG4" i="6"/>
  <c r="DTV4" i="6"/>
  <c r="DPB4" i="6"/>
  <c r="FRB4" i="6"/>
  <c r="DYQ4" i="6"/>
  <c r="ARC4" i="6"/>
  <c r="EYF4" i="6"/>
  <c r="EXA4" i="6"/>
  <c r="FNH4" i="6"/>
  <c r="DHQ4" i="6"/>
  <c r="DPX4" i="6"/>
  <c r="GFG4" i="6"/>
  <c r="I4" i="6"/>
  <c r="GBV4" i="6"/>
  <c r="EPA4" i="6"/>
  <c r="ERR4" i="6"/>
  <c r="FHH4" i="6"/>
  <c r="EUN4" i="6"/>
  <c r="EAQ4" i="6"/>
  <c r="AKS4" i="6"/>
  <c r="COU4" i="6"/>
  <c r="CIW4" i="6"/>
  <c r="CGV4" i="6"/>
  <c r="GCX4" i="6"/>
  <c r="EUH4" i="6"/>
  <c r="AS4" i="8"/>
  <c r="AM4" i="8"/>
  <c r="AVA4" i="6"/>
  <c r="GJD4" i="6"/>
  <c r="FFG4" i="6"/>
  <c r="GEB4" i="6"/>
  <c r="EPL4" i="6"/>
  <c r="CWA4" i="6"/>
  <c r="AQI4" i="6"/>
  <c r="FUN4" i="6"/>
  <c r="FMK4" i="6"/>
  <c r="DLJ4" i="6"/>
  <c r="EFG4" i="6"/>
  <c r="DDP4" i="6"/>
  <c r="CGX4" i="6"/>
  <c r="FWQ4" i="6"/>
  <c r="FCG4" i="6"/>
  <c r="CHT4" i="6"/>
  <c r="FTX4" i="6"/>
  <c r="EXE4" i="6"/>
  <c r="FJA4" i="6"/>
  <c r="EHE4" i="6"/>
  <c r="ARA4" i="6"/>
  <c r="ESD4" i="6"/>
  <c r="ERG4" i="6"/>
  <c r="EAN4" i="6"/>
  <c r="DPV4" i="6"/>
  <c r="FLS4" i="6"/>
  <c r="DRV4" i="6"/>
  <c r="GGI4" i="6"/>
  <c r="EGI4" i="6"/>
  <c r="FWJ4" i="6"/>
  <c r="FFW4" i="6"/>
  <c r="DSI4" i="6"/>
  <c r="TB4" i="6"/>
  <c r="CJX4" i="6"/>
  <c r="FMF4" i="6"/>
  <c r="DOF4" i="6"/>
  <c r="GJR4" i="6"/>
  <c r="AXT4" i="6"/>
  <c r="GFL4" i="6"/>
  <c r="FOI4" i="6"/>
  <c r="FRI4" i="6"/>
  <c r="CVW4" i="6"/>
  <c r="EWC4" i="6"/>
  <c r="FNT4" i="6"/>
  <c r="EZN4" i="6"/>
  <c r="EEJ4" i="6"/>
  <c r="EYA4" i="6"/>
  <c r="DBQ4" i="6"/>
  <c r="CXG4" i="6"/>
  <c r="DOW4" i="6"/>
  <c r="FLL4" i="6"/>
  <c r="FIA4" i="6"/>
  <c r="COK4" i="6"/>
  <c r="GJW4" i="6"/>
  <c r="FFO4" i="6"/>
  <c r="DMG4" i="6"/>
  <c r="EGK4" i="6"/>
  <c r="FOX4" i="6"/>
  <c r="EOH4" i="6"/>
  <c r="EBM4" i="6"/>
  <c r="CJW4" i="6"/>
  <c r="EKD4" i="6"/>
  <c r="GFY4" i="6"/>
  <c r="AZT4" i="6"/>
  <c r="DXB4" i="6"/>
  <c r="DRP4" i="6"/>
  <c r="EEL4" i="6"/>
  <c r="CMC4" i="6"/>
  <c r="CUV4" i="6"/>
  <c r="AYA4" i="6"/>
  <c r="AUH4" i="6"/>
  <c r="EZQ4" i="6"/>
  <c r="ARN4" i="6"/>
  <c r="SR4" i="6"/>
  <c r="FBW4" i="6"/>
  <c r="DZM4" i="6"/>
  <c r="CMH4" i="6"/>
  <c r="AC4" i="8"/>
  <c r="DHE4" i="6"/>
  <c r="BM4" i="6"/>
  <c r="EFY4" i="6"/>
  <c r="FPZ4" i="6"/>
  <c r="GFZ4" i="6"/>
  <c r="FLO4" i="6"/>
  <c r="EFN4" i="6"/>
  <c r="ARQ4" i="6"/>
  <c r="FIL4" i="6"/>
  <c r="FQZ4" i="6"/>
  <c r="E4" i="6"/>
  <c r="CQD4" i="6"/>
  <c r="EGJ4" i="6"/>
  <c r="GBS4" i="6"/>
  <c r="FLT4" i="6"/>
  <c r="EAO4" i="6"/>
  <c r="GCY4" i="6"/>
  <c r="FMQ4" i="6"/>
  <c r="FXW4" i="6"/>
  <c r="S4" i="6"/>
  <c r="CIN4" i="6"/>
  <c r="GLS4" i="6"/>
  <c r="FSW4" i="6"/>
  <c r="ETJ4" i="6"/>
  <c r="EZL4" i="6"/>
  <c r="DVT4" i="6"/>
  <c r="EYH4" i="6"/>
  <c r="EED4" i="6"/>
  <c r="EJG4" i="6"/>
  <c r="EOO4" i="6"/>
  <c r="FAF4" i="6"/>
  <c r="FGL4" i="6"/>
  <c r="EPF4" i="6"/>
  <c r="FLE4" i="6"/>
  <c r="BAE4" i="6"/>
  <c r="S4" i="8"/>
  <c r="H4" i="6"/>
  <c r="FTZ4" i="6"/>
  <c r="DGO4" i="6"/>
  <c r="GKM4" i="6"/>
  <c r="DNX4" i="6"/>
  <c r="AJT4" i="6"/>
  <c r="EWH4" i="6"/>
  <c r="ESR4" i="6"/>
  <c r="DPH4" i="6"/>
  <c r="FRS4" i="6"/>
  <c r="GEF4" i="6"/>
  <c r="GHJ4" i="6"/>
  <c r="GEZ4" i="6"/>
  <c r="DYW4" i="6"/>
  <c r="EAD4" i="6"/>
  <c r="COL4" i="6"/>
  <c r="AWH4" i="6"/>
  <c r="GDP4" i="6"/>
  <c r="DYZ4" i="6"/>
  <c r="FFI4" i="6"/>
  <c r="FCV4" i="6"/>
  <c r="DYO4" i="6"/>
  <c r="CIY4" i="6"/>
  <c r="EVM4" i="6"/>
  <c r="EDX4" i="6"/>
  <c r="EDG4" i="6"/>
  <c r="DQS4" i="6"/>
  <c r="FFK4" i="6"/>
  <c r="EIU4" i="6"/>
  <c r="EOZ4" i="6"/>
  <c r="DHO4" i="6"/>
  <c r="DJP4" i="6"/>
  <c r="FND4" i="6"/>
  <c r="FRK4" i="6"/>
  <c r="CLT4" i="6"/>
  <c r="DSY4" i="6"/>
  <c r="DRD4" i="6"/>
  <c r="ALB4" i="6"/>
  <c r="BI4" i="6"/>
  <c r="EZF4" i="6"/>
  <c r="FDO4" i="6"/>
  <c r="FCS4" i="6"/>
  <c r="DXO4" i="6"/>
  <c r="CPD4" i="6"/>
  <c r="AI4" i="8"/>
  <c r="DQI4" i="6"/>
  <c r="BAD4" i="6"/>
  <c r="GFT4" i="6"/>
  <c r="DTH4" i="6"/>
  <c r="DSK4" i="6"/>
  <c r="FDI4" i="6"/>
  <c r="TG4" i="6"/>
  <c r="DLH4" i="6"/>
  <c r="AVE4" i="6"/>
  <c r="FMZ4" i="6"/>
  <c r="ENW4" i="6"/>
  <c r="EQE4" i="6"/>
  <c r="CHK4" i="6"/>
  <c r="DPD4" i="6"/>
  <c r="CNR4" i="6"/>
  <c r="EKW4" i="6"/>
  <c r="FFE4" i="6"/>
  <c r="EET4" i="6"/>
  <c r="AYQ4" i="6"/>
  <c r="DWW4" i="6"/>
  <c r="FYL4" i="6"/>
  <c r="EOB4" i="6"/>
  <c r="FQR4" i="6"/>
  <c r="AKP4" i="6"/>
  <c r="GKI4" i="6"/>
  <c r="CPP4" i="6"/>
  <c r="FIQ4" i="6"/>
  <c r="EVP4" i="6"/>
  <c r="EKP4" i="6"/>
  <c r="AWT4" i="6"/>
  <c r="ATJ4" i="6"/>
  <c r="EPN4" i="6"/>
  <c r="GGV4" i="6"/>
  <c r="GLO4" i="6"/>
  <c r="EBW4" i="6"/>
  <c r="EKQ4" i="6"/>
  <c r="EBL4" i="6"/>
  <c r="AJQ4" i="6"/>
  <c r="EGZ4" i="6"/>
  <c r="GIC4" i="6"/>
  <c r="GBU4" i="6"/>
  <c r="FUT4" i="6"/>
  <c r="AG4" i="6"/>
  <c r="FXQ4" i="6"/>
  <c r="DCL4" i="6"/>
  <c r="DBR4" i="6"/>
  <c r="AQH4" i="6"/>
  <c r="EZZ4" i="6"/>
  <c r="CPO4" i="6"/>
  <c r="FOA4" i="6"/>
  <c r="DQY4" i="6"/>
  <c r="DMT4" i="6"/>
  <c r="DWJ4" i="6"/>
  <c r="DMS4" i="6"/>
  <c r="GJH4" i="6"/>
  <c r="FRT4" i="6"/>
  <c r="EIO4" i="6"/>
  <c r="CLY4" i="6"/>
  <c r="DQJ4" i="6"/>
  <c r="GFA4" i="6"/>
  <c r="FKH4" i="6"/>
  <c r="U4" i="8"/>
  <c r="GAT4" i="6"/>
  <c r="CGS4" i="6"/>
  <c r="EAY4" i="6"/>
  <c r="FBZ4" i="6"/>
  <c r="FVC4" i="6"/>
  <c r="DVB4" i="6"/>
  <c r="EXJ4" i="6"/>
  <c r="CGY4" i="6"/>
  <c r="AYJ4" i="6"/>
  <c r="EEZ4" i="6"/>
  <c r="FTV4" i="6"/>
  <c r="BNE4" i="8"/>
  <c r="CQI4" i="6"/>
  <c r="EDN4" i="6"/>
  <c r="CQB4" i="6"/>
  <c r="GAH4" i="6"/>
  <c r="EAF4" i="6"/>
  <c r="DHR4" i="6"/>
  <c r="DLU4" i="6"/>
  <c r="FGZ4" i="6"/>
  <c r="TO4" i="6"/>
  <c r="CJH4" i="6"/>
  <c r="ARS4" i="6"/>
  <c r="EZW4" i="6"/>
  <c r="ETU4" i="6"/>
  <c r="CMM4" i="6"/>
  <c r="AQU4" i="6"/>
  <c r="AX4" i="6"/>
  <c r="EPT4" i="6"/>
  <c r="DSN4" i="6"/>
  <c r="CJQ4" i="6"/>
  <c r="FGU4" i="6"/>
  <c r="EGO4" i="6"/>
  <c r="EXV4" i="6"/>
  <c r="FWR4" i="6"/>
  <c r="EPQ4" i="6"/>
  <c r="EYY4" i="6"/>
  <c r="ECF4" i="6"/>
  <c r="FZF4" i="6"/>
  <c r="DMU4" i="6"/>
  <c r="DBB4" i="6"/>
  <c r="CLX4" i="6"/>
  <c r="EJU4" i="6"/>
  <c r="DME4" i="6"/>
  <c r="EKI4" i="6"/>
  <c r="BAX4" i="6"/>
  <c r="DLL4" i="6"/>
  <c r="EGQ4" i="6"/>
  <c r="ERK4" i="6"/>
  <c r="FKM4" i="6"/>
  <c r="AQL4" i="6"/>
  <c r="FOU4" i="6"/>
  <c r="EMP4" i="6"/>
  <c r="FIY4" i="6"/>
  <c r="DDK4" i="6"/>
  <c r="GMM4" i="6"/>
  <c r="UB4" i="6"/>
  <c r="BMU4" i="8"/>
  <c r="ELG4" i="6"/>
  <c r="FGD4" i="6"/>
  <c r="DGP4" i="6"/>
  <c r="FXV4" i="6"/>
  <c r="GGO4" i="6"/>
  <c r="EQJ4" i="6"/>
  <c r="DTB4" i="6"/>
  <c r="FYN4" i="6"/>
  <c r="FJV4" i="6"/>
  <c r="ERL4" i="6"/>
  <c r="EEC4" i="6"/>
  <c r="DCM4" i="6"/>
  <c r="SW4" i="6"/>
  <c r="FXY4" i="6"/>
  <c r="FJU4" i="6"/>
  <c r="CKL4" i="6"/>
  <c r="EAG4" i="6"/>
  <c r="FNV4" i="6"/>
  <c r="DHJ4" i="6"/>
  <c r="CPY4" i="6"/>
  <c r="CWO4" i="6"/>
  <c r="AKQ4" i="6"/>
  <c r="COS4" i="6"/>
  <c r="FWT4" i="6"/>
  <c r="DXJ4" i="6"/>
  <c r="FYX4" i="6"/>
  <c r="DJR4" i="6"/>
  <c r="GJC4" i="6"/>
  <c r="DXY4" i="6"/>
  <c r="AYM4" i="6"/>
  <c r="CMQ4" i="6"/>
  <c r="FRM4" i="6"/>
  <c r="DHV4" i="6"/>
  <c r="EBY4" i="6"/>
  <c r="CGR4" i="6"/>
  <c r="ESX4" i="6"/>
  <c r="ST4" i="6"/>
  <c r="FMR4" i="6"/>
  <c r="GGF4" i="6"/>
  <c r="FAA4" i="6"/>
  <c r="GDJ4" i="6"/>
  <c r="CVQ4" i="6"/>
  <c r="EAS4" i="6"/>
  <c r="FLD4" i="6"/>
  <c r="DSX4" i="6"/>
  <c r="ELL4" i="6"/>
  <c r="EAH4" i="6"/>
  <c r="EGR4" i="6"/>
  <c r="EJV4" i="6"/>
  <c r="FPK4" i="6"/>
  <c r="EJM4" i="6"/>
  <c r="FHY4" i="6"/>
  <c r="CWE4" i="6"/>
  <c r="FCK4" i="6"/>
  <c r="EBB4" i="6"/>
  <c r="DED4" i="6"/>
  <c r="FTB4" i="6"/>
  <c r="ETG4" i="6"/>
  <c r="BHT4" i="8"/>
  <c r="ELA4" i="6"/>
  <c r="CQL4" i="6"/>
  <c r="CIA4" i="6"/>
  <c r="FIO4" i="6"/>
  <c r="FSF4" i="6"/>
  <c r="DUU4" i="6"/>
  <c r="FML4" i="6"/>
  <c r="EXC4" i="6"/>
  <c r="AZS4" i="6"/>
  <c r="EDD4" i="6"/>
  <c r="EUA4" i="6"/>
  <c r="CIC4" i="6"/>
  <c r="DMR4" i="6"/>
  <c r="FSV4" i="6"/>
  <c r="FMU4" i="6"/>
  <c r="EXK4" i="6"/>
  <c r="EHY4" i="6"/>
  <c r="EYV4" i="6"/>
  <c r="AU4" i="8"/>
  <c r="GJN4" i="6"/>
  <c r="ELK4" i="6"/>
  <c r="AZW4" i="6"/>
  <c r="ETI4" i="6"/>
  <c r="GBC4" i="6"/>
  <c r="GEV4" i="6"/>
  <c r="M4" i="8"/>
  <c r="DZA4" i="6"/>
  <c r="DQG4" i="6"/>
  <c r="GHG4" i="6"/>
  <c r="AD4" i="8"/>
  <c r="G4" i="8"/>
  <c r="FLW4" i="6"/>
  <c r="ELE4" i="6"/>
  <c r="CXT4" i="6"/>
  <c r="ESL4" i="6"/>
  <c r="GBO4" i="6"/>
  <c r="ATK4" i="6"/>
  <c r="EML4" i="6"/>
  <c r="GAF4" i="6"/>
  <c r="EBX4" i="6"/>
  <c r="DNL4" i="6"/>
  <c r="AWL4" i="6"/>
  <c r="DZJ4" i="6"/>
  <c r="EIH4" i="6"/>
  <c r="EQL4" i="6"/>
  <c r="GDQ4" i="6"/>
  <c r="FQE4" i="6"/>
  <c r="EIB4" i="6"/>
  <c r="DKI4" i="6"/>
  <c r="EVX4" i="6"/>
  <c r="DHK4" i="6"/>
  <c r="ERW4" i="6"/>
  <c r="DIJ4" i="6"/>
  <c r="DEI4" i="6"/>
  <c r="FRV4" i="6"/>
  <c r="AUS4" i="6"/>
  <c r="CKM4" i="6"/>
  <c r="EME4" i="6"/>
  <c r="UD4" i="6"/>
  <c r="ESS4" i="6"/>
  <c r="GBR4" i="6"/>
  <c r="EKK4" i="6"/>
  <c r="CHQ4" i="6"/>
  <c r="FUG4" i="6"/>
  <c r="DNU4" i="6"/>
  <c r="CNS4" i="6"/>
  <c r="GJG4" i="6"/>
  <c r="CMN4" i="6"/>
  <c r="CWG4" i="6"/>
  <c r="FGQ4" i="6"/>
  <c r="BAT4" i="6"/>
  <c r="FUP4" i="6"/>
  <c r="AQS4" i="6"/>
  <c r="FKU4" i="6"/>
  <c r="FVD4" i="6"/>
  <c r="FXH4" i="6"/>
  <c r="DWX4" i="6"/>
  <c r="FYQ4" i="6"/>
  <c r="EMY4" i="6"/>
  <c r="EMF4" i="6"/>
  <c r="FIX4" i="6"/>
  <c r="DBE4" i="6"/>
  <c r="ELO4" i="6"/>
  <c r="L4" i="8"/>
  <c r="DAX4" i="6"/>
  <c r="DBM4" i="6"/>
  <c r="AXV4" i="6"/>
  <c r="X4" i="6"/>
  <c r="DYC4" i="6"/>
  <c r="EUM4" i="6"/>
  <c r="DTD4" i="6"/>
  <c r="DMQ4" i="6"/>
  <c r="AQY4" i="6"/>
  <c r="GGK4" i="6"/>
  <c r="GMN4" i="6"/>
  <c r="P4" i="8"/>
  <c r="ETH4" i="6"/>
  <c r="CHI4" i="6"/>
  <c r="GAN4" i="6"/>
  <c r="EWL4" i="6"/>
  <c r="AA4" i="6"/>
  <c r="FGJ4" i="6"/>
  <c r="FTM4" i="6"/>
  <c r="EBK4" i="6"/>
  <c r="DPK4" i="6"/>
  <c r="FJP4" i="6"/>
  <c r="EGC4" i="6"/>
  <c r="AUV4" i="6"/>
  <c r="EAE4" i="6"/>
  <c r="CKO4" i="6"/>
  <c r="DOJ4" i="6"/>
  <c r="DOU4" i="6"/>
  <c r="FOG4" i="6"/>
  <c r="DKV4" i="6"/>
  <c r="AUA4" i="6"/>
  <c r="DJL4" i="6"/>
  <c r="EBV4" i="6"/>
  <c r="DPI4" i="6"/>
  <c r="CLS4" i="6"/>
  <c r="FSL4" i="6"/>
  <c r="EEV4" i="6"/>
  <c r="ATX4" i="6"/>
  <c r="CKE4" i="6"/>
  <c r="FPG4" i="6"/>
  <c r="EEX4" i="6"/>
  <c r="DNP4" i="6"/>
  <c r="EQC4" i="6"/>
  <c r="EWF4" i="6"/>
  <c r="FRQ4" i="6"/>
  <c r="FOY4" i="6"/>
  <c r="FQT4" i="6"/>
  <c r="DZR4" i="6"/>
  <c r="GJM4" i="6"/>
  <c r="CGQ4" i="6"/>
  <c r="DIS4" i="6"/>
  <c r="FOZ4" i="6"/>
  <c r="EIJ4" i="6"/>
  <c r="FXB4" i="6"/>
  <c r="ERY4" i="6"/>
  <c r="FMW4" i="6"/>
  <c r="GIO4" i="6"/>
  <c r="DSE4" i="6"/>
  <c r="EAU4" i="6"/>
  <c r="DZI4" i="6"/>
  <c r="TN4" i="6"/>
  <c r="EMM4" i="6"/>
  <c r="ELP4" i="6"/>
  <c r="EIY4" i="6"/>
  <c r="FAX4" i="6"/>
  <c r="CXJ4" i="6"/>
  <c r="EGH4" i="6"/>
  <c r="FCD4" i="6"/>
  <c r="GIK4" i="6"/>
  <c r="CWZ4" i="6"/>
  <c r="BNH4" i="8"/>
  <c r="DOA4" i="6"/>
  <c r="EPD4" i="6"/>
  <c r="CHA4" i="6"/>
  <c r="DBS4" i="6"/>
  <c r="EYK4" i="6"/>
  <c r="AL4" i="8"/>
  <c r="FPQ4" i="6"/>
  <c r="FLM4" i="6"/>
  <c r="FUD4" i="6"/>
  <c r="FNU4" i="6"/>
  <c r="CIQ4" i="6"/>
  <c r="FSE4" i="6"/>
  <c r="ETA4" i="6"/>
  <c r="FXI4" i="6"/>
  <c r="FVX4" i="6"/>
  <c r="CKQ4" i="6"/>
  <c r="EHH4" i="6"/>
  <c r="CQT4" i="6"/>
  <c r="CWY4" i="6"/>
  <c r="BAP4" i="6"/>
  <c r="TP4" i="6"/>
  <c r="DVR4" i="6"/>
  <c r="FVW4" i="6"/>
  <c r="EMD4" i="6"/>
  <c r="EOR4" i="6"/>
  <c r="BAO4" i="6"/>
  <c r="ESB4" i="6"/>
  <c r="EMJ4" i="6"/>
  <c r="DJH4" i="6"/>
  <c r="DNS4" i="6"/>
  <c r="DZQ4" i="6"/>
  <c r="EPV4" i="6"/>
  <c r="Q4" i="6"/>
  <c r="CNX4" i="6"/>
  <c r="DAZ4" i="6"/>
  <c r="ENG4" i="6"/>
  <c r="FBB4" i="6"/>
  <c r="EJY4" i="6"/>
  <c r="CVS4" i="6"/>
  <c r="ELH4" i="6"/>
  <c r="FHC4" i="6"/>
  <c r="TH4" i="6"/>
  <c r="CHM4" i="6"/>
  <c r="GHQ4" i="6"/>
  <c r="AXI4" i="6"/>
  <c r="CHZ4" i="6"/>
  <c r="FOO4" i="6"/>
  <c r="BAA4" i="6"/>
  <c r="FMI4" i="6"/>
  <c r="DXL4" i="6"/>
  <c r="ELQ4" i="6"/>
  <c r="DD4" i="6"/>
  <c r="ELN4" i="6"/>
  <c r="FKF4" i="6"/>
  <c r="FBJ4" i="6"/>
  <c r="FQU4" i="6"/>
  <c r="FER4" i="6"/>
  <c r="ERT4" i="6"/>
  <c r="GCV4" i="6"/>
  <c r="AKK4" i="6"/>
  <c r="FRH4" i="6"/>
  <c r="DOH4" i="6"/>
  <c r="DQO4" i="6"/>
  <c r="EKG4" i="6"/>
  <c r="FFM4" i="6"/>
  <c r="CWV4" i="6"/>
  <c r="EKL4" i="6"/>
  <c r="DGY4" i="6"/>
  <c r="DXP4" i="6"/>
  <c r="AVO4" i="6"/>
  <c r="FLJ4" i="6"/>
  <c r="FEH4" i="6"/>
  <c r="EYU4" i="6"/>
  <c r="CJC4" i="6"/>
  <c r="GKR4" i="6"/>
  <c r="CJM4" i="6"/>
  <c r="ECP4" i="6"/>
  <c r="AWW4" i="6"/>
  <c r="FPU4" i="6"/>
  <c r="DNQ4" i="6"/>
  <c r="CVD4" i="6"/>
  <c r="AE4" i="8"/>
  <c r="DBG4" i="6"/>
  <c r="EHM4" i="6"/>
  <c r="DKS4" i="6"/>
  <c r="FFX4" i="6"/>
  <c r="CRE4" i="6"/>
  <c r="EFA4" i="6"/>
  <c r="FKC4" i="6"/>
  <c r="GCA4" i="6"/>
  <c r="GHE4" i="6"/>
  <c r="ENY4" i="6"/>
  <c r="DYJ4" i="6"/>
  <c r="DNO4" i="6"/>
  <c r="EXR4" i="6"/>
  <c r="CPS4" i="6"/>
  <c r="FMN4" i="6"/>
  <c r="DMH4" i="6"/>
  <c r="CRP4" i="6"/>
  <c r="FEB4" i="6"/>
  <c r="FGR4" i="6"/>
  <c r="GGY4" i="6"/>
  <c r="EIT4" i="6"/>
  <c r="GKN4" i="6"/>
  <c r="DKL4" i="6"/>
  <c r="GGW4" i="6"/>
  <c r="DVG4" i="6"/>
  <c r="FIT4" i="6"/>
  <c r="TZ4" i="6"/>
  <c r="EON4" i="6"/>
  <c r="AQQ4" i="6"/>
  <c r="DLS4" i="6"/>
  <c r="GGJ4" i="6"/>
  <c r="FYD4" i="6"/>
  <c r="BAM4" i="6"/>
  <c r="TX4" i="6"/>
  <c r="AQV4" i="6"/>
  <c r="DIL4" i="6"/>
  <c r="EUL4" i="6"/>
  <c r="GGR4" i="6"/>
  <c r="FIP4" i="6"/>
  <c r="DPF4" i="6"/>
  <c r="FWN4" i="6"/>
  <c r="FKY4" i="6"/>
  <c r="FGG4" i="6"/>
  <c r="EFZ4" i="6"/>
  <c r="EMX4" i="6"/>
  <c r="DVU4" i="6"/>
  <c r="CLQ4" i="6"/>
  <c r="ARY4" i="6"/>
  <c r="GGT4" i="6"/>
  <c r="FPC4" i="6"/>
  <c r="FQX4" i="6"/>
  <c r="CNJ4" i="6"/>
  <c r="DTR4" i="6"/>
  <c r="ECN4" i="6"/>
  <c r="CKC4" i="6"/>
  <c r="ATQ4" i="6"/>
  <c r="DWQ4" i="6"/>
  <c r="FHZ4" i="6"/>
  <c r="FFD4" i="6"/>
  <c r="EPG4" i="6"/>
  <c r="CWK4" i="6"/>
  <c r="EMN4" i="6"/>
  <c r="GMR4" i="6"/>
  <c r="FAE4" i="6"/>
  <c r="ENF4" i="6"/>
  <c r="EVI4" i="6"/>
  <c r="FSA4" i="6"/>
  <c r="FDE4" i="6"/>
  <c r="CWS4" i="6"/>
  <c r="FHP4" i="6"/>
  <c r="GCN4" i="6"/>
  <c r="EHK4" i="6"/>
  <c r="EHJ4" i="6"/>
  <c r="BND4" i="8"/>
  <c r="CWT4" i="6"/>
  <c r="DUE4" i="6"/>
  <c r="FWH4" i="6"/>
  <c r="DKY4" i="6"/>
  <c r="FCB4" i="6"/>
  <c r="EOI4" i="6"/>
  <c r="FCQ4" i="6"/>
  <c r="CRA4" i="6"/>
  <c r="ALE4" i="6"/>
  <c r="AZE4" i="6"/>
  <c r="EVZ4" i="6"/>
  <c r="DWU4" i="6"/>
  <c r="EPZ4" i="6"/>
  <c r="FLY4" i="6"/>
  <c r="FZY4" i="6"/>
  <c r="COJ4" i="6"/>
  <c r="FGC4" i="6"/>
  <c r="FOK4" i="6"/>
  <c r="ENE4" i="6"/>
  <c r="FUA4" i="6"/>
  <c r="FON4" i="6"/>
  <c r="ELM4" i="6"/>
  <c r="AVH4" i="6"/>
  <c r="ERF4" i="6"/>
  <c r="AXF4" i="6"/>
  <c r="GGP4" i="6"/>
  <c r="CHN4" i="6"/>
  <c r="ARK4" i="6"/>
  <c r="BAN4" i="6"/>
  <c r="GKH4" i="6"/>
  <c r="GLL4" i="6"/>
  <c r="AZC4" i="6"/>
  <c r="FWL4" i="6"/>
  <c r="AQ4" i="8"/>
  <c r="DYR4" i="6"/>
  <c r="DML4" i="6"/>
  <c r="FJD4" i="6"/>
  <c r="FVF4" i="6"/>
  <c r="BNF4" i="8"/>
  <c r="DTL4" i="6"/>
  <c r="DXS4" i="6"/>
  <c r="AM4" i="6"/>
  <c r="EVJ4" i="6"/>
  <c r="DOT4" i="6"/>
  <c r="EFU4" i="6"/>
  <c r="EIZ4" i="6"/>
  <c r="EGL4" i="6"/>
  <c r="FBL4" i="6"/>
  <c r="AWZ4" i="6"/>
  <c r="EHV4" i="6"/>
  <c r="CIL4" i="6"/>
  <c r="GHL4" i="6"/>
  <c r="N4" i="8"/>
  <c r="CXR4" i="6"/>
  <c r="FCF4" i="6"/>
  <c r="COT4" i="6"/>
  <c r="EYL4" i="6"/>
  <c r="SQ4" i="6"/>
  <c r="EGG4" i="6"/>
  <c r="GKQ4" i="6"/>
  <c r="CJF4" i="6"/>
  <c r="CJA4" i="6"/>
  <c r="DJW4" i="6"/>
  <c r="EDP4" i="6"/>
  <c r="CHB4" i="6"/>
  <c r="FOV4" i="6"/>
  <c r="AJU4" i="6"/>
  <c r="DTI4" i="6"/>
  <c r="EQM4" i="6"/>
  <c r="W4" i="8"/>
  <c r="AXB4" i="6"/>
  <c r="GDM4" i="6"/>
  <c r="FHN4" i="6"/>
  <c r="GHA4" i="6"/>
  <c r="FXS4" i="6"/>
  <c r="AUC4" i="6"/>
  <c r="DVM4" i="6"/>
  <c r="DXN4" i="6"/>
  <c r="DIY4" i="6"/>
  <c r="EKJ4" i="6"/>
  <c r="ATV4" i="6"/>
  <c r="EJA4" i="6"/>
  <c r="FPB4" i="6"/>
  <c r="CHH4" i="6"/>
  <c r="DLX4" i="6"/>
  <c r="GKD4" i="6"/>
  <c r="AWG4" i="6"/>
  <c r="FNM4" i="6"/>
  <c r="DDI4" i="6"/>
  <c r="V4" i="8"/>
  <c r="EIS4" i="6"/>
  <c r="FTS4" i="6"/>
  <c r="ARW4" i="6"/>
  <c r="GLN4" i="6"/>
  <c r="AR4" i="6"/>
  <c r="ELR4" i="6"/>
  <c r="DGJ4" i="6"/>
  <c r="FLP4" i="6"/>
  <c r="FGX4" i="6"/>
  <c r="DZZ4" i="6"/>
  <c r="DWY4" i="6"/>
  <c r="EJI4" i="6"/>
  <c r="DHF4" i="6"/>
  <c r="EVB4" i="6"/>
  <c r="FEA4" i="6"/>
  <c r="ESC4" i="6"/>
  <c r="DOE4" i="6"/>
  <c r="BX4" i="6"/>
  <c r="CHL4" i="6"/>
  <c r="FXN4" i="6"/>
  <c r="AUZ4" i="6"/>
  <c r="FLZ4" i="6"/>
  <c r="GAK4" i="6"/>
  <c r="ATH4" i="6"/>
  <c r="FIK4" i="6"/>
  <c r="EUY4" i="6"/>
  <c r="FJT4" i="6"/>
  <c r="DIH4" i="6"/>
  <c r="DPL4" i="6"/>
  <c r="FPO4" i="6"/>
  <c r="EWZ4" i="6"/>
  <c r="EJF4" i="6"/>
  <c r="FMH4" i="6"/>
  <c r="ECB4" i="6"/>
  <c r="ESO4" i="6"/>
  <c r="EQN4" i="6"/>
  <c r="GJY4" i="6"/>
  <c r="FPT4" i="6"/>
  <c r="ABW4" i="8"/>
  <c r="ELZ4" i="6"/>
  <c r="EGW4" i="6"/>
  <c r="GBX4" i="6"/>
  <c r="BAF4" i="6"/>
  <c r="FSC4" i="6"/>
  <c r="FYA4" i="6"/>
  <c r="FSK4" i="6"/>
  <c r="EHW4" i="6"/>
  <c r="EBC4" i="6"/>
  <c r="FVN4" i="6"/>
  <c r="ERC4" i="6"/>
  <c r="FAL4" i="6"/>
  <c r="EBH4" i="6"/>
  <c r="GHK4" i="6"/>
  <c r="DPY4" i="6"/>
  <c r="EHI4" i="6"/>
  <c r="CVE4" i="6"/>
  <c r="CKU4" i="6"/>
  <c r="CII4" i="6"/>
  <c r="BAS4" i="6"/>
  <c r="DUG4" i="6"/>
  <c r="AXD4" i="6"/>
  <c r="EKH4" i="6"/>
  <c r="ARP4" i="6"/>
  <c r="AQJ4" i="6"/>
  <c r="EVS4" i="6"/>
  <c r="EMV4" i="6"/>
  <c r="EOC4" i="6"/>
  <c r="CHP4" i="6"/>
  <c r="GFB4" i="6"/>
  <c r="ESU4" i="6"/>
  <c r="EXF4" i="6"/>
  <c r="DOV4" i="6"/>
  <c r="ATU4" i="6"/>
  <c r="DDA4" i="6"/>
  <c r="DIT4" i="6"/>
  <c r="GHZ4" i="6"/>
  <c r="EKN4" i="6"/>
  <c r="FSB4" i="6"/>
  <c r="EFL4" i="6"/>
  <c r="FIB4" i="6"/>
  <c r="EQZ4" i="6"/>
  <c r="EJS4" i="6"/>
  <c r="ERX4" i="6"/>
  <c r="EOG4" i="6"/>
  <c r="EDE4" i="6"/>
  <c r="DNM4" i="6"/>
  <c r="CKJ4" i="6"/>
  <c r="AZO4" i="6"/>
  <c r="DXG4" i="6"/>
  <c r="EBP4" i="6"/>
  <c r="EQB4" i="6"/>
  <c r="DHG4" i="6"/>
  <c r="AYP4" i="6"/>
  <c r="FZO4" i="6"/>
  <c r="AUF4" i="6"/>
  <c r="EHL4" i="6"/>
  <c r="TY4" i="6"/>
  <c r="ASB4" i="6"/>
  <c r="FCL4" i="6"/>
  <c r="GHV4" i="6"/>
  <c r="EDI4" i="6"/>
  <c r="CVP4" i="6"/>
  <c r="ELT4" i="6"/>
  <c r="GHW4" i="6"/>
  <c r="FBM4" i="6"/>
  <c r="AXX4" i="6"/>
  <c r="BD4" i="6"/>
  <c r="FTA4" i="6"/>
  <c r="GFX4" i="6"/>
  <c r="AZB4" i="6"/>
  <c r="DMM4" i="6"/>
  <c r="EIR4" i="6"/>
  <c r="GCR4" i="6"/>
  <c r="TJ4" i="6"/>
  <c r="DHH4" i="6"/>
  <c r="CHW4" i="6"/>
  <c r="DUS4" i="6"/>
  <c r="DOZ4" i="6"/>
  <c r="GBQ4" i="6"/>
  <c r="GDO4" i="6"/>
  <c r="EIV4" i="6"/>
  <c r="FBG4" i="6"/>
  <c r="EKT4" i="6"/>
  <c r="DZN4" i="6"/>
  <c r="DGE4" i="6"/>
  <c r="FSP4" i="6"/>
  <c r="AVN4" i="6"/>
  <c r="AZM4" i="6"/>
  <c r="AUW4" i="6"/>
  <c r="ARI4" i="6"/>
  <c r="CIK4" i="6"/>
  <c r="DUA4" i="6"/>
  <c r="DQQ4" i="6"/>
  <c r="EFM4" i="6"/>
  <c r="EMG4" i="6"/>
  <c r="FAT4" i="6"/>
  <c r="FFB4" i="6"/>
  <c r="FCJ4" i="6"/>
  <c r="AWK4" i="6"/>
  <c r="EFX4" i="6"/>
  <c r="FMC4" i="6"/>
  <c r="FZR4" i="6"/>
  <c r="FRO4" i="6"/>
  <c r="AXH4" i="6"/>
  <c r="EDF4" i="6"/>
  <c r="EJP4" i="6"/>
  <c r="EYC4" i="6"/>
  <c r="CRH4" i="6"/>
  <c r="FNS4" i="6"/>
  <c r="DTA4" i="6"/>
  <c r="GFD4" i="6"/>
  <c r="GKX4" i="6"/>
  <c r="EBG4" i="6"/>
  <c r="FYI4" i="6"/>
  <c r="FLV4" i="6"/>
  <c r="AXO4" i="6"/>
  <c r="FYB4" i="6"/>
  <c r="ELD4" i="6"/>
  <c r="BAB4" i="6"/>
  <c r="BDA4" i="8"/>
  <c r="AVP4" i="6"/>
  <c r="GLA4" i="6"/>
  <c r="CRF4" i="6"/>
  <c r="ESY4" i="6"/>
  <c r="DKU4" i="6"/>
  <c r="DBX4" i="6"/>
  <c r="DDF4" i="6"/>
  <c r="EWW4" i="6"/>
  <c r="AUK4" i="6"/>
  <c r="DRA4" i="6"/>
  <c r="CRR4" i="6"/>
  <c r="FCZ4" i="6"/>
  <c r="DZK4" i="6"/>
  <c r="EQY4" i="6"/>
  <c r="AUG4" i="6"/>
  <c r="FAW4" i="6"/>
  <c r="DMN4" i="6"/>
  <c r="CRW4" i="6"/>
  <c r="GJL4" i="6"/>
  <c r="GIN4" i="6"/>
  <c r="BAR4" i="6"/>
  <c r="CME4" i="6"/>
  <c r="GLQ4" i="6"/>
  <c r="DLO4" i="6"/>
  <c r="DXZ4" i="6"/>
  <c r="DRG4" i="6"/>
  <c r="ELS4" i="6"/>
  <c r="EZS4" i="6"/>
  <c r="GAM4" i="6"/>
  <c r="FSX4" i="6"/>
  <c r="DUV4" i="6"/>
  <c r="GIZ4" i="6"/>
  <c r="FQA4" i="6"/>
  <c r="FPP4" i="6"/>
  <c r="CWF4" i="6"/>
  <c r="DSF4" i="6"/>
  <c r="FEC4" i="6"/>
  <c r="DVV4" i="6"/>
  <c r="CXF4" i="6"/>
  <c r="FZB4" i="6"/>
  <c r="COF4" i="6"/>
  <c r="EOA4" i="6"/>
  <c r="T4" i="6"/>
  <c r="CNL4" i="6"/>
  <c r="ETT4" i="6"/>
  <c r="AVQ4" i="6"/>
  <c r="EFR4" i="6"/>
  <c r="DEH4" i="6"/>
  <c r="FRC4" i="6"/>
  <c r="FBD4" i="6"/>
  <c r="CRV4" i="6"/>
  <c r="EQF4" i="6"/>
  <c r="CJS4" i="6"/>
  <c r="EFT4" i="6"/>
  <c r="BNA4" i="8"/>
  <c r="COO4" i="6"/>
  <c r="DGZ4" i="6"/>
  <c r="FMY4" i="6"/>
  <c r="DYS4" i="6"/>
  <c r="ATM4" i="6"/>
  <c r="ELX4" i="6"/>
  <c r="CQR4" i="6"/>
  <c r="FLB4" i="6"/>
  <c r="DQK4" i="6"/>
  <c r="GDR4" i="6"/>
  <c r="FSG4" i="6"/>
  <c r="ECC4" i="6"/>
  <c r="CXA4" i="6"/>
  <c r="DLP4" i="6"/>
  <c r="DGD4" i="6"/>
  <c r="FUR4" i="6"/>
  <c r="ETB4" i="6"/>
  <c r="FRL4" i="6"/>
  <c r="GBA4" i="6"/>
  <c r="CJP4" i="6"/>
  <c r="DGM4" i="6"/>
  <c r="EEK4" i="6"/>
  <c r="FPX4" i="6"/>
  <c r="DPW4" i="6"/>
  <c r="CNT4" i="6"/>
  <c r="DXI4" i="6"/>
  <c r="DVF4" i="6"/>
  <c r="AT4" i="8"/>
  <c r="TW4" i="6"/>
  <c r="FQG4" i="6"/>
  <c r="GID4" i="6"/>
  <c r="CON4" i="6"/>
  <c r="FNQ4" i="6"/>
  <c r="CKB4" i="6"/>
  <c r="EJZ4" i="6"/>
  <c r="GBM4" i="6"/>
  <c r="DRU4" i="6"/>
  <c r="FWA4" i="6"/>
  <c r="EYP4" i="6"/>
  <c r="ATW4" i="6"/>
  <c r="ECH4" i="6"/>
  <c r="FPA4" i="6"/>
  <c r="CJD4" i="6"/>
  <c r="FET4" i="6"/>
  <c r="FBC4" i="6"/>
  <c r="GIS4" i="6"/>
  <c r="EXT4" i="6"/>
  <c r="ETN4" i="6"/>
  <c r="GII4" i="6"/>
  <c r="DVA4" i="6"/>
  <c r="EGV4" i="6"/>
  <c r="BAJ4" i="6"/>
  <c r="DVJ4" i="6"/>
  <c r="BB4" i="6"/>
  <c r="EEQ4" i="6"/>
  <c r="GGZ4" i="6"/>
  <c r="DVQ4" i="6"/>
  <c r="AQP4" i="6"/>
  <c r="CRT4" i="6"/>
  <c r="DCK4" i="6"/>
  <c r="GHY4" i="6"/>
  <c r="EBR4" i="6"/>
  <c r="ETP4" i="6"/>
  <c r="ELU4" i="6"/>
  <c r="CWP4" i="6"/>
  <c r="EUJ4" i="6"/>
  <c r="AVX4" i="6"/>
  <c r="CQF4" i="6"/>
  <c r="DJD4" i="6"/>
  <c r="DJO4" i="6"/>
  <c r="DSP4" i="6"/>
  <c r="FPI4" i="6"/>
  <c r="GCI4" i="6"/>
  <c r="DLI4" i="6"/>
  <c r="DHN4" i="6"/>
  <c r="DGT4" i="6"/>
  <c r="FIJ4" i="6"/>
  <c r="EWU4" i="6"/>
  <c r="EVR4" i="6"/>
  <c r="CMW4" i="6"/>
  <c r="ECM4" i="6"/>
  <c r="DZP4" i="6"/>
  <c r="FSI4" i="6"/>
  <c r="DXD4" i="6"/>
  <c r="DKB4" i="6"/>
  <c r="EJB4" i="6"/>
  <c r="F4" i="6"/>
  <c r="DWT4" i="6"/>
  <c r="FNG4" i="6"/>
  <c r="FLU4" i="6"/>
  <c r="TC4" i="6"/>
  <c r="EIF4" i="6"/>
  <c r="ATS4" i="6"/>
  <c r="EAL4" i="6"/>
  <c r="EJR4" i="6"/>
  <c r="DOI4" i="6"/>
  <c r="ETF4" i="6"/>
  <c r="DMV4" i="6"/>
  <c r="GDN4" i="6"/>
  <c r="FMM4" i="6"/>
  <c r="CVL4" i="6"/>
  <c r="AVI4" i="6"/>
  <c r="AZA4" i="6"/>
  <c r="GFO4" i="6"/>
  <c r="AD4" i="6"/>
  <c r="DZD4" i="6"/>
  <c r="DTN4" i="6"/>
  <c r="EKM4" i="6"/>
  <c r="EXQ4" i="6"/>
  <c r="FAP4" i="6"/>
  <c r="GHR4" i="6"/>
  <c r="CIE4" i="6"/>
  <c r="EQU4" i="6"/>
  <c r="CQK4" i="6"/>
  <c r="O4" i="8"/>
  <c r="EUI4" i="6"/>
  <c r="EJL4" i="6"/>
  <c r="GFU4" i="6"/>
  <c r="FPS4" i="6"/>
  <c r="BAV4" i="6"/>
  <c r="FDZ4" i="6"/>
  <c r="GEY4" i="6"/>
  <c r="FFN4" i="6"/>
  <c r="FRE4" i="6"/>
  <c r="CUQ4" i="6"/>
  <c r="DRZ4" i="6"/>
  <c r="UC4" i="6"/>
  <c r="DNY4" i="6"/>
  <c r="DLN4" i="6"/>
  <c r="CHD4" i="6"/>
  <c r="ELF4" i="6"/>
  <c r="O4" i="6"/>
  <c r="EID4" i="6"/>
  <c r="DWR4" i="6"/>
  <c r="GAE4" i="6"/>
  <c r="DWP4" i="6"/>
  <c r="FUY4" i="6"/>
  <c r="DWM4" i="6"/>
  <c r="DEK4" i="6"/>
  <c r="DSA4" i="6"/>
  <c r="CRN4" i="6"/>
  <c r="ERO4" i="6"/>
  <c r="DMY4" i="6"/>
  <c r="ETV4" i="6"/>
  <c r="ETE4" i="6"/>
  <c r="BG4" i="6"/>
  <c r="DSD4" i="6"/>
  <c r="GGD4" i="6"/>
  <c r="GBE4" i="6"/>
  <c r="EEO4" i="6"/>
  <c r="EUQ4" i="6"/>
  <c r="AR4" i="8"/>
  <c r="AKC4" i="6"/>
  <c r="BAI4" i="6"/>
  <c r="DJX4" i="6"/>
  <c r="FXU4" i="6"/>
  <c r="EOD4" i="6"/>
  <c r="FGF4" i="6"/>
  <c r="DGK4" i="6"/>
  <c r="AH4" i="6"/>
  <c r="GFC4" i="6"/>
  <c r="FWI4" i="6"/>
  <c r="GDL4" i="6"/>
  <c r="FVV4" i="6"/>
  <c r="FNL4" i="6"/>
  <c r="AQ4" i="6"/>
  <c r="DMB4" i="6"/>
  <c r="CRD4" i="6"/>
  <c r="CHF4" i="6"/>
  <c r="EWD4" i="6"/>
  <c r="EQP4" i="6"/>
  <c r="CXL4" i="6"/>
  <c r="GGE4" i="6"/>
  <c r="EAV4" i="6"/>
  <c r="AVV4" i="6"/>
  <c r="GEJ4" i="6"/>
  <c r="DTJ4" i="6"/>
  <c r="FZM4" i="6"/>
  <c r="ESA4" i="6"/>
  <c r="FHA4" i="6"/>
  <c r="FDB4" i="6"/>
  <c r="DXF4" i="6"/>
  <c r="DZX4" i="6"/>
  <c r="EPW4" i="6"/>
  <c r="FAY4" i="6"/>
  <c r="FMT4" i="6"/>
  <c r="FEV4" i="6"/>
  <c r="DAR4" i="6"/>
  <c r="DPO4" i="6"/>
  <c r="DBW4" i="6"/>
  <c r="GER4" i="6"/>
  <c r="FKS4" i="6"/>
  <c r="DIW4" i="6"/>
  <c r="EZE4" i="6"/>
  <c r="FKL4" i="6"/>
  <c r="GFW4" i="6"/>
  <c r="ENX4" i="6"/>
  <c r="GAG4" i="6"/>
  <c r="CKW4" i="6"/>
  <c r="EAK4" i="6"/>
  <c r="EWK4" i="6"/>
  <c r="AYX4" i="6"/>
  <c r="CXE4" i="6"/>
  <c r="FDP4" i="6"/>
  <c r="CPM4" i="6"/>
  <c r="AWN4" i="6"/>
  <c r="EAZ4" i="6"/>
  <c r="SU4" i="6"/>
  <c r="GCK4" i="6"/>
  <c r="FYJ4" i="6"/>
  <c r="EZJ4" i="6"/>
  <c r="EDC4" i="6"/>
  <c r="TU4" i="6"/>
  <c r="DIB4" i="6"/>
  <c r="EYE4" i="6"/>
  <c r="FBS4" i="6"/>
  <c r="FAK4" i="6"/>
  <c r="EAR4" i="6"/>
  <c r="AXU4" i="6"/>
  <c r="DYT4" i="6"/>
  <c r="CQJ4" i="6"/>
  <c r="FZL4" i="6"/>
  <c r="DIF4" i="6"/>
  <c r="DDM4" i="6"/>
  <c r="CQW4" i="6"/>
  <c r="BJ4" i="6"/>
  <c r="FDL4" i="6"/>
  <c r="ERV4" i="6"/>
  <c r="ERE4" i="6"/>
  <c r="ERS4" i="6"/>
  <c r="DGR4" i="6"/>
  <c r="DUC4" i="6"/>
  <c r="GBJ4" i="6"/>
  <c r="FFA4" i="6"/>
  <c r="CVZ4" i="6"/>
  <c r="GIV4" i="6"/>
  <c r="DRK4" i="6"/>
  <c r="DJZ4" i="6"/>
  <c r="FXD4" i="6"/>
  <c r="GDU4" i="6"/>
  <c r="GCG4" i="6"/>
  <c r="EWJ4" i="6"/>
  <c r="EYI4" i="6"/>
  <c r="CQM4" i="6"/>
  <c r="AKA4" i="6"/>
  <c r="BP4" i="6"/>
  <c r="FGH4" i="6"/>
  <c r="FJR4" i="6"/>
  <c r="DTP4" i="6"/>
  <c r="CNI4" i="6"/>
  <c r="FYR4" i="6"/>
  <c r="EZC4" i="6"/>
  <c r="CHY4" i="6"/>
  <c r="ASW4" i="8"/>
  <c r="AUY4" i="6"/>
  <c r="DWS4" i="6"/>
  <c r="EQW4" i="6"/>
  <c r="EAT4" i="6"/>
  <c r="AB4" i="8"/>
  <c r="GAX4" i="6"/>
  <c r="BMD4" i="8"/>
  <c r="FPL4" i="6"/>
  <c r="CWW4" i="6"/>
  <c r="AP4" i="8"/>
  <c r="EJT4" i="6"/>
  <c r="GHP4" i="6"/>
  <c r="DCR4" i="6"/>
  <c r="FNE4" i="6"/>
  <c r="FMB4" i="6"/>
  <c r="EJK4" i="6"/>
  <c r="GKV4" i="6"/>
  <c r="DYA4" i="6"/>
  <c r="FYC4" i="6"/>
  <c r="CPC4" i="6"/>
  <c r="CGZ4" i="6"/>
  <c r="FBK4" i="6"/>
  <c r="BNB4" i="8"/>
  <c r="FWF4" i="6"/>
  <c r="CQS4" i="6"/>
  <c r="EKZ4" i="6"/>
  <c r="DPC4" i="6"/>
  <c r="FJI4" i="6"/>
  <c r="FLC4" i="6"/>
  <c r="AJ4" i="8"/>
  <c r="FMS4" i="6"/>
  <c r="CMR4" i="6"/>
  <c r="CXU4" i="6"/>
  <c r="DVX4" i="6"/>
  <c r="CPT4" i="6"/>
  <c r="ENO4" i="6"/>
  <c r="DVD4" i="6"/>
  <c r="FTP4" i="6"/>
  <c r="GDW4" i="6"/>
  <c r="DYY4" i="6"/>
  <c r="EBT4" i="6"/>
  <c r="DHB4" i="6"/>
  <c r="DGW4" i="6"/>
  <c r="GML4" i="6"/>
  <c r="AKJ4" i="6"/>
  <c r="GGL4" i="6"/>
  <c r="EGY4" i="6"/>
  <c r="GKE4" i="6"/>
  <c r="AK4" i="8"/>
  <c r="CHU4" i="6"/>
  <c r="GEH4" i="6"/>
  <c r="DWG4" i="6"/>
  <c r="Y4" i="8"/>
  <c r="FOH4" i="6"/>
  <c r="CUY4" i="6"/>
  <c r="EJE4" i="6"/>
  <c r="EIE4" i="6"/>
  <c r="CKR4" i="6"/>
  <c r="EWS4" i="6"/>
  <c r="ENJ4" i="6"/>
  <c r="EKV4" i="6"/>
  <c r="FBY4" i="6"/>
  <c r="FPH4" i="6"/>
  <c r="EGF4" i="6"/>
  <c r="FYE4" i="6"/>
  <c r="EBI4" i="6"/>
  <c r="DJE4" i="6"/>
  <c r="EMS4" i="6"/>
  <c r="FFV4" i="6"/>
  <c r="AVW4" i="6"/>
  <c r="AUB4" i="6"/>
  <c r="EEG4" i="6"/>
  <c r="DEL4" i="6"/>
  <c r="DNF4" i="6"/>
  <c r="ATY4" i="6"/>
  <c r="EKE4" i="6"/>
  <c r="AXR4" i="6"/>
  <c r="ALM4" i="6"/>
  <c r="DUM4" i="6"/>
  <c r="CKI4" i="6"/>
  <c r="DMA4" i="6"/>
  <c r="EYG4" i="6"/>
  <c r="ATO4" i="6"/>
  <c r="DVE4" i="6"/>
  <c r="DNH4" i="6"/>
  <c r="GBT4" i="6"/>
  <c r="DCE4" i="6"/>
  <c r="DHP4" i="6"/>
  <c r="EJH4" i="6"/>
  <c r="CVY4" i="6"/>
  <c r="FQN4" i="6"/>
  <c r="AVL4" i="6"/>
  <c r="AXG4" i="6"/>
  <c r="DMO4" i="6"/>
  <c r="FIG4" i="6"/>
  <c r="ERH4" i="6"/>
  <c r="EIW4" i="6"/>
  <c r="DAQ4" i="6"/>
  <c r="DYP4" i="6"/>
  <c r="TM4" i="6"/>
  <c r="GAS4" i="6"/>
  <c r="FLF4" i="6"/>
  <c r="FST4" i="6"/>
  <c r="BNP4" i="8"/>
  <c r="DHA4" i="6"/>
  <c r="AZF4" i="6"/>
  <c r="CQE4" i="6"/>
  <c r="DGG4" i="6"/>
  <c r="GGA4" i="6"/>
  <c r="ESZ4" i="6"/>
  <c r="ENM4" i="6"/>
  <c r="DPE4" i="6"/>
  <c r="GGX4" i="6"/>
  <c r="EST4" i="6"/>
  <c r="ATT4" i="6"/>
  <c r="DIU4" i="6"/>
  <c r="FHK4" i="6"/>
  <c r="DPN4" i="6"/>
  <c r="FAS4" i="6"/>
  <c r="CXM4" i="6"/>
  <c r="EQD4" i="6"/>
  <c r="CVN4" i="6"/>
  <c r="FVS4" i="6"/>
  <c r="FLA4" i="6"/>
  <c r="DKK4" i="6"/>
  <c r="EUR4" i="6"/>
  <c r="FYG4" i="6"/>
  <c r="EHR4" i="6"/>
  <c r="DKT4" i="6"/>
  <c r="CJV4" i="6"/>
  <c r="FXR4" i="6"/>
  <c r="ELB4" i="6"/>
  <c r="DCN4" i="6"/>
  <c r="AP4" i="6"/>
  <c r="AJV4" i="6"/>
  <c r="CKK4" i="6"/>
  <c r="AJ4" i="6"/>
  <c r="DXH4" i="6"/>
  <c r="EUB4" i="6"/>
  <c r="FTJ4" i="6"/>
  <c r="DMP4" i="6"/>
  <c r="AVU4" i="6"/>
  <c r="CXQ4" i="6"/>
  <c r="EQT4" i="6"/>
  <c r="DXE4" i="6"/>
  <c r="DWN4" i="6"/>
  <c r="GMK4" i="6"/>
  <c r="GIL4" i="6"/>
  <c r="DKJ4" i="6"/>
  <c r="CIT4" i="6"/>
  <c r="AJX4" i="6"/>
  <c r="FJG4" i="6"/>
  <c r="GAV4" i="6"/>
  <c r="DNG4" i="6"/>
  <c r="FSD4" i="6"/>
  <c r="CKD4" i="6"/>
  <c r="AYS4" i="6"/>
  <c r="CJT4" i="6"/>
  <c r="AKZ4" i="6"/>
  <c r="DBC4" i="6"/>
  <c r="FNO4" i="6"/>
  <c r="FWC4" i="6"/>
  <c r="GDX4" i="6"/>
  <c r="AVC4" i="6"/>
  <c r="GHM4" i="6"/>
  <c r="DKM4" i="6"/>
  <c r="CQN4" i="6"/>
  <c r="EKB4" i="6"/>
  <c r="EUS4" i="6"/>
  <c r="FCH4" i="6"/>
  <c r="AXE4" i="6"/>
  <c r="EOY4" i="6"/>
  <c r="EBJ4" i="6"/>
  <c r="ETO4" i="6"/>
  <c r="DXC4" i="6"/>
  <c r="AQZ4" i="6"/>
  <c r="FJX4" i="6"/>
  <c r="GCD4" i="6"/>
  <c r="DKH4" i="6"/>
  <c r="DIQ4" i="6"/>
  <c r="AZI4" i="6"/>
  <c r="FVA4" i="6"/>
  <c r="GLH4" i="6"/>
  <c r="FXT4" i="6"/>
  <c r="BMV4" i="8"/>
  <c r="DXM4" i="6"/>
  <c r="EMZ4" i="6"/>
  <c r="GET4" i="6"/>
  <c r="GGN4" i="6"/>
  <c r="DYG4" i="6"/>
  <c r="DWB4" i="6"/>
  <c r="DBI4" i="6"/>
  <c r="EYW4" i="6"/>
  <c r="FDT4" i="6"/>
  <c r="GDE4" i="6"/>
  <c r="EUT4" i="6"/>
  <c r="GHT4" i="6"/>
  <c r="DCU4" i="6"/>
  <c r="GIP4" i="6"/>
  <c r="GCP4" i="6"/>
  <c r="GJO4" i="6"/>
  <c r="FZX4" i="6"/>
  <c r="DSM4" i="6"/>
  <c r="CKT4" i="6"/>
  <c r="EYX4" i="6"/>
  <c r="AKB4" i="6"/>
  <c r="ALC4" i="6"/>
  <c r="COV4" i="6"/>
  <c r="ECA4" i="6"/>
  <c r="EPE4" i="6"/>
  <c r="FJF4" i="6"/>
  <c r="FXA4" i="6"/>
  <c r="ARE4" i="6"/>
  <c r="FZV4" i="6"/>
  <c r="CKN4" i="6"/>
  <c r="ECL4" i="6"/>
  <c r="FPV4" i="6"/>
  <c r="DCO4" i="6"/>
  <c r="ERA4" i="6"/>
  <c r="FOL4" i="6"/>
  <c r="FXK4" i="6"/>
  <c r="AB4" i="6"/>
  <c r="EQR4" i="6"/>
  <c r="GJS4" i="6"/>
  <c r="EOM4" i="6"/>
  <c r="GIR4" i="6"/>
  <c r="DLT4" i="6"/>
  <c r="CVO4" i="6"/>
  <c r="EAP4" i="6"/>
  <c r="ECJ4" i="6"/>
  <c r="AXA4" i="6"/>
  <c r="FWD4" i="6"/>
  <c r="FQB4" i="6"/>
  <c r="AWF4" i="6"/>
  <c r="DSJ4" i="6"/>
  <c r="CWI4" i="6"/>
  <c r="EXZ4" i="6"/>
  <c r="FCP4" i="6"/>
  <c r="AUU4" i="6"/>
  <c r="DWC4" i="6"/>
  <c r="EOW4" i="6"/>
  <c r="EOQ4" i="6"/>
  <c r="DWA4" i="6"/>
  <c r="DQW4" i="6"/>
  <c r="EXP4" i="6"/>
  <c r="DGX4" i="6"/>
  <c r="EFE4" i="6"/>
  <c r="FHI4" i="6"/>
  <c r="FFZ4" i="6"/>
  <c r="EVG4" i="6"/>
  <c r="FKP4" i="6"/>
  <c r="DWH4" i="6"/>
  <c r="FWE4" i="6"/>
  <c r="BAW4" i="6"/>
  <c r="GGU4" i="6"/>
  <c r="EAA4" i="6"/>
  <c r="EXL4" i="6"/>
  <c r="CUZ4" i="6"/>
  <c r="GGG4" i="6"/>
  <c r="GIW4" i="6"/>
  <c r="GBI4" i="6"/>
  <c r="AYW4" i="6"/>
  <c r="FAN4" i="6"/>
  <c r="GCW4" i="6"/>
  <c r="GBD4" i="6"/>
  <c r="ESF4" i="6"/>
  <c r="AWA4" i="6"/>
  <c r="DRL4" i="6"/>
  <c r="ECR4" i="6"/>
  <c r="EKU4" i="6"/>
  <c r="FJJ4" i="6"/>
  <c r="EWE4" i="6"/>
  <c r="GMI4" i="6"/>
  <c r="EUF4" i="6"/>
  <c r="CIM4" i="6"/>
  <c r="ENP4" i="6"/>
  <c r="FOP4" i="6"/>
  <c r="EFP4" i="6"/>
  <c r="AWC4" i="6"/>
  <c r="ARX4" i="6"/>
  <c r="DIA4" i="6"/>
  <c r="GLB4" i="6"/>
  <c r="DYK4" i="6"/>
  <c r="DMX4" i="6"/>
  <c r="COY4" i="6"/>
  <c r="FZK4" i="6"/>
  <c r="FUE4" i="6"/>
  <c r="CWC4" i="6"/>
  <c r="DCS4" i="6"/>
  <c r="CJO4" i="6"/>
  <c r="CWL4" i="6"/>
  <c r="GIY4" i="6"/>
  <c r="DBT4" i="6"/>
  <c r="FGI4" i="6"/>
  <c r="FIZ4" i="6"/>
  <c r="GCF4" i="6"/>
  <c r="GJJ4" i="6"/>
  <c r="EJW4" i="6"/>
  <c r="FFF4" i="6"/>
  <c r="FMG4" i="6"/>
  <c r="EIA4" i="6"/>
  <c r="DYM4" i="6"/>
  <c r="ECD4" i="6"/>
  <c r="EBA4" i="6"/>
  <c r="DOP4" i="6"/>
  <c r="GGS4" i="6"/>
  <c r="FPN4" i="6"/>
  <c r="I4" i="8"/>
  <c r="DXX4" i="6"/>
  <c r="FCO4" i="6"/>
  <c r="DNT4" i="6"/>
  <c r="DCB4" i="6"/>
  <c r="FRP4" i="6"/>
  <c r="AF4" i="6"/>
  <c r="GLM4" i="6"/>
  <c r="END4" i="6"/>
  <c r="EWO4" i="6"/>
  <c r="DYL4" i="6"/>
  <c r="GEU4" i="6"/>
  <c r="GEP4" i="6"/>
  <c r="FZT4" i="6"/>
  <c r="DYX4" i="6"/>
  <c r="FAZ4" i="6"/>
  <c r="FNZ4" i="6"/>
  <c r="GHI4" i="6"/>
  <c r="FXO4" i="6"/>
  <c r="CUX4" i="6"/>
  <c r="FUJ4" i="6"/>
  <c r="EGD4" i="6"/>
  <c r="EYO4" i="6"/>
  <c r="FZN4" i="6"/>
  <c r="EXN4" i="6"/>
  <c r="AUE4" i="6"/>
  <c r="DGU4" i="6"/>
  <c r="J4" i="6"/>
  <c r="DLW4" i="6"/>
  <c r="FTR4" i="6"/>
  <c r="Z4" i="6"/>
  <c r="AZ4" i="6"/>
  <c r="EJQ4" i="6"/>
  <c r="EUU4" i="6"/>
  <c r="CMO4" i="6"/>
  <c r="FNK4" i="6"/>
  <c r="ALA4" i="6"/>
  <c r="DCI4" i="6"/>
  <c r="GDD4" i="6"/>
  <c r="FJK4" i="6"/>
  <c r="EZR4" i="6"/>
  <c r="FCC4" i="6"/>
  <c r="CWQ4" i="6"/>
  <c r="CXI4" i="6"/>
  <c r="GKU4" i="6"/>
  <c r="DIP4" i="6"/>
  <c r="EDZ4" i="6"/>
  <c r="CQC4" i="6"/>
  <c r="FUZ4" i="6"/>
  <c r="FFR4" i="6"/>
  <c r="GFI4" i="6"/>
  <c r="DNR4" i="6"/>
  <c r="EVW4" i="6"/>
  <c r="FJH4" i="6"/>
  <c r="CRB4" i="6"/>
  <c r="FGB4" i="6"/>
  <c r="EVD4" i="6"/>
  <c r="GKS4" i="6"/>
  <c r="AXW4" i="6"/>
  <c r="AVM4" i="6"/>
  <c r="FRW4" i="6"/>
  <c r="GJZ4" i="6"/>
  <c r="FVB4" i="6"/>
  <c r="FUS4" i="6"/>
  <c r="DOO4" i="6"/>
  <c r="EVT4" i="6"/>
  <c r="FRJ4" i="6"/>
  <c r="FUV4" i="6"/>
  <c r="ESV4" i="6"/>
  <c r="FXP4" i="6"/>
  <c r="CHJ4" i="6"/>
  <c r="BAU4" i="6"/>
  <c r="EXX4" i="6"/>
  <c r="DTC4" i="6"/>
  <c r="EWP4" i="6"/>
  <c r="DSB4" i="6"/>
  <c r="DYF4" i="6"/>
  <c r="EBF4" i="6"/>
  <c r="DTZ4" i="6"/>
  <c r="EMB4" i="6"/>
  <c r="DPR4" i="6"/>
  <c r="CMS4" i="6"/>
  <c r="FIF4" i="6"/>
  <c r="FUK4" i="6"/>
  <c r="EMI4" i="6"/>
  <c r="DTO4" i="6"/>
  <c r="EVY4" i="6"/>
  <c r="DAT4" i="6"/>
  <c r="EIX4" i="6"/>
  <c r="CVX4" i="6"/>
  <c r="AXP4" i="6"/>
  <c r="CHV4" i="6"/>
  <c r="EDJ4" i="6"/>
  <c r="EYD4" i="6"/>
  <c r="FOT4" i="6"/>
  <c r="EWG4" i="6"/>
  <c r="CQG4" i="6"/>
  <c r="DUX4" i="6"/>
  <c r="GEQ4" i="6"/>
  <c r="DHT4" i="6"/>
  <c r="DEF4" i="6"/>
  <c r="EDW4" i="6"/>
  <c r="GDB4" i="6"/>
  <c r="AXK4" i="6"/>
  <c r="TD4" i="6"/>
  <c r="EQV4" i="6"/>
  <c r="DMK4" i="6"/>
  <c r="EAX4" i="6"/>
  <c r="EWY4" i="6"/>
  <c r="N4" i="6"/>
  <c r="AYC4" i="6"/>
  <c r="DSH4" i="6"/>
  <c r="FVI4" i="6"/>
  <c r="ECW4" i="6"/>
  <c r="FMJ4" i="6"/>
  <c r="ECO4" i="6"/>
  <c r="FSQ4" i="6"/>
  <c r="FWW4" i="6"/>
  <c r="EPJ4" i="6"/>
  <c r="AKT4" i="6"/>
  <c r="CUU4" i="6"/>
  <c r="ATP4" i="6"/>
  <c r="EDM4" i="6"/>
  <c r="EFK4" i="6"/>
  <c r="GKY4" i="6"/>
  <c r="CPH4" i="6"/>
  <c r="EQQ4" i="6"/>
  <c r="EFW4" i="6"/>
  <c r="DTE4" i="6"/>
  <c r="AUD4" i="6"/>
  <c r="ALD4" i="6"/>
  <c r="FMD4" i="6"/>
  <c r="DBO4" i="6"/>
  <c r="FVH4" i="6"/>
  <c r="DQD4" i="6"/>
  <c r="EXO4" i="6"/>
  <c r="BNM4" i="8"/>
  <c r="DPT4" i="6"/>
  <c r="AVY4" i="6"/>
  <c r="AXJ4" i="6"/>
  <c r="E4" i="8"/>
  <c r="FEG4" i="6"/>
  <c r="GCO4" i="6"/>
  <c r="ENZ4" i="6"/>
  <c r="CKV4" i="6"/>
  <c r="ERQ4" i="6"/>
  <c r="DNN4" i="6"/>
  <c r="GLK4" i="6"/>
  <c r="FWY4" i="6"/>
  <c r="DCT4" i="6"/>
  <c r="BNL4" i="8"/>
  <c r="GHF4" i="6"/>
  <c r="DRN4" i="6"/>
  <c r="ALH4" i="6"/>
  <c r="DDE4" i="6"/>
  <c r="DSL4" i="6"/>
  <c r="BW4" i="6"/>
  <c r="AJW4" i="6"/>
  <c r="DGH4" i="6"/>
  <c r="FJM4" i="6"/>
  <c r="FSH4" i="6"/>
  <c r="ATR4" i="6"/>
  <c r="DRX4" i="6"/>
  <c r="DJU4" i="6"/>
  <c r="EYQ4" i="6"/>
  <c r="GHC4" i="6"/>
  <c r="EPY4" i="6"/>
  <c r="DYE4" i="6"/>
  <c r="J4" i="8"/>
  <c r="AF4" i="8"/>
  <c r="GLE4" i="6"/>
  <c r="FNI4" i="6"/>
  <c r="FKO4" i="6"/>
  <c r="SX4" i="6"/>
  <c r="FFT4" i="6"/>
  <c r="GGM4" i="6"/>
  <c r="GAZ4" i="6"/>
  <c r="DSC4" i="6"/>
  <c r="DOK4" i="6"/>
  <c r="FIS4" i="6"/>
  <c r="CUS4" i="6"/>
  <c r="CMT4" i="6"/>
  <c r="AUX4" i="6"/>
  <c r="AXS4" i="6"/>
  <c r="CJE4" i="6"/>
  <c r="GES4" i="6"/>
  <c r="COZ4" i="6"/>
  <c r="DSV4" i="6"/>
  <c r="L4" i="6"/>
  <c r="FGT4" i="6"/>
  <c r="DZU4" i="6"/>
  <c r="EZD4" i="6"/>
  <c r="CRJ4" i="6"/>
  <c r="EUW4" i="6"/>
  <c r="FCT4" i="6"/>
  <c r="CLZ4" i="6"/>
  <c r="DZF4" i="6"/>
  <c r="EHF4" i="6"/>
  <c r="SV4" i="6"/>
  <c r="DPJ4" i="6"/>
  <c r="EUE4" i="6"/>
  <c r="CML4" i="6"/>
  <c r="GKF4" i="6"/>
  <c r="DHC4" i="6"/>
  <c r="GBW4" i="6"/>
  <c r="FKZ4" i="6"/>
  <c r="DNE4" i="6"/>
  <c r="FEY4" i="6"/>
  <c r="FVM4" i="6"/>
  <c r="CNH4" i="6"/>
  <c r="FEU4" i="6"/>
  <c r="FTT4" i="6"/>
  <c r="AZX4" i="6"/>
  <c r="DTW4" i="6"/>
  <c r="DCA4" i="6"/>
  <c r="EUG4" i="6"/>
  <c r="GEM4" i="6"/>
  <c r="D4" i="8"/>
  <c r="FSS4" i="6"/>
  <c r="FHM4" i="6"/>
  <c r="DXK4" i="6"/>
  <c r="DKN4" i="6"/>
  <c r="DUJ4" i="6"/>
  <c r="CPI4" i="6"/>
  <c r="DSR4" i="6"/>
  <c r="DOM4" i="6"/>
  <c r="X4" i="8"/>
  <c r="EXB4" i="6"/>
  <c r="FAC4" i="6"/>
  <c r="DVZ4" i="6"/>
  <c r="AVG4" i="6"/>
  <c r="FGS4" i="6"/>
  <c r="EDT4" i="6"/>
  <c r="H4" i="8"/>
  <c r="DMD4" i="6"/>
  <c r="DID4" i="6"/>
  <c r="CLB4" i="6"/>
  <c r="GAB4" i="6"/>
  <c r="AKU4" i="6"/>
  <c r="EHU4" i="6"/>
  <c r="CJL4" i="6"/>
  <c r="DIX4" i="6"/>
  <c r="CQQ4" i="6"/>
  <c r="DJB4" i="6"/>
  <c r="EZM4" i="6"/>
  <c r="ASA4" i="6"/>
  <c r="DGI4" i="6"/>
  <c r="FKG4" i="6"/>
  <c r="GBY4" i="6"/>
  <c r="ARH4" i="6"/>
  <c r="AZY4" i="6"/>
  <c r="AUI4" i="6"/>
  <c r="GKC4" i="6"/>
  <c r="DGL4" i="6"/>
  <c r="AW4" i="6"/>
  <c r="DQZ4" i="6"/>
  <c r="CVT4" i="6"/>
  <c r="GIU4" i="6"/>
  <c r="DTM4" i="6"/>
  <c r="COC4" i="6"/>
  <c r="AQM4" i="6"/>
  <c r="EVU4" i="6"/>
  <c r="DPU4" i="6"/>
  <c r="GHH4" i="6"/>
  <c r="EZP4" i="6"/>
  <c r="BAC4" i="6"/>
  <c r="CMI4" i="6"/>
  <c r="AK4" i="6"/>
  <c r="ARL4" i="6"/>
  <c r="FIC4" i="6"/>
  <c r="FUW4" i="6"/>
  <c r="ARO4" i="6"/>
  <c r="AXC4" i="6"/>
  <c r="GMO4" i="6"/>
  <c r="FMO4" i="6"/>
  <c r="DKD4" i="6"/>
  <c r="DUO4" i="6"/>
  <c r="COX4" i="6"/>
  <c r="COD4" i="6"/>
  <c r="FZG4" i="6"/>
  <c r="GEX4" i="6"/>
  <c r="CPA4" i="6"/>
  <c r="FHO4" i="6"/>
  <c r="EPB4" i="6"/>
  <c r="CIF4" i="6"/>
  <c r="EGS4" i="6"/>
  <c r="FTL4" i="6"/>
  <c r="AYR4" i="6"/>
  <c r="DEE4" i="6"/>
  <c r="GKP4" i="6"/>
  <c r="GJP4" i="6"/>
  <c r="DBJ4" i="6"/>
  <c r="DVO4" i="6"/>
  <c r="EXD4" i="6"/>
  <c r="AJR4" i="6"/>
  <c r="AYI4" i="6"/>
  <c r="EOT4" i="6"/>
  <c r="AYU4" i="6"/>
  <c r="AJS4" i="6"/>
  <c r="ENH4" i="6"/>
  <c r="P4" i="6"/>
  <c r="FAI4" i="6"/>
  <c r="DCH4" i="6"/>
  <c r="GJT4" i="6"/>
  <c r="FHJ4" i="6"/>
  <c r="ERZ4" i="6"/>
  <c r="EGE4" i="6"/>
  <c r="GKT4" i="6"/>
  <c r="AU4" i="6"/>
  <c r="GMP4" i="6"/>
  <c r="FCR4" i="6"/>
  <c r="AN4" i="8"/>
  <c r="FEX4" i="6"/>
  <c r="CLE4" i="6"/>
  <c r="ETW4" i="6"/>
  <c r="DUH4" i="6"/>
  <c r="GJE4" i="6"/>
  <c r="ENU4" i="6"/>
  <c r="AJZ4" i="6"/>
  <c r="BNC4" i="8"/>
  <c r="DGQ4" i="6"/>
  <c r="CNC4" i="6"/>
  <c r="FQI4" i="6"/>
  <c r="ART4" i="6"/>
  <c r="EWV4" i="6"/>
  <c r="AKX4" i="6"/>
  <c r="DNV4" i="6"/>
  <c r="FEQ4" i="6"/>
  <c r="AH4" i="8"/>
  <c r="DUQ4" i="6"/>
  <c r="AO4" i="8"/>
  <c r="DLK4" i="6"/>
  <c r="EZY4" i="6"/>
  <c r="FZD4" i="6"/>
  <c r="EPC4" i="6"/>
  <c r="ARG4" i="6"/>
  <c r="FTY4" i="6"/>
  <c r="EZB4" i="6"/>
  <c r="ESG4" i="6"/>
  <c r="FYP4" i="6"/>
  <c r="GCU4" i="6"/>
  <c r="FJQ4" i="6"/>
  <c r="DMZ4" i="6"/>
  <c r="DEM4" i="6"/>
  <c r="CND4" i="6"/>
  <c r="EOL4" i="6"/>
  <c r="CPW4" i="6"/>
  <c r="DND4" i="6"/>
  <c r="DTK4" i="6"/>
  <c r="CJN4" i="6"/>
  <c r="EXS4" i="6"/>
  <c r="CHS4" i="6"/>
  <c r="GDK4" i="6"/>
  <c r="GLG4" i="6"/>
  <c r="GHN4" i="6"/>
  <c r="GIE4" i="6"/>
  <c r="CWX4" i="6"/>
  <c r="CVR4" i="6"/>
  <c r="CRC4" i="6"/>
  <c r="ARR4" i="6"/>
  <c r="DCW4" i="6"/>
  <c r="FJL4" i="6"/>
  <c r="EEH4" i="6"/>
  <c r="EIP4" i="6"/>
  <c r="CPV4" i="6"/>
  <c r="DUB4" i="6"/>
  <c r="DTQ4" i="6"/>
  <c r="FFY4" i="6"/>
  <c r="DRS4" i="6"/>
  <c r="ETR4" i="6"/>
  <c r="FTH4" i="6"/>
  <c r="EUD4" i="6"/>
  <c r="T4" i="8"/>
  <c r="ALN4" i="6"/>
  <c r="DQT4" i="6"/>
  <c r="DUI4" i="6"/>
  <c r="GIA4" i="6"/>
  <c r="AVD4" i="6"/>
  <c r="BAQ4" i="6"/>
  <c r="DOX4" i="6"/>
  <c r="FQF4" i="6"/>
  <c r="BC4" i="6"/>
  <c r="DMW4" i="6"/>
  <c r="COG4" i="6"/>
  <c r="CJB4" i="6"/>
  <c r="FKE4" i="6"/>
  <c r="FWZ4" i="6"/>
  <c r="CQP4" i="6"/>
  <c r="FWM4" i="6"/>
  <c r="GFH4" i="6"/>
  <c r="ENA4" i="6"/>
  <c r="CNM4" i="6"/>
  <c r="FDU4" i="6"/>
  <c r="CPG4" i="6"/>
  <c r="DBN4" i="6"/>
  <c r="FIN4" i="6"/>
  <c r="ECQ4" i="6"/>
  <c r="GJK4" i="6"/>
  <c r="EMO4" i="6"/>
  <c r="COQ4" i="6"/>
  <c r="FIH4" i="6"/>
  <c r="EBO4" i="6"/>
  <c r="ARZ4" i="6"/>
  <c r="FKN4" i="6"/>
  <c r="CIG4" i="6"/>
  <c r="TS4" i="6"/>
  <c r="CPK4" i="6"/>
  <c r="EHZ4" i="6"/>
  <c r="CKY4" i="6"/>
  <c r="CNA4" i="6"/>
  <c r="CUR4" i="6"/>
  <c r="AV4" i="6"/>
  <c r="CYA4" i="6"/>
  <c r="DPZ4" i="6"/>
  <c r="ENI4" i="6"/>
  <c r="CRG4" i="6"/>
  <c r="FYU4" i="6"/>
  <c r="BMX4" i="8"/>
  <c r="GKA4" i="6"/>
  <c r="GCQ4" i="6"/>
  <c r="AKY4" i="6"/>
  <c r="DTG4" i="6"/>
  <c r="DOB4" i="6"/>
  <c r="GAO4" i="6"/>
  <c r="DAV4" i="6"/>
  <c r="EQO4" i="6"/>
  <c r="GDZ4" i="6"/>
  <c r="DQC4" i="6"/>
  <c r="AKD4" i="6"/>
  <c r="EES4" i="6"/>
  <c r="DEG4" i="6"/>
  <c r="AWQ4" i="6"/>
  <c r="FME4" i="6"/>
  <c r="DZY4" i="6"/>
  <c r="GBH4" i="6"/>
  <c r="ETS4" i="6"/>
  <c r="GMQ4" i="6"/>
  <c r="GJQ4" i="6"/>
  <c r="FZS4" i="6"/>
  <c r="GEK4" i="6"/>
  <c r="CPL4" i="6"/>
  <c r="EUC4" i="6"/>
  <c r="AZU4" i="6"/>
  <c r="CIB4" i="6"/>
  <c r="CQZ4" i="6"/>
  <c r="AWO4" i="6"/>
  <c r="DQA4" i="6"/>
  <c r="ECU4" i="6"/>
  <c r="AWE4" i="6"/>
  <c r="ECZ4" i="6"/>
  <c r="DGV4" i="6"/>
  <c r="DPP4" i="6"/>
  <c r="TQ4" i="6"/>
  <c r="EXH4" i="6"/>
  <c r="EFC4" i="6"/>
  <c r="BA4" i="6"/>
  <c r="FVG4" i="6"/>
  <c r="FDK4" i="6"/>
  <c r="EQK4" i="6"/>
  <c r="FEM4" i="6"/>
  <c r="GKW4" i="6"/>
  <c r="DOD4" i="6"/>
  <c r="EQH4" i="6"/>
  <c r="FMX4" i="6"/>
  <c r="EBN4" i="6"/>
  <c r="FNW4" i="6"/>
  <c r="FIR4" i="6"/>
  <c r="GIX4" i="6"/>
  <c r="GIJ4" i="6"/>
  <c r="CHO4" i="6"/>
  <c r="FSM4" i="6"/>
  <c r="AWX4" i="6"/>
  <c r="DZE4" i="6"/>
  <c r="DRR4" i="6"/>
  <c r="K4" i="6"/>
  <c r="DJC4" i="6"/>
  <c r="V4" i="6"/>
  <c r="FJO4" i="6"/>
  <c r="FNB4" i="6"/>
  <c r="FXF4" i="6"/>
  <c r="AKO4" i="6"/>
  <c r="DBU4" i="6"/>
  <c r="FUH4" i="6"/>
  <c r="FOM4" i="6"/>
  <c r="AXM4" i="6"/>
  <c r="ECI4" i="6"/>
  <c r="DLD4" i="6"/>
  <c r="EEU4" i="6"/>
  <c r="TI4" i="6"/>
  <c r="DIC4" i="6"/>
  <c r="DWL4" i="6"/>
  <c r="Z4" i="8"/>
  <c r="CMK4" i="6"/>
  <c r="EMW4" i="6"/>
  <c r="CQO4" i="6"/>
  <c r="GDH4" i="6"/>
  <c r="DXW4" i="6"/>
  <c r="DLC4" i="6"/>
  <c r="CQY4" i="6"/>
  <c r="FNN4" i="6"/>
  <c r="FJN4" i="6"/>
  <c r="GCM4" i="6"/>
  <c r="FGE4" i="6"/>
  <c r="DIR4" i="6"/>
  <c r="FXJ4" i="6"/>
  <c r="EGX4" i="6"/>
  <c r="CVM4" i="6"/>
  <c r="FAB4" i="6"/>
  <c r="ATI4" i="6"/>
  <c r="TF4" i="6"/>
  <c r="AVS4" i="6"/>
  <c r="DRW4" i="6"/>
  <c r="GAP4" i="6"/>
  <c r="FDN4" i="6"/>
  <c r="GLR4" i="6"/>
  <c r="BAY4" i="6"/>
  <c r="ALO4" i="6"/>
  <c r="CRX4" i="6"/>
  <c r="AX4" i="8"/>
  <c r="BY4" i="6"/>
  <c r="ASC4" i="6"/>
  <c r="CLF4" i="6"/>
  <c r="UE4" i="6"/>
  <c r="AW4" i="8"/>
  <c r="AYD4" i="6"/>
  <c r="CYB4" i="6"/>
  <c r="DEN4" i="6"/>
  <c r="CRY1" i="6" l="1"/>
  <c r="DEO1" i="6"/>
  <c r="AZ1" i="8"/>
  <c r="CRY4" i="6"/>
  <c r="DEO4" i="6"/>
  <c r="AY4" i="8"/>
  <c r="AYE4" i="6"/>
  <c r="ASD4" i="6"/>
  <c r="UF4" i="6"/>
  <c r="CYC4" i="6"/>
  <c r="ALP4" i="6"/>
  <c r="CLG4" i="6"/>
  <c r="BAZ4" i="6"/>
  <c r="BZ4" i="6"/>
  <c r="DEP1" i="6" l="1"/>
  <c r="CRZ1" i="6"/>
  <c r="BA1" i="8"/>
  <c r="CA4" i="6"/>
  <c r="ASE4" i="6"/>
  <c r="CRZ4" i="6"/>
  <c r="BBA4" i="6"/>
  <c r="UG4" i="6"/>
  <c r="DEP4" i="6"/>
  <c r="AYF4" i="6"/>
  <c r="CYD4" i="6"/>
  <c r="CLH4" i="6"/>
  <c r="ALQ4" i="6"/>
  <c r="AZ4" i="8"/>
  <c r="CSA1" i="6" l="1"/>
  <c r="DEQ1" i="6"/>
  <c r="BB1" i="8"/>
  <c r="AYG4" i="6"/>
  <c r="CB4" i="6"/>
  <c r="AYH4" i="6"/>
  <c r="UH4" i="6"/>
  <c r="CYE4" i="6"/>
  <c r="BA4" i="8"/>
  <c r="ASF4" i="6"/>
  <c r="CLI4" i="6"/>
  <c r="DEQ4" i="6"/>
  <c r="BBB4" i="6"/>
  <c r="ALR4" i="6"/>
  <c r="CSA4" i="6"/>
  <c r="DER1" i="6" l="1"/>
  <c r="CSB1" i="6"/>
  <c r="BC1" i="8"/>
  <c r="DER4" i="6"/>
  <c r="CC4" i="6"/>
  <c r="CSB4" i="6"/>
  <c r="BBC4" i="6"/>
  <c r="ALS4" i="6"/>
  <c r="CYF4" i="6"/>
  <c r="ASG4" i="6"/>
  <c r="CLJ4" i="6"/>
  <c r="UI4" i="6"/>
  <c r="BB4" i="8"/>
  <c r="CSC1" i="6" l="1"/>
  <c r="DES1" i="6"/>
  <c r="BD1" i="8"/>
  <c r="ALT4" i="6"/>
  <c r="BBD4" i="6"/>
  <c r="CYG4" i="6"/>
  <c r="DES4" i="6"/>
  <c r="UJ4" i="6"/>
  <c r="BC4" i="8"/>
  <c r="CLK4" i="6"/>
  <c r="CD4" i="6"/>
  <c r="CSC4" i="6"/>
  <c r="ASH4" i="6"/>
  <c r="DET1" i="6" l="1"/>
  <c r="CSD1" i="6"/>
  <c r="BE1" i="8"/>
  <c r="QY1" i="8"/>
  <c r="DET4" i="6"/>
  <c r="ALU4" i="6"/>
  <c r="UK4" i="6"/>
  <c r="QY4" i="8"/>
  <c r="CE4" i="6"/>
  <c r="CYH4" i="6"/>
  <c r="ASI4" i="6"/>
  <c r="CSD4" i="6"/>
  <c r="BBE4" i="6"/>
  <c r="BD4" i="8"/>
  <c r="CLL4" i="6"/>
  <c r="CSE1" i="6" l="1"/>
  <c r="DEU1" i="6"/>
  <c r="BF1" i="8"/>
  <c r="QZ1" i="8"/>
  <c r="CLM4" i="6"/>
  <c r="BE4" i="8"/>
  <c r="ALV4" i="6"/>
  <c r="CYI4" i="6"/>
  <c r="DEU4" i="6"/>
  <c r="CSE4" i="6"/>
  <c r="BBF4" i="6"/>
  <c r="UL4" i="6"/>
  <c r="ASJ4" i="6"/>
  <c r="CF4" i="6"/>
  <c r="QZ4" i="8"/>
  <c r="DEV1" i="6" l="1"/>
  <c r="CSF1" i="6"/>
  <c r="BG1" i="8"/>
  <c r="RA1" i="8"/>
  <c r="UM4" i="6"/>
  <c r="BF4" i="8"/>
  <c r="ASK4" i="6"/>
  <c r="RA4" i="8"/>
  <c r="CSF4" i="6"/>
  <c r="BBG4" i="6"/>
  <c r="CYJ4" i="6"/>
  <c r="ALW4" i="6"/>
  <c r="CG4" i="6"/>
  <c r="CLN4" i="6"/>
  <c r="DEV4" i="6"/>
  <c r="CSG1" i="6" l="1"/>
  <c r="DEW1" i="6"/>
  <c r="BH1" i="8"/>
  <c r="RB1" i="8"/>
  <c r="BG4" i="8"/>
  <c r="CLO4" i="6"/>
  <c r="CYK4" i="6"/>
  <c r="CSG4" i="6"/>
  <c r="RB4" i="8"/>
  <c r="DEW4" i="6"/>
  <c r="ASL4" i="6"/>
  <c r="ALX4" i="6"/>
  <c r="BBH4" i="6"/>
  <c r="UN4" i="6"/>
  <c r="CH4" i="6"/>
  <c r="DEX1" i="6" l="1"/>
  <c r="CSH1" i="6"/>
  <c r="BI1" i="8"/>
  <c r="RC1" i="8"/>
  <c r="CLP4" i="6"/>
  <c r="CYL4" i="6"/>
  <c r="RC4" i="8"/>
  <c r="CI4" i="6"/>
  <c r="ASM4" i="6"/>
  <c r="BH4" i="8"/>
  <c r="CSH4" i="6"/>
  <c r="BBI4" i="6"/>
  <c r="DEX4" i="6"/>
  <c r="ALY4" i="6"/>
  <c r="UO4" i="6"/>
  <c r="CSI1" i="6" l="1"/>
  <c r="DEY1" i="6"/>
  <c r="BJ1" i="8"/>
  <c r="BK1" i="8" s="1"/>
  <c r="RD1" i="8"/>
  <c r="RD4" i="8"/>
  <c r="CSI4" i="6"/>
  <c r="ASN4" i="6"/>
  <c r="ALZ4" i="6"/>
  <c r="CYM4" i="6"/>
  <c r="DEY4" i="6"/>
  <c r="CJ4" i="6"/>
  <c r="BI4" i="8"/>
  <c r="BBJ4" i="6"/>
  <c r="DEZ1" i="6" l="1"/>
  <c r="CSJ1" i="6"/>
  <c r="BL1" i="8"/>
  <c r="RE1" i="8"/>
  <c r="ASO4" i="6"/>
  <c r="UP4" i="6"/>
  <c r="DEZ4" i="6"/>
  <c r="CK4" i="6"/>
  <c r="CSJ4" i="6"/>
  <c r="BBK4" i="6"/>
  <c r="AMA4" i="6"/>
  <c r="RE4" i="8"/>
  <c r="CYN4" i="6"/>
  <c r="BJ4" i="8"/>
  <c r="BK4" i="8"/>
  <c r="CSK1" i="6" l="1"/>
  <c r="DFA1" i="6"/>
  <c r="BM1" i="8"/>
  <c r="RF1" i="8"/>
  <c r="CYO4" i="6"/>
  <c r="ASP4" i="6"/>
  <c r="AMB4" i="6"/>
  <c r="CL4" i="6"/>
  <c r="DFA4" i="6"/>
  <c r="BL4" i="8"/>
  <c r="RF4" i="8"/>
  <c r="CSK4" i="6"/>
  <c r="BBL4" i="6"/>
  <c r="DFB1" i="6" l="1"/>
  <c r="CSL1" i="6"/>
  <c r="BN1" i="8"/>
  <c r="RG1" i="8"/>
  <c r="CSL4" i="6"/>
  <c r="RG4" i="8"/>
  <c r="UQ4" i="6"/>
  <c r="DFB4" i="6"/>
  <c r="CM4" i="6"/>
  <c r="CYP4" i="6"/>
  <c r="ASQ4" i="6"/>
  <c r="AMC4" i="6"/>
  <c r="BBM4" i="6"/>
  <c r="BM4" i="8"/>
  <c r="CSM1" i="6" l="1"/>
  <c r="DFC1" i="6"/>
  <c r="BO1" i="8"/>
  <c r="RH1" i="8"/>
  <c r="BBN4" i="6"/>
  <c r="CYQ4" i="6"/>
  <c r="RH4" i="8"/>
  <c r="BN4" i="8"/>
  <c r="CSM4" i="6"/>
  <c r="AMD4" i="6"/>
  <c r="ASR4" i="6"/>
  <c r="DFC4" i="6"/>
  <c r="CN4" i="6"/>
  <c r="UR4" i="6"/>
  <c r="DFD1" i="6" l="1"/>
  <c r="CSN1" i="6"/>
  <c r="BP1" i="8"/>
  <c r="RI1" i="8"/>
  <c r="ASS4" i="6"/>
  <c r="BBO4" i="6"/>
  <c r="CYR4" i="6"/>
  <c r="BO4" i="8"/>
  <c r="US4" i="6"/>
  <c r="RI4" i="8"/>
  <c r="DFD4" i="6"/>
  <c r="CO4" i="6"/>
  <c r="CSN4" i="6"/>
  <c r="AME4" i="6"/>
  <c r="CSO1" i="6" l="1"/>
  <c r="DFE1" i="6"/>
  <c r="BQ1" i="8"/>
  <c r="RJ1" i="8"/>
  <c r="RJ4" i="8"/>
  <c r="ASU4" i="6"/>
  <c r="DFE4" i="6"/>
  <c r="CYS4" i="6"/>
  <c r="CP4" i="6"/>
  <c r="CSO4" i="6"/>
  <c r="UT4" i="6"/>
  <c r="AMF4" i="6"/>
  <c r="BP4" i="8"/>
  <c r="AST4" i="6"/>
  <c r="BBP4" i="6"/>
  <c r="DFF1" i="6" l="1"/>
  <c r="CSP1" i="6"/>
  <c r="BR1" i="8"/>
  <c r="RK1" i="8"/>
  <c r="ASV4" i="6"/>
  <c r="RK4" i="8"/>
  <c r="CYT4" i="6"/>
  <c r="AMG4" i="6"/>
  <c r="UU4" i="6"/>
  <c r="BQ4" i="8"/>
  <c r="DFF4" i="6"/>
  <c r="CSP4" i="6"/>
  <c r="BBQ4" i="6"/>
  <c r="CQ4" i="6"/>
  <c r="CSQ1" i="6" l="1"/>
  <c r="DFG1" i="6"/>
  <c r="BS1" i="8"/>
  <c r="RL1" i="8"/>
  <c r="CSQ4" i="6"/>
  <c r="UV4" i="6"/>
  <c r="ASW4" i="6"/>
  <c r="RL4" i="8"/>
  <c r="DFG4" i="6"/>
  <c r="AMH4" i="6"/>
  <c r="CR4" i="6"/>
  <c r="CYU4" i="6"/>
  <c r="BBR4" i="6"/>
  <c r="BR4" i="8"/>
  <c r="DFH1" i="6" l="1"/>
  <c r="CSR1" i="6"/>
  <c r="BT1" i="8"/>
  <c r="RM1" i="8"/>
  <c r="CS4" i="6"/>
  <c r="BBS4" i="6"/>
  <c r="CYV4" i="6"/>
  <c r="UW4" i="6"/>
  <c r="CSR4" i="6"/>
  <c r="AMI4" i="6"/>
  <c r="BS4" i="8"/>
  <c r="RM4" i="8"/>
  <c r="DFH4" i="6"/>
  <c r="ASX4" i="6"/>
  <c r="CSS1" i="6" l="1"/>
  <c r="DFI1" i="6"/>
  <c r="BU1" i="8"/>
  <c r="RN1" i="8"/>
  <c r="BBT4" i="6"/>
  <c r="CSS4" i="6"/>
  <c r="UX4" i="6"/>
  <c r="RN4" i="8"/>
  <c r="BT4" i="8"/>
  <c r="CT4" i="6"/>
  <c r="ASY4" i="6"/>
  <c r="DFI4" i="6"/>
  <c r="CYW4" i="6"/>
  <c r="AMJ4" i="6"/>
  <c r="DFJ1" i="6" l="1"/>
  <c r="CST1" i="6"/>
  <c r="BV1" i="8"/>
  <c r="RO1" i="8"/>
  <c r="BBU4" i="6"/>
  <c r="ATA4" i="6"/>
  <c r="CST4" i="6"/>
  <c r="ASZ4" i="6"/>
  <c r="AMK4" i="6"/>
  <c r="CYX4" i="6"/>
  <c r="DFJ4" i="6"/>
  <c r="BU4" i="8"/>
  <c r="AUL4" i="6"/>
  <c r="UY4" i="6"/>
  <c r="RO4" i="8"/>
  <c r="CU4" i="6"/>
  <c r="CSU1" i="6" l="1"/>
  <c r="DFK1" i="6"/>
  <c r="BW1" i="8"/>
  <c r="RP1" i="8"/>
  <c r="ATB4" i="6"/>
  <c r="CSU4" i="6"/>
  <c r="AML4" i="6"/>
  <c r="CV4" i="6"/>
  <c r="RP4" i="8"/>
  <c r="AUM4" i="6"/>
  <c r="ATG4" i="6"/>
  <c r="CYY4" i="6"/>
  <c r="BBV4" i="6"/>
  <c r="DFK4" i="6"/>
  <c r="UZ4" i="6"/>
  <c r="BV4" i="8"/>
  <c r="DFL1" i="6" l="1"/>
  <c r="CSV1" i="6"/>
  <c r="BX1" i="8"/>
  <c r="RQ1" i="8"/>
  <c r="ATC4" i="6"/>
  <c r="RQ4" i="8"/>
  <c r="CSV4" i="6"/>
  <c r="BBW4" i="6"/>
  <c r="DFL4" i="6"/>
  <c r="AUN4" i="6"/>
  <c r="CYZ4" i="6"/>
  <c r="AMM4" i="6"/>
  <c r="VA4" i="6"/>
  <c r="CW4" i="6"/>
  <c r="BW4" i="8"/>
  <c r="CSW1" i="6" l="1"/>
  <c r="DFM1" i="6"/>
  <c r="BY1" i="8"/>
  <c r="RR1" i="8"/>
  <c r="AMN4" i="6"/>
  <c r="CSW4" i="6"/>
  <c r="VB4" i="6"/>
  <c r="BBX4" i="6"/>
  <c r="CZA4" i="6"/>
  <c r="BX4" i="8"/>
  <c r="AUO4" i="6"/>
  <c r="DFM4" i="6"/>
  <c r="RR4" i="8"/>
  <c r="CX4" i="6"/>
  <c r="ATD4" i="6"/>
  <c r="DFN1" i="6" l="1"/>
  <c r="CSX1" i="6"/>
  <c r="BZ1" i="8"/>
  <c r="RS1" i="8"/>
  <c r="CZB4" i="6"/>
  <c r="ATF4" i="6"/>
  <c r="AMO4" i="6"/>
  <c r="AUP4" i="6"/>
  <c r="RS4" i="8"/>
  <c r="CSX4" i="6"/>
  <c r="BBY4" i="6"/>
  <c r="DFN4" i="6"/>
  <c r="CY4" i="6"/>
  <c r="ATE4" i="6"/>
  <c r="BY4" i="8"/>
  <c r="CSY1" i="6" l="1"/>
  <c r="DFO1" i="6"/>
  <c r="CA1" i="8"/>
  <c r="RT1" i="8"/>
  <c r="BBZ4" i="6"/>
  <c r="CZ4" i="6"/>
  <c r="CSY4" i="6"/>
  <c r="DFO4" i="6"/>
  <c r="VC4" i="6"/>
  <c r="CZC4" i="6"/>
  <c r="AUQ4" i="6"/>
  <c r="AMP4" i="6"/>
  <c r="RT4" i="8"/>
  <c r="BZ4" i="8"/>
  <c r="DFP1" i="6" l="1"/>
  <c r="CSZ1" i="6"/>
  <c r="CB1" i="8"/>
  <c r="RU1" i="8"/>
  <c r="CZD4" i="6"/>
  <c r="CSZ4" i="6"/>
  <c r="RU4" i="8"/>
  <c r="AMQ4" i="6"/>
  <c r="DFP4" i="6"/>
  <c r="DA4" i="6"/>
  <c r="CA4" i="8"/>
  <c r="BCA4" i="6"/>
  <c r="CTA1" i="6" l="1"/>
  <c r="DFQ1" i="6"/>
  <c r="DFR1" i="6" s="1"/>
  <c r="DFS1" i="6" s="1"/>
  <c r="DFT1" i="6" s="1"/>
  <c r="DFU1" i="6" s="1"/>
  <c r="DFV1" i="6" s="1"/>
  <c r="DFW1" i="6" s="1"/>
  <c r="DFX1" i="6" s="1"/>
  <c r="DFY1" i="6" s="1"/>
  <c r="DFZ1" i="6" s="1"/>
  <c r="DGA1" i="6" s="1"/>
  <c r="DGB1" i="6" s="1"/>
  <c r="DGC1" i="6" s="1"/>
  <c r="CC1" i="8"/>
  <c r="RV1" i="8"/>
  <c r="CB4" i="8"/>
  <c r="RV4" i="8"/>
  <c r="DB4" i="6"/>
  <c r="CZE4" i="6"/>
  <c r="BCB4" i="6"/>
  <c r="VD4" i="6"/>
  <c r="CTA4" i="6"/>
  <c r="AMR4" i="6"/>
  <c r="CTB1" i="6" l="1"/>
  <c r="CD1" i="8"/>
  <c r="RW1" i="8"/>
  <c r="CZF4" i="6"/>
  <c r="DC4" i="6"/>
  <c r="AMS4" i="6"/>
  <c r="VE4" i="6"/>
  <c r="RW4" i="8"/>
  <c r="CTB4" i="6"/>
  <c r="CC4" i="8"/>
  <c r="BCC4" i="6"/>
  <c r="CTC1" i="6" l="1"/>
  <c r="CE1" i="8"/>
  <c r="RX1" i="8"/>
  <c r="CTC4" i="6"/>
  <c r="RX4" i="8"/>
  <c r="VF4" i="6"/>
  <c r="CD4" i="8"/>
  <c r="AMT4" i="6"/>
  <c r="CZG4" i="6"/>
  <c r="BCD4" i="6"/>
  <c r="CTD1" i="6" l="1"/>
  <c r="CF1" i="8"/>
  <c r="RY1" i="8"/>
  <c r="RY4" i="8"/>
  <c r="VG4" i="6"/>
  <c r="CZH4" i="6"/>
  <c r="BCE4" i="6"/>
  <c r="AMU4" i="6"/>
  <c r="CE4" i="8"/>
  <c r="CTD4" i="6"/>
  <c r="CTE1" i="6" l="1"/>
  <c r="CG1" i="8"/>
  <c r="RZ1" i="8"/>
  <c r="CZI4" i="6"/>
  <c r="RZ4" i="8"/>
  <c r="BCF4" i="6"/>
  <c r="CTE4" i="6"/>
  <c r="CF4" i="8"/>
  <c r="AMV4" i="6"/>
  <c r="VH4" i="6"/>
  <c r="CTF1" i="6" l="1"/>
  <c r="CH1" i="8"/>
  <c r="SA1" i="8"/>
  <c r="AMW4" i="6"/>
  <c r="BCG4" i="6"/>
  <c r="CZJ4" i="6"/>
  <c r="CTF4" i="6"/>
  <c r="SA4" i="8"/>
  <c r="CG4" i="8"/>
  <c r="VI4" i="6"/>
  <c r="CTG1" i="6" l="1"/>
  <c r="CI1" i="8"/>
  <c r="SB1" i="8"/>
  <c r="CH4" i="8"/>
  <c r="SB4" i="8"/>
  <c r="CZK4" i="6"/>
  <c r="BCH4" i="6"/>
  <c r="VJ4" i="6"/>
  <c r="AMX4" i="6"/>
  <c r="CTG4" i="6"/>
  <c r="CTH1" i="6" l="1"/>
  <c r="CJ1" i="8"/>
  <c r="CK1" i="8" s="1"/>
  <c r="SC1" i="8"/>
  <c r="SD1" i="8" s="1"/>
  <c r="AMY4" i="6"/>
  <c r="BCI4" i="6"/>
  <c r="CTH4" i="6"/>
  <c r="CZL4" i="6"/>
  <c r="CI4" i="8"/>
  <c r="VK4" i="6"/>
  <c r="CTI1" i="6" l="1"/>
  <c r="SE1" i="8"/>
  <c r="CL1" i="8"/>
  <c r="SD4" i="8"/>
  <c r="CK4" i="8"/>
  <c r="AMZ4" i="6"/>
  <c r="VL4" i="6"/>
  <c r="CZM4" i="6"/>
  <c r="CJ4" i="8"/>
  <c r="SC4" i="8"/>
  <c r="CTI4" i="6"/>
  <c r="BCJ4" i="6"/>
  <c r="CTJ1" i="6" l="1"/>
  <c r="SF1" i="8"/>
  <c r="CM1" i="8"/>
  <c r="ANA4" i="6"/>
  <c r="BCK4" i="6"/>
  <c r="CTJ4" i="6"/>
  <c r="SE4" i="8"/>
  <c r="CZN4" i="6"/>
  <c r="VM4" i="6"/>
  <c r="CL4" i="8"/>
  <c r="CTK1" i="6" l="1"/>
  <c r="SG1" i="8"/>
  <c r="CN1" i="8"/>
  <c r="CTK4" i="6"/>
  <c r="VN4" i="6"/>
  <c r="SF4" i="8"/>
  <c r="ANB4" i="6"/>
  <c r="CZO4" i="6"/>
  <c r="BCL4" i="6"/>
  <c r="CM4" i="8"/>
  <c r="CTL1" i="6" l="1"/>
  <c r="SH1" i="8"/>
  <c r="CO1" i="8"/>
  <c r="CTL4" i="6"/>
  <c r="ANC4" i="6"/>
  <c r="BCM4" i="6"/>
  <c r="SG4" i="8"/>
  <c r="CZP4" i="6"/>
  <c r="CN4" i="8"/>
  <c r="VO4" i="6"/>
  <c r="CTM1" i="6" l="1"/>
  <c r="SI1" i="8"/>
  <c r="CP1" i="8"/>
  <c r="VP4" i="6"/>
  <c r="CTM4" i="6"/>
  <c r="SH4" i="8"/>
  <c r="CZQ4" i="6"/>
  <c r="VV4" i="8"/>
  <c r="AND4" i="6"/>
  <c r="BCN4" i="6"/>
  <c r="CO4" i="8"/>
  <c r="CTN1" i="6" l="1"/>
  <c r="SJ1" i="8"/>
  <c r="CQ1" i="8"/>
  <c r="VW1" i="8"/>
  <c r="VX1" i="8" s="1"/>
  <c r="VY1" i="8" s="1"/>
  <c r="VZ1" i="8" s="1"/>
  <c r="WA1" i="8" s="1"/>
  <c r="WB1" i="8" s="1"/>
  <c r="WC1" i="8" s="1"/>
  <c r="WD1" i="8" s="1"/>
  <c r="WE1" i="8" s="1"/>
  <c r="WF1" i="8" s="1"/>
  <c r="WG1" i="8" s="1"/>
  <c r="WH1" i="8" s="1"/>
  <c r="WI1" i="8" s="1"/>
  <c r="WJ1" i="8" s="1"/>
  <c r="WK1" i="8" s="1"/>
  <c r="WL1" i="8" s="1"/>
  <c r="WM1" i="8" s="1"/>
  <c r="WN1" i="8" s="1"/>
  <c r="WO1" i="8" s="1"/>
  <c r="WP1" i="8" s="1"/>
  <c r="WQ1" i="8" s="1"/>
  <c r="WR1" i="8" s="1"/>
  <c r="WS1" i="8" s="1"/>
  <c r="WT1" i="8" s="1"/>
  <c r="WU1" i="8" s="1"/>
  <c r="WV1" i="8" s="1"/>
  <c r="WW1" i="8" s="1"/>
  <c r="WX1" i="8" s="1"/>
  <c r="SI4" i="8"/>
  <c r="CZR4" i="6"/>
  <c r="CTN4" i="6"/>
  <c r="BCO4" i="6"/>
  <c r="ANE4" i="6"/>
  <c r="WX4" i="8"/>
  <c r="CP4" i="8"/>
  <c r="CTO1" i="6" l="1"/>
  <c r="SK1" i="8"/>
  <c r="CR1" i="8"/>
  <c r="WY1" i="8"/>
  <c r="WZ1" i="8" s="1"/>
  <c r="XA1" i="8" s="1"/>
  <c r="XB1" i="8" s="1"/>
  <c r="XC1" i="8" s="1"/>
  <c r="XD1" i="8" s="1"/>
  <c r="XE1" i="8" s="1"/>
  <c r="XF1" i="8" s="1"/>
  <c r="XG1" i="8" s="1"/>
  <c r="XH1" i="8" s="1"/>
  <c r="XI1" i="8" s="1"/>
  <c r="XJ1" i="8" s="1"/>
  <c r="XK1" i="8" s="1"/>
  <c r="XL1" i="8" s="1"/>
  <c r="XM1" i="8" s="1"/>
  <c r="XN1" i="8" s="1"/>
  <c r="XO1" i="8" s="1"/>
  <c r="XP1" i="8" s="1"/>
  <c r="XQ1" i="8" s="1"/>
  <c r="XR1" i="8" s="1"/>
  <c r="XS1" i="8" s="1"/>
  <c r="XT1" i="8" s="1"/>
  <c r="XU1" i="8" s="1"/>
  <c r="XV1" i="8" s="1"/>
  <c r="XW1" i="8" s="1"/>
  <c r="XX1" i="8" s="1"/>
  <c r="XY1" i="8" s="1"/>
  <c r="XZ1" i="8" s="1"/>
  <c r="YA1" i="8" s="1"/>
  <c r="YB1" i="8" s="1"/>
  <c r="YC1" i="8" s="1"/>
  <c r="YD1" i="8" s="1"/>
  <c r="YE1" i="8" s="1"/>
  <c r="YF1" i="8" s="1"/>
  <c r="YG1" i="8" s="1"/>
  <c r="YH1" i="8" s="1"/>
  <c r="YI1" i="8" s="1"/>
  <c r="YJ1" i="8" s="1"/>
  <c r="YK1" i="8" s="1"/>
  <c r="SJ4" i="8"/>
  <c r="CZS4" i="6"/>
  <c r="VW4" i="8"/>
  <c r="VX4" i="8"/>
  <c r="BCP4" i="6"/>
  <c r="CQ4" i="8"/>
  <c r="CTO4" i="6"/>
  <c r="ANF4" i="6"/>
  <c r="CTP1" i="6" l="1"/>
  <c r="ABC1" i="8"/>
  <c r="ABD1" i="8" s="1"/>
  <c r="ABE1" i="8" s="1"/>
  <c r="ABF1" i="8" s="1"/>
  <c r="ABG1" i="8" s="1"/>
  <c r="YL1" i="8"/>
  <c r="SL1" i="8"/>
  <c r="CS1" i="8"/>
  <c r="DE1" i="6"/>
  <c r="DF1" i="6" s="1"/>
  <c r="DG1" i="6" s="1"/>
  <c r="DH1" i="6" s="1"/>
  <c r="DI1" i="6" s="1"/>
  <c r="DJ1" i="6" s="1"/>
  <c r="DK1" i="6" s="1"/>
  <c r="DL1" i="6" s="1"/>
  <c r="DM1" i="6" s="1"/>
  <c r="DN1" i="6" s="1"/>
  <c r="DO1" i="6" s="1"/>
  <c r="DP1" i="6" s="1"/>
  <c r="DQ1" i="6" s="1"/>
  <c r="DR1" i="6" s="1"/>
  <c r="DS1" i="6" s="1"/>
  <c r="DT1" i="6" s="1"/>
  <c r="DU1" i="6" s="1"/>
  <c r="DV1" i="6" s="1"/>
  <c r="DW1" i="6" s="1"/>
  <c r="DX1" i="6" s="1"/>
  <c r="DY1" i="6" s="1"/>
  <c r="DZ1" i="6" s="1"/>
  <c r="EA1" i="6" s="1"/>
  <c r="EB1" i="6" s="1"/>
  <c r="EC1" i="6" s="1"/>
  <c r="ED1" i="6" s="1"/>
  <c r="EE1" i="6" s="1"/>
  <c r="EF1" i="6" s="1"/>
  <c r="EG1" i="6" s="1"/>
  <c r="EH1" i="6" s="1"/>
  <c r="EI1" i="6" s="1"/>
  <c r="EJ1" i="6" s="1"/>
  <c r="EK1" i="6" s="1"/>
  <c r="EL1" i="6" s="1"/>
  <c r="EM1" i="6" s="1"/>
  <c r="EN1" i="6" s="1"/>
  <c r="EO1" i="6" s="1"/>
  <c r="EP1" i="6" s="1"/>
  <c r="CZT4" i="6"/>
  <c r="BCQ4" i="6"/>
  <c r="ABG4" i="8"/>
  <c r="SK4" i="8"/>
  <c r="VY4" i="8"/>
  <c r="VQ4" i="6"/>
  <c r="CTP4" i="6"/>
  <c r="CR4" i="8"/>
  <c r="ANG4" i="6"/>
  <c r="CTQ1" i="6" l="1"/>
  <c r="YM1" i="8"/>
  <c r="SM1" i="8"/>
  <c r="CT1" i="8"/>
  <c r="ABH1" i="8"/>
  <c r="SL4" i="8"/>
  <c r="CZU4" i="6"/>
  <c r="VR4" i="6"/>
  <c r="ABF4" i="8"/>
  <c r="DF4" i="6"/>
  <c r="ABH4" i="8"/>
  <c r="VZ4" i="8"/>
  <c r="DE4" i="6"/>
  <c r="CS4" i="8"/>
  <c r="YL4" i="8"/>
  <c r="CTQ4" i="6"/>
  <c r="ANH4" i="6"/>
  <c r="BCR4" i="6"/>
  <c r="CTR1" i="6" l="1"/>
  <c r="YN1" i="8"/>
  <c r="SN1" i="8"/>
  <c r="CU1" i="8"/>
  <c r="ABI1" i="8"/>
  <c r="SM4" i="8"/>
  <c r="CT4" i="8"/>
  <c r="CTR4" i="6"/>
  <c r="VS4" i="6"/>
  <c r="CZV4" i="6"/>
  <c r="ANI4" i="6"/>
  <c r="ABI4" i="8"/>
  <c r="DG4" i="6"/>
  <c r="BCS4" i="6"/>
  <c r="YM4" i="8"/>
  <c r="WA4" i="8"/>
  <c r="CTS1" i="6" l="1"/>
  <c r="YO1" i="8"/>
  <c r="SO1" i="8"/>
  <c r="CV1" i="8"/>
  <c r="ABJ1" i="8"/>
  <c r="ANJ4" i="6"/>
  <c r="VT4" i="6"/>
  <c r="BCT4" i="6"/>
  <c r="CTS4" i="6"/>
  <c r="WB4" i="8"/>
  <c r="CZW4" i="6"/>
  <c r="CU4" i="8"/>
  <c r="DH4" i="6"/>
  <c r="SN4" i="8"/>
  <c r="YN4" i="8"/>
  <c r="ABJ4" i="8"/>
  <c r="CTT1" i="6" l="1"/>
  <c r="YP1" i="8"/>
  <c r="SP1" i="8"/>
  <c r="CW1" i="8"/>
  <c r="ABK1" i="8"/>
  <c r="CV4" i="8"/>
  <c r="YO4" i="8"/>
  <c r="ANK4" i="6"/>
  <c r="VU4" i="6"/>
  <c r="DI4" i="6"/>
  <c r="BCV4" i="6"/>
  <c r="WC4" i="8"/>
  <c r="CTT4" i="6"/>
  <c r="SO4" i="8"/>
  <c r="ABK4" i="8"/>
  <c r="CZX4" i="6"/>
  <c r="BCU4" i="6"/>
  <c r="CTU1" i="6" l="1"/>
  <c r="YQ1" i="8"/>
  <c r="SQ1" i="8"/>
  <c r="CX1" i="8"/>
  <c r="ABL1" i="8"/>
  <c r="SP4" i="8"/>
  <c r="CW4" i="8"/>
  <c r="VV4" i="6"/>
  <c r="ABL4" i="8"/>
  <c r="ANL4" i="6"/>
  <c r="CTU4" i="6"/>
  <c r="YP4" i="8"/>
  <c r="DJ4" i="6"/>
  <c r="WD4" i="8"/>
  <c r="CZY4" i="6"/>
  <c r="CTV1" i="6" l="1"/>
  <c r="YR1" i="8"/>
  <c r="SR1" i="8"/>
  <c r="CY1" i="8"/>
  <c r="ABM1" i="8"/>
  <c r="CZZ4" i="6"/>
  <c r="WE4" i="8"/>
  <c r="VW4" i="6"/>
  <c r="YQ4" i="8"/>
  <c r="ABM4" i="8"/>
  <c r="CX4" i="8"/>
  <c r="ANM4" i="6"/>
  <c r="CTV4" i="6"/>
  <c r="DK4" i="6"/>
  <c r="SQ4" i="8"/>
  <c r="CTW1" i="6" l="1"/>
  <c r="YS1" i="8"/>
  <c r="SS1" i="8"/>
  <c r="ST1" i="8" s="1"/>
  <c r="CZ1" i="8"/>
  <c r="ABN1" i="8"/>
  <c r="ANN4" i="6"/>
  <c r="CY4" i="8"/>
  <c r="CTW4" i="6"/>
  <c r="VX4" i="6"/>
  <c r="SR4" i="8"/>
  <c r="WF4" i="8"/>
  <c r="ABN4" i="8"/>
  <c r="YR4" i="8"/>
  <c r="DAA4" i="6"/>
  <c r="CTX1" i="6" l="1"/>
  <c r="YT1" i="8"/>
  <c r="SU1" i="8"/>
  <c r="DA1" i="8"/>
  <c r="ABO1" i="8"/>
  <c r="VY4" i="6"/>
  <c r="ABO4" i="8"/>
  <c r="YS4" i="8"/>
  <c r="CZ4" i="8"/>
  <c r="CTX4" i="6"/>
  <c r="SS4" i="8"/>
  <c r="ST4" i="8"/>
  <c r="DAB4" i="6"/>
  <c r="WG4" i="8"/>
  <c r="DM4" i="6"/>
  <c r="ANO4" i="6"/>
  <c r="DL4" i="6"/>
  <c r="CTY1" i="6" l="1"/>
  <c r="YU1" i="8"/>
  <c r="SV1" i="8"/>
  <c r="DB1" i="8"/>
  <c r="ABP1" i="8"/>
  <c r="YT4" i="8"/>
  <c r="DN4" i="6"/>
  <c r="CTY4" i="6"/>
  <c r="SU4" i="8"/>
  <c r="ABP4" i="8"/>
  <c r="WH4" i="8"/>
  <c r="DAC4" i="6"/>
  <c r="DA4" i="8"/>
  <c r="VZ4" i="6"/>
  <c r="ANP4" i="6"/>
  <c r="CTZ1" i="6" l="1"/>
  <c r="YV1" i="8"/>
  <c r="YW1" i="8" s="1"/>
  <c r="YX1" i="8" s="1"/>
  <c r="YY1" i="8" s="1"/>
  <c r="YZ1" i="8" s="1"/>
  <c r="ZA1" i="8" s="1"/>
  <c r="ZB1" i="8" s="1"/>
  <c r="ZC1" i="8" s="1"/>
  <c r="ZD1" i="8" s="1"/>
  <c r="ZE1" i="8" s="1"/>
  <c r="ZF1" i="8" s="1"/>
  <c r="ZG1" i="8" s="1"/>
  <c r="ZH1" i="8" s="1"/>
  <c r="ZI1" i="8" s="1"/>
  <c r="ZJ1" i="8" s="1"/>
  <c r="ZK1" i="8" s="1"/>
  <c r="ZL1" i="8" s="1"/>
  <c r="ZM1" i="8" s="1"/>
  <c r="ZN1" i="8" s="1"/>
  <c r="ZO1" i="8" s="1"/>
  <c r="ZP1" i="8" s="1"/>
  <c r="ZQ1" i="8" s="1"/>
  <c r="ZR1" i="8" s="1"/>
  <c r="ZS1" i="8" s="1"/>
  <c r="ZT1" i="8" s="1"/>
  <c r="ZU1" i="8" s="1"/>
  <c r="ZV1" i="8" s="1"/>
  <c r="ZW1" i="8" s="1"/>
  <c r="ZX1" i="8" s="1"/>
  <c r="ZY1" i="8" s="1"/>
  <c r="ZZ1" i="8" s="1"/>
  <c r="AAA1" i="8" s="1"/>
  <c r="AAB1" i="8" s="1"/>
  <c r="AAC1" i="8" s="1"/>
  <c r="AAD1" i="8" s="1"/>
  <c r="AAE1" i="8" s="1"/>
  <c r="AAF1" i="8" s="1"/>
  <c r="AAG1" i="8" s="1"/>
  <c r="AAH1" i="8" s="1"/>
  <c r="AAI1" i="8" s="1"/>
  <c r="AAJ1" i="8" s="1"/>
  <c r="AAK1" i="8" s="1"/>
  <c r="AAL1" i="8" s="1"/>
  <c r="AAM1" i="8" s="1"/>
  <c r="AAN1" i="8" s="1"/>
  <c r="AAO1" i="8" s="1"/>
  <c r="AAP1" i="8" s="1"/>
  <c r="AAQ1" i="8" s="1"/>
  <c r="AAR1" i="8" s="1"/>
  <c r="AAS1" i="8" s="1"/>
  <c r="AAT1" i="8" s="1"/>
  <c r="AAU1" i="8" s="1"/>
  <c r="AAV1" i="8" s="1"/>
  <c r="AAW1" i="8" s="1"/>
  <c r="AAX1" i="8" s="1"/>
  <c r="AAY1" i="8" s="1"/>
  <c r="AAZ1" i="8" s="1"/>
  <c r="ABA1" i="8" s="1"/>
  <c r="SW1" i="8"/>
  <c r="DC1" i="8"/>
  <c r="ABQ1" i="8"/>
  <c r="WI4" i="8"/>
  <c r="YU4" i="8"/>
  <c r="DB4" i="8"/>
  <c r="DAD4" i="6"/>
  <c r="DO4" i="6"/>
  <c r="WA4" i="6"/>
  <c r="ABQ4" i="8"/>
  <c r="ANQ4" i="6"/>
  <c r="CTZ4" i="6"/>
  <c r="SV4" i="8"/>
  <c r="CUA1" i="6" l="1"/>
  <c r="SX1" i="8"/>
  <c r="DD1" i="8"/>
  <c r="ABR1" i="8"/>
  <c r="DC4" i="8"/>
  <c r="CUA4" i="6"/>
  <c r="YV4" i="8"/>
  <c r="WJ4" i="8"/>
  <c r="DP4" i="6"/>
  <c r="WB4" i="6"/>
  <c r="SW4" i="8"/>
  <c r="DAE4" i="6"/>
  <c r="ABR4" i="8"/>
  <c r="ANR4" i="6"/>
  <c r="CUB1" i="6" l="1"/>
  <c r="SY1" i="8"/>
  <c r="DE1" i="8"/>
  <c r="ABS1" i="8"/>
  <c r="DAF4" i="6"/>
  <c r="SX4" i="8"/>
  <c r="DD4" i="8"/>
  <c r="ANS4" i="6"/>
  <c r="ZT4" i="8"/>
  <c r="ABS4" i="8"/>
  <c r="CUB4" i="6"/>
  <c r="WK4" i="8"/>
  <c r="YW4" i="8"/>
  <c r="CUC1" i="6" l="1"/>
  <c r="SZ1" i="8"/>
  <c r="DF1" i="8"/>
  <c r="ABT1" i="8"/>
  <c r="WL4" i="8"/>
  <c r="DE4" i="8"/>
  <c r="SY4" i="8"/>
  <c r="DAG4" i="6"/>
  <c r="CUC4" i="6"/>
  <c r="ZU4" i="8"/>
  <c r="ABT4" i="8"/>
  <c r="ANT4" i="6"/>
  <c r="YX4" i="8"/>
  <c r="WC4" i="6"/>
  <c r="CUD1" i="6" l="1"/>
  <c r="TA1" i="8"/>
  <c r="DG1" i="8"/>
  <c r="ABU1" i="8"/>
  <c r="DF4" i="8"/>
  <c r="DAH4" i="6"/>
  <c r="YY4" i="8"/>
  <c r="DQ4" i="6"/>
  <c r="ABU4" i="8"/>
  <c r="ANU4" i="6"/>
  <c r="ZV4" i="8"/>
  <c r="SZ4" i="8"/>
  <c r="WM4" i="8"/>
  <c r="CUD4" i="6"/>
  <c r="CUE1" i="6" l="1"/>
  <c r="TB1" i="8"/>
  <c r="DH1" i="8"/>
  <c r="ABV1" i="8"/>
  <c r="TA4" i="8"/>
  <c r="DAI4" i="6"/>
  <c r="ANV4" i="6"/>
  <c r="CUE4" i="6"/>
  <c r="ABV4" i="8"/>
  <c r="DR4" i="6"/>
  <c r="DG4" i="8"/>
  <c r="YZ4" i="8"/>
  <c r="WN4" i="8"/>
  <c r="ZW4" i="8"/>
  <c r="WD4" i="6"/>
  <c r="CUF1" i="6" l="1"/>
  <c r="TC1" i="8"/>
  <c r="DI1" i="8"/>
  <c r="ANW4" i="6"/>
  <c r="WO4" i="8"/>
  <c r="DAJ4" i="6"/>
  <c r="DS4" i="6"/>
  <c r="ZA4" i="8"/>
  <c r="DH4" i="8"/>
  <c r="WE4" i="6"/>
  <c r="ZX4" i="8"/>
  <c r="TB4" i="8"/>
  <c r="CUF4" i="6"/>
  <c r="CUG1" i="6" l="1"/>
  <c r="TD1" i="8"/>
  <c r="DJ1" i="8"/>
  <c r="WP4" i="8"/>
  <c r="DI4" i="8"/>
  <c r="TC4" i="8"/>
  <c r="ANX4" i="6"/>
  <c r="DT4" i="6"/>
  <c r="CUG4" i="6"/>
  <c r="WF4" i="6"/>
  <c r="ZY4" i="8"/>
  <c r="DAK4" i="6"/>
  <c r="ZB4" i="8"/>
  <c r="CUH1" i="6" l="1"/>
  <c r="TE1" i="8"/>
  <c r="DK1" i="8"/>
  <c r="DAL4" i="6"/>
  <c r="WG4" i="6"/>
  <c r="TD4" i="8"/>
  <c r="WQ4" i="8"/>
  <c r="ZZ4" i="8"/>
  <c r="ANY4" i="6"/>
  <c r="DJ4" i="8"/>
  <c r="ZC4" i="8"/>
  <c r="CUH4" i="6"/>
  <c r="DU4" i="6"/>
  <c r="CUI1" i="6" l="1"/>
  <c r="TF1" i="8"/>
  <c r="DL1" i="8"/>
  <c r="WR4" i="8"/>
  <c r="ANZ4" i="6"/>
  <c r="TE4" i="8"/>
  <c r="AAA4" i="8"/>
  <c r="DV4" i="6"/>
  <c r="ZD4" i="8"/>
  <c r="WH4" i="6"/>
  <c r="DAM4" i="6"/>
  <c r="DK4" i="8"/>
  <c r="CUI4" i="6"/>
  <c r="CUJ1" i="6" l="1"/>
  <c r="TG1" i="8"/>
  <c r="DM1" i="8"/>
  <c r="DW4" i="6"/>
  <c r="WI4" i="6"/>
  <c r="AAB4" i="8"/>
  <c r="DL4" i="8"/>
  <c r="AOA4" i="6"/>
  <c r="CUJ4" i="6"/>
  <c r="DAN4" i="6"/>
  <c r="ZE4" i="8"/>
  <c r="TF4" i="8"/>
  <c r="WS4" i="8"/>
  <c r="CUK1" i="6" l="1"/>
  <c r="TH1" i="8"/>
  <c r="DN1" i="8"/>
  <c r="DM4" i="8"/>
  <c r="CUK4" i="6"/>
  <c r="TG4" i="8"/>
  <c r="AOB4" i="6"/>
  <c r="DX4" i="6"/>
  <c r="WJ4" i="6"/>
  <c r="AAC4" i="8"/>
  <c r="ZF4" i="8"/>
  <c r="WT4" i="8"/>
  <c r="DAO4" i="6"/>
  <c r="CUL1" i="6" l="1"/>
  <c r="TI1" i="8"/>
  <c r="DO1" i="8"/>
  <c r="AOC4" i="6"/>
  <c r="CUL4" i="6"/>
  <c r="WU4" i="8"/>
  <c r="AAD4" i="8"/>
  <c r="DN4" i="8"/>
  <c r="TH4" i="8"/>
  <c r="WK4" i="6"/>
  <c r="ZG4" i="8"/>
  <c r="DAP4" i="6"/>
  <c r="DY4" i="6"/>
  <c r="CUM1" i="6" l="1"/>
  <c r="TJ1" i="8"/>
  <c r="DP1" i="8"/>
  <c r="TI4" i="8"/>
  <c r="DO4" i="8"/>
  <c r="DZ4" i="6"/>
  <c r="AOD4" i="6"/>
  <c r="DDQ4" i="6"/>
  <c r="WL4" i="6"/>
  <c r="WV4" i="8"/>
  <c r="AAE4" i="8"/>
  <c r="CUM4" i="6"/>
  <c r="ZH4" i="8"/>
  <c r="CUN1" i="6" l="1"/>
  <c r="TK1" i="8"/>
  <c r="DQ1" i="8"/>
  <c r="AOE4" i="6"/>
  <c r="WM4" i="6"/>
  <c r="ZI4" i="8"/>
  <c r="WW4" i="8"/>
  <c r="CUN4" i="6"/>
  <c r="AAF4" i="8"/>
  <c r="DP4" i="8"/>
  <c r="EA4" i="6"/>
  <c r="DDR4" i="6"/>
  <c r="TJ4" i="8"/>
  <c r="CUO1" i="6" l="1"/>
  <c r="TL1" i="8"/>
  <c r="DR1" i="8"/>
  <c r="TK4" i="8"/>
  <c r="EB4" i="6"/>
  <c r="WN4" i="6"/>
  <c r="DQ4" i="8"/>
  <c r="CUO4" i="6"/>
  <c r="ZJ4" i="8"/>
  <c r="AOF4" i="6"/>
  <c r="AAG4" i="8"/>
  <c r="WY4" i="8"/>
  <c r="DDS4" i="6"/>
  <c r="CUP1" i="6" l="1"/>
  <c r="TM1" i="8"/>
  <c r="DS1" i="8"/>
  <c r="EC4" i="6"/>
  <c r="DR4" i="8"/>
  <c r="AAH4" i="8"/>
  <c r="WZ4" i="8"/>
  <c r="WO4" i="6"/>
  <c r="DDT4" i="6"/>
  <c r="CUP4" i="6"/>
  <c r="ZK4" i="8"/>
  <c r="AOG4" i="6"/>
  <c r="TL4" i="8"/>
  <c r="TN1" i="8" l="1"/>
  <c r="DT1" i="8"/>
  <c r="DS4" i="8"/>
  <c r="TM4" i="8"/>
  <c r="AAI4" i="8"/>
  <c r="XA4" i="8"/>
  <c r="ZL4" i="8"/>
  <c r="DDU4" i="6"/>
  <c r="AAJ4" i="8"/>
  <c r="AOH4" i="6"/>
  <c r="TO1" i="8" l="1"/>
  <c r="DU1" i="8"/>
  <c r="DT4" i="8"/>
  <c r="DDV4" i="6"/>
  <c r="WP4" i="6"/>
  <c r="ZM4" i="8"/>
  <c r="XB4" i="8"/>
  <c r="AOI4" i="6"/>
  <c r="TN4" i="8"/>
  <c r="TP1" i="8" l="1"/>
  <c r="DV1" i="8"/>
  <c r="DDW4" i="6"/>
  <c r="DU4" i="8"/>
  <c r="AOJ4" i="6"/>
  <c r="ZN4" i="8"/>
  <c r="TO4" i="8"/>
  <c r="XC4" i="8"/>
  <c r="ED4" i="6"/>
  <c r="TQ1" i="8" l="1"/>
  <c r="DW1" i="8"/>
  <c r="EE4" i="6"/>
  <c r="TP4" i="8"/>
  <c r="DV4" i="8"/>
  <c r="XD4" i="8"/>
  <c r="WQ4" i="6"/>
  <c r="DDX4" i="6"/>
  <c r="ZO4" i="8"/>
  <c r="AOK4" i="6"/>
  <c r="TR1" i="8" l="1"/>
  <c r="DX1" i="8"/>
  <c r="DDY4" i="6"/>
  <c r="TQ4" i="8"/>
  <c r="WR4" i="6"/>
  <c r="EF4" i="6"/>
  <c r="XE4" i="8"/>
  <c r="DW4" i="8"/>
  <c r="ZP4" i="8"/>
  <c r="AOL4" i="6"/>
  <c r="TS1" i="8" l="1"/>
  <c r="DY1" i="8"/>
  <c r="AOM4" i="6"/>
  <c r="DDZ4" i="6"/>
  <c r="ZQ4" i="8"/>
  <c r="XF4" i="8"/>
  <c r="WS4" i="6"/>
  <c r="TR4" i="8"/>
  <c r="DX4" i="8"/>
  <c r="BCW4" i="6"/>
  <c r="EG4" i="6"/>
  <c r="TT1" i="8" l="1"/>
  <c r="DZ1" i="8"/>
  <c r="BCX1" i="6"/>
  <c r="BCY1" i="6" s="1"/>
  <c r="BCZ1" i="6" s="1"/>
  <c r="BDA1" i="6" s="1"/>
  <c r="BDB1" i="6" s="1"/>
  <c r="BDC1" i="6" s="1"/>
  <c r="BDD1" i="6" s="1"/>
  <c r="BDE1" i="6" s="1"/>
  <c r="BDF1" i="6" s="1"/>
  <c r="BDG1" i="6" s="1"/>
  <c r="BDH1" i="6" s="1"/>
  <c r="BDI1" i="6" s="1"/>
  <c r="BDJ1" i="6" s="1"/>
  <c r="BDK1" i="6" s="1"/>
  <c r="BDL1" i="6" s="1"/>
  <c r="BDM1" i="6" s="1"/>
  <c r="BDN1" i="6" s="1"/>
  <c r="BDO1" i="6" s="1"/>
  <c r="BDP1" i="6" s="1"/>
  <c r="BDQ1" i="6" s="1"/>
  <c r="BDR1" i="6" s="1"/>
  <c r="BDS1" i="6" s="1"/>
  <c r="BDT1" i="6" s="1"/>
  <c r="BDU1" i="6" s="1"/>
  <c r="BDV1" i="6" s="1"/>
  <c r="BDW1" i="6" s="1"/>
  <c r="BDX1" i="6" s="1"/>
  <c r="BDY1" i="6" s="1"/>
  <c r="BDZ1" i="6" s="1"/>
  <c r="BEA1" i="6" s="1"/>
  <c r="BEB1" i="6" s="1"/>
  <c r="BEC1" i="6" s="1"/>
  <c r="BED1" i="6" s="1"/>
  <c r="BEE1" i="6" s="1"/>
  <c r="BEF1" i="6" s="1"/>
  <c r="BEG1" i="6" s="1"/>
  <c r="BEH1" i="6" s="1"/>
  <c r="BEI1" i="6" s="1"/>
  <c r="ZR4" i="8"/>
  <c r="DEA4" i="6"/>
  <c r="TS4" i="8"/>
  <c r="DY4" i="8"/>
  <c r="XG4" i="8"/>
  <c r="WT4" i="6"/>
  <c r="EH4" i="6"/>
  <c r="AON4" i="6"/>
  <c r="ZS4" i="8"/>
  <c r="TU1" i="8" l="1"/>
  <c r="EA1" i="8"/>
  <c r="TT4" i="8"/>
  <c r="XH4" i="8"/>
  <c r="DZ4" i="8"/>
  <c r="BCX4" i="6"/>
  <c r="WU4" i="6"/>
  <c r="BCY4" i="6"/>
  <c r="DEB4" i="6"/>
  <c r="AOO4" i="6"/>
  <c r="EI4" i="6"/>
  <c r="TV1" i="8" l="1"/>
  <c r="EB1" i="8"/>
  <c r="AOP4" i="6"/>
  <c r="WV4" i="6"/>
  <c r="BCZ4" i="6"/>
  <c r="EA4" i="8"/>
  <c r="DEC4" i="6"/>
  <c r="EJ4" i="6"/>
  <c r="XI4" i="8"/>
  <c r="TU4" i="8"/>
  <c r="TW1" i="8" l="1"/>
  <c r="EC1" i="8"/>
  <c r="ER1" i="6"/>
  <c r="ES1" i="6" s="1"/>
  <c r="ET1" i="6" s="1"/>
  <c r="EU1" i="6" s="1"/>
  <c r="EV1" i="6" s="1"/>
  <c r="EW1" i="6" s="1"/>
  <c r="EX1" i="6" s="1"/>
  <c r="EY1" i="6" s="1"/>
  <c r="EZ1" i="6" s="1"/>
  <c r="FA1" i="6" s="1"/>
  <c r="FB1" i="6" s="1"/>
  <c r="FC1" i="6" s="1"/>
  <c r="FD1" i="6" s="1"/>
  <c r="FE1" i="6" s="1"/>
  <c r="FF1" i="6" s="1"/>
  <c r="FG1" i="6" s="1"/>
  <c r="FH1" i="6" s="1"/>
  <c r="FI1" i="6" s="1"/>
  <c r="FJ1" i="6" s="1"/>
  <c r="FK1" i="6" s="1"/>
  <c r="FL1" i="6" s="1"/>
  <c r="FM1" i="6" s="1"/>
  <c r="FN1" i="6" s="1"/>
  <c r="FO1" i="6" s="1"/>
  <c r="FP1" i="6" s="1"/>
  <c r="FQ1" i="6" s="1"/>
  <c r="FR1" i="6" s="1"/>
  <c r="FS1" i="6" s="1"/>
  <c r="FT1" i="6" s="1"/>
  <c r="FU1" i="6" s="1"/>
  <c r="FV1" i="6" s="1"/>
  <c r="FW1" i="6" s="1"/>
  <c r="FX1" i="6" s="1"/>
  <c r="FY1" i="6" s="1"/>
  <c r="FZ1" i="6" s="1"/>
  <c r="GA1" i="6" s="1"/>
  <c r="GB1" i="6" s="1"/>
  <c r="GC1" i="6" s="1"/>
  <c r="GD1" i="6" s="1"/>
  <c r="GE1" i="6" s="1"/>
  <c r="GF1" i="6" s="1"/>
  <c r="GG1" i="6" s="1"/>
  <c r="GH1" i="6" s="1"/>
  <c r="GI1" i="6" s="1"/>
  <c r="GJ1" i="6" s="1"/>
  <c r="GK1" i="6" s="1"/>
  <c r="GL1" i="6" s="1"/>
  <c r="GM1" i="6" s="1"/>
  <c r="GN1" i="6" s="1"/>
  <c r="GO1" i="6" s="1"/>
  <c r="GP1" i="6" s="1"/>
  <c r="GQ1" i="6" s="1"/>
  <c r="GR1" i="6" s="1"/>
  <c r="GS1" i="6" s="1"/>
  <c r="GT1" i="6" s="1"/>
  <c r="GU1" i="6" s="1"/>
  <c r="GV1" i="6" s="1"/>
  <c r="GW1" i="6" s="1"/>
  <c r="GX1" i="6" s="1"/>
  <c r="GY1" i="6" s="1"/>
  <c r="GZ1" i="6" s="1"/>
  <c r="HA1" i="6" s="1"/>
  <c r="HB1" i="6" s="1"/>
  <c r="HC1" i="6" s="1"/>
  <c r="HD1" i="6" s="1"/>
  <c r="HE1" i="6" s="1"/>
  <c r="HF1" i="6" s="1"/>
  <c r="HG1" i="6" s="1"/>
  <c r="HH1" i="6" s="1"/>
  <c r="HI1" i="6" s="1"/>
  <c r="HJ1" i="6" s="1"/>
  <c r="HK1" i="6" s="1"/>
  <c r="HL1" i="6" s="1"/>
  <c r="HM1" i="6" s="1"/>
  <c r="HN1" i="6" s="1"/>
  <c r="HO1" i="6" s="1"/>
  <c r="HP1" i="6" s="1"/>
  <c r="HQ1" i="6" s="1"/>
  <c r="HR1" i="6" s="1"/>
  <c r="HS1" i="6" s="1"/>
  <c r="HT1" i="6" s="1"/>
  <c r="HU1" i="6" s="1"/>
  <c r="HV1" i="6" s="1"/>
  <c r="HW1" i="6" s="1"/>
  <c r="HX1" i="6" s="1"/>
  <c r="HY1" i="6" s="1"/>
  <c r="HZ1" i="6" s="1"/>
  <c r="IA1" i="6" s="1"/>
  <c r="IB1" i="6" s="1"/>
  <c r="IC1" i="6" s="1"/>
  <c r="ID1" i="6" s="1"/>
  <c r="IE1" i="6" s="1"/>
  <c r="IF1" i="6" s="1"/>
  <c r="IG1" i="6" s="1"/>
  <c r="IH1" i="6" s="1"/>
  <c r="II1" i="6" s="1"/>
  <c r="IJ1" i="6" s="1"/>
  <c r="IK1" i="6" s="1"/>
  <c r="IL1" i="6" s="1"/>
  <c r="IM1" i="6" s="1"/>
  <c r="IN1" i="6" s="1"/>
  <c r="IO1" i="6" s="1"/>
  <c r="IP1" i="6" s="1"/>
  <c r="IQ1" i="6" s="1"/>
  <c r="IR1" i="6" s="1"/>
  <c r="IS1" i="6" s="1"/>
  <c r="IT1" i="6" s="1"/>
  <c r="IU1" i="6" s="1"/>
  <c r="IV1" i="6" s="1"/>
  <c r="IW1" i="6" s="1"/>
  <c r="IX1" i="6" s="1"/>
  <c r="IY1" i="6" s="1"/>
  <c r="IZ1" i="6" s="1"/>
  <c r="JA1" i="6" s="1"/>
  <c r="JB1" i="6" s="1"/>
  <c r="JC1" i="6" s="1"/>
  <c r="JD1" i="6" s="1"/>
  <c r="JE1" i="6" s="1"/>
  <c r="JF1" i="6" s="1"/>
  <c r="JG1" i="6" s="1"/>
  <c r="JH1" i="6" s="1"/>
  <c r="JI1" i="6" s="1"/>
  <c r="JJ1" i="6" s="1"/>
  <c r="JK1" i="6" s="1"/>
  <c r="JL1" i="6" s="1"/>
  <c r="JM1" i="6" s="1"/>
  <c r="JN1" i="6" s="1"/>
  <c r="JO1" i="6" s="1"/>
  <c r="JP1" i="6" s="1"/>
  <c r="JQ1" i="6" s="1"/>
  <c r="JR1" i="6" s="1"/>
  <c r="JS1" i="6" s="1"/>
  <c r="JT1" i="6" s="1"/>
  <c r="JU1" i="6" s="1"/>
  <c r="JV1" i="6" s="1"/>
  <c r="JW1" i="6" s="1"/>
  <c r="JX1" i="6" s="1"/>
  <c r="JY1" i="6" s="1"/>
  <c r="JZ1" i="6" s="1"/>
  <c r="KA1" i="6" s="1"/>
  <c r="KB1" i="6" s="1"/>
  <c r="KC1" i="6" s="1"/>
  <c r="KD1" i="6" s="1"/>
  <c r="KE1" i="6" s="1"/>
  <c r="KF1" i="6" s="1"/>
  <c r="KG1" i="6" s="1"/>
  <c r="KH1" i="6" s="1"/>
  <c r="KI1" i="6" s="1"/>
  <c r="KJ1" i="6" s="1"/>
  <c r="KK1" i="6" s="1"/>
  <c r="KL1" i="6" s="1"/>
  <c r="KM1" i="6" s="1"/>
  <c r="KN1" i="6" s="1"/>
  <c r="KO1" i="6" s="1"/>
  <c r="KP1" i="6" s="1"/>
  <c r="KQ1" i="6" s="1"/>
  <c r="KR1" i="6" s="1"/>
  <c r="KS1" i="6" s="1"/>
  <c r="KT1" i="6" s="1"/>
  <c r="KU1" i="6" s="1"/>
  <c r="KV1" i="6" s="1"/>
  <c r="KW1" i="6" s="1"/>
  <c r="KX1" i="6" s="1"/>
  <c r="KY1" i="6" s="1"/>
  <c r="KZ1" i="6" s="1"/>
  <c r="LA1" i="6" s="1"/>
  <c r="LB1" i="6" s="1"/>
  <c r="LC1" i="6" s="1"/>
  <c r="LD1" i="6" s="1"/>
  <c r="LE1" i="6" s="1"/>
  <c r="LF1" i="6" s="1"/>
  <c r="LG1" i="6" s="1"/>
  <c r="LH1" i="6" s="1"/>
  <c r="LI1" i="6" s="1"/>
  <c r="LJ1" i="6" s="1"/>
  <c r="LK1" i="6" s="1"/>
  <c r="LL1" i="6" s="1"/>
  <c r="LM1" i="6" s="1"/>
  <c r="LN1" i="6" s="1"/>
  <c r="LO1" i="6" s="1"/>
  <c r="LP1" i="6" s="1"/>
  <c r="LQ1" i="6" s="1"/>
  <c r="LR1" i="6" s="1"/>
  <c r="LS1" i="6" s="1"/>
  <c r="LT1" i="6" s="1"/>
  <c r="LU1" i="6" s="1"/>
  <c r="LV1" i="6" s="1"/>
  <c r="LW1" i="6" s="1"/>
  <c r="LX1" i="6" s="1"/>
  <c r="LY1" i="6" s="1"/>
  <c r="LZ1" i="6" s="1"/>
  <c r="MA1" i="6" s="1"/>
  <c r="MB1" i="6" s="1"/>
  <c r="MC1" i="6" s="1"/>
  <c r="MD1" i="6" s="1"/>
  <c r="ME1" i="6" s="1"/>
  <c r="MF1" i="6" s="1"/>
  <c r="MG1" i="6" s="1"/>
  <c r="MH1" i="6" s="1"/>
  <c r="MI1" i="6" s="1"/>
  <c r="MJ1" i="6" s="1"/>
  <c r="MK1" i="6" s="1"/>
  <c r="ML1" i="6" s="1"/>
  <c r="MM1" i="6" s="1"/>
  <c r="MN1" i="6" s="1"/>
  <c r="MO1" i="6" s="1"/>
  <c r="MP1" i="6" s="1"/>
  <c r="MQ1" i="6" s="1"/>
  <c r="MR1" i="6" s="1"/>
  <c r="MS1" i="6" s="1"/>
  <c r="MT1" i="6" s="1"/>
  <c r="MU1" i="6" s="1"/>
  <c r="MV1" i="6" s="1"/>
  <c r="MW1" i="6" s="1"/>
  <c r="MX1" i="6" s="1"/>
  <c r="MY1" i="6" s="1"/>
  <c r="MZ1" i="6" s="1"/>
  <c r="NA1" i="6" s="1"/>
  <c r="NB1" i="6" s="1"/>
  <c r="NC1" i="6" s="1"/>
  <c r="ND1" i="6" s="1"/>
  <c r="NE1" i="6" s="1"/>
  <c r="NF1" i="6" s="1"/>
  <c r="NG1" i="6" s="1"/>
  <c r="NH1" i="6" s="1"/>
  <c r="NI1" i="6" s="1"/>
  <c r="NJ1" i="6" s="1"/>
  <c r="NK1" i="6" s="1"/>
  <c r="NL1" i="6" s="1"/>
  <c r="NM1" i="6" s="1"/>
  <c r="NN1" i="6" s="1"/>
  <c r="NO1" i="6" s="1"/>
  <c r="NP1" i="6" s="1"/>
  <c r="NQ1" i="6" s="1"/>
  <c r="NR1" i="6" s="1"/>
  <c r="NS1" i="6" s="1"/>
  <c r="NT1" i="6" s="1"/>
  <c r="NU1" i="6" s="1"/>
  <c r="NV1" i="6" s="1"/>
  <c r="NW1" i="6" s="1"/>
  <c r="NX1" i="6" s="1"/>
  <c r="NY1" i="6" s="1"/>
  <c r="NZ1" i="6" s="1"/>
  <c r="OA1" i="6" s="1"/>
  <c r="OB1" i="6" s="1"/>
  <c r="OC1" i="6" s="1"/>
  <c r="OD1" i="6" s="1"/>
  <c r="OE1" i="6" s="1"/>
  <c r="OF1" i="6" s="1"/>
  <c r="OG1" i="6" s="1"/>
  <c r="OH1" i="6" s="1"/>
  <c r="OI1" i="6" s="1"/>
  <c r="OJ1" i="6" s="1"/>
  <c r="OK1" i="6" s="1"/>
  <c r="OL1" i="6" s="1"/>
  <c r="OM1" i="6" s="1"/>
  <c r="ON1" i="6" s="1"/>
  <c r="OO1" i="6" s="1"/>
  <c r="OP1" i="6" s="1"/>
  <c r="OQ1" i="6" s="1"/>
  <c r="OR1" i="6" s="1"/>
  <c r="OS1" i="6" s="1"/>
  <c r="OT1" i="6" s="1"/>
  <c r="OU1" i="6" s="1"/>
  <c r="OV1" i="6" s="1"/>
  <c r="OW1" i="6" s="1"/>
  <c r="OX1" i="6" s="1"/>
  <c r="OY1" i="6" s="1"/>
  <c r="OZ1" i="6" s="1"/>
  <c r="PA1" i="6" s="1"/>
  <c r="PB1" i="6" s="1"/>
  <c r="PC1" i="6" s="1"/>
  <c r="PD1" i="6" s="1"/>
  <c r="PE1" i="6" s="1"/>
  <c r="PF1" i="6" s="1"/>
  <c r="PG1" i="6" s="1"/>
  <c r="PH1" i="6" s="1"/>
  <c r="PI1" i="6" s="1"/>
  <c r="PJ1" i="6" s="1"/>
  <c r="PK1" i="6" s="1"/>
  <c r="PL1" i="6" s="1"/>
  <c r="PM1" i="6" s="1"/>
  <c r="PN1" i="6" s="1"/>
  <c r="PO1" i="6" s="1"/>
  <c r="PP1" i="6" s="1"/>
  <c r="PQ1" i="6" s="1"/>
  <c r="PR1" i="6" s="1"/>
  <c r="PS1" i="6" s="1"/>
  <c r="PT1" i="6" s="1"/>
  <c r="PU1" i="6" s="1"/>
  <c r="PV1" i="6" s="1"/>
  <c r="PW1" i="6" s="1"/>
  <c r="PX1" i="6" s="1"/>
  <c r="PY1" i="6" s="1"/>
  <c r="PZ1" i="6" s="1"/>
  <c r="QA1" i="6" s="1"/>
  <c r="QB1" i="6" s="1"/>
  <c r="QC1" i="6" s="1"/>
  <c r="QD1" i="6" s="1"/>
  <c r="QE1" i="6" s="1"/>
  <c r="QF1" i="6" s="1"/>
  <c r="QG1" i="6" s="1"/>
  <c r="QH1" i="6" s="1"/>
  <c r="QI1" i="6" s="1"/>
  <c r="QJ1" i="6" s="1"/>
  <c r="QK1" i="6" s="1"/>
  <c r="QL1" i="6" s="1"/>
  <c r="QM1" i="6" s="1"/>
  <c r="QN1" i="6" s="1"/>
  <c r="QO1" i="6" s="1"/>
  <c r="QP1" i="6" s="1"/>
  <c r="QQ1" i="6" s="1"/>
  <c r="QR1" i="6" s="1"/>
  <c r="QS1" i="6" s="1"/>
  <c r="QT1" i="6" s="1"/>
  <c r="QU1" i="6" s="1"/>
  <c r="QV1" i="6" s="1"/>
  <c r="QW1" i="6" s="1"/>
  <c r="QX1" i="6" s="1"/>
  <c r="QY1" i="6" s="1"/>
  <c r="QZ1" i="6" s="1"/>
  <c r="RA1" i="6" s="1"/>
  <c r="RB1" i="6" s="1"/>
  <c r="RC1" i="6" s="1"/>
  <c r="RD1" i="6" s="1"/>
  <c r="RE1" i="6" s="1"/>
  <c r="RF1" i="6" s="1"/>
  <c r="RG1" i="6" s="1"/>
  <c r="RH1" i="6" s="1"/>
  <c r="RI1" i="6" s="1"/>
  <c r="RJ1" i="6" s="1"/>
  <c r="RK1" i="6" s="1"/>
  <c r="RL1" i="6" s="1"/>
  <c r="RM1" i="6" s="1"/>
  <c r="RN1" i="6" s="1"/>
  <c r="RO1" i="6" s="1"/>
  <c r="RP1" i="6" s="1"/>
  <c r="RQ1" i="6" s="1"/>
  <c r="RR1" i="6" s="1"/>
  <c r="RS1" i="6" s="1"/>
  <c r="RT1" i="6" s="1"/>
  <c r="RU1" i="6" s="1"/>
  <c r="RV1" i="6" s="1"/>
  <c r="RW1" i="6" s="1"/>
  <c r="RX1" i="6" s="1"/>
  <c r="RY1" i="6" s="1"/>
  <c r="RZ1" i="6" s="1"/>
  <c r="SA1" i="6" s="1"/>
  <c r="SB1" i="6" s="1"/>
  <c r="SC1" i="6" s="1"/>
  <c r="SD1" i="6" s="1"/>
  <c r="SE1" i="6" s="1"/>
  <c r="SF1" i="6" s="1"/>
  <c r="SG1" i="6" s="1"/>
  <c r="SH1" i="6" s="1"/>
  <c r="SI1" i="6" s="1"/>
  <c r="SJ1" i="6" s="1"/>
  <c r="SK1" i="6" s="1"/>
  <c r="SL1" i="6" s="1"/>
  <c r="SM1" i="6" s="1"/>
  <c r="SN1" i="6" s="1"/>
  <c r="SO1" i="6" s="1"/>
  <c r="SP1" i="6" s="1"/>
  <c r="WW4" i="6"/>
  <c r="EK4" i="6"/>
  <c r="BDA4" i="6"/>
  <c r="AOQ4" i="6"/>
  <c r="XJ4" i="8"/>
  <c r="EB4" i="8"/>
  <c r="TV4" i="8"/>
  <c r="DFQ4" i="6"/>
  <c r="TX1" i="8" l="1"/>
  <c r="ED1" i="8"/>
  <c r="XK4" i="8"/>
  <c r="DFR4" i="6"/>
  <c r="EC4" i="8"/>
  <c r="BDB4" i="6"/>
  <c r="ER4" i="6"/>
  <c r="AOR4" i="6"/>
  <c r="TW4" i="8"/>
  <c r="ES4" i="6"/>
  <c r="WX4" i="6"/>
  <c r="EL4" i="6"/>
  <c r="TY1" i="8" l="1"/>
  <c r="TZ1" i="8" s="1"/>
  <c r="EE1" i="8"/>
  <c r="AOS4" i="6"/>
  <c r="ED4" i="8"/>
  <c r="ET4" i="6"/>
  <c r="XL4" i="8"/>
  <c r="EM4" i="6"/>
  <c r="WY4" i="6"/>
  <c r="DFS4" i="6"/>
  <c r="BDC4" i="6"/>
  <c r="TX4" i="8"/>
  <c r="UA1" i="8" l="1"/>
  <c r="EF1" i="8"/>
  <c r="WZ4" i="6"/>
  <c r="EE4" i="8"/>
  <c r="AOT4" i="6"/>
  <c r="BDD4" i="6"/>
  <c r="EU4" i="6"/>
  <c r="TY4" i="8"/>
  <c r="XM4" i="8"/>
  <c r="TZ4" i="8"/>
  <c r="EN4" i="6"/>
  <c r="DFT4" i="6"/>
  <c r="UB1" i="8" l="1"/>
  <c r="EG1" i="8"/>
  <c r="EO4" i="6"/>
  <c r="EV4" i="6"/>
  <c r="AOU4" i="6"/>
  <c r="XN4" i="8"/>
  <c r="BDE4" i="6"/>
  <c r="DFU4" i="6"/>
  <c r="EF4" i="8"/>
  <c r="UA4" i="8"/>
  <c r="XA4" i="6"/>
  <c r="UC1" i="8" l="1"/>
  <c r="EH1" i="8"/>
  <c r="EW4" i="6"/>
  <c r="XB4" i="6"/>
  <c r="DFV4" i="6"/>
  <c r="AOV4" i="6"/>
  <c r="EG4" i="8"/>
  <c r="XO4" i="8"/>
  <c r="EP4" i="6"/>
  <c r="BDF4" i="6"/>
  <c r="UB4" i="8"/>
  <c r="UD1" i="8" l="1"/>
  <c r="EI1" i="8"/>
  <c r="EX4" i="6"/>
  <c r="AOW4" i="6"/>
  <c r="UC4" i="8"/>
  <c r="BDG4" i="6"/>
  <c r="DFW4" i="6"/>
  <c r="XP4" i="8"/>
  <c r="EH4" i="8"/>
  <c r="UE1" i="8" l="1"/>
  <c r="EJ1" i="8"/>
  <c r="EK1" i="8" s="1"/>
  <c r="EI4" i="8"/>
  <c r="EY4" i="6"/>
  <c r="XC4" i="6"/>
  <c r="AOX4" i="6"/>
  <c r="UD4" i="8"/>
  <c r="DFX4" i="6"/>
  <c r="BDH4" i="6"/>
  <c r="XQ4" i="8"/>
  <c r="UF1" i="8" l="1"/>
  <c r="EL1" i="8"/>
  <c r="XR4" i="8"/>
  <c r="UE4" i="8"/>
  <c r="EZ4" i="6"/>
  <c r="EJ4" i="8"/>
  <c r="DFY4" i="6"/>
  <c r="EK4" i="8"/>
  <c r="BDI4" i="6"/>
  <c r="AOY4" i="6"/>
  <c r="UG1" i="8" l="1"/>
  <c r="EM1" i="8"/>
  <c r="UF4" i="8"/>
  <c r="XS4" i="8"/>
  <c r="XD4" i="6"/>
  <c r="DFZ4" i="6"/>
  <c r="AOZ4" i="6"/>
  <c r="BDJ4" i="6"/>
  <c r="EL4" i="8"/>
  <c r="UH1" i="8" l="1"/>
  <c r="EN1" i="8"/>
  <c r="DGA4" i="6"/>
  <c r="FB4" i="6"/>
  <c r="EM4" i="8"/>
  <c r="FA4" i="6"/>
  <c r="UG4" i="8"/>
  <c r="BDK4" i="6"/>
  <c r="APA4" i="6"/>
  <c r="XT4" i="8"/>
  <c r="XE4" i="6"/>
  <c r="UI1" i="8" l="1"/>
  <c r="EO1" i="8"/>
  <c r="XF4" i="6"/>
  <c r="UH4" i="8"/>
  <c r="BDL4" i="6"/>
  <c r="XU4" i="8"/>
  <c r="EN4" i="8"/>
  <c r="FC4" i="6"/>
  <c r="APB4" i="6"/>
  <c r="DGB4" i="6"/>
  <c r="UJ1" i="8" l="1"/>
  <c r="EP1" i="8"/>
  <c r="XG4" i="6"/>
  <c r="UI4" i="8"/>
  <c r="EO4" i="8"/>
  <c r="XV4" i="8"/>
  <c r="BDM4" i="6"/>
  <c r="APC4" i="6"/>
  <c r="DGC4" i="6"/>
  <c r="UK1" i="8" l="1"/>
  <c r="EQ1" i="8"/>
  <c r="EP4" i="8"/>
  <c r="APD4" i="6"/>
  <c r="XH4" i="6"/>
  <c r="UJ4" i="8"/>
  <c r="BDN4" i="6"/>
  <c r="XW4" i="8"/>
  <c r="UL1" i="8" l="1"/>
  <c r="ER1" i="8"/>
  <c r="BDO4" i="6"/>
  <c r="XX4" i="8"/>
  <c r="EQ4" i="8"/>
  <c r="FD4" i="6"/>
  <c r="APE4" i="6"/>
  <c r="XI4" i="6"/>
  <c r="UK4" i="8"/>
  <c r="UM1" i="8" l="1"/>
  <c r="ES1" i="8"/>
  <c r="BDP4" i="6"/>
  <c r="XJ4" i="6"/>
  <c r="ER4" i="8"/>
  <c r="APF4" i="6"/>
  <c r="FE4" i="6"/>
  <c r="XY4" i="8"/>
  <c r="UL4" i="8"/>
  <c r="UN1" i="8" l="1"/>
  <c r="ET1" i="8"/>
  <c r="ES4" i="8"/>
  <c r="BDQ4" i="6"/>
  <c r="XK4" i="6"/>
  <c r="UM4" i="8"/>
  <c r="APG4" i="6"/>
  <c r="FF4" i="6"/>
  <c r="XZ4" i="8"/>
  <c r="UO1" i="8" l="1"/>
  <c r="EU1" i="8"/>
  <c r="FG4" i="6"/>
  <c r="APH4" i="6"/>
  <c r="UN4" i="8"/>
  <c r="YA4" i="8"/>
  <c r="XL4" i="6"/>
  <c r="ET4" i="8"/>
  <c r="BDR4" i="6"/>
  <c r="UP1" i="8" l="1"/>
  <c r="EV1" i="8"/>
  <c r="XM4" i="6"/>
  <c r="UO4" i="8"/>
  <c r="EU4" i="8"/>
  <c r="YB4" i="8"/>
  <c r="FH4" i="6"/>
  <c r="BDS4" i="6"/>
  <c r="API4" i="6"/>
  <c r="UQ1" i="8" l="1"/>
  <c r="EW1" i="8"/>
  <c r="XN4" i="6"/>
  <c r="YC4" i="8"/>
  <c r="BDT4" i="6"/>
  <c r="APJ4" i="6"/>
  <c r="FI4" i="6"/>
  <c r="EV4" i="8"/>
  <c r="UP4" i="8"/>
  <c r="UR1" i="8" l="1"/>
  <c r="EX1" i="8"/>
  <c r="YD4" i="8"/>
  <c r="BDU4" i="6"/>
  <c r="EW4" i="8"/>
  <c r="UQ4" i="8"/>
  <c r="XO4" i="6"/>
  <c r="APK4" i="6"/>
  <c r="FJ4" i="6"/>
  <c r="US1" i="8" l="1"/>
  <c r="EY1" i="8"/>
  <c r="EX4" i="8"/>
  <c r="BDV4" i="6"/>
  <c r="FK4" i="6"/>
  <c r="UR4" i="8"/>
  <c r="YE4" i="8"/>
  <c r="APL4" i="6"/>
  <c r="UT1" i="8" l="1"/>
  <c r="EZ1" i="8"/>
  <c r="BDW4" i="6"/>
  <c r="XP4" i="6"/>
  <c r="APN4" i="6"/>
  <c r="YF4" i="8"/>
  <c r="FL4" i="6"/>
  <c r="EY4" i="8"/>
  <c r="US4" i="8"/>
  <c r="UU1" i="8" l="1"/>
  <c r="FA1" i="8"/>
  <c r="FM4" i="6"/>
  <c r="BDX4" i="6"/>
  <c r="APM4" i="6"/>
  <c r="YG4" i="8"/>
  <c r="UT4" i="8"/>
  <c r="EZ4" i="8"/>
  <c r="APO4" i="6"/>
  <c r="UV1" i="8" l="1"/>
  <c r="FB1" i="8"/>
  <c r="FA4" i="8"/>
  <c r="UU4" i="8"/>
  <c r="XQ4" i="6"/>
  <c r="YH4" i="8"/>
  <c r="FN4" i="6"/>
  <c r="BDY4" i="6"/>
  <c r="APP4" i="6"/>
  <c r="UW1" i="8" l="1"/>
  <c r="FC1" i="8"/>
  <c r="YI4" i="8"/>
  <c r="FB4" i="8"/>
  <c r="BDZ4" i="6"/>
  <c r="FO4" i="6"/>
  <c r="APQ4" i="6"/>
  <c r="UV4" i="8"/>
  <c r="XR4" i="6"/>
  <c r="UX1" i="8" l="1"/>
  <c r="FD1" i="8"/>
  <c r="APR4" i="6"/>
  <c r="YJ4" i="8"/>
  <c r="FC4" i="8"/>
  <c r="UW4" i="8"/>
  <c r="BEA4" i="6"/>
  <c r="XS4" i="6"/>
  <c r="UY1" i="8" l="1"/>
  <c r="FE1" i="8"/>
  <c r="YK4" i="8"/>
  <c r="BEB4" i="6"/>
  <c r="APS4" i="6"/>
  <c r="UX4" i="8"/>
  <c r="FD4" i="8"/>
  <c r="FP4" i="6"/>
  <c r="XT4" i="6"/>
  <c r="UZ1" i="8" l="1"/>
  <c r="FF1" i="8"/>
  <c r="XU4" i="6"/>
  <c r="AAK4" i="8"/>
  <c r="BEC4" i="6"/>
  <c r="APT4" i="6"/>
  <c r="FE4" i="8"/>
  <c r="UY4" i="8"/>
  <c r="VA1" i="8" l="1"/>
  <c r="FG1" i="8"/>
  <c r="FQ4" i="6"/>
  <c r="FF4" i="8"/>
  <c r="BED4" i="6"/>
  <c r="XV4" i="6"/>
  <c r="UZ4" i="8"/>
  <c r="APU4" i="6"/>
  <c r="AAL4" i="8"/>
  <c r="VB1" i="8" l="1"/>
  <c r="FH1" i="8"/>
  <c r="AAM4" i="8"/>
  <c r="XW4" i="6"/>
  <c r="FG4" i="8"/>
  <c r="APV4" i="6"/>
  <c r="VA4" i="8"/>
  <c r="FR4" i="6"/>
  <c r="BEE4" i="6"/>
  <c r="VC1" i="8" l="1"/>
  <c r="FI1" i="8"/>
  <c r="AAN4" i="8"/>
  <c r="XX4" i="6"/>
  <c r="FS4" i="6"/>
  <c r="APW4" i="6"/>
  <c r="BEF4" i="6"/>
  <c r="VB4" i="8"/>
  <c r="FH4" i="8"/>
  <c r="VD1" i="8" l="1"/>
  <c r="FJ1" i="8"/>
  <c r="AAO4" i="8"/>
  <c r="BEG4" i="6"/>
  <c r="FI4" i="8"/>
  <c r="VC4" i="8"/>
  <c r="FT4" i="6"/>
  <c r="APX4" i="6"/>
  <c r="XY4" i="6"/>
  <c r="VE1" i="8" l="1"/>
  <c r="VF1" i="8" s="1"/>
  <c r="FK1" i="8"/>
  <c r="FU4" i="6"/>
  <c r="XZ4" i="6"/>
  <c r="BEH4" i="6"/>
  <c r="VD4" i="8"/>
  <c r="APY4" i="6"/>
  <c r="FJ4" i="8"/>
  <c r="AAP4" i="8"/>
  <c r="VG1" i="8" l="1"/>
  <c r="FL1" i="8"/>
  <c r="BEI4" i="6"/>
  <c r="FV4" i="6"/>
  <c r="AAQ4" i="8"/>
  <c r="VE4" i="8"/>
  <c r="YA4" i="6"/>
  <c r="VF4" i="8"/>
  <c r="APZ4" i="6"/>
  <c r="FK4" i="8"/>
  <c r="VH1" i="8" l="1"/>
  <c r="FM1" i="8"/>
  <c r="BEJ4" i="6"/>
  <c r="YB4" i="6"/>
  <c r="AQA4" i="6"/>
  <c r="AAR4" i="8"/>
  <c r="FW4" i="6"/>
  <c r="VG4" i="8"/>
  <c r="FL4" i="8"/>
  <c r="VI1" i="8" l="1"/>
  <c r="FN1" i="8"/>
  <c r="BEK1" i="6"/>
  <c r="BEL1" i="6" s="1"/>
  <c r="BEM1" i="6" s="1"/>
  <c r="BEN1" i="6" s="1"/>
  <c r="BEO1" i="6" s="1"/>
  <c r="BEP1" i="6" s="1"/>
  <c r="BEQ1" i="6" s="1"/>
  <c r="BER1" i="6" s="1"/>
  <c r="BES1" i="6" s="1"/>
  <c r="BET1" i="6" s="1"/>
  <c r="BEU1" i="6" s="1"/>
  <c r="BEV1" i="6" s="1"/>
  <c r="BEW1" i="6" s="1"/>
  <c r="BEX1" i="6" s="1"/>
  <c r="BEY1" i="6" s="1"/>
  <c r="BEZ1" i="6" s="1"/>
  <c r="BFA1" i="6" s="1"/>
  <c r="BFB1" i="6" s="1"/>
  <c r="BFC1" i="6" s="1"/>
  <c r="BFD1" i="6" s="1"/>
  <c r="BFE1" i="6" s="1"/>
  <c r="BFF1" i="6" s="1"/>
  <c r="BFG1" i="6" s="1"/>
  <c r="BFH1" i="6" s="1"/>
  <c r="BFI1" i="6" s="1"/>
  <c r="BFJ1" i="6" s="1"/>
  <c r="BFK1" i="6" s="1"/>
  <c r="BFL1" i="6" s="1"/>
  <c r="BFM1" i="6" s="1"/>
  <c r="BFN1" i="6" s="1"/>
  <c r="BFO1" i="6" s="1"/>
  <c r="BFP1" i="6" s="1"/>
  <c r="BFQ1" i="6" s="1"/>
  <c r="BFR1" i="6" s="1"/>
  <c r="BFS1" i="6" s="1"/>
  <c r="BFT1" i="6" s="1"/>
  <c r="BFU1" i="6" s="1"/>
  <c r="BFV1" i="6" s="1"/>
  <c r="BFW1" i="6" s="1"/>
  <c r="BFX1" i="6" s="1"/>
  <c r="BFY1" i="6" s="1"/>
  <c r="BFZ1" i="6" s="1"/>
  <c r="BGA1" i="6" s="1"/>
  <c r="BGB1" i="6" s="1"/>
  <c r="BGC1" i="6" s="1"/>
  <c r="BGD1" i="6" s="1"/>
  <c r="BGE1" i="6" s="1"/>
  <c r="BGF1" i="6" s="1"/>
  <c r="BGG1" i="6" s="1"/>
  <c r="BGH1" i="6" s="1"/>
  <c r="BGI1" i="6" s="1"/>
  <c r="BGJ1" i="6" s="1"/>
  <c r="BGK1" i="6" s="1"/>
  <c r="BGL1" i="6" s="1"/>
  <c r="BGM1" i="6" s="1"/>
  <c r="BGN1" i="6" s="1"/>
  <c r="BGO1" i="6" s="1"/>
  <c r="BGP1" i="6" s="1"/>
  <c r="BGQ1" i="6" s="1"/>
  <c r="BGR1" i="6" s="1"/>
  <c r="BGS1" i="6" s="1"/>
  <c r="BGT1" i="6" s="1"/>
  <c r="BGU1" i="6" s="1"/>
  <c r="BGV1" i="6" s="1"/>
  <c r="AQB4" i="6"/>
  <c r="AAS4" i="8"/>
  <c r="FX4" i="6"/>
  <c r="FM4" i="8"/>
  <c r="BEK4" i="6"/>
  <c r="VH4" i="8"/>
  <c r="VJ1" i="8" l="1"/>
  <c r="FO1" i="8"/>
  <c r="BEL4" i="6"/>
  <c r="FY4" i="6"/>
  <c r="YC4" i="6"/>
  <c r="VI4" i="8"/>
  <c r="AQC4" i="6"/>
  <c r="FN4" i="8"/>
  <c r="AAT4" i="8"/>
  <c r="VK1" i="8" l="1"/>
  <c r="FP1" i="8"/>
  <c r="FO4" i="8"/>
  <c r="VJ4" i="8"/>
  <c r="AAU4" i="8"/>
  <c r="FZ4" i="6"/>
  <c r="AQD4" i="6"/>
  <c r="VL1" i="8" l="1"/>
  <c r="FQ1" i="8"/>
  <c r="BEN4" i="6"/>
  <c r="AQE4" i="6"/>
  <c r="VK4" i="8"/>
  <c r="AAV4" i="8"/>
  <c r="BEM4" i="6"/>
  <c r="FP4" i="8"/>
  <c r="YD4" i="6"/>
  <c r="BFW4" i="6"/>
  <c r="GA4" i="6"/>
  <c r="VM1" i="8" l="1"/>
  <c r="FR1" i="8"/>
  <c r="GB4" i="6"/>
  <c r="BFX4" i="6"/>
  <c r="VL4" i="8"/>
  <c r="AAW4" i="8"/>
  <c r="BEO4" i="6"/>
  <c r="AQF4" i="6"/>
  <c r="YE4" i="6"/>
  <c r="FQ4" i="8"/>
  <c r="VN1" i="8" l="1"/>
  <c r="FS1" i="8"/>
  <c r="AAX4" i="8"/>
  <c r="YF4" i="6"/>
  <c r="VM4" i="8"/>
  <c r="FR4" i="8"/>
  <c r="BEP4" i="6"/>
  <c r="BFY4" i="6"/>
  <c r="AQG4" i="6"/>
  <c r="VO1" i="8" l="1"/>
  <c r="FT1" i="8"/>
  <c r="YG4" i="6"/>
  <c r="AAY4" i="8"/>
  <c r="FS4" i="8"/>
  <c r="BEQ4" i="6"/>
  <c r="BFZ4" i="6"/>
  <c r="VN4" i="8"/>
  <c r="GC4" i="6"/>
  <c r="VP1" i="8" l="1"/>
  <c r="FU1" i="8"/>
  <c r="BGA4" i="6"/>
  <c r="VO4" i="8"/>
  <c r="BER4" i="6"/>
  <c r="YH4" i="6"/>
  <c r="AAZ4" i="8"/>
  <c r="FT4" i="8"/>
  <c r="VQ1" i="8" l="1"/>
  <c r="FV1" i="8"/>
  <c r="FU4" i="8"/>
  <c r="BES4" i="6"/>
  <c r="YI4" i="6"/>
  <c r="GD4" i="6"/>
  <c r="BGB4" i="6"/>
  <c r="ABA4" i="8"/>
  <c r="VP4" i="8"/>
  <c r="VR1" i="8" l="1"/>
  <c r="FW1" i="8"/>
  <c r="FX1" i="8" s="1"/>
  <c r="GE4" i="6"/>
  <c r="BGC4" i="6"/>
  <c r="FV4" i="8"/>
  <c r="BET4" i="6"/>
  <c r="YJ4" i="6"/>
  <c r="VQ4" i="8"/>
  <c r="VS1" i="8" l="1"/>
  <c r="FY1" i="8"/>
  <c r="FX4" i="8"/>
  <c r="BEU4" i="6"/>
  <c r="BGD4" i="6"/>
  <c r="GF4" i="6"/>
  <c r="YK4" i="6"/>
  <c r="FW4" i="8"/>
  <c r="VR4" i="8"/>
  <c r="VT1" i="8" l="1"/>
  <c r="FZ1" i="8"/>
  <c r="BEV4" i="6"/>
  <c r="GG4" i="6"/>
  <c r="FY4" i="8"/>
  <c r="BGE4" i="6"/>
  <c r="YL4" i="6"/>
  <c r="VS4" i="8"/>
  <c r="VU1" i="8" l="1"/>
  <c r="GA1" i="8"/>
  <c r="VU4" i="8"/>
  <c r="BEW4" i="6"/>
  <c r="GH4" i="6"/>
  <c r="YM4" i="6"/>
  <c r="BGF4" i="6"/>
  <c r="VT4" i="8"/>
  <c r="FZ4" i="8"/>
  <c r="GB1" i="8" l="1"/>
  <c r="YN4" i="6"/>
  <c r="GI4" i="6"/>
  <c r="BGG4" i="6"/>
  <c r="BEX4" i="6"/>
  <c r="GA4" i="8"/>
  <c r="GC1" i="8" l="1"/>
  <c r="BEY4" i="6"/>
  <c r="GB4" i="8"/>
  <c r="BGH4" i="6"/>
  <c r="YO4" i="6"/>
  <c r="GJ4" i="6"/>
  <c r="GD1" i="8" l="1"/>
  <c r="BGI4" i="6"/>
  <c r="GC4" i="8"/>
  <c r="BEZ4" i="6"/>
  <c r="GK4" i="6"/>
  <c r="GE1" i="8" l="1"/>
  <c r="YP4" i="6"/>
  <c r="BGJ4" i="6"/>
  <c r="GL4" i="6"/>
  <c r="BFA4" i="6"/>
  <c r="GD4" i="8"/>
  <c r="GF1" i="8" l="1"/>
  <c r="BFB4" i="6"/>
  <c r="GM4" i="6"/>
  <c r="BGK4" i="6"/>
  <c r="GE4" i="8"/>
  <c r="GG1" i="8" l="1"/>
  <c r="GN4" i="6"/>
  <c r="YQ4" i="6"/>
  <c r="GF4" i="8"/>
  <c r="BFC4" i="6"/>
  <c r="BGL4" i="6"/>
  <c r="GH1" i="8" l="1"/>
  <c r="YR4" i="6"/>
  <c r="BFD4" i="6"/>
  <c r="GO4" i="6"/>
  <c r="GG4" i="8"/>
  <c r="BGM4" i="6"/>
  <c r="GI1" i="8" l="1"/>
  <c r="ABB4" i="8"/>
  <c r="BGN4" i="6"/>
  <c r="YS4" i="6"/>
  <c r="BFE4" i="6"/>
  <c r="GH4" i="8"/>
  <c r="GJ1" i="8" l="1"/>
  <c r="GI4" i="8"/>
  <c r="ABC4" i="8"/>
  <c r="GP4" i="6"/>
  <c r="YT4" i="6"/>
  <c r="BFF4" i="6"/>
  <c r="BGO4" i="6"/>
  <c r="GK1" i="8" l="1"/>
  <c r="BGP4" i="6"/>
  <c r="GJ4" i="8"/>
  <c r="ABD4" i="8"/>
  <c r="BFG4" i="6"/>
  <c r="ABE4" i="8"/>
  <c r="YU4" i="6"/>
  <c r="GL1" i="8" l="1"/>
  <c r="GQ4" i="6"/>
  <c r="BGQ4" i="6"/>
  <c r="BFH4" i="6"/>
  <c r="GK4" i="8"/>
  <c r="YV4" i="6"/>
  <c r="GM1" i="8" l="1"/>
  <c r="GL4" i="8"/>
  <c r="YW4" i="6"/>
  <c r="BGR4" i="6"/>
  <c r="GR4" i="6"/>
  <c r="BFI4" i="6"/>
  <c r="GN1" i="8" l="1"/>
  <c r="BGS4" i="6"/>
  <c r="GS4" i="6"/>
  <c r="GM4" i="8"/>
  <c r="BFJ4" i="6"/>
  <c r="YX4" i="6"/>
  <c r="GO1" i="8" l="1"/>
  <c r="GT4" i="6"/>
  <c r="GN4" i="8"/>
  <c r="BFK4" i="6"/>
  <c r="BGT4" i="6"/>
  <c r="YY4" i="6"/>
  <c r="GP1" i="8" l="1"/>
  <c r="GU4" i="6"/>
  <c r="BFL4" i="6"/>
  <c r="GO4" i="8"/>
  <c r="BGV4" i="6"/>
  <c r="YZ4" i="6"/>
  <c r="BGU4" i="6"/>
  <c r="GQ1" i="8" l="1"/>
  <c r="GV4" i="6"/>
  <c r="ZA4" i="6"/>
  <c r="GP4" i="8"/>
  <c r="BFM4" i="6"/>
  <c r="GR1" i="8" l="1"/>
  <c r="GW4" i="6"/>
  <c r="ZB4" i="6"/>
  <c r="BFN4" i="6"/>
  <c r="GQ4" i="8"/>
  <c r="GS1" i="8" l="1"/>
  <c r="GR4" i="8"/>
  <c r="GX4" i="6"/>
  <c r="BFO4" i="6"/>
  <c r="GT1" i="8" l="1"/>
  <c r="GY4" i="6"/>
  <c r="GS4" i="8"/>
  <c r="BFP4" i="6"/>
  <c r="ZC4" i="6"/>
  <c r="GU1" i="8" l="1"/>
  <c r="BFQ4" i="6"/>
  <c r="GT4" i="8"/>
  <c r="GZ4" i="6"/>
  <c r="GV1" i="8" l="1"/>
  <c r="GU4" i="8"/>
  <c r="ZD4" i="6"/>
  <c r="BFR4" i="6"/>
  <c r="HA4" i="6"/>
  <c r="GW1" i="8" l="1"/>
  <c r="HB4" i="6"/>
  <c r="BFS4" i="6"/>
  <c r="ZE4" i="6"/>
  <c r="GV4" i="8"/>
  <c r="GX1" i="8" l="1"/>
  <c r="BFT4" i="6"/>
  <c r="GW4" i="8"/>
  <c r="ZF4" i="6"/>
  <c r="GY1" i="8" l="1"/>
  <c r="BFU4" i="6"/>
  <c r="ZG4" i="6"/>
  <c r="HC4" i="6"/>
  <c r="GX4" i="8"/>
  <c r="GZ1" i="8" l="1"/>
  <c r="ZH4" i="6"/>
  <c r="BFV4" i="6"/>
  <c r="GY4" i="8"/>
  <c r="HA1" i="8" l="1"/>
  <c r="GZ4" i="8"/>
  <c r="ZI4" i="6"/>
  <c r="HD4" i="6"/>
  <c r="HB1" i="8" l="1"/>
  <c r="ZJ4" i="6"/>
  <c r="HE4" i="6"/>
  <c r="HA4" i="8"/>
  <c r="HC1" i="8" l="1"/>
  <c r="ZK4" i="6"/>
  <c r="HF4" i="6"/>
  <c r="HB4" i="8"/>
  <c r="HD1" i="8" l="1"/>
  <c r="HG4" i="6"/>
  <c r="HC4" i="8"/>
  <c r="ZL4" i="6"/>
  <c r="HE1" i="8" l="1"/>
  <c r="ZM4" i="6"/>
  <c r="HH4" i="6"/>
  <c r="HD4" i="8"/>
  <c r="HF1" i="8" l="1"/>
  <c r="ZN4" i="6"/>
  <c r="HI4" i="6"/>
  <c r="HE4" i="8"/>
  <c r="HG1" i="8" l="1"/>
  <c r="ZO4" i="6"/>
  <c r="HF4" i="8"/>
  <c r="HJ4" i="6"/>
  <c r="HH1" i="8" l="1"/>
  <c r="HG4" i="8"/>
  <c r="HK4" i="6"/>
  <c r="HI1" i="8" l="1"/>
  <c r="ZP4" i="6"/>
  <c r="HL4" i="6"/>
  <c r="HH4" i="8"/>
  <c r="HJ1" i="8" l="1"/>
  <c r="HI4" i="8"/>
  <c r="HM4" i="6"/>
  <c r="HK1" i="8" l="1"/>
  <c r="ZQ4" i="6"/>
  <c r="HJ4" i="8"/>
  <c r="HN4" i="6"/>
  <c r="HL1" i="8" l="1"/>
  <c r="HO4" i="6"/>
  <c r="ZR4" i="6"/>
  <c r="HK4" i="8"/>
  <c r="HM1" i="8" l="1"/>
  <c r="HL4" i="8"/>
  <c r="ZS4" i="6"/>
  <c r="HN1" i="8" l="1"/>
  <c r="ABX1" i="8"/>
  <c r="ABX4" i="8"/>
  <c r="ZT4" i="6"/>
  <c r="HM4" i="8"/>
  <c r="HP4" i="6"/>
  <c r="HO1" i="8" l="1"/>
  <c r="ABY1" i="8"/>
  <c r="HN4" i="8"/>
  <c r="ABY4" i="8"/>
  <c r="ZU4" i="6"/>
  <c r="HP1" i="8" l="1"/>
  <c r="ABZ1" i="8"/>
  <c r="HO4" i="8"/>
  <c r="HQ4" i="6"/>
  <c r="ZV4" i="6"/>
  <c r="ABZ4" i="8"/>
  <c r="HQ1" i="8" l="1"/>
  <c r="ACA1" i="8"/>
  <c r="HP4" i="8"/>
  <c r="ZW4" i="6"/>
  <c r="HR4" i="6"/>
  <c r="ACA4" i="8"/>
  <c r="HR1" i="8" l="1"/>
  <c r="ACB1" i="8"/>
  <c r="ZX4" i="6"/>
  <c r="HS4" i="6"/>
  <c r="ACB4" i="8"/>
  <c r="HQ4" i="8"/>
  <c r="HS1" i="8" l="1"/>
  <c r="ACC1" i="8"/>
  <c r="ACC4" i="8"/>
  <c r="HR4" i="8"/>
  <c r="HT4" i="6"/>
  <c r="ZY4" i="6"/>
  <c r="HT1" i="8" l="1"/>
  <c r="ACD1" i="8"/>
  <c r="HS4" i="8"/>
  <c r="ZZ4" i="6"/>
  <c r="HU4" i="6"/>
  <c r="ACD4" i="8"/>
  <c r="HU1" i="8" l="1"/>
  <c r="ACE1" i="8"/>
  <c r="HV4" i="6"/>
  <c r="HT4" i="8"/>
  <c r="AAA4" i="6"/>
  <c r="ACE4" i="8"/>
  <c r="HV1" i="8" l="1"/>
  <c r="ACF1" i="8"/>
  <c r="HW4" i="6"/>
  <c r="AAB4" i="6"/>
  <c r="ACF4" i="8"/>
  <c r="HU4" i="8"/>
  <c r="HW1" i="8" l="1"/>
  <c r="ACG1" i="8"/>
  <c r="HV4" i="8"/>
  <c r="HX4" i="6"/>
  <c r="ACG4" i="8"/>
  <c r="HX1" i="8" l="1"/>
  <c r="ACH1" i="8"/>
  <c r="ACH4" i="8"/>
  <c r="HY4" i="6"/>
  <c r="HW4" i="8"/>
  <c r="AAC4" i="6"/>
  <c r="HY1" i="8" l="1"/>
  <c r="ACI1" i="8"/>
  <c r="ACI4" i="8"/>
  <c r="HZ4" i="6"/>
  <c r="HX4" i="8"/>
  <c r="HZ1" i="8" l="1"/>
  <c r="ACJ1" i="8"/>
  <c r="HY4" i="8"/>
  <c r="ACJ4" i="8"/>
  <c r="IA4" i="6"/>
  <c r="AAD4" i="6"/>
  <c r="IA1" i="8" l="1"/>
  <c r="ACK1" i="8"/>
  <c r="IB4" i="6"/>
  <c r="HZ4" i="8"/>
  <c r="ACK4" i="8"/>
  <c r="AAE4" i="6"/>
  <c r="IB1" i="8" l="1"/>
  <c r="ACL1" i="8"/>
  <c r="IA4" i="8"/>
  <c r="ACL4" i="8"/>
  <c r="AAF4" i="6"/>
  <c r="IC1" i="8" l="1"/>
  <c r="ACM1" i="8"/>
  <c r="ACM4" i="8"/>
  <c r="IC4" i="6"/>
  <c r="AAG4" i="6"/>
  <c r="IB4" i="8"/>
  <c r="ID1" i="8" l="1"/>
  <c r="ACN1" i="8"/>
  <c r="IC4" i="8"/>
  <c r="ACN4" i="8"/>
  <c r="AAH4" i="6"/>
  <c r="IE1" i="8" l="1"/>
  <c r="ACO1" i="8"/>
  <c r="ID4" i="8"/>
  <c r="AAI4" i="6"/>
  <c r="ACO4" i="8"/>
  <c r="ID4" i="6"/>
  <c r="IF1" i="8" l="1"/>
  <c r="ACP1" i="8"/>
  <c r="ACP4" i="8"/>
  <c r="IE4" i="8"/>
  <c r="IE4" i="6"/>
  <c r="AAJ4" i="6"/>
  <c r="IG1" i="8" l="1"/>
  <c r="ACQ1" i="8"/>
  <c r="AAK4" i="6"/>
  <c r="IF4" i="8"/>
  <c r="IF4" i="6"/>
  <c r="ACQ4" i="8"/>
  <c r="IH1" i="8" l="1"/>
  <c r="ACR1" i="8"/>
  <c r="IG4" i="6"/>
  <c r="ACR4" i="8"/>
  <c r="IG4" i="8"/>
  <c r="AAL4" i="6"/>
  <c r="II1" i="8" l="1"/>
  <c r="ACS1" i="8"/>
  <c r="AAM4" i="6"/>
  <c r="IH4" i="8"/>
  <c r="IH4" i="6"/>
  <c r="ACS4" i="8"/>
  <c r="IJ1" i="8" l="1"/>
  <c r="ACT1" i="8"/>
  <c r="AAN4" i="6"/>
  <c r="II4" i="8"/>
  <c r="ACT4" i="8"/>
  <c r="II4" i="6"/>
  <c r="IK1" i="8" l="1"/>
  <c r="ACU1" i="8"/>
  <c r="IJ4" i="8"/>
  <c r="ACU4" i="8"/>
  <c r="IJ4" i="6"/>
  <c r="AAO4" i="6"/>
  <c r="IL1" i="8" l="1"/>
  <c r="ACV1" i="8"/>
  <c r="IK4" i="6"/>
  <c r="ACV4" i="8"/>
  <c r="AHD4" i="6"/>
  <c r="IK4" i="8"/>
  <c r="IM1" i="8" l="1"/>
  <c r="ACW1" i="8"/>
  <c r="AAP4" i="6"/>
  <c r="IL4" i="6"/>
  <c r="AHE4" i="6"/>
  <c r="ACW4" i="8"/>
  <c r="IL4" i="8"/>
  <c r="IN1" i="8" l="1"/>
  <c r="ACX1" i="8"/>
  <c r="AHF4" i="6"/>
  <c r="IM4" i="8"/>
  <c r="IM4" i="6"/>
  <c r="ACX4" i="8"/>
  <c r="IO1" i="8" l="1"/>
  <c r="ACY1" i="8"/>
  <c r="ACY4" i="8"/>
  <c r="IN4" i="8"/>
  <c r="IN4" i="6"/>
  <c r="AAQ4" i="6"/>
  <c r="AHG4" i="6"/>
  <c r="IP1" i="8" l="1"/>
  <c r="ACZ1" i="8"/>
  <c r="IO4" i="8"/>
  <c r="IO4" i="6"/>
  <c r="AAR4" i="6"/>
  <c r="ACZ4" i="8"/>
  <c r="AHH4" i="6"/>
  <c r="IQ1" i="8" l="1"/>
  <c r="ADA1" i="8"/>
  <c r="AAS4" i="6"/>
  <c r="ADA4" i="8"/>
  <c r="AHI4" i="6"/>
  <c r="IP4" i="8"/>
  <c r="IR1" i="8" l="1"/>
  <c r="ADB1" i="8"/>
  <c r="IP4" i="6"/>
  <c r="ADB4" i="8"/>
  <c r="AAT4" i="6"/>
  <c r="IQ4" i="8"/>
  <c r="AHJ4" i="6"/>
  <c r="IS1" i="8" l="1"/>
  <c r="ADC1" i="8"/>
  <c r="IR4" i="8"/>
  <c r="AHK4" i="6"/>
  <c r="ADC4" i="8"/>
  <c r="AAU4" i="6"/>
  <c r="IT1" i="8" l="1"/>
  <c r="ADD1" i="8"/>
  <c r="AHL4" i="6"/>
  <c r="IQ4" i="6"/>
  <c r="AAV4" i="6"/>
  <c r="IS4" i="8"/>
  <c r="ADD4" i="8"/>
  <c r="IU1" i="8" l="1"/>
  <c r="ADE1" i="8"/>
  <c r="AHM4" i="6"/>
  <c r="IT4" i="8"/>
  <c r="ADE4" i="8"/>
  <c r="IR4" i="6"/>
  <c r="AAW4" i="6"/>
  <c r="IV1" i="8" l="1"/>
  <c r="ADF1" i="8"/>
  <c r="IS4" i="6"/>
  <c r="ADF4" i="8"/>
  <c r="AHN4" i="6"/>
  <c r="AAX4" i="6"/>
  <c r="IU4" i="8"/>
  <c r="IW1" i="8" l="1"/>
  <c r="ADG1" i="8"/>
  <c r="AHO4" i="6"/>
  <c r="IV4" i="8"/>
  <c r="IT4" i="6"/>
  <c r="AAY4" i="6"/>
  <c r="ADG4" i="8"/>
  <c r="IX1" i="8" l="1"/>
  <c r="ADH1" i="8"/>
  <c r="ADH4" i="8"/>
  <c r="IU4" i="6"/>
  <c r="IW4" i="8"/>
  <c r="AAZ4" i="6"/>
  <c r="AHP4" i="6"/>
  <c r="IY1" i="8" l="1"/>
  <c r="ADI1" i="8"/>
  <c r="ADI4" i="8"/>
  <c r="IV4" i="6"/>
  <c r="AHQ4" i="6"/>
  <c r="ABA4" i="6"/>
  <c r="IX4" i="8"/>
  <c r="IZ1" i="8" l="1"/>
  <c r="ADJ1" i="8"/>
  <c r="IW4" i="6"/>
  <c r="ADJ4" i="8"/>
  <c r="ABB4" i="6"/>
  <c r="IY4" i="8"/>
  <c r="AHR4" i="6"/>
  <c r="JA1" i="8" l="1"/>
  <c r="ADK1" i="8"/>
  <c r="IX4" i="6"/>
  <c r="AHS4" i="6"/>
  <c r="IZ4" i="8"/>
  <c r="ABC4" i="6"/>
  <c r="ADK4" i="8"/>
  <c r="JB1" i="8" l="1"/>
  <c r="ADL1" i="8"/>
  <c r="JA4" i="8"/>
  <c r="IY4" i="6"/>
  <c r="AHT4" i="6"/>
  <c r="ADL4" i="8"/>
  <c r="JC1" i="8" l="1"/>
  <c r="ADM1" i="8"/>
  <c r="IZ4" i="6"/>
  <c r="AHU4" i="6"/>
  <c r="ADM4" i="8"/>
  <c r="JB4" i="8"/>
  <c r="JD1" i="8" l="1"/>
  <c r="ADN1" i="8"/>
  <c r="JC4" i="8"/>
  <c r="ADN4" i="8"/>
  <c r="AHV4" i="6"/>
  <c r="ABD4" i="6"/>
  <c r="JA4" i="6"/>
  <c r="JE1" i="8" l="1"/>
  <c r="ADO1" i="8"/>
  <c r="JB4" i="6"/>
  <c r="ABE4" i="6"/>
  <c r="ADO4" i="8"/>
  <c r="AHW4" i="6"/>
  <c r="JD4" i="8"/>
  <c r="JF1" i="8" l="1"/>
  <c r="ADP1" i="8"/>
  <c r="JE4" i="8"/>
  <c r="ABF4" i="6"/>
  <c r="AHX4" i="6"/>
  <c r="ADP4" i="8"/>
  <c r="JG1" i="8" l="1"/>
  <c r="ADQ1" i="8"/>
  <c r="ABG4" i="6"/>
  <c r="JC4" i="6"/>
  <c r="ADQ4" i="8"/>
  <c r="JF4" i="8"/>
  <c r="AHY4" i="6"/>
  <c r="JH1" i="8" l="1"/>
  <c r="ADR1" i="8"/>
  <c r="ABH4" i="6"/>
  <c r="JG4" i="8"/>
  <c r="ADR4" i="8"/>
  <c r="AHZ4" i="6"/>
  <c r="JI1" i="8" l="1"/>
  <c r="ADS1" i="8"/>
  <c r="JD4" i="6"/>
  <c r="AIA4" i="6"/>
  <c r="ABI4" i="6"/>
  <c r="ADS4" i="8"/>
  <c r="JH4" i="8"/>
  <c r="JJ1" i="8" l="1"/>
  <c r="ADT1" i="8"/>
  <c r="AIB4" i="6"/>
  <c r="JI4" i="8"/>
  <c r="ABJ4" i="6"/>
  <c r="JE4" i="6"/>
  <c r="ADT4" i="8"/>
  <c r="JK1" i="8" l="1"/>
  <c r="ADU1" i="8"/>
  <c r="ADU4" i="8"/>
  <c r="AIQ4" i="6"/>
  <c r="JF4" i="6"/>
  <c r="AIC4" i="6"/>
  <c r="ABK4" i="6"/>
  <c r="JJ4" i="8"/>
  <c r="JL1" i="8" l="1"/>
  <c r="ADV1" i="8"/>
  <c r="AIR4" i="6"/>
  <c r="JK4" i="8"/>
  <c r="ABL4" i="6"/>
  <c r="JG4" i="6"/>
  <c r="ADV4" i="8"/>
  <c r="AID4" i="6"/>
  <c r="JM1" i="8" l="1"/>
  <c r="ADW1" i="8"/>
  <c r="JL4" i="8"/>
  <c r="AIS4" i="6"/>
  <c r="ABM4" i="6"/>
  <c r="JH4" i="6"/>
  <c r="ADW4" i="8"/>
  <c r="AIE4" i="6"/>
  <c r="JN1" i="8" l="1"/>
  <c r="ADX1" i="8"/>
  <c r="AIF4" i="6"/>
  <c r="ADX4" i="8"/>
  <c r="ABN4" i="6"/>
  <c r="JM4" i="8"/>
  <c r="AIT4" i="6"/>
  <c r="JI4" i="6"/>
  <c r="JO1" i="8" l="1"/>
  <c r="ADY1" i="8"/>
  <c r="AIG4" i="6"/>
  <c r="AIU4" i="6"/>
  <c r="ABO4" i="6"/>
  <c r="ADY4" i="8"/>
  <c r="JN4" i="8"/>
  <c r="JJ4" i="6"/>
  <c r="JP1" i="8" l="1"/>
  <c r="ADZ1" i="8"/>
  <c r="ABP4" i="6"/>
  <c r="ADZ4" i="8"/>
  <c r="JK4" i="6"/>
  <c r="AIH4" i="6"/>
  <c r="AIV4" i="6"/>
  <c r="JO4" i="8"/>
  <c r="JQ1" i="8" l="1"/>
  <c r="AEA1" i="8"/>
  <c r="JP4" i="8"/>
  <c r="AII4" i="6"/>
  <c r="AEA4" i="8"/>
  <c r="JL4" i="6"/>
  <c r="AIW4" i="6"/>
  <c r="JR1" i="8" l="1"/>
  <c r="AEB1" i="8"/>
  <c r="AIX4" i="6"/>
  <c r="AEB4" i="8"/>
  <c r="JM4" i="6"/>
  <c r="AIJ4" i="6"/>
  <c r="JQ4" i="8"/>
  <c r="JS1" i="8" l="1"/>
  <c r="AEC1" i="8"/>
  <c r="JR4" i="8"/>
  <c r="JN4" i="6"/>
  <c r="AIK4" i="6"/>
  <c r="ABQ4" i="6"/>
  <c r="AIY4" i="6"/>
  <c r="AEC4" i="8"/>
  <c r="JT1" i="8" l="1"/>
  <c r="AED1" i="8"/>
  <c r="AED4" i="8"/>
  <c r="AIL4" i="6"/>
  <c r="AIZ4" i="6"/>
  <c r="ABR4" i="6"/>
  <c r="JS4" i="8"/>
  <c r="JO4" i="6"/>
  <c r="JU1" i="8" l="1"/>
  <c r="AEE1" i="8"/>
  <c r="AIM4" i="6"/>
  <c r="JT4" i="8"/>
  <c r="ABS4" i="6"/>
  <c r="AJA4" i="6"/>
  <c r="AEE4" i="8"/>
  <c r="JV1" i="8" l="1"/>
  <c r="AEF1" i="8"/>
  <c r="ABT4" i="6"/>
  <c r="JU4" i="8"/>
  <c r="AEF4" i="8"/>
  <c r="AIN4" i="6"/>
  <c r="AJC4" i="6"/>
  <c r="JP4" i="6"/>
  <c r="AJB4" i="6"/>
  <c r="JW1" i="8" l="1"/>
  <c r="AEG1" i="8"/>
  <c r="JV4" i="8"/>
  <c r="AEG4" i="8"/>
  <c r="ABU4" i="6"/>
  <c r="AIO4" i="6"/>
  <c r="JX1" i="8" l="1"/>
  <c r="AEH1" i="8"/>
  <c r="AIP4" i="6"/>
  <c r="AEH4" i="8"/>
  <c r="ABV4" i="6"/>
  <c r="JW4" i="8"/>
  <c r="JQ4" i="6"/>
  <c r="JY1" i="8" l="1"/>
  <c r="AEI1" i="8"/>
  <c r="JR4" i="6"/>
  <c r="AEI4" i="8"/>
  <c r="AJD4" i="6"/>
  <c r="ABW4" i="6"/>
  <c r="JX4" i="8"/>
  <c r="JZ1" i="8" l="1"/>
  <c r="AEJ1" i="8"/>
  <c r="AJE4" i="6"/>
  <c r="AEJ4" i="8"/>
  <c r="JS4" i="6"/>
  <c r="JY4" i="8"/>
  <c r="ABX4" i="6"/>
  <c r="KA1" i="8" l="1"/>
  <c r="AEK1" i="8"/>
  <c r="JZ4" i="8"/>
  <c r="JT4" i="6"/>
  <c r="ABY4" i="6"/>
  <c r="AEK4" i="8"/>
  <c r="AJF4" i="6"/>
  <c r="KB1" i="8" l="1"/>
  <c r="AEL1" i="8"/>
  <c r="JU4" i="6"/>
  <c r="AEL4" i="8"/>
  <c r="KA4" i="8"/>
  <c r="AJG4" i="6"/>
  <c r="ABZ4" i="6"/>
  <c r="KC1" i="8" l="1"/>
  <c r="AEM1" i="8"/>
  <c r="AEM4" i="8"/>
  <c r="JV4" i="6"/>
  <c r="KB4" i="8"/>
  <c r="ACA4" i="6"/>
  <c r="AJH4" i="6"/>
  <c r="KD1" i="8" l="1"/>
  <c r="AEN1" i="8"/>
  <c r="AEN4" i="8"/>
  <c r="JW4" i="6"/>
  <c r="KC4" i="8"/>
  <c r="ACB4" i="6"/>
  <c r="AJI4" i="6"/>
  <c r="KE1" i="8" l="1"/>
  <c r="AEO1" i="8"/>
  <c r="ACC4" i="6"/>
  <c r="JX4" i="6"/>
  <c r="AJJ4" i="6"/>
  <c r="KD4" i="8"/>
  <c r="AEO4" i="8"/>
  <c r="KF1" i="8" l="1"/>
  <c r="AEP1" i="8"/>
  <c r="AJK4" i="6"/>
  <c r="JY4" i="6"/>
  <c r="AEP4" i="8"/>
  <c r="KE4" i="8"/>
  <c r="KG1" i="8" l="1"/>
  <c r="AEQ1" i="8"/>
  <c r="AJL4" i="6"/>
  <c r="AEQ4" i="8"/>
  <c r="KF4" i="8"/>
  <c r="JZ4" i="6"/>
  <c r="KH1" i="8" l="1"/>
  <c r="AER1" i="8"/>
  <c r="KG4" i="8"/>
  <c r="KA4" i="6"/>
  <c r="ACD4" i="6"/>
  <c r="AER4" i="8"/>
  <c r="AJM4" i="6"/>
  <c r="KI1" i="8" l="1"/>
  <c r="AES1" i="8"/>
  <c r="AJN4" i="6"/>
  <c r="KH4" i="8"/>
  <c r="KB4" i="6"/>
  <c r="ACE4" i="6"/>
  <c r="AES4" i="8"/>
  <c r="KJ1" i="8" l="1"/>
  <c r="AET1" i="8"/>
  <c r="AET4" i="8"/>
  <c r="ACF4" i="6"/>
  <c r="AJO4" i="6"/>
  <c r="KI4" i="8"/>
  <c r="AJP4" i="6"/>
  <c r="KK1" i="8" l="1"/>
  <c r="AEU1" i="8"/>
  <c r="KJ4" i="8"/>
  <c r="AEU4" i="8"/>
  <c r="KC4" i="6"/>
  <c r="ACG4" i="6"/>
  <c r="KL1" i="8" l="1"/>
  <c r="AEV1" i="8"/>
  <c r="ACH4" i="6"/>
  <c r="AEV4" i="8"/>
  <c r="KK4" i="8"/>
  <c r="KM1" i="8" l="1"/>
  <c r="AEW1" i="8"/>
  <c r="KL4" i="8"/>
  <c r="ACI4" i="6"/>
  <c r="KD4" i="6"/>
  <c r="AEW4" i="8"/>
  <c r="KN1" i="8" l="1"/>
  <c r="AEX1" i="8"/>
  <c r="KE4" i="6"/>
  <c r="ACJ4" i="6"/>
  <c r="AEX4" i="8"/>
  <c r="KM4" i="8"/>
  <c r="KO1" i="8" l="1"/>
  <c r="AEY1" i="8"/>
  <c r="ACK4" i="6"/>
  <c r="AEY4" i="8"/>
  <c r="KN4" i="8"/>
  <c r="KF4" i="6"/>
  <c r="KP1" i="8" l="1"/>
  <c r="AEZ1" i="8"/>
  <c r="KO4" i="8"/>
  <c r="AEZ4" i="8"/>
  <c r="ACL4" i="6"/>
  <c r="KG4" i="6"/>
  <c r="KQ1" i="8" l="1"/>
  <c r="AFA1" i="8"/>
  <c r="KP4" i="8"/>
  <c r="KH4" i="6"/>
  <c r="AFA4" i="8"/>
  <c r="ACM4" i="6"/>
  <c r="KR1" i="8" l="1"/>
  <c r="AFB1" i="8"/>
  <c r="AFB4" i="8"/>
  <c r="KQ4" i="8"/>
  <c r="KI4" i="6"/>
  <c r="ACN4" i="6"/>
  <c r="KS1" i="8" l="1"/>
  <c r="AFC1" i="8"/>
  <c r="KR4" i="8"/>
  <c r="ACO4" i="6"/>
  <c r="AFC4" i="8"/>
  <c r="KJ4" i="6"/>
  <c r="KT1" i="8" l="1"/>
  <c r="AFD1" i="8"/>
  <c r="AFD4" i="8"/>
  <c r="ACP4" i="6"/>
  <c r="KS4" i="8"/>
  <c r="KK4" i="6"/>
  <c r="KU1" i="8" l="1"/>
  <c r="AFE1" i="8"/>
  <c r="AFE4" i="8"/>
  <c r="KT4" i="8"/>
  <c r="KL4" i="6"/>
  <c r="KV1" i="8" l="1"/>
  <c r="AFF1" i="8"/>
  <c r="KM4" i="6"/>
  <c r="AFF4" i="8"/>
  <c r="KU4" i="8"/>
  <c r="KW1" i="8" l="1"/>
  <c r="KX1" i="8" s="1"/>
  <c r="AFG1" i="8"/>
  <c r="ACQ4" i="6"/>
  <c r="KN4" i="6"/>
  <c r="KW4" i="8"/>
  <c r="KV4" i="8"/>
  <c r="AFG4" i="8"/>
  <c r="KY1" i="8" l="1"/>
  <c r="AFH1" i="8"/>
  <c r="KO4" i="6"/>
  <c r="AFH4" i="8"/>
  <c r="KX4" i="8"/>
  <c r="ACR4" i="6"/>
  <c r="KZ1" i="8" l="1"/>
  <c r="AFI1" i="8"/>
  <c r="AFI4" i="8"/>
  <c r="KY4" i="8"/>
  <c r="ACS4" i="6"/>
  <c r="LA1" i="8" l="1"/>
  <c r="AFJ1" i="8"/>
  <c r="AFJ4" i="8"/>
  <c r="KZ4" i="8"/>
  <c r="ACT4" i="6"/>
  <c r="KP4" i="6"/>
  <c r="LB1" i="8" l="1"/>
  <c r="AFK1" i="8"/>
  <c r="ACU4" i="6"/>
  <c r="AFK4" i="8"/>
  <c r="LA4" i="8"/>
  <c r="LC1" i="8" l="1"/>
  <c r="AFL1" i="8"/>
  <c r="KQ4" i="6"/>
  <c r="LB4" i="8"/>
  <c r="AFL4" i="8"/>
  <c r="ACV4" i="6"/>
  <c r="LD1" i="8" l="1"/>
  <c r="AFM1" i="8"/>
  <c r="LC4" i="8"/>
  <c r="KR4" i="6"/>
  <c r="AFM4" i="8"/>
  <c r="ACW4" i="6"/>
  <c r="LE1" i="8" l="1"/>
  <c r="AFN1" i="8"/>
  <c r="KS4" i="6"/>
  <c r="AFN4" i="8"/>
  <c r="LD4" i="8"/>
  <c r="ACX4" i="6"/>
  <c r="LF1" i="8" l="1"/>
  <c r="AFO1" i="8"/>
  <c r="AFO4" i="8"/>
  <c r="KT4" i="6"/>
  <c r="LE4" i="8"/>
  <c r="ACY4" i="6"/>
  <c r="LG1" i="8" l="1"/>
  <c r="AFP1" i="8"/>
  <c r="LF4" i="8"/>
  <c r="AFP4" i="8"/>
  <c r="ACZ4" i="6"/>
  <c r="KU4" i="6"/>
  <c r="LH1" i="8" l="1"/>
  <c r="AFQ1" i="8"/>
  <c r="AFQ4" i="8"/>
  <c r="LG4" i="8"/>
  <c r="KV4" i="6"/>
  <c r="ADA4" i="6"/>
  <c r="LI1" i="8" l="1"/>
  <c r="AFR1" i="8"/>
  <c r="KW4" i="6"/>
  <c r="LH4" i="8"/>
  <c r="AFR4" i="8"/>
  <c r="ADB4" i="6"/>
  <c r="LJ1" i="8" l="1"/>
  <c r="AFS1" i="8"/>
  <c r="ADC4" i="6"/>
  <c r="AFS4" i="8"/>
  <c r="LI4" i="8"/>
  <c r="KX4" i="6"/>
  <c r="LK1" i="8" l="1"/>
  <c r="AFT1" i="8"/>
  <c r="LJ4" i="8"/>
  <c r="AFT4" i="8"/>
  <c r="KY4" i="6"/>
  <c r="LL1" i="8" l="1"/>
  <c r="AFU1" i="8"/>
  <c r="AFU4" i="8"/>
  <c r="KZ4" i="6"/>
  <c r="LK4" i="8"/>
  <c r="LM1" i="8" l="1"/>
  <c r="AFV1" i="8"/>
  <c r="AFV4" i="8"/>
  <c r="LA4" i="6"/>
  <c r="ADD4" i="6"/>
  <c r="LL4" i="8"/>
  <c r="LN1" i="8" l="1"/>
  <c r="AFW1" i="8"/>
  <c r="LB4" i="6"/>
  <c r="AFW4" i="8"/>
  <c r="LM4" i="8"/>
  <c r="ADE4" i="6"/>
  <c r="LO1" i="8" l="1"/>
  <c r="AFX1" i="8"/>
  <c r="AFX4" i="8"/>
  <c r="LN4" i="8"/>
  <c r="ADF4" i="6"/>
  <c r="LP1" i="8" l="1"/>
  <c r="AFY1" i="8"/>
  <c r="LO4" i="8"/>
  <c r="LC4" i="6"/>
  <c r="AFY4" i="8"/>
  <c r="ADG4" i="6"/>
  <c r="LQ1" i="8" l="1"/>
  <c r="AFZ1" i="8"/>
  <c r="LP4" i="8"/>
  <c r="AFZ4" i="8"/>
  <c r="ADH4" i="6"/>
  <c r="LR1" i="8" l="1"/>
  <c r="AGA1" i="8"/>
  <c r="ADI4" i="6"/>
  <c r="LD4" i="6"/>
  <c r="AGA4" i="8"/>
  <c r="LQ4" i="8"/>
  <c r="LS1" i="8" l="1"/>
  <c r="AGB1" i="8"/>
  <c r="LE4" i="6"/>
  <c r="ADJ4" i="6"/>
  <c r="LR4" i="8"/>
  <c r="AGB4" i="8"/>
  <c r="LT1" i="8" l="1"/>
  <c r="AGC1" i="8"/>
  <c r="ADK4" i="6"/>
  <c r="AGC4" i="8"/>
  <c r="LS4" i="8"/>
  <c r="LF4" i="6"/>
  <c r="LU1" i="8" l="1"/>
  <c r="AGD1" i="8"/>
  <c r="ADL4" i="6"/>
  <c r="LG4" i="6"/>
  <c r="AGD4" i="8"/>
  <c r="LT4" i="8"/>
  <c r="LV1" i="8" l="1"/>
  <c r="AGE1" i="8"/>
  <c r="AGE4" i="8"/>
  <c r="LU4" i="8"/>
  <c r="ADM4" i="6"/>
  <c r="LH4" i="6"/>
  <c r="LW1" i="8" l="1"/>
  <c r="AGF1" i="8"/>
  <c r="LI4" i="6"/>
  <c r="LV4" i="8"/>
  <c r="ADN4" i="6"/>
  <c r="AGF4" i="8"/>
  <c r="LX1" i="8" l="1"/>
  <c r="AGG1" i="8"/>
  <c r="LJ4" i="6"/>
  <c r="ADO4" i="6"/>
  <c r="AGG4" i="8"/>
  <c r="LW4" i="8"/>
  <c r="LY1" i="8" l="1"/>
  <c r="AGH1" i="8"/>
  <c r="LK4" i="6"/>
  <c r="LX4" i="8"/>
  <c r="ADP4" i="6"/>
  <c r="AGH4" i="8"/>
  <c r="LZ1" i="8" l="1"/>
  <c r="AGI1" i="8"/>
  <c r="AGI4" i="8"/>
  <c r="LY4" i="8"/>
  <c r="LL4" i="6"/>
  <c r="MA1" i="8" l="1"/>
  <c r="AGJ1" i="8"/>
  <c r="AGJ4" i="8"/>
  <c r="LZ4" i="8"/>
  <c r="LM4" i="6"/>
  <c r="MB1" i="8" l="1"/>
  <c r="AGK1" i="8"/>
  <c r="LN4" i="6"/>
  <c r="AGK4" i="8"/>
  <c r="ADQ4" i="6"/>
  <c r="MA4" i="8"/>
  <c r="MC1" i="8" l="1"/>
  <c r="AGL1" i="8"/>
  <c r="LO4" i="6"/>
  <c r="AGL4" i="8"/>
  <c r="ADR4" i="6"/>
  <c r="MB4" i="8"/>
  <c r="MD1" i="8" l="1"/>
  <c r="AGM1" i="8"/>
  <c r="MC4" i="8"/>
  <c r="ADS4" i="6"/>
  <c r="AGM4" i="8"/>
  <c r="ME1" i="8" l="1"/>
  <c r="AGN1" i="8"/>
  <c r="ADT4" i="6"/>
  <c r="AGN4" i="8"/>
  <c r="MD4" i="8"/>
  <c r="LP4" i="6"/>
  <c r="MF1" i="8" l="1"/>
  <c r="AGO1" i="8"/>
  <c r="ADU4" i="6"/>
  <c r="AGO4" i="8"/>
  <c r="ME4" i="8"/>
  <c r="MG1" i="8" l="1"/>
  <c r="AGP1" i="8"/>
  <c r="MF4" i="8"/>
  <c r="AGP4" i="8"/>
  <c r="ADV4" i="6"/>
  <c r="LQ4" i="6"/>
  <c r="MH1" i="8" l="1"/>
  <c r="AGQ1" i="8"/>
  <c r="AGQ4" i="8"/>
  <c r="LR4" i="6"/>
  <c r="ADW4" i="6"/>
  <c r="MG4" i="8"/>
  <c r="MI1" i="8" l="1"/>
  <c r="AGR1" i="8"/>
  <c r="AGR4" i="8"/>
  <c r="ADX4" i="6"/>
  <c r="LS4" i="6"/>
  <c r="MH4" i="8"/>
  <c r="MJ1" i="8" l="1"/>
  <c r="AGS1" i="8"/>
  <c r="MI4" i="8"/>
  <c r="ADY4" i="6"/>
  <c r="AGS4" i="8"/>
  <c r="LT4" i="6"/>
  <c r="MK1" i="8" l="1"/>
  <c r="AGT1" i="8"/>
  <c r="AGT4" i="8"/>
  <c r="LU4" i="6"/>
  <c r="MJ4" i="8"/>
  <c r="ADZ4" i="6"/>
  <c r="ML1" i="8" l="1"/>
  <c r="AGU1" i="8"/>
  <c r="MK4" i="8"/>
  <c r="LV4" i="6"/>
  <c r="AGU4" i="8"/>
  <c r="AEA4" i="6"/>
  <c r="MM1" i="8" l="1"/>
  <c r="AGV1" i="8"/>
  <c r="AEB4" i="6"/>
  <c r="ML4" i="8"/>
  <c r="AGV4" i="8"/>
  <c r="LW4" i="6"/>
  <c r="MN1" i="8" l="1"/>
  <c r="AGW1" i="8"/>
  <c r="LX4" i="6"/>
  <c r="AGW4" i="8"/>
  <c r="MM4" i="8"/>
  <c r="AEC4" i="6"/>
  <c r="MO1" i="8" l="1"/>
  <c r="AGX1" i="8"/>
  <c r="MN4" i="8"/>
  <c r="LY4" i="6"/>
  <c r="AGX4" i="8"/>
  <c r="MP1" i="8" l="1"/>
  <c r="AGY1" i="8"/>
  <c r="AGY4" i="8"/>
  <c r="MO4" i="8"/>
  <c r="LZ4" i="6"/>
  <c r="MQ1" i="8" l="1"/>
  <c r="AGZ1" i="8"/>
  <c r="MA4" i="6"/>
  <c r="AED4" i="6"/>
  <c r="AGZ4" i="8"/>
  <c r="MP4" i="8"/>
  <c r="MR1" i="8" l="1"/>
  <c r="AHA1" i="8"/>
  <c r="AHA4" i="8"/>
  <c r="MB4" i="6"/>
  <c r="MQ4" i="8"/>
  <c r="AEE4" i="6"/>
  <c r="MS1" i="8" l="1"/>
  <c r="AHB1" i="8"/>
  <c r="MR4" i="8"/>
  <c r="AHB4" i="8"/>
  <c r="AEF4" i="6"/>
  <c r="MT1" i="8" l="1"/>
  <c r="AHC1" i="8"/>
  <c r="MC4" i="6"/>
  <c r="AEG4" i="6"/>
  <c r="AHC4" i="8"/>
  <c r="MS4" i="8"/>
  <c r="MU1" i="8" l="1"/>
  <c r="AHD1" i="8"/>
  <c r="AHD4" i="8"/>
  <c r="AEH4" i="6"/>
  <c r="MT4" i="8"/>
  <c r="MV1" i="8" l="1"/>
  <c r="AHE1" i="8"/>
  <c r="MD4" i="6"/>
  <c r="AHE4" i="8"/>
  <c r="AEI4" i="6"/>
  <c r="MU4" i="8"/>
  <c r="MW1" i="8" l="1"/>
  <c r="AHF1" i="8"/>
  <c r="AEJ4" i="6"/>
  <c r="AHF4" i="8"/>
  <c r="MV4" i="8"/>
  <c r="ME4" i="6"/>
  <c r="MX1" i="8" l="1"/>
  <c r="AHG1" i="8"/>
  <c r="MF4" i="6"/>
  <c r="AHG4" i="8"/>
  <c r="AEK4" i="6"/>
  <c r="MW4" i="8"/>
  <c r="MY1" i="8" l="1"/>
  <c r="AHH1" i="8"/>
  <c r="AHH4" i="8"/>
  <c r="MX4" i="8"/>
  <c r="MG4" i="6"/>
  <c r="AEL4" i="6"/>
  <c r="MZ1" i="8" l="1"/>
  <c r="AHI1" i="8"/>
  <c r="AEM4" i="6"/>
  <c r="AHI4" i="8"/>
  <c r="MH4" i="6"/>
  <c r="MY4" i="8"/>
  <c r="NA1" i="8" l="1"/>
  <c r="AHJ1" i="8"/>
  <c r="MI4" i="6"/>
  <c r="AEN4" i="6"/>
  <c r="AHJ4" i="8"/>
  <c r="MZ4" i="8"/>
  <c r="NB1" i="8" l="1"/>
  <c r="AHK1" i="8"/>
  <c r="NA4" i="8"/>
  <c r="MJ4" i="6"/>
  <c r="AHK4" i="8"/>
  <c r="AEO4" i="6"/>
  <c r="NC1" i="8" l="1"/>
  <c r="AHL1" i="8"/>
  <c r="AEP4" i="6"/>
  <c r="NB4" i="8"/>
  <c r="AHL4" i="8"/>
  <c r="MK4" i="6"/>
  <c r="ND1" i="8" l="1"/>
  <c r="AHM1" i="8"/>
  <c r="AHM4" i="8"/>
  <c r="NC4" i="8"/>
  <c r="ML4" i="6"/>
  <c r="NE1" i="8" l="1"/>
  <c r="AHN1" i="8"/>
  <c r="MM4" i="6"/>
  <c r="ND4" i="8"/>
  <c r="AHN4" i="8"/>
  <c r="NF1" i="8" l="1"/>
  <c r="AHO1" i="8"/>
  <c r="AEQ4" i="6"/>
  <c r="AHO4" i="8"/>
  <c r="NE4" i="8"/>
  <c r="MN4" i="6"/>
  <c r="NG1" i="8" l="1"/>
  <c r="AHP1" i="8"/>
  <c r="NF4" i="8"/>
  <c r="AHP4" i="8"/>
  <c r="MO4" i="6"/>
  <c r="AER4" i="6"/>
  <c r="NH1" i="8" l="1"/>
  <c r="AHQ1" i="8"/>
  <c r="AES4" i="6"/>
  <c r="NG4" i="8"/>
  <c r="AHQ4" i="8"/>
  <c r="NI1" i="8" l="1"/>
  <c r="AHR1" i="8"/>
  <c r="AET4" i="6"/>
  <c r="NH4" i="8"/>
  <c r="MP4" i="6"/>
  <c r="AHR4" i="8"/>
  <c r="NJ1" i="8" l="1"/>
  <c r="AHS1" i="8"/>
  <c r="NI4" i="8"/>
  <c r="AHS4" i="8"/>
  <c r="AEU4" i="6"/>
  <c r="NK1" i="8" l="1"/>
  <c r="AHT1" i="8"/>
  <c r="AEV4" i="6"/>
  <c r="AHT4" i="8"/>
  <c r="MQ4" i="6"/>
  <c r="NJ4" i="8"/>
  <c r="NL1" i="8" l="1"/>
  <c r="AHU1" i="8"/>
  <c r="AEW4" i="6"/>
  <c r="NK4" i="8"/>
  <c r="MR4" i="6"/>
  <c r="AHU4" i="8"/>
  <c r="NM1" i="8" l="1"/>
  <c r="AHV1" i="8"/>
  <c r="AHV4" i="8"/>
  <c r="MS4" i="6"/>
  <c r="NL4" i="8"/>
  <c r="AEX4" i="6"/>
  <c r="NN1" i="8" l="1"/>
  <c r="AHW1" i="8"/>
  <c r="NM4" i="8"/>
  <c r="AEY4" i="6"/>
  <c r="MT4" i="6"/>
  <c r="AHW4" i="8"/>
  <c r="NO1" i="8" l="1"/>
  <c r="AHX1" i="8"/>
  <c r="MU4" i="6"/>
  <c r="AHX4" i="8"/>
  <c r="NN4" i="8"/>
  <c r="AEZ4" i="6"/>
  <c r="NP1" i="8" l="1"/>
  <c r="AHY1" i="8"/>
  <c r="NO4" i="8"/>
  <c r="MV4" i="6"/>
  <c r="AHY4" i="8"/>
  <c r="AFA4" i="6"/>
  <c r="NQ1" i="8" l="1"/>
  <c r="AHZ1" i="8"/>
  <c r="MW4" i="6"/>
  <c r="NP4" i="8"/>
  <c r="AFB4" i="6"/>
  <c r="AHZ4" i="8"/>
  <c r="NR1" i="8" l="1"/>
  <c r="AIA1" i="8"/>
  <c r="AFC4" i="6"/>
  <c r="MX4" i="6"/>
  <c r="NQ4" i="8"/>
  <c r="AIA4" i="8"/>
  <c r="NS1" i="8" l="1"/>
  <c r="AIB1" i="8"/>
  <c r="NR4" i="8"/>
  <c r="AIB4" i="8"/>
  <c r="MY4" i="6"/>
  <c r="NT1" i="8" l="1"/>
  <c r="AIC1" i="8"/>
  <c r="NS4" i="8"/>
  <c r="MZ4" i="6"/>
  <c r="AIC4" i="8"/>
  <c r="NU1" i="8" l="1"/>
  <c r="AID1" i="8"/>
  <c r="NT4" i="8"/>
  <c r="NA4" i="6"/>
  <c r="AID4" i="8"/>
  <c r="AFD4" i="6"/>
  <c r="NV1" i="8" l="1"/>
  <c r="AIE1" i="8"/>
  <c r="NU4" i="8"/>
  <c r="AFE4" i="6"/>
  <c r="AIE4" i="8"/>
  <c r="NB4" i="6"/>
  <c r="NW1" i="8" l="1"/>
  <c r="AIF1" i="8"/>
  <c r="AIF4" i="8"/>
  <c r="AFF4" i="6"/>
  <c r="NV4" i="8"/>
  <c r="NX1" i="8" l="1"/>
  <c r="AIG1" i="8"/>
  <c r="AIG4" i="8"/>
  <c r="NC4" i="6"/>
  <c r="AFG4" i="6"/>
  <c r="NW4" i="8"/>
  <c r="NY1" i="8" l="1"/>
  <c r="AIH1" i="8"/>
  <c r="AIH4" i="8"/>
  <c r="AFH4" i="6"/>
  <c r="NX4" i="8"/>
  <c r="NZ1" i="8" l="1"/>
  <c r="AII1" i="8"/>
  <c r="ND4" i="6"/>
  <c r="AII4" i="8"/>
  <c r="NY4" i="8"/>
  <c r="AFI4" i="6"/>
  <c r="OA1" i="8" l="1"/>
  <c r="AIJ1" i="8"/>
  <c r="AIJ4" i="8"/>
  <c r="NZ4" i="8"/>
  <c r="NE4" i="6"/>
  <c r="AFJ4" i="6"/>
  <c r="OB1" i="8" l="1"/>
  <c r="AIK1" i="8"/>
  <c r="NF4" i="6"/>
  <c r="OA4" i="8"/>
  <c r="AFK4" i="6"/>
  <c r="AIK4" i="8"/>
  <c r="OC1" i="8" l="1"/>
  <c r="AIL1" i="8"/>
  <c r="AIL4" i="8"/>
  <c r="NG4" i="6"/>
  <c r="AFL4" i="6"/>
  <c r="OB4" i="8"/>
  <c r="OD1" i="8" l="1"/>
  <c r="AIM1" i="8"/>
  <c r="AFM4" i="6"/>
  <c r="NH4" i="6"/>
  <c r="AIM4" i="8"/>
  <c r="OC4" i="8"/>
  <c r="OE1" i="8" l="1"/>
  <c r="AIN1" i="8"/>
  <c r="OD4" i="8"/>
  <c r="NI4" i="6"/>
  <c r="AFN4" i="6"/>
  <c r="AIN4" i="8"/>
  <c r="OF1" i="8" l="1"/>
  <c r="AIO1" i="8"/>
  <c r="NJ4" i="6"/>
  <c r="OE4" i="8"/>
  <c r="AFO4" i="6"/>
  <c r="AIO4" i="8"/>
  <c r="OG1" i="8" l="1"/>
  <c r="AIP1" i="8"/>
  <c r="AFP4" i="6"/>
  <c r="OF4" i="8"/>
  <c r="AIP4" i="8"/>
  <c r="NK4" i="6"/>
  <c r="OH1" i="8" l="1"/>
  <c r="AIQ1" i="8"/>
  <c r="NL4" i="6"/>
  <c r="AIQ4" i="8"/>
  <c r="OG4" i="8"/>
  <c r="OI1" i="8" l="1"/>
  <c r="AIR1" i="8"/>
  <c r="BGW4" i="6"/>
  <c r="NM4" i="6"/>
  <c r="OH4" i="8"/>
  <c r="AIR4" i="8"/>
  <c r="OJ1" i="8" l="1"/>
  <c r="AIS1" i="8"/>
  <c r="BGX1" i="6"/>
  <c r="BGY1" i="6" s="1"/>
  <c r="BGZ1" i="6" s="1"/>
  <c r="BHA1" i="6" s="1"/>
  <c r="BHB1" i="6" s="1"/>
  <c r="BHC1" i="6" s="1"/>
  <c r="BHD1" i="6" s="1"/>
  <c r="BHE1" i="6" s="1"/>
  <c r="BHF1" i="6" s="1"/>
  <c r="BHG1" i="6" s="1"/>
  <c r="BHH1" i="6" s="1"/>
  <c r="BHI1" i="6" s="1"/>
  <c r="BHJ1" i="6" s="1"/>
  <c r="BHK1" i="6" s="1"/>
  <c r="BHL1" i="6" s="1"/>
  <c r="BHM1" i="6" s="1"/>
  <c r="BHN1" i="6" s="1"/>
  <c r="BHO1" i="6" s="1"/>
  <c r="BHP1" i="6" s="1"/>
  <c r="BHQ1" i="6" s="1"/>
  <c r="BHR1" i="6" s="1"/>
  <c r="BHS1" i="6" s="1"/>
  <c r="BHT1" i="6" s="1"/>
  <c r="BHU1" i="6" s="1"/>
  <c r="BHV1" i="6" s="1"/>
  <c r="BHW1" i="6" s="1"/>
  <c r="BHX1" i="6" s="1"/>
  <c r="BHY1" i="6" s="1"/>
  <c r="BHZ1" i="6" s="1"/>
  <c r="BIA1" i="6" s="1"/>
  <c r="BIB1" i="6" s="1"/>
  <c r="BIC1" i="6" s="1"/>
  <c r="BID1" i="6" s="1"/>
  <c r="BIE1" i="6" s="1"/>
  <c r="BIF1" i="6" s="1"/>
  <c r="BIG1" i="6" s="1"/>
  <c r="BIH1" i="6" s="1"/>
  <c r="BII1" i="6" s="1"/>
  <c r="BIJ1" i="6" s="1"/>
  <c r="BIK1" i="6" s="1"/>
  <c r="BIL1" i="6" s="1"/>
  <c r="BIM1" i="6" s="1"/>
  <c r="BIN1" i="6" s="1"/>
  <c r="BIO1" i="6" s="1"/>
  <c r="BIP1" i="6" s="1"/>
  <c r="BIQ1" i="6" s="1"/>
  <c r="BIR1" i="6" s="1"/>
  <c r="BIS1" i="6" s="1"/>
  <c r="BIT1" i="6" s="1"/>
  <c r="BIU1" i="6" s="1"/>
  <c r="BIV1" i="6" s="1"/>
  <c r="BIW1" i="6" s="1"/>
  <c r="BIX1" i="6" s="1"/>
  <c r="BIY1" i="6" s="1"/>
  <c r="BIZ1" i="6" s="1"/>
  <c r="BJA1" i="6" s="1"/>
  <c r="BJB1" i="6" s="1"/>
  <c r="BJC1" i="6" s="1"/>
  <c r="BJD1" i="6" s="1"/>
  <c r="BJE1" i="6" s="1"/>
  <c r="BJF1" i="6" s="1"/>
  <c r="BJG1" i="6" s="1"/>
  <c r="BJH1" i="6" s="1"/>
  <c r="BJI1" i="6" s="1"/>
  <c r="OI4" i="8"/>
  <c r="NN4" i="6"/>
  <c r="AFQ4" i="6"/>
  <c r="AIS4" i="8"/>
  <c r="OK1" i="8" l="1"/>
  <c r="AIT1" i="8"/>
  <c r="AIT4" i="8"/>
  <c r="BGX4" i="6"/>
  <c r="NO4" i="6"/>
  <c r="AFR4" i="6"/>
  <c r="BGY4" i="6"/>
  <c r="OJ4" i="8"/>
  <c r="OL1" i="8" l="1"/>
  <c r="AIU1" i="8"/>
  <c r="BGZ4" i="6"/>
  <c r="OK4" i="8"/>
  <c r="AFS4" i="6"/>
  <c r="AIU4" i="8"/>
  <c r="OM1" i="8" l="1"/>
  <c r="AIV1" i="8"/>
  <c r="BHA4" i="6"/>
  <c r="OL4" i="8"/>
  <c r="AFT4" i="6"/>
  <c r="AIV4" i="8"/>
  <c r="NP4" i="6"/>
  <c r="ON1" i="8" l="1"/>
  <c r="AIW1" i="8"/>
  <c r="BHB4" i="6"/>
  <c r="AFU4" i="6"/>
  <c r="AIW4" i="8"/>
  <c r="OM4" i="8"/>
  <c r="OO1" i="8" l="1"/>
  <c r="AIX1" i="8"/>
  <c r="AIX4" i="8"/>
  <c r="ON4" i="8"/>
  <c r="BHC4" i="6"/>
  <c r="AFV4" i="6"/>
  <c r="NQ4" i="6"/>
  <c r="OP1" i="8" l="1"/>
  <c r="AIY1" i="8"/>
  <c r="AFW4" i="6"/>
  <c r="AIY4" i="8"/>
  <c r="NR4" i="6"/>
  <c r="OO4" i="8"/>
  <c r="BHD4" i="6"/>
  <c r="OQ1" i="8" l="1"/>
  <c r="AIZ1" i="8"/>
  <c r="BHE4" i="6"/>
  <c r="NS4" i="6"/>
  <c r="AIZ4" i="8"/>
  <c r="OP4" i="8"/>
  <c r="AFX4" i="6"/>
  <c r="OR1" i="8" l="1"/>
  <c r="AJA1" i="8"/>
  <c r="BHF4" i="6"/>
  <c r="AJA4" i="8"/>
  <c r="AFY4" i="6"/>
  <c r="NT4" i="6"/>
  <c r="OQ4" i="8"/>
  <c r="OS1" i="8" l="1"/>
  <c r="AJB1" i="8"/>
  <c r="AJB4" i="8"/>
  <c r="AFZ4" i="6"/>
  <c r="NU4" i="6"/>
  <c r="OR4" i="8"/>
  <c r="BHG4" i="6"/>
  <c r="OT1" i="8" l="1"/>
  <c r="AJC1" i="8"/>
  <c r="BHH4" i="6"/>
  <c r="AGA4" i="6"/>
  <c r="NV4" i="6"/>
  <c r="OS4" i="8"/>
  <c r="AJC4" i="8"/>
  <c r="OU1" i="8" l="1"/>
  <c r="AJD1" i="8"/>
  <c r="OT4" i="8"/>
  <c r="BHI4" i="6"/>
  <c r="AGB4" i="6"/>
  <c r="NW4" i="6"/>
  <c r="AJD4" i="8"/>
  <c r="OV1" i="8" l="1"/>
  <c r="AJE1" i="8"/>
  <c r="NX4" i="6"/>
  <c r="AJE4" i="8"/>
  <c r="AGC4" i="6"/>
  <c r="OU4" i="8"/>
  <c r="BHJ4" i="6"/>
  <c r="OW1" i="8" l="1"/>
  <c r="AJF1" i="8"/>
  <c r="OV4" i="8"/>
  <c r="BHK4" i="6"/>
  <c r="AJF4" i="8"/>
  <c r="NY4" i="6"/>
  <c r="OX1" i="8" l="1"/>
  <c r="AJG1" i="8"/>
  <c r="AJG4" i="8"/>
  <c r="BHL4" i="6"/>
  <c r="NZ4" i="6"/>
  <c r="OW4" i="8"/>
  <c r="OY1" i="8" l="1"/>
  <c r="AJH1" i="8"/>
  <c r="AGD4" i="6"/>
  <c r="AJH4" i="8"/>
  <c r="BHM4" i="6"/>
  <c r="OA4" i="6"/>
  <c r="OX4" i="8"/>
  <c r="OZ1" i="8" l="1"/>
  <c r="AJI1" i="8"/>
  <c r="BHN4" i="6"/>
  <c r="OB4" i="6"/>
  <c r="AGE4" i="6"/>
  <c r="AJI4" i="8"/>
  <c r="OY4" i="8"/>
  <c r="PA1" i="8" l="1"/>
  <c r="AJJ1" i="8"/>
  <c r="AGF4" i="6"/>
  <c r="AJJ4" i="8"/>
  <c r="OZ4" i="8"/>
  <c r="BHO4" i="6"/>
  <c r="PB1" i="8" l="1"/>
  <c r="AJK1" i="8"/>
  <c r="PA4" i="8"/>
  <c r="OC4" i="6"/>
  <c r="AJK4" i="8"/>
  <c r="BHP4" i="6"/>
  <c r="AGG4" i="6"/>
  <c r="PC1" i="8" l="1"/>
  <c r="AJL1" i="8"/>
  <c r="PB4" i="8"/>
  <c r="AGH4" i="6"/>
  <c r="BHQ4" i="6"/>
  <c r="AJL4" i="8"/>
  <c r="PD1" i="8" l="1"/>
  <c r="AJM1" i="8"/>
  <c r="BHR4" i="6"/>
  <c r="AGI4" i="6"/>
  <c r="AJM4" i="8"/>
  <c r="OD4" i="6"/>
  <c r="PC4" i="8"/>
  <c r="PE1" i="8" l="1"/>
  <c r="AJN1" i="8"/>
  <c r="BHS4" i="6"/>
  <c r="AGJ4" i="6"/>
  <c r="PD4" i="8"/>
  <c r="AJN4" i="8"/>
  <c r="OE4" i="6"/>
  <c r="PF1" i="8" l="1"/>
  <c r="AJO1" i="8"/>
  <c r="BHT4" i="6"/>
  <c r="OF4" i="6"/>
  <c r="AJO4" i="8"/>
  <c r="PE4" i="8"/>
  <c r="AGK4" i="6"/>
  <c r="PG1" i="8" l="1"/>
  <c r="AJP1" i="8"/>
  <c r="OG4" i="6"/>
  <c r="AGL4" i="6"/>
  <c r="PF4" i="8"/>
  <c r="AJP4" i="8"/>
  <c r="BHU4" i="6"/>
  <c r="PH1" i="8" l="1"/>
  <c r="AJQ1" i="8"/>
  <c r="AGM4" i="6"/>
  <c r="PG4" i="8"/>
  <c r="BHV4" i="6"/>
  <c r="OH4" i="6"/>
  <c r="AJQ4" i="8"/>
  <c r="PI1" i="8" l="1"/>
  <c r="AJR1" i="8"/>
  <c r="AJR4" i="8"/>
  <c r="PH4" i="8"/>
  <c r="OI4" i="6"/>
  <c r="BHW4" i="6"/>
  <c r="AGN4" i="6"/>
  <c r="PJ1" i="8" l="1"/>
  <c r="AJS1" i="8"/>
  <c r="AJS4" i="8"/>
  <c r="OJ4" i="6"/>
  <c r="BHX4" i="6"/>
  <c r="PI4" i="8"/>
  <c r="AGO4" i="6"/>
  <c r="PK1" i="8" l="1"/>
  <c r="AJT1" i="8"/>
  <c r="BHY4" i="6"/>
  <c r="AJT4" i="8"/>
  <c r="PJ4" i="8"/>
  <c r="OK4" i="6"/>
  <c r="AGP4" i="6"/>
  <c r="PL1" i="8" l="1"/>
  <c r="AJU1" i="8"/>
  <c r="BHZ4" i="6"/>
  <c r="OL4" i="6"/>
  <c r="AJU4" i="8"/>
  <c r="PK4" i="8"/>
  <c r="PM1" i="8" l="1"/>
  <c r="AJV1" i="8"/>
  <c r="AJV4" i="8"/>
  <c r="PL4" i="8"/>
  <c r="OM4" i="6"/>
  <c r="BIA4" i="6"/>
  <c r="PN1" i="8" l="1"/>
  <c r="AJW1" i="8"/>
  <c r="AGQ4" i="6"/>
  <c r="BIB4" i="6"/>
  <c r="ON4" i="6"/>
  <c r="AJW4" i="8"/>
  <c r="PM4" i="8"/>
  <c r="PO1" i="8" l="1"/>
  <c r="AJX1" i="8"/>
  <c r="OO4" i="6"/>
  <c r="PN4" i="8"/>
  <c r="BIC4" i="6"/>
  <c r="AGR4" i="6"/>
  <c r="AJX4" i="8"/>
  <c r="PP1" i="8" l="1"/>
  <c r="AJY1" i="8"/>
  <c r="PO4" i="8"/>
  <c r="AJY4" i="8"/>
  <c r="BID4" i="6"/>
  <c r="AGS4" i="6"/>
  <c r="PQ1" i="8" l="1"/>
  <c r="AJZ1" i="8"/>
  <c r="PP4" i="8"/>
  <c r="AJZ4" i="8"/>
  <c r="AGT4" i="6"/>
  <c r="BIE4" i="6"/>
  <c r="OP4" i="6"/>
  <c r="PR1" i="8" l="1"/>
  <c r="AKA1" i="8"/>
  <c r="BIF4" i="6"/>
  <c r="PQ4" i="8"/>
  <c r="AKA4" i="8"/>
  <c r="AGU4" i="6"/>
  <c r="PS1" i="8" l="1"/>
  <c r="AKB1" i="8"/>
  <c r="AKB4" i="8"/>
  <c r="OQ4" i="6"/>
  <c r="PR4" i="8"/>
  <c r="AGV4" i="6"/>
  <c r="BIG4" i="6"/>
  <c r="PT1" i="8" l="1"/>
  <c r="AKC1" i="8"/>
  <c r="AGW4" i="6"/>
  <c r="PS4" i="8"/>
  <c r="BIH4" i="6"/>
  <c r="AKC4" i="8"/>
  <c r="OR4" i="6"/>
  <c r="PU1" i="8" l="1"/>
  <c r="AKD1" i="8"/>
  <c r="OS4" i="6"/>
  <c r="BII4" i="6"/>
  <c r="AKD4" i="8"/>
  <c r="AGX4" i="6"/>
  <c r="PT4" i="8"/>
  <c r="PV1" i="8" l="1"/>
  <c r="AKE1" i="8"/>
  <c r="OT4" i="6"/>
  <c r="AKE4" i="8"/>
  <c r="BIJ4" i="6"/>
  <c r="AGY4" i="6"/>
  <c r="PU4" i="8"/>
  <c r="PW1" i="8" l="1"/>
  <c r="AKF1" i="8"/>
  <c r="OU4" i="6"/>
  <c r="AGZ4" i="6"/>
  <c r="AKF4" i="8"/>
  <c r="PV4" i="8"/>
  <c r="BIK4" i="6"/>
  <c r="PX1" i="8" l="1"/>
  <c r="AKG1" i="8"/>
  <c r="AKG4" i="8"/>
  <c r="AHA4" i="6"/>
  <c r="BIL4" i="6"/>
  <c r="OV4" i="6"/>
  <c r="PW4" i="8"/>
  <c r="PY1" i="8" l="1"/>
  <c r="AKH1" i="8"/>
  <c r="PX4" i="8"/>
  <c r="AHB4" i="6"/>
  <c r="BIM4" i="6"/>
  <c r="AKH4" i="8"/>
  <c r="OW4" i="6"/>
  <c r="PZ1" i="8" l="1"/>
  <c r="AKI1" i="8"/>
  <c r="OX4" i="6"/>
  <c r="AHC4" i="6"/>
  <c r="AKI4" i="8"/>
  <c r="PY4" i="8"/>
  <c r="BIN4" i="6"/>
  <c r="QA1" i="8" l="1"/>
  <c r="AKJ1" i="8"/>
  <c r="OY4" i="6"/>
  <c r="AKJ4" i="8"/>
  <c r="BIO4" i="6"/>
  <c r="PZ4" i="8"/>
  <c r="QB1" i="8" l="1"/>
  <c r="AKK1" i="8"/>
  <c r="BIP4" i="6"/>
  <c r="AKK4" i="8"/>
  <c r="OZ4" i="6"/>
  <c r="QA4" i="8"/>
  <c r="QC1" i="8" l="1"/>
  <c r="AKL1" i="8"/>
  <c r="PA4" i="6"/>
  <c r="AKL4" i="8"/>
  <c r="QB4" i="8"/>
  <c r="BIQ4" i="6"/>
  <c r="QD1" i="8" l="1"/>
  <c r="AKM1" i="8"/>
  <c r="AKM4" i="8"/>
  <c r="BIR4" i="6"/>
  <c r="PB4" i="6"/>
  <c r="QC4" i="8"/>
  <c r="QE1" i="8" l="1"/>
  <c r="AKN1" i="8"/>
  <c r="QD4" i="8"/>
  <c r="AKN4" i="8"/>
  <c r="BIS4" i="6"/>
  <c r="QF1" i="8" l="1"/>
  <c r="AKO1" i="8"/>
  <c r="QE4" i="8"/>
  <c r="AKO4" i="8"/>
  <c r="PC4" i="6"/>
  <c r="BIT4" i="6"/>
  <c r="QG1" i="8" l="1"/>
  <c r="AKP1" i="8"/>
  <c r="BIU4" i="6"/>
  <c r="AKP4" i="8"/>
  <c r="QF4" i="8"/>
  <c r="QH1" i="8" l="1"/>
  <c r="AKQ1" i="8"/>
  <c r="BIV4" i="6"/>
  <c r="PD4" i="6"/>
  <c r="AKQ4" i="8"/>
  <c r="QG4" i="8"/>
  <c r="QI1" i="8" l="1"/>
  <c r="AKR1" i="8"/>
  <c r="PE4" i="6"/>
  <c r="AKR4" i="8"/>
  <c r="QH4" i="8"/>
  <c r="BIW4" i="6"/>
  <c r="QJ1" i="8" l="1"/>
  <c r="AKS1" i="8"/>
  <c r="QI4" i="8"/>
  <c r="AKS4" i="8"/>
  <c r="BIX4" i="6"/>
  <c r="PF4" i="6"/>
  <c r="QK1" i="8" l="1"/>
  <c r="AKT1" i="8"/>
  <c r="BIY4" i="6"/>
  <c r="QJ4" i="8"/>
  <c r="AKT4" i="8"/>
  <c r="PG4" i="6"/>
  <c r="QL1" i="8" l="1"/>
  <c r="AKU1" i="8"/>
  <c r="QK4" i="8"/>
  <c r="BIZ4" i="6"/>
  <c r="AKU4" i="8"/>
  <c r="PH4" i="6"/>
  <c r="QM1" i="8" l="1"/>
  <c r="AKV1" i="8"/>
  <c r="QL4" i="8"/>
  <c r="BJA4" i="6"/>
  <c r="PI4" i="6"/>
  <c r="AKV4" i="8"/>
  <c r="QN1" i="8" l="1"/>
  <c r="AKW1" i="8"/>
  <c r="QM4" i="8"/>
  <c r="BJB4" i="6"/>
  <c r="PJ4" i="6"/>
  <c r="AKW4" i="8"/>
  <c r="QO1" i="8" l="1"/>
  <c r="AKX1" i="8"/>
  <c r="PK4" i="6"/>
  <c r="QN4" i="8"/>
  <c r="BJC4" i="6"/>
  <c r="AKX4" i="8"/>
  <c r="QP1" i="8" l="1"/>
  <c r="AKY1" i="8"/>
  <c r="PL4" i="6"/>
  <c r="BJD4" i="6"/>
  <c r="QO4" i="8"/>
  <c r="AKY4" i="8"/>
  <c r="QQ1" i="8" l="1"/>
  <c r="AKZ1" i="8"/>
  <c r="BJE4" i="6"/>
  <c r="PM4" i="6"/>
  <c r="AKZ4" i="8"/>
  <c r="QP4" i="8"/>
  <c r="QR1" i="8" l="1"/>
  <c r="ALA1" i="8"/>
  <c r="BJF4" i="6"/>
  <c r="PN4" i="6"/>
  <c r="QQ4" i="8"/>
  <c r="ALA4" i="8"/>
  <c r="QS1" i="8" l="1"/>
  <c r="ALB1" i="8"/>
  <c r="PO4" i="6"/>
  <c r="QR4" i="8"/>
  <c r="ALB4" i="8"/>
  <c r="BJG4" i="6"/>
  <c r="QT1" i="8" l="1"/>
  <c r="ALC1" i="8"/>
  <c r="ALC4" i="8"/>
  <c r="QS4" i="8"/>
  <c r="BJH4" i="6"/>
  <c r="QU1" i="8" l="1"/>
  <c r="ALD1" i="8"/>
  <c r="PP4" i="6"/>
  <c r="BJI4" i="6"/>
  <c r="ALD4" i="8"/>
  <c r="QT4" i="8"/>
  <c r="QV1" i="8" l="1"/>
  <c r="ALE1" i="8"/>
  <c r="QU4" i="8"/>
  <c r="ALE4" i="8"/>
  <c r="QW1" i="8" l="1"/>
  <c r="ALF1" i="8"/>
  <c r="PQ4" i="6"/>
  <c r="QV4" i="8"/>
  <c r="ALF4" i="8"/>
  <c r="ALG1" i="8" l="1"/>
  <c r="ALG4" i="8"/>
  <c r="PR4" i="6"/>
  <c r="QW4" i="8"/>
  <c r="ALH1" i="8" l="1"/>
  <c r="PS4" i="6"/>
  <c r="ALH4" i="8"/>
  <c r="ALI1" i="8" l="1"/>
  <c r="ALI4" i="8"/>
  <c r="PT4" i="6"/>
  <c r="ALJ1" i="8" l="1"/>
  <c r="ALJ4" i="8"/>
  <c r="PU4" i="6"/>
  <c r="ALK1" i="8" l="1"/>
  <c r="PV4" i="6"/>
  <c r="ALK4" i="8"/>
  <c r="ALL1" i="8" l="1"/>
  <c r="PW4" i="6"/>
  <c r="ALL4" i="8"/>
  <c r="ALM1" i="8" l="1"/>
  <c r="PX4" i="6"/>
  <c r="ALM4" i="8"/>
  <c r="ALN1" i="8" l="1"/>
  <c r="PY4" i="6"/>
  <c r="ALN4" i="8"/>
  <c r="ALO1" i="8" l="1"/>
  <c r="ALO4" i="8"/>
  <c r="PZ4" i="6"/>
  <c r="ALP1" i="8" l="1"/>
  <c r="QA4" i="6"/>
  <c r="ALP4" i="8"/>
  <c r="ALQ1" i="8" l="1"/>
  <c r="QB4" i="6"/>
  <c r="ALQ4" i="8"/>
  <c r="ALR1" i="8" l="1"/>
  <c r="ALR4" i="8"/>
  <c r="ALS1" i="8" l="1"/>
  <c r="ALS4" i="8"/>
  <c r="QC4" i="6"/>
  <c r="ALT1" i="8" l="1"/>
  <c r="ALT4" i="8"/>
  <c r="ALU1" i="8" l="1"/>
  <c r="QD4" i="6"/>
  <c r="ALU4" i="8"/>
  <c r="ALV1" i="8" l="1"/>
  <c r="ALV4" i="8"/>
  <c r="QE4" i="6"/>
  <c r="ALW1" i="8" l="1"/>
  <c r="QF4" i="6"/>
  <c r="ALW4" i="8"/>
  <c r="ALX1" i="8" l="1"/>
  <c r="ALX4" i="8"/>
  <c r="QG4" i="6"/>
  <c r="ALY1" i="8" l="1"/>
  <c r="QH4" i="6"/>
  <c r="ALY4" i="8"/>
  <c r="ALZ1" i="8" l="1"/>
  <c r="ALZ4" i="8"/>
  <c r="QI4" i="6"/>
  <c r="AMA1" i="8" l="1"/>
  <c r="AMA4" i="8"/>
  <c r="QJ4" i="6"/>
  <c r="AMB1" i="8" l="1"/>
  <c r="QK4" i="6"/>
  <c r="AMB4" i="8"/>
  <c r="AMC1" i="8" l="1"/>
  <c r="AMC4" i="8"/>
  <c r="QL4" i="6"/>
  <c r="AMD1" i="8" l="1"/>
  <c r="AMD4" i="8"/>
  <c r="QM4" i="6"/>
  <c r="AME1" i="8" l="1"/>
  <c r="QN4" i="6"/>
  <c r="AME4" i="8"/>
  <c r="AMF1" i="8" l="1"/>
  <c r="QO4" i="6"/>
  <c r="AMF4" i="8"/>
  <c r="AMG1" i="8" l="1"/>
  <c r="AMG4" i="8"/>
  <c r="AMH1" i="8" l="1"/>
  <c r="AMH4" i="8"/>
  <c r="QP4" i="6"/>
  <c r="AMI1" i="8" l="1"/>
  <c r="AMI4" i="8"/>
  <c r="AMJ1" i="8" l="1"/>
  <c r="AMJ4" i="8"/>
  <c r="QQ4" i="6"/>
  <c r="AMK1" i="8" l="1"/>
  <c r="QR4" i="6"/>
  <c r="AMK4" i="8"/>
  <c r="AML1" i="8" l="1"/>
  <c r="AML4" i="8"/>
  <c r="QS4" i="6"/>
  <c r="AMM1" i="8" l="1"/>
  <c r="AMM4" i="8"/>
  <c r="QT4" i="6"/>
  <c r="AMN1" i="8" l="1"/>
  <c r="QU4" i="6"/>
  <c r="AMN4" i="8"/>
  <c r="AMO1" i="8" l="1"/>
  <c r="QV4" i="6"/>
  <c r="AMO4" i="8"/>
  <c r="AMP1" i="8" l="1"/>
  <c r="AMP4" i="8"/>
  <c r="QW4" i="6"/>
  <c r="AMQ1" i="8" l="1"/>
  <c r="QX4" i="6"/>
  <c r="AMQ4" i="8"/>
  <c r="AMR1" i="8" l="1"/>
  <c r="AMR4" i="8"/>
  <c r="QY4" i="6"/>
  <c r="BJJ4" i="6"/>
  <c r="AMS1" i="8" l="1"/>
  <c r="BJK1" i="6"/>
  <c r="BJL1" i="6" s="1"/>
  <c r="BJM1" i="6" s="1"/>
  <c r="BJN1" i="6" s="1"/>
  <c r="BJO1" i="6" s="1"/>
  <c r="BJP1" i="6" s="1"/>
  <c r="BJQ1" i="6" s="1"/>
  <c r="BJR1" i="6" s="1"/>
  <c r="BJS1" i="6" s="1"/>
  <c r="BJT1" i="6" s="1"/>
  <c r="BJU1" i="6" s="1"/>
  <c r="BJV1" i="6" s="1"/>
  <c r="BJW1" i="6" s="1"/>
  <c r="BJX1" i="6" s="1"/>
  <c r="BJY1" i="6" s="1"/>
  <c r="BJZ1" i="6" s="1"/>
  <c r="BKA1" i="6" s="1"/>
  <c r="BKB1" i="6" s="1"/>
  <c r="BKC1" i="6" s="1"/>
  <c r="BKD1" i="6" s="1"/>
  <c r="BKE1" i="6" s="1"/>
  <c r="BKF1" i="6" s="1"/>
  <c r="BKG1" i="6" s="1"/>
  <c r="BKH1" i="6" s="1"/>
  <c r="BKI1" i="6" s="1"/>
  <c r="BKJ1" i="6" s="1"/>
  <c r="BKK1" i="6" s="1"/>
  <c r="BKL1" i="6" s="1"/>
  <c r="BKM1" i="6" s="1"/>
  <c r="BKN1" i="6" s="1"/>
  <c r="BKO1" i="6" s="1"/>
  <c r="BKP1" i="6" s="1"/>
  <c r="BKQ1" i="6" s="1"/>
  <c r="BKR1" i="6" s="1"/>
  <c r="BKS1" i="6" s="1"/>
  <c r="BKT1" i="6" s="1"/>
  <c r="BKU1" i="6" s="1"/>
  <c r="BKV1" i="6" s="1"/>
  <c r="BKW1" i="6" s="1"/>
  <c r="BKX1" i="6" s="1"/>
  <c r="BKY1" i="6" s="1"/>
  <c r="BKZ1" i="6" s="1"/>
  <c r="BLA1" i="6" s="1"/>
  <c r="BLB1" i="6" s="1"/>
  <c r="BLC1" i="6" s="1"/>
  <c r="BLD1" i="6" s="1"/>
  <c r="BLE1" i="6" s="1"/>
  <c r="BLF1" i="6" s="1"/>
  <c r="BLG1" i="6" s="1"/>
  <c r="BLH1" i="6" s="1"/>
  <c r="BLI1" i="6" s="1"/>
  <c r="BLJ1" i="6" s="1"/>
  <c r="BLK1" i="6" s="1"/>
  <c r="BLL1" i="6" s="1"/>
  <c r="BLM1" i="6" s="1"/>
  <c r="BLN1" i="6" s="1"/>
  <c r="BLO1" i="6" s="1"/>
  <c r="BLP1" i="6" s="1"/>
  <c r="BLQ1" i="6" s="1"/>
  <c r="BLR1" i="6" s="1"/>
  <c r="BLS1" i="6" s="1"/>
  <c r="BLT1" i="6" s="1"/>
  <c r="BLU1" i="6" s="1"/>
  <c r="BLV1" i="6" s="1"/>
  <c r="BLW1" i="6" s="1"/>
  <c r="BLX1" i="6" s="1"/>
  <c r="BLY1" i="6" s="1"/>
  <c r="BLZ1" i="6" s="1"/>
  <c r="BMA1" i="6" s="1"/>
  <c r="BMB1" i="6" s="1"/>
  <c r="BMC1" i="6" s="1"/>
  <c r="BMD1" i="6" s="1"/>
  <c r="BME1" i="6" s="1"/>
  <c r="BMF1" i="6" s="1"/>
  <c r="BMG1" i="6" s="1"/>
  <c r="BMH1" i="6" s="1"/>
  <c r="BMI1" i="6" s="1"/>
  <c r="BMJ1" i="6" s="1"/>
  <c r="BMK1" i="6" s="1"/>
  <c r="BML1" i="6" s="1"/>
  <c r="BMM1" i="6" s="1"/>
  <c r="BMN1" i="6" s="1"/>
  <c r="BMO1" i="6" s="1"/>
  <c r="BMP1" i="6" s="1"/>
  <c r="BMQ1" i="6" s="1"/>
  <c r="BMR1" i="6" s="1"/>
  <c r="BMS1" i="6" s="1"/>
  <c r="BMT1" i="6" s="1"/>
  <c r="BMU1" i="6" s="1"/>
  <c r="BMV1" i="6" s="1"/>
  <c r="BMW1" i="6" s="1"/>
  <c r="BMX1" i="6" s="1"/>
  <c r="BMY1" i="6" s="1"/>
  <c r="BMZ1" i="6" s="1"/>
  <c r="BNA1" i="6" s="1"/>
  <c r="BNB1" i="6" s="1"/>
  <c r="BNC1" i="6" s="1"/>
  <c r="BND1" i="6" s="1"/>
  <c r="BNE1" i="6" s="1"/>
  <c r="BNF1" i="6" s="1"/>
  <c r="BNG1" i="6" s="1"/>
  <c r="BNH1" i="6" s="1"/>
  <c r="BNI1" i="6" s="1"/>
  <c r="BNJ1" i="6" s="1"/>
  <c r="BNK1" i="6" s="1"/>
  <c r="BNL1" i="6" s="1"/>
  <c r="BNM1" i="6" s="1"/>
  <c r="BNN1" i="6" s="1"/>
  <c r="BNO1" i="6" s="1"/>
  <c r="BNP1" i="6" s="1"/>
  <c r="BNQ1" i="6" s="1"/>
  <c r="BNR1" i="6" s="1"/>
  <c r="BNS1" i="6" s="1"/>
  <c r="BNT1" i="6" s="1"/>
  <c r="BNU1" i="6" s="1"/>
  <c r="BNV1" i="6" s="1"/>
  <c r="BNW1" i="6" s="1"/>
  <c r="BNX1" i="6" s="1"/>
  <c r="BNY1" i="6" s="1"/>
  <c r="BNZ1" i="6" s="1"/>
  <c r="BOA1" i="6" s="1"/>
  <c r="BOB1" i="6" s="1"/>
  <c r="BOC1" i="6" s="1"/>
  <c r="BOD1" i="6" s="1"/>
  <c r="BOE1" i="6" s="1"/>
  <c r="BOF1" i="6" s="1"/>
  <c r="BOG1" i="6" s="1"/>
  <c r="BOH1" i="6" s="1"/>
  <c r="BOI1" i="6" s="1"/>
  <c r="BOJ1" i="6" s="1"/>
  <c r="BOK1" i="6" s="1"/>
  <c r="BOL1" i="6" s="1"/>
  <c r="BOM1" i="6" s="1"/>
  <c r="BON1" i="6" s="1"/>
  <c r="BOO1" i="6" s="1"/>
  <c r="BOP1" i="6" s="1"/>
  <c r="BOQ1" i="6" s="1"/>
  <c r="BOR1" i="6" s="1"/>
  <c r="BOS1" i="6" s="1"/>
  <c r="BOT1" i="6" s="1"/>
  <c r="BOU1" i="6" s="1"/>
  <c r="BOV1" i="6" s="1"/>
  <c r="BOW1" i="6" s="1"/>
  <c r="BOX1" i="6" s="1"/>
  <c r="BOY1" i="6" s="1"/>
  <c r="BOZ1" i="6" s="1"/>
  <c r="BPA1" i="6" s="1"/>
  <c r="BPB1" i="6" s="1"/>
  <c r="BPC1" i="6" s="1"/>
  <c r="BPD1" i="6" s="1"/>
  <c r="BPE1" i="6" s="1"/>
  <c r="BPF1" i="6" s="1"/>
  <c r="BPG1" i="6" s="1"/>
  <c r="BPH1" i="6" s="1"/>
  <c r="BPI1" i="6" s="1"/>
  <c r="BPJ1" i="6" s="1"/>
  <c r="BPK1" i="6" s="1"/>
  <c r="BPL1" i="6" s="1"/>
  <c r="BPM1" i="6" s="1"/>
  <c r="BPN1" i="6" s="1"/>
  <c r="BPO1" i="6" s="1"/>
  <c r="BPP1" i="6" s="1"/>
  <c r="BPQ1" i="6" s="1"/>
  <c r="BPR1" i="6" s="1"/>
  <c r="BPS1" i="6" s="1"/>
  <c r="BPT1" i="6" s="1"/>
  <c r="BPU1" i="6" s="1"/>
  <c r="BPV1" i="6" s="1"/>
  <c r="BPW1" i="6" s="1"/>
  <c r="BPX1" i="6" s="1"/>
  <c r="BPY1" i="6" s="1"/>
  <c r="BPZ1" i="6" s="1"/>
  <c r="BQA1" i="6" s="1"/>
  <c r="BQB1" i="6" s="1"/>
  <c r="BQC1" i="6" s="1"/>
  <c r="BQD1" i="6" s="1"/>
  <c r="BQE1" i="6" s="1"/>
  <c r="BQF1" i="6" s="1"/>
  <c r="BQG1" i="6" s="1"/>
  <c r="BQH1" i="6" s="1"/>
  <c r="BQI1" i="6" s="1"/>
  <c r="BQJ1" i="6" s="1"/>
  <c r="BQK1" i="6" s="1"/>
  <c r="BQL1" i="6" s="1"/>
  <c r="BQM1" i="6" s="1"/>
  <c r="BQN1" i="6" s="1"/>
  <c r="BQO1" i="6" s="1"/>
  <c r="BQP1" i="6" s="1"/>
  <c r="BQQ1" i="6" s="1"/>
  <c r="BQR1" i="6" s="1"/>
  <c r="BQS1" i="6" s="1"/>
  <c r="BQT1" i="6" s="1"/>
  <c r="BQU1" i="6" s="1"/>
  <c r="BQV1" i="6" s="1"/>
  <c r="BQW1" i="6" s="1"/>
  <c r="BQX1" i="6" s="1"/>
  <c r="BQY1" i="6" s="1"/>
  <c r="BQZ1" i="6" s="1"/>
  <c r="BRA1" i="6" s="1"/>
  <c r="BRB1" i="6" s="1"/>
  <c r="BRC1" i="6" s="1"/>
  <c r="BRD1" i="6" s="1"/>
  <c r="BRE1" i="6" s="1"/>
  <c r="BRF1" i="6" s="1"/>
  <c r="BRG1" i="6" s="1"/>
  <c r="BRH1" i="6" s="1"/>
  <c r="BRI1" i="6" s="1"/>
  <c r="AMS4" i="8"/>
  <c r="QZ4" i="6"/>
  <c r="AMT1" i="8" l="1"/>
  <c r="BJL4" i="6"/>
  <c r="AMT4" i="8"/>
  <c r="BJK4" i="6"/>
  <c r="RA4" i="6"/>
  <c r="BMJ4" i="6"/>
  <c r="AMU1" i="8" l="1"/>
  <c r="RB4" i="6"/>
  <c r="BMK4" i="6"/>
  <c r="AMU4" i="8"/>
  <c r="BJM4" i="6"/>
  <c r="AMV1" i="8" l="1"/>
  <c r="BML4" i="6"/>
  <c r="AMV4" i="8"/>
  <c r="BJN4" i="6"/>
  <c r="AMW1" i="8" l="1"/>
  <c r="AMW4" i="8"/>
  <c r="BMM4" i="6"/>
  <c r="RC4" i="6"/>
  <c r="BJO4" i="6"/>
  <c r="AMX1" i="8" l="1"/>
  <c r="BJP4" i="6"/>
  <c r="BMN4" i="6"/>
  <c r="AMX4" i="8"/>
  <c r="AMY1" i="8" l="1"/>
  <c r="BJQ4" i="6"/>
  <c r="AMY4" i="8"/>
  <c r="BMO4" i="6"/>
  <c r="RD4" i="6"/>
  <c r="AMZ1" i="8" l="1"/>
  <c r="RE4" i="6"/>
  <c r="BJR4" i="6"/>
  <c r="AMZ4" i="8"/>
  <c r="BMP4" i="6"/>
  <c r="ANA1" i="8" l="1"/>
  <c r="RF4" i="6"/>
  <c r="ANA4" i="8"/>
  <c r="BJS4" i="6"/>
  <c r="BMQ4" i="6"/>
  <c r="ANB1" i="8" l="1"/>
  <c r="RG4" i="6"/>
  <c r="BJT4" i="6"/>
  <c r="ANB4" i="8"/>
  <c r="BMR4" i="6"/>
  <c r="ANC1" i="8" l="1"/>
  <c r="BMS4" i="6"/>
  <c r="RH4" i="6"/>
  <c r="ANC4" i="8"/>
  <c r="BJU4" i="6"/>
  <c r="AND1" i="8" l="1"/>
  <c r="BJV4" i="6"/>
  <c r="AND4" i="8"/>
  <c r="BMT4" i="6"/>
  <c r="RI4" i="6"/>
  <c r="ANE1" i="8" l="1"/>
  <c r="RJ4" i="6"/>
  <c r="BMU4" i="6"/>
  <c r="BJW4" i="6"/>
  <c r="ANE4" i="8"/>
  <c r="ANF1" i="8" l="1"/>
  <c r="BJX4" i="6"/>
  <c r="RK4" i="6"/>
  <c r="BMV4" i="6"/>
  <c r="ANF4" i="8"/>
  <c r="ANG1" i="8" l="1"/>
  <c r="RL4" i="6"/>
  <c r="ANG4" i="8"/>
  <c r="BJY4" i="6"/>
  <c r="BMW4" i="6"/>
  <c r="ANH1" i="8" l="1"/>
  <c r="BJZ4" i="6"/>
  <c r="ANH4" i="8"/>
  <c r="BMX4" i="6"/>
  <c r="RM4" i="6"/>
  <c r="ANI1" i="8" l="1"/>
  <c r="BMY4" i="6"/>
  <c r="BKA4" i="6"/>
  <c r="ANI4" i="8"/>
  <c r="RN4" i="6"/>
  <c r="ANJ1" i="8" l="1"/>
  <c r="RO4" i="6"/>
  <c r="BMZ4" i="6"/>
  <c r="ANJ4" i="8"/>
  <c r="BKB4" i="6"/>
  <c r="ANK1" i="8" l="1"/>
  <c r="BNA4" i="6"/>
  <c r="BKC4" i="6"/>
  <c r="ANK4" i="8"/>
  <c r="ANL1" i="8" l="1"/>
  <c r="RP4" i="6"/>
  <c r="BNB4" i="6"/>
  <c r="ANL4" i="8"/>
  <c r="BKD4" i="6"/>
  <c r="ANM1" i="8" l="1"/>
  <c r="BNC4" i="6"/>
  <c r="BKE4" i="6"/>
  <c r="ANM4" i="8"/>
  <c r="ANN1" i="8" l="1"/>
  <c r="ANN4" i="8"/>
  <c r="RQ4" i="6"/>
  <c r="BND4" i="6"/>
  <c r="BKF4" i="6"/>
  <c r="ANO1" i="8" l="1"/>
  <c r="BNE4" i="6"/>
  <c r="RR4" i="6"/>
  <c r="ANO4" i="8"/>
  <c r="BKG4" i="6"/>
  <c r="ANP1" i="8" l="1"/>
  <c r="BKH4" i="6"/>
  <c r="ANP4" i="8"/>
  <c r="RS4" i="6"/>
  <c r="BNF4" i="6"/>
  <c r="ANQ1" i="8" l="1"/>
  <c r="RT4" i="6"/>
  <c r="BKI4" i="6"/>
  <c r="ANQ4" i="8"/>
  <c r="BNG4" i="6"/>
  <c r="ANR1" i="8" l="1"/>
  <c r="BNH4" i="6"/>
  <c r="ANR4" i="8"/>
  <c r="BKJ4" i="6"/>
  <c r="RU4" i="6"/>
  <c r="ANS1" i="8" l="1"/>
  <c r="ANS4" i="8"/>
  <c r="BKK4" i="6"/>
  <c r="BNI4" i="6"/>
  <c r="RV4" i="6"/>
  <c r="ANT1" i="8" l="1"/>
  <c r="BKL4" i="6"/>
  <c r="RW4" i="6"/>
  <c r="BNJ4" i="6"/>
  <c r="ANT4" i="8"/>
  <c r="ANU1" i="8" l="1"/>
  <c r="RX4" i="6"/>
  <c r="BKM4" i="6"/>
  <c r="BNK4" i="6"/>
  <c r="ANU4" i="8"/>
  <c r="ANV1" i="8" l="1"/>
  <c r="RY4" i="6"/>
  <c r="BNL4" i="6"/>
  <c r="BKN4" i="6"/>
  <c r="ANV4" i="8"/>
  <c r="ANW1" i="8" l="1"/>
  <c r="ANW4" i="8"/>
  <c r="RZ4" i="6"/>
  <c r="BNM4" i="6"/>
  <c r="BKO4" i="6"/>
  <c r="ANX1" i="8" l="1"/>
  <c r="SA4" i="6"/>
  <c r="BKP4" i="6"/>
  <c r="BNN4" i="6"/>
  <c r="ANX4" i="8"/>
  <c r="ANY1" i="8" l="1"/>
  <c r="SB4" i="6"/>
  <c r="BNO4" i="6"/>
  <c r="BKQ4" i="6"/>
  <c r="ANY4" i="8"/>
  <c r="ANZ1" i="8" l="1"/>
  <c r="BKR4" i="6"/>
  <c r="ANZ4" i="8"/>
  <c r="BNP4" i="6"/>
  <c r="AOA1" i="8" l="1"/>
  <c r="SC4" i="6"/>
  <c r="BKS4" i="6"/>
  <c r="BNQ4" i="6"/>
  <c r="AOA4" i="8"/>
  <c r="AOB1" i="8" l="1"/>
  <c r="AOB4" i="8"/>
  <c r="BNR4" i="6"/>
  <c r="BKT4" i="6"/>
  <c r="AOC1" i="8" l="1"/>
  <c r="AOC4" i="8"/>
  <c r="SD4" i="6"/>
  <c r="BNS4" i="6"/>
  <c r="BKU4" i="6"/>
  <c r="AOD1" i="8" l="1"/>
  <c r="BNT4" i="6"/>
  <c r="AOD4" i="8"/>
  <c r="SE4" i="6"/>
  <c r="BKV4" i="6"/>
  <c r="AOE1" i="8" l="1"/>
  <c r="AOE4" i="8"/>
  <c r="BNU4" i="6"/>
  <c r="BKW4" i="6"/>
  <c r="SF4" i="6"/>
  <c r="BNV4" i="6"/>
  <c r="AOF1" i="8" l="1"/>
  <c r="AOF4" i="8"/>
  <c r="BNW4" i="6"/>
  <c r="BKX4" i="6"/>
  <c r="SG4" i="6"/>
  <c r="AOG1" i="8" l="1"/>
  <c r="SH4" i="6"/>
  <c r="BNX4" i="6"/>
  <c r="BKY4" i="6"/>
  <c r="AOG4" i="8"/>
  <c r="AOH1" i="8" l="1"/>
  <c r="SI4" i="6"/>
  <c r="BNY4" i="6"/>
  <c r="AOH4" i="8"/>
  <c r="BKZ4" i="6"/>
  <c r="AOI1" i="8" l="1"/>
  <c r="AOI4" i="8"/>
  <c r="BLA4" i="6"/>
  <c r="BNZ4" i="6"/>
  <c r="SJ4" i="6"/>
  <c r="AOJ1" i="8" l="1"/>
  <c r="SK4" i="6"/>
  <c r="AOJ4" i="8"/>
  <c r="BOA4" i="6"/>
  <c r="BLB4" i="6"/>
  <c r="AOK1" i="8" l="1"/>
  <c r="BOB4" i="6"/>
  <c r="SL4" i="6"/>
  <c r="AOK4" i="8"/>
  <c r="BLC4" i="6"/>
  <c r="AOL1" i="8" l="1"/>
  <c r="SM4" i="6"/>
  <c r="BOC4" i="6"/>
  <c r="AOL4" i="8"/>
  <c r="BLD4" i="6"/>
  <c r="AOM1" i="8" l="1"/>
  <c r="BOD4" i="6"/>
  <c r="SN4" i="6"/>
  <c r="BLE4" i="6"/>
  <c r="AOM4" i="8"/>
  <c r="AON1" i="8" l="1"/>
  <c r="BLF4" i="6"/>
  <c r="AON4" i="8"/>
  <c r="SO4" i="6"/>
  <c r="BOE4" i="6"/>
  <c r="AOO1" i="8" l="1"/>
  <c r="BOF4" i="6"/>
  <c r="SP4" i="6"/>
  <c r="AOO4" i="8"/>
  <c r="BLG4" i="6"/>
  <c r="AOP1" i="8" l="1"/>
  <c r="BOG4" i="6"/>
  <c r="AOP4" i="8"/>
  <c r="BLH4" i="6"/>
  <c r="AOQ1" i="8" l="1"/>
  <c r="BOH4" i="6"/>
  <c r="AOQ4" i="8"/>
  <c r="AOR1" i="8" l="1"/>
  <c r="BLI4" i="6"/>
  <c r="AOR4" i="8"/>
  <c r="BOI4" i="6"/>
  <c r="BLJ4" i="6"/>
  <c r="AOS1" i="8" l="1"/>
  <c r="BLK4" i="6"/>
  <c r="AOS4" i="8"/>
  <c r="BOJ4" i="6"/>
  <c r="AOT1" i="8" l="1"/>
  <c r="BLL4" i="6"/>
  <c r="BOK4" i="6"/>
  <c r="AOT4" i="8"/>
  <c r="AOU1" i="8" l="1"/>
  <c r="BOL4" i="6"/>
  <c r="BLM4" i="6"/>
  <c r="AOU4" i="8"/>
  <c r="AOV1" i="8" l="1"/>
  <c r="BLN4" i="6"/>
  <c r="AOV4" i="8"/>
  <c r="BOM4" i="6"/>
  <c r="AOW1" i="8" l="1"/>
  <c r="BLO4" i="6"/>
  <c r="AOW4" i="8"/>
  <c r="BON4" i="6"/>
  <c r="AOX1" i="8" l="1"/>
  <c r="BOO4" i="6"/>
  <c r="BLP4" i="6"/>
  <c r="AOX4" i="8"/>
  <c r="AOY1" i="8" l="1"/>
  <c r="BLQ4" i="6"/>
  <c r="AOY4" i="8"/>
  <c r="BOP4" i="6"/>
  <c r="AOZ1" i="8" l="1"/>
  <c r="BRJ4" i="6"/>
  <c r="BLR4" i="6"/>
  <c r="AOZ4" i="8"/>
  <c r="BOQ4" i="6"/>
  <c r="APA1" i="8" l="1"/>
  <c r="BRK1" i="6"/>
  <c r="BRL1" i="6" s="1"/>
  <c r="BRM1" i="6" s="1"/>
  <c r="BRN1" i="6" s="1"/>
  <c r="BRO1" i="6" s="1"/>
  <c r="BRP1" i="6" s="1"/>
  <c r="BRQ1" i="6" s="1"/>
  <c r="BRR1" i="6" s="1"/>
  <c r="BRS1" i="6" s="1"/>
  <c r="BRT1" i="6" s="1"/>
  <c r="BRU1" i="6" s="1"/>
  <c r="BRV1" i="6" s="1"/>
  <c r="BRW1" i="6" s="1"/>
  <c r="BRX1" i="6" s="1"/>
  <c r="BRY1" i="6" s="1"/>
  <c r="BRZ1" i="6" s="1"/>
  <c r="BSA1" i="6" s="1"/>
  <c r="BSB1" i="6" s="1"/>
  <c r="BSC1" i="6" s="1"/>
  <c r="BSD1" i="6" s="1"/>
  <c r="BSE1" i="6" s="1"/>
  <c r="BSF1" i="6" s="1"/>
  <c r="BSG1" i="6" s="1"/>
  <c r="BSH1" i="6" s="1"/>
  <c r="BSI1" i="6" s="1"/>
  <c r="BSJ1" i="6" s="1"/>
  <c r="BSK1" i="6" s="1"/>
  <c r="BSL1" i="6" s="1"/>
  <c r="BSM1" i="6" s="1"/>
  <c r="BSN1" i="6" s="1"/>
  <c r="BSO1" i="6" s="1"/>
  <c r="BSP1" i="6" s="1"/>
  <c r="BSQ1" i="6" s="1"/>
  <c r="BSR1" i="6" s="1"/>
  <c r="BSS1" i="6" s="1"/>
  <c r="BST1" i="6" s="1"/>
  <c r="BSU1" i="6" s="1"/>
  <c r="BSV1" i="6" s="1"/>
  <c r="BSW1" i="6" s="1"/>
  <c r="BSX1" i="6" s="1"/>
  <c r="BSY1" i="6" s="1"/>
  <c r="BSZ1" i="6" s="1"/>
  <c r="BTA1" i="6" s="1"/>
  <c r="BTB1" i="6" s="1"/>
  <c r="BTC1" i="6" s="1"/>
  <c r="BTD1" i="6" s="1"/>
  <c r="BTE1" i="6" s="1"/>
  <c r="BTF1" i="6" s="1"/>
  <c r="BTG1" i="6" s="1"/>
  <c r="BTH1" i="6" s="1"/>
  <c r="BTI1" i="6" s="1"/>
  <c r="BTJ1" i="6" s="1"/>
  <c r="BTK1" i="6" s="1"/>
  <c r="BTL1" i="6" s="1"/>
  <c r="BTM1" i="6" s="1"/>
  <c r="BTN1" i="6" s="1"/>
  <c r="BTO1" i="6" s="1"/>
  <c r="BTP1" i="6" s="1"/>
  <c r="BTQ1" i="6" s="1"/>
  <c r="BTR1" i="6" s="1"/>
  <c r="BTS1" i="6" s="1"/>
  <c r="BTT1" i="6" s="1"/>
  <c r="BTU1" i="6" s="1"/>
  <c r="BTV1" i="6" s="1"/>
  <c r="BTW1" i="6" s="1"/>
  <c r="BTX1" i="6" s="1"/>
  <c r="BTY1" i="6" s="1"/>
  <c r="BTZ1" i="6" s="1"/>
  <c r="BUA1" i="6" s="1"/>
  <c r="BUB1" i="6" s="1"/>
  <c r="BUC1" i="6" s="1"/>
  <c r="BUD1" i="6" s="1"/>
  <c r="BUE1" i="6" s="1"/>
  <c r="BUF1" i="6" s="1"/>
  <c r="BUG1" i="6" s="1"/>
  <c r="BUH1" i="6" s="1"/>
  <c r="BUI1" i="6" s="1"/>
  <c r="BUJ1" i="6" s="1"/>
  <c r="BUK1" i="6" s="1"/>
  <c r="BUL1" i="6" s="1"/>
  <c r="BUM1" i="6" s="1"/>
  <c r="BUN1" i="6" s="1"/>
  <c r="BUO1" i="6" s="1"/>
  <c r="BUP1" i="6" s="1"/>
  <c r="BUQ1" i="6" s="1"/>
  <c r="BUR1" i="6" s="1"/>
  <c r="BUS1" i="6" s="1"/>
  <c r="BUT1" i="6" s="1"/>
  <c r="BUU1" i="6" s="1"/>
  <c r="BUV1" i="6" s="1"/>
  <c r="BUW1" i="6" s="1"/>
  <c r="BUX1" i="6" s="1"/>
  <c r="BUY1" i="6" s="1"/>
  <c r="BUZ1" i="6" s="1"/>
  <c r="BVA1" i="6" s="1"/>
  <c r="BVB1" i="6" s="1"/>
  <c r="BVC1" i="6" s="1"/>
  <c r="BVD1" i="6" s="1"/>
  <c r="BVE1" i="6" s="1"/>
  <c r="BVF1" i="6" s="1"/>
  <c r="BVG1" i="6" s="1"/>
  <c r="BVH1" i="6" s="1"/>
  <c r="BVI1" i="6" s="1"/>
  <c r="BVJ1" i="6" s="1"/>
  <c r="BVK1" i="6" s="1"/>
  <c r="BVL1" i="6" s="1"/>
  <c r="BVM1" i="6" s="1"/>
  <c r="BVN1" i="6" s="1"/>
  <c r="BVO1" i="6" s="1"/>
  <c r="BVP1" i="6" s="1"/>
  <c r="BVQ1" i="6" s="1"/>
  <c r="BVR1" i="6" s="1"/>
  <c r="BVS1" i="6" s="1"/>
  <c r="BVT1" i="6" s="1"/>
  <c r="BVU1" i="6" s="1"/>
  <c r="BVV1" i="6" s="1"/>
  <c r="BVW1" i="6" s="1"/>
  <c r="BVX1" i="6" s="1"/>
  <c r="BVY1" i="6" s="1"/>
  <c r="BVZ1" i="6" s="1"/>
  <c r="BWA1" i="6" s="1"/>
  <c r="BWB1" i="6" s="1"/>
  <c r="BWC1" i="6" s="1"/>
  <c r="BWD1" i="6" s="1"/>
  <c r="BWE1" i="6" s="1"/>
  <c r="BWF1" i="6" s="1"/>
  <c r="BWG1" i="6" s="1"/>
  <c r="BWH1" i="6" s="1"/>
  <c r="BWI1" i="6" s="1"/>
  <c r="BWJ1" i="6" s="1"/>
  <c r="BWK1" i="6" s="1"/>
  <c r="BWL1" i="6" s="1"/>
  <c r="BWM1" i="6" s="1"/>
  <c r="BWN1" i="6" s="1"/>
  <c r="BWO1" i="6" s="1"/>
  <c r="BWP1" i="6" s="1"/>
  <c r="BWQ1" i="6" s="1"/>
  <c r="BWR1" i="6" s="1"/>
  <c r="BWS1" i="6" s="1"/>
  <c r="BWT1" i="6" s="1"/>
  <c r="BWU1" i="6" s="1"/>
  <c r="BWV1" i="6" s="1"/>
  <c r="BWW1" i="6" s="1"/>
  <c r="BWX1" i="6" s="1"/>
  <c r="BWY1" i="6" s="1"/>
  <c r="BWZ1" i="6" s="1"/>
  <c r="BXA1" i="6" s="1"/>
  <c r="BXB1" i="6" s="1"/>
  <c r="BXC1" i="6" s="1"/>
  <c r="BXD1" i="6" s="1"/>
  <c r="BXE1" i="6" s="1"/>
  <c r="BXF1" i="6" s="1"/>
  <c r="BXG1" i="6" s="1"/>
  <c r="BXH1" i="6" s="1"/>
  <c r="BXI1" i="6" s="1"/>
  <c r="BXJ1" i="6" s="1"/>
  <c r="BXK1" i="6" s="1"/>
  <c r="BXL1" i="6" s="1"/>
  <c r="BXM1" i="6" s="1"/>
  <c r="BXN1" i="6" s="1"/>
  <c r="BXO1" i="6" s="1"/>
  <c r="BXP1" i="6" s="1"/>
  <c r="BXQ1" i="6" s="1"/>
  <c r="BXR1" i="6" s="1"/>
  <c r="BXS1" i="6" s="1"/>
  <c r="BXT1" i="6" s="1"/>
  <c r="BXU1" i="6" s="1"/>
  <c r="BXV1" i="6" s="1"/>
  <c r="BXW1" i="6" s="1"/>
  <c r="BXX1" i="6" s="1"/>
  <c r="BXY1" i="6" s="1"/>
  <c r="BXZ1" i="6" s="1"/>
  <c r="BYA1" i="6" s="1"/>
  <c r="BYB1" i="6" s="1"/>
  <c r="BYC1" i="6" s="1"/>
  <c r="BYD1" i="6" s="1"/>
  <c r="BYE1" i="6" s="1"/>
  <c r="BYF1" i="6" s="1"/>
  <c r="BYG1" i="6" s="1"/>
  <c r="BYH1" i="6" s="1"/>
  <c r="BYI1" i="6" s="1"/>
  <c r="BYJ1" i="6" s="1"/>
  <c r="BYK1" i="6" s="1"/>
  <c r="BYL1" i="6" s="1"/>
  <c r="BYM1" i="6" s="1"/>
  <c r="BYN1" i="6" s="1"/>
  <c r="BYO1" i="6" s="1"/>
  <c r="BYP1" i="6" s="1"/>
  <c r="BYQ1" i="6" s="1"/>
  <c r="BYR1" i="6" s="1"/>
  <c r="BYS1" i="6" s="1"/>
  <c r="BYT1" i="6" s="1"/>
  <c r="BYU1" i="6" s="1"/>
  <c r="BYV1" i="6" s="1"/>
  <c r="BYW1" i="6" s="1"/>
  <c r="BYX1" i="6" s="1"/>
  <c r="BYY1" i="6" s="1"/>
  <c r="BYZ1" i="6" s="1"/>
  <c r="BZA1" i="6" s="1"/>
  <c r="BZB1" i="6" s="1"/>
  <c r="BZC1" i="6" s="1"/>
  <c r="BZD1" i="6" s="1"/>
  <c r="BZE1" i="6" s="1"/>
  <c r="BZF1" i="6" s="1"/>
  <c r="BZG1" i="6" s="1"/>
  <c r="BZH1" i="6" s="1"/>
  <c r="BZI1" i="6" s="1"/>
  <c r="BZJ1" i="6" s="1"/>
  <c r="BZK1" i="6" s="1"/>
  <c r="BZL1" i="6" s="1"/>
  <c r="BZM1" i="6" s="1"/>
  <c r="BZN1" i="6" s="1"/>
  <c r="BZO1" i="6" s="1"/>
  <c r="BZP1" i="6" s="1"/>
  <c r="BZQ1" i="6" s="1"/>
  <c r="BZR1" i="6" s="1"/>
  <c r="BZS1" i="6" s="1"/>
  <c r="BZT1" i="6" s="1"/>
  <c r="BZU1" i="6" s="1"/>
  <c r="BZV1" i="6" s="1"/>
  <c r="BZW1" i="6" s="1"/>
  <c r="BZX1" i="6" s="1"/>
  <c r="BZY1" i="6" s="1"/>
  <c r="BZZ1" i="6" s="1"/>
  <c r="CAA1" i="6" s="1"/>
  <c r="CAB1" i="6" s="1"/>
  <c r="CAC1" i="6" s="1"/>
  <c r="BLS4" i="6"/>
  <c r="BOR4" i="6"/>
  <c r="APA4" i="8"/>
  <c r="APB1" i="8" l="1"/>
  <c r="BRK4" i="6"/>
  <c r="BOS4" i="6"/>
  <c r="APB4" i="8"/>
  <c r="BLT4" i="6"/>
  <c r="BRL4" i="6"/>
  <c r="APC1" i="8" l="1"/>
  <c r="BLU4" i="6"/>
  <c r="BOT4" i="6"/>
  <c r="BLV4" i="6"/>
  <c r="BRM4" i="6"/>
  <c r="APC4" i="8"/>
  <c r="APD1" i="8" l="1"/>
  <c r="BRN4" i="6"/>
  <c r="BOU4" i="6"/>
  <c r="APD4" i="8"/>
  <c r="BLW4" i="6"/>
  <c r="APE1" i="8" l="1"/>
  <c r="BOV4" i="6"/>
  <c r="BLX4" i="6"/>
  <c r="BRO4" i="6"/>
  <c r="APE4" i="8"/>
  <c r="APF1" i="8" l="1"/>
  <c r="APF4" i="8"/>
  <c r="BRP4" i="6"/>
  <c r="BLY4" i="6"/>
  <c r="BOW4" i="6"/>
  <c r="APG1" i="8" l="1"/>
  <c r="BRQ4" i="6"/>
  <c r="BOX4" i="6"/>
  <c r="APG4" i="8"/>
  <c r="BLZ4" i="6"/>
  <c r="APH1" i="8" l="1"/>
  <c r="APH4" i="8"/>
  <c r="BRR4" i="6"/>
  <c r="BMA4" i="6"/>
  <c r="BOY4" i="6"/>
  <c r="API1" i="8" l="1"/>
  <c r="BOZ4" i="6"/>
  <c r="BMB4" i="6"/>
  <c r="BRS4" i="6"/>
  <c r="API4" i="8"/>
  <c r="APJ1" i="8" l="1"/>
  <c r="BMC4" i="6"/>
  <c r="BPA4" i="6"/>
  <c r="BRT4" i="6"/>
  <c r="APJ4" i="8"/>
  <c r="APK1" i="8" l="1"/>
  <c r="BPB4" i="6"/>
  <c r="BRU4" i="6"/>
  <c r="BMD4" i="6"/>
  <c r="APK4" i="8"/>
  <c r="APL1" i="8" l="1"/>
  <c r="BRV4" i="6"/>
  <c r="APL4" i="8"/>
  <c r="BME4" i="6"/>
  <c r="BPC4" i="6"/>
  <c r="APM1" i="8" l="1"/>
  <c r="BRW4" i="6"/>
  <c r="BPD4" i="6"/>
  <c r="APM4" i="8"/>
  <c r="BMF4" i="6"/>
  <c r="APN1" i="8" l="1"/>
  <c r="BPE4" i="6"/>
  <c r="BMG4" i="6"/>
  <c r="APN4" i="8"/>
  <c r="BRX4" i="6"/>
  <c r="APO1" i="8" l="1"/>
  <c r="BPF4" i="6"/>
  <c r="BMI4" i="6"/>
  <c r="BRY4" i="6"/>
  <c r="APO4" i="8"/>
  <c r="BMH4" i="6"/>
  <c r="APP1" i="8" l="1"/>
  <c r="BRZ4" i="6"/>
  <c r="BPG4" i="6"/>
  <c r="APP4" i="8"/>
  <c r="APQ1" i="8" l="1"/>
  <c r="BSA4" i="6"/>
  <c r="BPH4" i="6"/>
  <c r="APQ4" i="8"/>
  <c r="BPI4" i="6"/>
  <c r="APR1" i="8" l="1"/>
  <c r="BSB4" i="6"/>
  <c r="BPJ4" i="6"/>
  <c r="APR4" i="8"/>
  <c r="APS1" i="8" l="1"/>
  <c r="APS4" i="8"/>
  <c r="BSC4" i="6"/>
  <c r="BPK4" i="6"/>
  <c r="APT1" i="8" l="1"/>
  <c r="BPL4" i="6"/>
  <c r="APT4" i="8"/>
  <c r="BSD4" i="6"/>
  <c r="APU1" i="8" l="1"/>
  <c r="BSE4" i="6"/>
  <c r="APU4" i="8"/>
  <c r="BPM4" i="6"/>
  <c r="APV1" i="8" l="1"/>
  <c r="BSF4" i="6"/>
  <c r="APV4" i="8"/>
  <c r="BPN4" i="6"/>
  <c r="APW1" i="8" l="1"/>
  <c r="APW4" i="8"/>
  <c r="BSG4" i="6"/>
  <c r="BPO4" i="6"/>
  <c r="APX1" i="8" l="1"/>
  <c r="BSH4" i="6"/>
  <c r="BPP4" i="6"/>
  <c r="APX4" i="8"/>
  <c r="APY1" i="8" l="1"/>
  <c r="BPQ4" i="6"/>
  <c r="BSI4" i="6"/>
  <c r="APY4" i="8"/>
  <c r="APZ1" i="8" l="1"/>
  <c r="BSJ4" i="6"/>
  <c r="BPR4" i="6"/>
  <c r="APZ4" i="8"/>
  <c r="AQA1" i="8" l="1"/>
  <c r="BPS4" i="6"/>
  <c r="BSK4" i="6"/>
  <c r="AQA4" i="8"/>
  <c r="AQB1" i="8" l="1"/>
  <c r="AQB4" i="8"/>
  <c r="BSL4" i="6"/>
  <c r="BPT4" i="6"/>
  <c r="AQC1" i="8" l="1"/>
  <c r="BPU4" i="6"/>
  <c r="BSM4" i="6"/>
  <c r="AQC4" i="8"/>
  <c r="AQD1" i="8" l="1"/>
  <c r="AQD4" i="8"/>
  <c r="BPV4" i="6"/>
  <c r="BSN4" i="6"/>
  <c r="AQE1" i="8" l="1"/>
  <c r="BPW4" i="6"/>
  <c r="AQE4" i="8"/>
  <c r="BSO4" i="6"/>
  <c r="AQF1" i="8" l="1"/>
  <c r="AQF4" i="8"/>
  <c r="BSP4" i="6"/>
  <c r="BPX4" i="6"/>
  <c r="AQG1" i="8" l="1"/>
  <c r="AQG4" i="8"/>
  <c r="BSQ4" i="6"/>
  <c r="BPY4" i="6"/>
  <c r="AQH1" i="8" l="1"/>
  <c r="BSR4" i="6"/>
  <c r="AQH4" i="8"/>
  <c r="BPZ4" i="6"/>
  <c r="AQI1" i="8" l="1"/>
  <c r="BSS4" i="6"/>
  <c r="AQI4" i="8"/>
  <c r="BQA4" i="6"/>
  <c r="AQJ1" i="8" l="1"/>
  <c r="BST4" i="6"/>
  <c r="BQB4" i="6"/>
  <c r="AQJ4" i="8"/>
  <c r="AQK1" i="8" l="1"/>
  <c r="AQK4" i="8"/>
  <c r="BSU4" i="6"/>
  <c r="BQC4" i="6"/>
  <c r="AQL1" i="8" l="1"/>
  <c r="AQL4" i="8"/>
  <c r="BSV4" i="6"/>
  <c r="BQD4" i="6"/>
  <c r="AQM1" i="8" l="1"/>
  <c r="AQM4" i="8"/>
  <c r="BSW4" i="6"/>
  <c r="BQE4" i="6"/>
  <c r="AQN1" i="8" l="1"/>
  <c r="AQN4" i="8"/>
  <c r="BSX4" i="6"/>
  <c r="BQF4" i="6"/>
  <c r="AQO1" i="8" l="1"/>
  <c r="AQO4" i="8"/>
  <c r="BQG4" i="6"/>
  <c r="BSY4" i="6"/>
  <c r="AQP1" i="8" l="1"/>
  <c r="BQH4" i="6"/>
  <c r="BSZ4" i="6"/>
  <c r="AQP4" i="8"/>
  <c r="AQQ1" i="8" l="1"/>
  <c r="AQQ4" i="8"/>
  <c r="BQI4" i="6"/>
  <c r="BTA4" i="6"/>
  <c r="AQR1" i="8" l="1"/>
  <c r="AQR4" i="8"/>
  <c r="BQJ4" i="6"/>
  <c r="BTB4" i="6"/>
  <c r="AQS1" i="8" l="1"/>
  <c r="AQS4" i="8"/>
  <c r="BTC4" i="6"/>
  <c r="BQK4" i="6"/>
  <c r="AQT1" i="8" l="1"/>
  <c r="BTD4" i="6"/>
  <c r="AQT4" i="8"/>
  <c r="BQL4" i="6"/>
  <c r="AQU1" i="8" l="1"/>
  <c r="BTE4" i="6"/>
  <c r="BQM4" i="6"/>
  <c r="AQU4" i="8"/>
  <c r="AQV1" i="8" l="1"/>
  <c r="BQN4" i="6"/>
  <c r="BTF4" i="6"/>
  <c r="AQV4" i="8"/>
  <c r="AQW1" i="8" l="1"/>
  <c r="AQW4" i="8"/>
  <c r="BQO4" i="6"/>
  <c r="BTG4" i="6"/>
  <c r="AQX1" i="8" l="1"/>
  <c r="BQP4" i="6"/>
  <c r="BTH4" i="6"/>
  <c r="AQX4" i="8"/>
  <c r="AQY1" i="8" l="1"/>
  <c r="AQY4" i="8"/>
  <c r="BTI4" i="6"/>
  <c r="BQQ4" i="6"/>
  <c r="AQZ1" i="8" l="1"/>
  <c r="BQR4" i="6"/>
  <c r="BTJ4" i="6"/>
  <c r="AQZ4" i="8"/>
  <c r="ARA1" i="8" l="1"/>
  <c r="ARA4" i="8"/>
  <c r="BQS4" i="6"/>
  <c r="BTK4" i="6"/>
  <c r="ARB1" i="8" l="1"/>
  <c r="ARB4" i="8"/>
  <c r="BTL4" i="6"/>
  <c r="BQT4" i="6"/>
  <c r="ARC1" i="8" l="1"/>
  <c r="ARC4" i="8"/>
  <c r="BQV4" i="6"/>
  <c r="BTM4" i="6"/>
  <c r="BQU4" i="6"/>
  <c r="ARD1" i="8" l="1"/>
  <c r="BQW4" i="6"/>
  <c r="BTN4" i="6"/>
  <c r="ARD4" i="8"/>
  <c r="ARE1" i="8" l="1"/>
  <c r="BQX4" i="6"/>
  <c r="ARE4" i="8"/>
  <c r="BTO4" i="6"/>
  <c r="ARF1" i="8" l="1"/>
  <c r="BTP4" i="6"/>
  <c r="ARF4" i="8"/>
  <c r="BQY4" i="6"/>
  <c r="ARG1" i="8" l="1"/>
  <c r="BTQ4" i="6"/>
  <c r="BQZ4" i="6"/>
  <c r="ARG4" i="8"/>
  <c r="ARH1" i="8" l="1"/>
  <c r="BRA4" i="6"/>
  <c r="ARH4" i="8"/>
  <c r="BTR4" i="6"/>
  <c r="ARI1" i="8" l="1"/>
  <c r="BTS4" i="6"/>
  <c r="BRB4" i="6"/>
  <c r="ARI4" i="8"/>
  <c r="ARJ1" i="8" l="1"/>
  <c r="BRC4" i="6"/>
  <c r="ARJ4" i="8"/>
  <c r="BTT4" i="6"/>
  <c r="ARK1" i="8" l="1"/>
  <c r="ARK4" i="8"/>
  <c r="BTU4" i="6"/>
  <c r="BRD4" i="6"/>
  <c r="ARL1" i="8" l="1"/>
  <c r="ARL4" i="8"/>
  <c r="BRE4" i="6"/>
  <c r="BTV4" i="6"/>
  <c r="ARM1" i="8" l="1"/>
  <c r="BTW4" i="6"/>
  <c r="ARM4" i="8"/>
  <c r="BRF4" i="6"/>
  <c r="ARN1" i="8" l="1"/>
  <c r="ARN4" i="8"/>
  <c r="BTX4" i="6"/>
  <c r="BRG4" i="6"/>
  <c r="ARO1" i="8" l="1"/>
  <c r="BRH4" i="6"/>
  <c r="BTY4" i="6"/>
  <c r="ARO4" i="8"/>
  <c r="BRI4" i="6"/>
  <c r="ARP1" i="8" l="1"/>
  <c r="ARP4" i="8"/>
  <c r="BTZ4" i="6"/>
  <c r="ARQ1" i="8" l="1"/>
  <c r="ARQ4" i="8"/>
  <c r="BUA4" i="6"/>
  <c r="ARR1" i="8" l="1"/>
  <c r="ARR4" i="8"/>
  <c r="BUB4" i="6"/>
  <c r="ARS1" i="8" l="1"/>
  <c r="BUC4" i="6"/>
  <c r="ARS4" i="8"/>
  <c r="ART1" i="8" l="1"/>
  <c r="BUD4" i="6"/>
  <c r="ART4" i="8"/>
  <c r="ARU1" i="8" l="1"/>
  <c r="ARU4" i="8"/>
  <c r="BUE4" i="6"/>
  <c r="ARV1" i="8" l="1"/>
  <c r="ARV4" i="8"/>
  <c r="BUF4" i="6"/>
  <c r="ARW1" i="8" l="1"/>
  <c r="BUG4" i="6"/>
  <c r="ARW4" i="8"/>
  <c r="ARX1" i="8" l="1"/>
  <c r="ARX4" i="8"/>
  <c r="BUH4" i="6"/>
  <c r="ARY1" i="8" l="1"/>
  <c r="BUI4" i="6"/>
  <c r="ARY4" i="8"/>
  <c r="ARZ1" i="8" l="1"/>
  <c r="ARZ4" i="8"/>
  <c r="BUJ4" i="6"/>
  <c r="ASA1" i="8" l="1"/>
  <c r="BUK4" i="6"/>
  <c r="ASA4" i="8"/>
  <c r="ASB1" i="8" l="1"/>
  <c r="ASB4" i="8"/>
  <c r="BUL4" i="6"/>
  <c r="ASC1" i="8" l="1"/>
  <c r="BUM4" i="6"/>
  <c r="ASC4" i="8"/>
  <c r="ASD1" i="8" l="1"/>
  <c r="ASD4" i="8"/>
  <c r="BUN4" i="6"/>
  <c r="ASE1" i="8" l="1"/>
  <c r="BUO4" i="6"/>
  <c r="ASE4" i="8"/>
  <c r="ASF1" i="8" l="1"/>
  <c r="ASF4" i="8"/>
  <c r="BUP4" i="6"/>
  <c r="ASG1" i="8" l="1"/>
  <c r="ASG4" i="8"/>
  <c r="BUQ4" i="6"/>
  <c r="ASH1" i="8" l="1"/>
  <c r="ASH4" i="8"/>
  <c r="BUR4" i="6"/>
  <c r="ASI1" i="8" l="1"/>
  <c r="BUS4" i="6"/>
  <c r="ASI4" i="8"/>
  <c r="ASJ1" i="8" l="1"/>
  <c r="ASJ4" i="8"/>
  <c r="BUT4" i="6"/>
  <c r="ASK1" i="8" l="1"/>
  <c r="ASK4" i="8"/>
  <c r="BUU4" i="6"/>
  <c r="ASL1" i="8" l="1"/>
  <c r="ASL4" i="8"/>
  <c r="BUV4" i="6"/>
  <c r="ASM1" i="8" l="1"/>
  <c r="BUW4" i="6"/>
  <c r="ASM4" i="8"/>
  <c r="ASN1" i="8" l="1"/>
  <c r="ASN4" i="8"/>
  <c r="BUX4" i="6"/>
  <c r="ASO1" i="8" l="1"/>
  <c r="ASO4" i="8"/>
  <c r="BUY4" i="6"/>
  <c r="ASP1" i="8" l="1"/>
  <c r="ASP4" i="8"/>
  <c r="BUZ4" i="6"/>
  <c r="ASQ1" i="8" l="1"/>
  <c r="ASQ4" i="8"/>
  <c r="BVA4" i="6"/>
  <c r="ASR1" i="8" l="1"/>
  <c r="ASR4" i="8"/>
  <c r="BVB4" i="6"/>
  <c r="ASS1" i="8" l="1"/>
  <c r="ASS4" i="8"/>
  <c r="BVC4" i="6"/>
  <c r="AST1" i="8" l="1"/>
  <c r="AST4" i="8"/>
  <c r="BVD4" i="6"/>
  <c r="ASU1" i="8" l="1"/>
  <c r="ASU4" i="8"/>
  <c r="BVE4" i="6"/>
  <c r="ASV1" i="8" l="1"/>
  <c r="ASV4" i="8"/>
  <c r="BVF4" i="6"/>
  <c r="ASX1" i="8" l="1"/>
  <c r="ASX4" i="8"/>
  <c r="BVG4" i="6"/>
  <c r="ASY1" i="8" l="1"/>
  <c r="BVH4" i="6"/>
  <c r="ASY4" i="8"/>
  <c r="ASZ1" i="8" l="1"/>
  <c r="ASZ4" i="8"/>
  <c r="BVI4" i="6"/>
  <c r="ATA1" i="8" l="1"/>
  <c r="BVJ4" i="6"/>
  <c r="ATA4" i="8"/>
  <c r="ATB1" i="8" l="1"/>
  <c r="ATB4" i="8"/>
  <c r="BVK4" i="6"/>
  <c r="ATC1" i="8" l="1"/>
  <c r="ATC4" i="8"/>
  <c r="BVL4" i="6"/>
  <c r="ATD1" i="8" l="1"/>
  <c r="ATD4" i="8"/>
  <c r="BVM4" i="6"/>
  <c r="ATE1" i="8" l="1"/>
  <c r="ATE4" i="8"/>
  <c r="BVN4" i="6"/>
  <c r="ATF1" i="8" l="1"/>
  <c r="ATF4" i="8"/>
  <c r="BVO4" i="6"/>
  <c r="ATG1" i="8" l="1"/>
  <c r="BVP4" i="6"/>
  <c r="ATG4" i="8"/>
  <c r="ATH1" i="8" l="1"/>
  <c r="BVQ4" i="6"/>
  <c r="ATH4" i="8"/>
  <c r="ATI1" i="8" l="1"/>
  <c r="ATI4" i="8"/>
  <c r="BVR4" i="6"/>
  <c r="ATJ1" i="8" l="1"/>
  <c r="ATJ4" i="8"/>
  <c r="BVS4" i="6"/>
  <c r="ATK1" i="8" l="1"/>
  <c r="ATK4" i="8"/>
  <c r="BVT4" i="6"/>
  <c r="ATL1" i="8" l="1"/>
  <c r="ATL4" i="8"/>
  <c r="BVU4" i="6"/>
  <c r="ATM1" i="8" l="1"/>
  <c r="ATM4" i="8"/>
  <c r="BVV4" i="6"/>
  <c r="ATN1" i="8" l="1"/>
  <c r="BVW4" i="6"/>
  <c r="ATN4" i="8"/>
  <c r="ATO1" i="8" l="1"/>
  <c r="BVX4" i="6"/>
  <c r="ATO4" i="8"/>
  <c r="ATP1" i="8" l="1"/>
  <c r="BVY4" i="6"/>
  <c r="ATP4" i="8"/>
  <c r="ATQ1" i="8" l="1"/>
  <c r="ATQ4" i="8"/>
  <c r="BVZ4" i="6"/>
  <c r="ATR1" i="8" l="1"/>
  <c r="BWA4" i="6"/>
  <c r="ATR4" i="8"/>
  <c r="ATS1" i="8" l="1"/>
  <c r="ATS4" i="8"/>
  <c r="BWB4" i="6"/>
  <c r="ATT1" i="8" l="1"/>
  <c r="ATT4" i="8"/>
  <c r="BWC4" i="6"/>
  <c r="ATU1" i="8" l="1"/>
  <c r="ATU4" i="8"/>
  <c r="BWD4" i="6"/>
  <c r="ATV1" i="8" l="1"/>
  <c r="AXV1" i="8"/>
  <c r="ATV4" i="8"/>
  <c r="AXV4" i="8"/>
  <c r="BWE4" i="6"/>
  <c r="AXW1" i="8" l="1"/>
  <c r="ATW1" i="8"/>
  <c r="ATW4" i="8"/>
  <c r="AXW4" i="8"/>
  <c r="BWF4" i="6"/>
  <c r="ATX1" i="8" l="1"/>
  <c r="AXX1" i="8"/>
  <c r="BWG4" i="6"/>
  <c r="ATX4" i="8"/>
  <c r="AXX4" i="8"/>
  <c r="AXY1" i="8" l="1"/>
  <c r="ATY1" i="8"/>
  <c r="AXY4" i="8"/>
  <c r="BWH4" i="6"/>
  <c r="ATY4" i="8"/>
  <c r="ATZ1" i="8" l="1"/>
  <c r="AXZ1" i="8"/>
  <c r="BWI4" i="6"/>
  <c r="ATZ4" i="8"/>
  <c r="AXZ4" i="8"/>
  <c r="AYA1" i="8" l="1"/>
  <c r="AUA1" i="8"/>
  <c r="AUA4" i="8"/>
  <c r="AYA4" i="8"/>
  <c r="BWJ4" i="6"/>
  <c r="AUB1" i="8" l="1"/>
  <c r="AYB1" i="8"/>
  <c r="BWK4" i="6"/>
  <c r="AYB4" i="8"/>
  <c r="AUB4" i="8"/>
  <c r="AYC1" i="8" l="1"/>
  <c r="AUC1" i="8"/>
  <c r="AYC4" i="8"/>
  <c r="AUC4" i="8"/>
  <c r="BWL4" i="6"/>
  <c r="AUD1" i="8" l="1"/>
  <c r="AYD1" i="8"/>
  <c r="AYD4" i="8"/>
  <c r="AUD4" i="8"/>
  <c r="BWM4" i="6"/>
  <c r="AYE1" i="8" l="1"/>
  <c r="AUE1" i="8"/>
  <c r="AUE4" i="8"/>
  <c r="AYE4" i="8"/>
  <c r="BWN4" i="6"/>
  <c r="AUF1" i="8" l="1"/>
  <c r="AYF1" i="8"/>
  <c r="AUF4" i="8"/>
  <c r="BWO4" i="6"/>
  <c r="AYF4" i="8"/>
  <c r="AYG1" i="8" l="1"/>
  <c r="AUG1" i="8"/>
  <c r="BWP4" i="6"/>
  <c r="AUG4" i="8"/>
  <c r="AYG4" i="8"/>
  <c r="AUH1" i="8" l="1"/>
  <c r="AYH1" i="8"/>
  <c r="AYH4" i="8"/>
  <c r="BWQ4" i="6"/>
  <c r="AUH4" i="8"/>
  <c r="AYI1" i="8" l="1"/>
  <c r="AUI1" i="8"/>
  <c r="AYI4" i="8"/>
  <c r="AUI4" i="8"/>
  <c r="BWR4" i="6"/>
  <c r="AUJ1" i="8" l="1"/>
  <c r="AYJ1" i="8"/>
  <c r="AYJ4" i="8"/>
  <c r="BWS4" i="6"/>
  <c r="AUJ4" i="8"/>
  <c r="AYK1" i="8" l="1"/>
  <c r="AUK1" i="8"/>
  <c r="BWT4" i="6"/>
  <c r="AUK4" i="8"/>
  <c r="AYK4" i="8"/>
  <c r="AUL1" i="8" l="1"/>
  <c r="AYL1" i="8"/>
  <c r="BWU4" i="6"/>
  <c r="AYL4" i="8"/>
  <c r="AUL4" i="8"/>
  <c r="AYM1" i="8" l="1"/>
  <c r="AUM1" i="8"/>
  <c r="AYM4" i="8"/>
  <c r="BWV4" i="6"/>
  <c r="AUM4" i="8"/>
  <c r="AUN1" i="8" l="1"/>
  <c r="AYN1" i="8"/>
  <c r="BDB1" i="8"/>
  <c r="BDB4" i="8"/>
  <c r="AUN4" i="8"/>
  <c r="BWW4" i="6"/>
  <c r="AYN4" i="8"/>
  <c r="AYO1" i="8" l="1"/>
  <c r="AUO1" i="8"/>
  <c r="BDC1" i="8"/>
  <c r="BDC4" i="8"/>
  <c r="AYO4" i="8"/>
  <c r="BWX4" i="6"/>
  <c r="AUO4" i="8"/>
  <c r="AUP1" i="8" l="1"/>
  <c r="AYP1" i="8"/>
  <c r="BDD1" i="8"/>
  <c r="BDD4" i="8"/>
  <c r="BWY4" i="6"/>
  <c r="AUP4" i="8"/>
  <c r="AYP4" i="8"/>
  <c r="AYQ1" i="8" l="1"/>
  <c r="AUQ1" i="8"/>
  <c r="BDE1" i="8"/>
  <c r="BDE4" i="8"/>
  <c r="BWZ4" i="6"/>
  <c r="AUQ4" i="8"/>
  <c r="AYQ4" i="8"/>
  <c r="AUR1" i="8" l="1"/>
  <c r="AYR1" i="8"/>
  <c r="BDF1" i="8"/>
  <c r="AYR4" i="8"/>
  <c r="AUR4" i="8"/>
  <c r="BDF4" i="8"/>
  <c r="BXA4" i="6"/>
  <c r="AYS1" i="8" l="1"/>
  <c r="AUS1" i="8"/>
  <c r="BDG1" i="8"/>
  <c r="BXB4" i="6"/>
  <c r="BDG4" i="8"/>
  <c r="AUS4" i="8"/>
  <c r="AYS4" i="8"/>
  <c r="AUT1" i="8" l="1"/>
  <c r="AYT1" i="8"/>
  <c r="BDH1" i="8"/>
  <c r="BXC4" i="6"/>
  <c r="BDH4" i="8"/>
  <c r="AUT4" i="8"/>
  <c r="AYT4" i="8"/>
  <c r="AYU1" i="8" l="1"/>
  <c r="AUU1" i="8"/>
  <c r="BDI1" i="8"/>
  <c r="BXD4" i="6"/>
  <c r="AYU4" i="8"/>
  <c r="BDI4" i="8"/>
  <c r="AUU4" i="8"/>
  <c r="AUV1" i="8" l="1"/>
  <c r="AYV1" i="8"/>
  <c r="BDJ1" i="8"/>
  <c r="AYV4" i="8"/>
  <c r="AUV4" i="8"/>
  <c r="BDJ4" i="8"/>
  <c r="BXE4" i="6"/>
  <c r="AYW1" i="8" l="1"/>
  <c r="AUW1" i="8"/>
  <c r="BDK1" i="8"/>
  <c r="BXF4" i="6"/>
  <c r="AYW4" i="8"/>
  <c r="BDK4" i="8"/>
  <c r="AUW4" i="8"/>
  <c r="AUX1" i="8" l="1"/>
  <c r="AYX1" i="8"/>
  <c r="BDL1" i="8"/>
  <c r="AYX4" i="8"/>
  <c r="BDL4" i="8"/>
  <c r="AUX4" i="8"/>
  <c r="BXG4" i="6"/>
  <c r="AYY1" i="8" l="1"/>
  <c r="AUY1" i="8"/>
  <c r="BDM1" i="8"/>
  <c r="BDM4" i="8"/>
  <c r="BXH4" i="6"/>
  <c r="AUY4" i="8"/>
  <c r="AYY4" i="8"/>
  <c r="AUZ1" i="8" l="1"/>
  <c r="AYZ1" i="8"/>
  <c r="BDN1" i="8"/>
  <c r="AYZ4" i="8"/>
  <c r="AUZ4" i="8"/>
  <c r="BDN4" i="8"/>
  <c r="BXI4" i="6"/>
  <c r="AZA1" i="8" l="1"/>
  <c r="AVA1" i="8"/>
  <c r="BDO1" i="8"/>
  <c r="AVA4" i="8"/>
  <c r="BXJ4" i="6"/>
  <c r="AZA4" i="8"/>
  <c r="BDO4" i="8"/>
  <c r="AVB1" i="8" l="1"/>
  <c r="AZB1" i="8"/>
  <c r="BDQ1" i="8"/>
  <c r="BDR1" i="8" s="1"/>
  <c r="BDS1" i="8" s="1"/>
  <c r="BDT1" i="8" s="1"/>
  <c r="BDU1" i="8" s="1"/>
  <c r="BDV1" i="8" s="1"/>
  <c r="BDW1" i="8" s="1"/>
  <c r="BDX1" i="8" s="1"/>
  <c r="BDY1" i="8" s="1"/>
  <c r="BDZ1" i="8" s="1"/>
  <c r="BEA1" i="8" s="1"/>
  <c r="BEB1" i="8" s="1"/>
  <c r="BEC1" i="8" s="1"/>
  <c r="BED1" i="8" s="1"/>
  <c r="BED4" i="8"/>
  <c r="AZB4" i="8"/>
  <c r="BDQ4" i="8"/>
  <c r="AVB4" i="8"/>
  <c r="BXK4" i="6"/>
  <c r="BEE1" i="8" l="1"/>
  <c r="AZC1" i="8"/>
  <c r="AVC1" i="8"/>
  <c r="BEE4" i="8"/>
  <c r="AZC4" i="8"/>
  <c r="BDR4" i="8"/>
  <c r="BXL4" i="6"/>
  <c r="AVC4" i="8"/>
  <c r="BEF1" i="8" l="1"/>
  <c r="AVD1" i="8"/>
  <c r="AZD1" i="8"/>
  <c r="AVD4" i="8"/>
  <c r="BEF4" i="8"/>
  <c r="AZD4" i="8"/>
  <c r="BXM4" i="6"/>
  <c r="BDS4" i="8"/>
  <c r="BEG1" i="8" l="1"/>
  <c r="AZE1" i="8"/>
  <c r="AVE1" i="8"/>
  <c r="BXN4" i="6"/>
  <c r="BDT4" i="8"/>
  <c r="BEG4" i="8"/>
  <c r="AZE4" i="8"/>
  <c r="AVE4" i="8"/>
  <c r="BEH1" i="8" l="1"/>
  <c r="BEI1" i="8" s="1"/>
  <c r="BEJ1" i="8" s="1"/>
  <c r="BEK1" i="8" s="1"/>
  <c r="BEL1" i="8" s="1"/>
  <c r="BEM1" i="8" s="1"/>
  <c r="BEN1" i="8" s="1"/>
  <c r="BEO1" i="8" s="1"/>
  <c r="BEP1" i="8" s="1"/>
  <c r="BEQ1" i="8" s="1"/>
  <c r="BER1" i="8" s="1"/>
  <c r="BES1" i="8" s="1"/>
  <c r="BET1" i="8" s="1"/>
  <c r="BEU1" i="8" s="1"/>
  <c r="BEV1" i="8" s="1"/>
  <c r="AVF1" i="8"/>
  <c r="AZF1" i="8"/>
  <c r="BEV4" i="8"/>
  <c r="AZF4" i="8"/>
  <c r="BDU4" i="8"/>
  <c r="AVF4" i="8"/>
  <c r="BXO4" i="6"/>
  <c r="BEW1" i="8" l="1"/>
  <c r="AZG1" i="8"/>
  <c r="AVG1" i="8"/>
  <c r="AZG4" i="8"/>
  <c r="BEW4" i="8"/>
  <c r="BDV4" i="8"/>
  <c r="BXP4" i="6"/>
  <c r="AVG4" i="8"/>
  <c r="BEX1" i="8" l="1"/>
  <c r="AVH1" i="8"/>
  <c r="AZH1" i="8"/>
  <c r="BXQ4" i="6"/>
  <c r="AVH4" i="8"/>
  <c r="BEX4" i="8"/>
  <c r="AZH4" i="8"/>
  <c r="BDW4" i="8"/>
  <c r="BEY1" i="8" l="1"/>
  <c r="AZI1" i="8"/>
  <c r="AVI1" i="8"/>
  <c r="BDX4" i="8"/>
  <c r="BXR4" i="6"/>
  <c r="AVI4" i="8"/>
  <c r="AZI4" i="8"/>
  <c r="BEY4" i="8"/>
  <c r="BEZ1" i="8" l="1"/>
  <c r="BFA1" i="8" s="1"/>
  <c r="BFB1" i="8" s="1"/>
  <c r="BFC1" i="8" s="1"/>
  <c r="BFD1" i="8" s="1"/>
  <c r="BFE1" i="8" s="1"/>
  <c r="BFF1" i="8" s="1"/>
  <c r="BFG1" i="8" s="1"/>
  <c r="BFH1" i="8" s="1"/>
  <c r="BFI1" i="8" s="1"/>
  <c r="BFJ1" i="8" s="1"/>
  <c r="BFK1" i="8" s="1"/>
  <c r="BFL1" i="8" s="1"/>
  <c r="BFM1" i="8" s="1"/>
  <c r="BFN1" i="8" s="1"/>
  <c r="AVJ1" i="8"/>
  <c r="AZJ1" i="8"/>
  <c r="BXS4" i="6"/>
  <c r="BDY4" i="8"/>
  <c r="AZJ4" i="8"/>
  <c r="BFN4" i="8"/>
  <c r="AVJ4" i="8"/>
  <c r="BFO1" i="8" l="1"/>
  <c r="AZK1" i="8"/>
  <c r="AVK1" i="8"/>
  <c r="BDZ4" i="8"/>
  <c r="BFO4" i="8"/>
  <c r="AZK4" i="8"/>
  <c r="CAD4" i="6"/>
  <c r="AVK4" i="8"/>
  <c r="BXU4" i="6"/>
  <c r="BFP1" i="8" l="1"/>
  <c r="AVL1" i="8"/>
  <c r="AZL1" i="8"/>
  <c r="CAE1" i="6"/>
  <c r="CAF1" i="6" s="1"/>
  <c r="CAG1" i="6" s="1"/>
  <c r="CAH1" i="6" s="1"/>
  <c r="CAI1" i="6" s="1"/>
  <c r="CAJ1" i="6" s="1"/>
  <c r="CAK1" i="6" s="1"/>
  <c r="CAL1" i="6" s="1"/>
  <c r="CAM1" i="6" s="1"/>
  <c r="CAN1" i="6" s="1"/>
  <c r="CAO1" i="6" s="1"/>
  <c r="CAP1" i="6" s="1"/>
  <c r="CAQ1" i="6" s="1"/>
  <c r="CAR1" i="6" s="1"/>
  <c r="CAS1" i="6" s="1"/>
  <c r="CAT1" i="6" s="1"/>
  <c r="CAU1" i="6" s="1"/>
  <c r="CAV1" i="6" s="1"/>
  <c r="CAW1" i="6" s="1"/>
  <c r="CAX1" i="6" s="1"/>
  <c r="CAY1" i="6" s="1"/>
  <c r="CAZ1" i="6" s="1"/>
  <c r="CBA1" i="6" s="1"/>
  <c r="CBB1" i="6" s="1"/>
  <c r="CBC1" i="6" s="1"/>
  <c r="CBD1" i="6" s="1"/>
  <c r="CBE1" i="6" s="1"/>
  <c r="CBF1" i="6" s="1"/>
  <c r="CBG1" i="6" s="1"/>
  <c r="CBH1" i="6" s="1"/>
  <c r="CBI1" i="6" s="1"/>
  <c r="CBJ1" i="6" s="1"/>
  <c r="CBK1" i="6" s="1"/>
  <c r="CBL1" i="6" s="1"/>
  <c r="CBM1" i="6" s="1"/>
  <c r="CBN1" i="6" s="1"/>
  <c r="CBO1" i="6" s="1"/>
  <c r="CBP1" i="6" s="1"/>
  <c r="CBQ1" i="6" s="1"/>
  <c r="CBR1" i="6" s="1"/>
  <c r="CBS1" i="6" s="1"/>
  <c r="CBT1" i="6" s="1"/>
  <c r="CBU1" i="6" s="1"/>
  <c r="CBV1" i="6" s="1"/>
  <c r="CBW1" i="6" s="1"/>
  <c r="CBX1" i="6" s="1"/>
  <c r="CBY1" i="6" s="1"/>
  <c r="CBZ1" i="6" s="1"/>
  <c r="CCA1" i="6" s="1"/>
  <c r="CCB1" i="6" s="1"/>
  <c r="CCC1" i="6" s="1"/>
  <c r="CCD1" i="6" s="1"/>
  <c r="CCE1" i="6" s="1"/>
  <c r="CCF1" i="6" s="1"/>
  <c r="CCG1" i="6" s="1"/>
  <c r="CCH1" i="6" s="1"/>
  <c r="CCI1" i="6" s="1"/>
  <c r="CCJ1" i="6" s="1"/>
  <c r="CCK1" i="6" s="1"/>
  <c r="CCL1" i="6" s="1"/>
  <c r="CCM1" i="6" s="1"/>
  <c r="CCN1" i="6" s="1"/>
  <c r="CCO1" i="6" s="1"/>
  <c r="CCP1" i="6" s="1"/>
  <c r="CCQ1" i="6" s="1"/>
  <c r="CCR1" i="6" s="1"/>
  <c r="CCS1" i="6" s="1"/>
  <c r="CCT1" i="6" s="1"/>
  <c r="CCU1" i="6" s="1"/>
  <c r="CCV1" i="6" s="1"/>
  <c r="CCW1" i="6" s="1"/>
  <c r="CCX1" i="6" s="1"/>
  <c r="CCY1" i="6" s="1"/>
  <c r="CCZ1" i="6" s="1"/>
  <c r="CDA1" i="6" s="1"/>
  <c r="CDB1" i="6" s="1"/>
  <c r="CDC1" i="6" s="1"/>
  <c r="CDD1" i="6" s="1"/>
  <c r="CDE1" i="6" s="1"/>
  <c r="CDF1" i="6" s="1"/>
  <c r="CDG1" i="6" s="1"/>
  <c r="CDH1" i="6" s="1"/>
  <c r="CDI1" i="6" s="1"/>
  <c r="CDJ1" i="6" s="1"/>
  <c r="CDK1" i="6" s="1"/>
  <c r="CDL1" i="6" s="1"/>
  <c r="CDM1" i="6" s="1"/>
  <c r="CDN1" i="6" s="1"/>
  <c r="CDO1" i="6" s="1"/>
  <c r="CDP1" i="6" s="1"/>
  <c r="CDQ1" i="6" s="1"/>
  <c r="CDR1" i="6" s="1"/>
  <c r="CDS1" i="6" s="1"/>
  <c r="CDT1" i="6" s="1"/>
  <c r="CDU1" i="6" s="1"/>
  <c r="CDV1" i="6" s="1"/>
  <c r="CDW1" i="6" s="1"/>
  <c r="CDX1" i="6" s="1"/>
  <c r="CDY1" i="6" s="1"/>
  <c r="CDZ1" i="6" s="1"/>
  <c r="CEA1" i="6" s="1"/>
  <c r="CEB1" i="6" s="1"/>
  <c r="CEC1" i="6" s="1"/>
  <c r="CED1" i="6" s="1"/>
  <c r="CEE1" i="6" s="1"/>
  <c r="CEF1" i="6" s="1"/>
  <c r="CEG1" i="6" s="1"/>
  <c r="CEH1" i="6" s="1"/>
  <c r="CEI1" i="6" s="1"/>
  <c r="CEJ1" i="6" s="1"/>
  <c r="CEK1" i="6" s="1"/>
  <c r="CEL1" i="6" s="1"/>
  <c r="CEM1" i="6" s="1"/>
  <c r="CEN1" i="6" s="1"/>
  <c r="CEO1" i="6" s="1"/>
  <c r="CEP1" i="6" s="1"/>
  <c r="CEQ1" i="6" s="1"/>
  <c r="CER1" i="6" s="1"/>
  <c r="CES1" i="6" s="1"/>
  <c r="CET1" i="6" s="1"/>
  <c r="CEU1" i="6" s="1"/>
  <c r="CEV1" i="6" s="1"/>
  <c r="CEW1" i="6" s="1"/>
  <c r="CEX1" i="6" s="1"/>
  <c r="CEY1" i="6" s="1"/>
  <c r="CEZ1" i="6" s="1"/>
  <c r="CFA1" i="6" s="1"/>
  <c r="CFB1" i="6" s="1"/>
  <c r="CFC1" i="6" s="1"/>
  <c r="CFD1" i="6" s="1"/>
  <c r="CFE1" i="6" s="1"/>
  <c r="CFF1" i="6" s="1"/>
  <c r="CFG1" i="6" s="1"/>
  <c r="CFH1" i="6" s="1"/>
  <c r="CFI1" i="6" s="1"/>
  <c r="CFJ1" i="6" s="1"/>
  <c r="CFK1" i="6" s="1"/>
  <c r="CFL1" i="6" s="1"/>
  <c r="CFM1" i="6" s="1"/>
  <c r="CFN1" i="6" s="1"/>
  <c r="CFO1" i="6" s="1"/>
  <c r="CFP1" i="6" s="1"/>
  <c r="CFQ1" i="6" s="1"/>
  <c r="CFR1" i="6" s="1"/>
  <c r="CFS1" i="6" s="1"/>
  <c r="CFT1" i="6" s="1"/>
  <c r="CFU1" i="6" s="1"/>
  <c r="CFV1" i="6" s="1"/>
  <c r="CFW1" i="6" s="1"/>
  <c r="CFX1" i="6" s="1"/>
  <c r="CFY1" i="6" s="1"/>
  <c r="CFZ1" i="6" s="1"/>
  <c r="CGA1" i="6" s="1"/>
  <c r="CGB1" i="6" s="1"/>
  <c r="CGC1" i="6" s="1"/>
  <c r="CGD1" i="6" s="1"/>
  <c r="CGE1" i="6" s="1"/>
  <c r="CGF1" i="6" s="1"/>
  <c r="CGG1" i="6" s="1"/>
  <c r="CGH1" i="6" s="1"/>
  <c r="CGI1" i="6" s="1"/>
  <c r="CGJ1" i="6" s="1"/>
  <c r="CGK1" i="6" s="1"/>
  <c r="CGL1" i="6" s="1"/>
  <c r="CGM1" i="6" s="1"/>
  <c r="CGN1" i="6" s="1"/>
  <c r="CGO1" i="6" s="1"/>
  <c r="CGP1" i="6" s="1"/>
  <c r="BFP4" i="8"/>
  <c r="AVL4" i="8"/>
  <c r="AZL4" i="8"/>
  <c r="BEA4" i="8"/>
  <c r="BXT4" i="6"/>
  <c r="BXV4" i="6"/>
  <c r="BFQ1" i="8" l="1"/>
  <c r="AZM1" i="8"/>
  <c r="AVM1" i="8"/>
  <c r="BXW4" i="6"/>
  <c r="BFQ4" i="8"/>
  <c r="CAE4" i="6"/>
  <c r="AVM4" i="8"/>
  <c r="AZM4" i="8"/>
  <c r="BEB4" i="8"/>
  <c r="BFR1" i="8" l="1"/>
  <c r="BFS1" i="8" s="1"/>
  <c r="BFT1" i="8" s="1"/>
  <c r="BFU1" i="8" s="1"/>
  <c r="BFV1" i="8" s="1"/>
  <c r="BFW1" i="8" s="1"/>
  <c r="BFX1" i="8" s="1"/>
  <c r="BFY1" i="8" s="1"/>
  <c r="BFZ1" i="8" s="1"/>
  <c r="BGA1" i="8" s="1"/>
  <c r="BGB1" i="8" s="1"/>
  <c r="BGC1" i="8" s="1"/>
  <c r="BGD1" i="8" s="1"/>
  <c r="BGE1" i="8" s="1"/>
  <c r="BGF1" i="8" s="1"/>
  <c r="AVN1" i="8"/>
  <c r="AZN1" i="8"/>
  <c r="BEC4" i="8"/>
  <c r="BXX4" i="6"/>
  <c r="CAF4" i="6"/>
  <c r="AZN4" i="8"/>
  <c r="BGF4" i="8"/>
  <c r="CAG4" i="6"/>
  <c r="AVN4" i="8"/>
  <c r="BGG1" i="8" l="1"/>
  <c r="AZO1" i="8"/>
  <c r="AVO1" i="8"/>
  <c r="AVO4" i="8"/>
  <c r="AZO4" i="8"/>
  <c r="CAH4" i="6"/>
  <c r="BGG4" i="8"/>
  <c r="BEH4" i="8"/>
  <c r="BXY4" i="6"/>
  <c r="BGH1" i="8" l="1"/>
  <c r="AVP1" i="8"/>
  <c r="AZP1" i="8"/>
  <c r="BXZ4" i="6"/>
  <c r="BGH4" i="8"/>
  <c r="AVP4" i="8"/>
  <c r="BEI4" i="8"/>
  <c r="CAI4" i="6"/>
  <c r="AZP4" i="8"/>
  <c r="BGI1" i="8" l="1"/>
  <c r="AZQ1" i="8"/>
  <c r="AVQ1" i="8"/>
  <c r="BGI4" i="8"/>
  <c r="BEJ4" i="8"/>
  <c r="AVQ4" i="8"/>
  <c r="AZQ4" i="8"/>
  <c r="CAJ4" i="6"/>
  <c r="BYA4" i="6"/>
  <c r="BGJ1" i="8" l="1"/>
  <c r="BGK1" i="8" s="1"/>
  <c r="BGL1" i="8" s="1"/>
  <c r="BGM1" i="8" s="1"/>
  <c r="BGN1" i="8" s="1"/>
  <c r="BGO1" i="8" s="1"/>
  <c r="BGP1" i="8" s="1"/>
  <c r="BGQ1" i="8" s="1"/>
  <c r="BGR1" i="8" s="1"/>
  <c r="BGS1" i="8" s="1"/>
  <c r="BGT1" i="8" s="1"/>
  <c r="BGU1" i="8" s="1"/>
  <c r="BGV1" i="8" s="1"/>
  <c r="BGW1" i="8" s="1"/>
  <c r="BGX1" i="8" s="1"/>
  <c r="AVR1" i="8"/>
  <c r="AZR1" i="8"/>
  <c r="AZR4" i="8"/>
  <c r="BEK4" i="8"/>
  <c r="BYB4" i="6"/>
  <c r="CAK4" i="6"/>
  <c r="BGX4" i="8"/>
  <c r="AVR4" i="8"/>
  <c r="BGY1" i="8" l="1"/>
  <c r="AZS1" i="8"/>
  <c r="AVS1" i="8"/>
  <c r="AZS4" i="8"/>
  <c r="BGY4" i="8"/>
  <c r="CAL4" i="6"/>
  <c r="AVS4" i="8"/>
  <c r="BEL4" i="8"/>
  <c r="BYC4" i="6"/>
  <c r="BGZ1" i="8" l="1"/>
  <c r="AVT1" i="8"/>
  <c r="AZT1" i="8"/>
  <c r="CAM4" i="6"/>
  <c r="BEM4" i="8"/>
  <c r="AVT4" i="8"/>
  <c r="BYD4" i="6"/>
  <c r="AZT4" i="8"/>
  <c r="BGZ4" i="8"/>
  <c r="BHA1" i="8" l="1"/>
  <c r="AZU1" i="8"/>
  <c r="AVU1" i="8"/>
  <c r="BHA4" i="8"/>
  <c r="BEN4" i="8"/>
  <c r="AZU4" i="8"/>
  <c r="AVU4" i="8"/>
  <c r="CAN4" i="6"/>
  <c r="BYE4" i="6"/>
  <c r="BHB1" i="8" l="1"/>
  <c r="BHC1" i="8" s="1"/>
  <c r="BHD1" i="8" s="1"/>
  <c r="BHE1" i="8" s="1"/>
  <c r="BHF1" i="8" s="1"/>
  <c r="BHG1" i="8" s="1"/>
  <c r="BHH1" i="8" s="1"/>
  <c r="BHI1" i="8" s="1"/>
  <c r="BHJ1" i="8" s="1"/>
  <c r="BHK1" i="8" s="1"/>
  <c r="BHL1" i="8" s="1"/>
  <c r="BHM1" i="8" s="1"/>
  <c r="BHN1" i="8" s="1"/>
  <c r="BHO1" i="8" s="1"/>
  <c r="BHP1" i="8" s="1"/>
  <c r="AVV1" i="8"/>
  <c r="AZV1" i="8"/>
  <c r="BEO4" i="8"/>
  <c r="BYF4" i="6"/>
  <c r="CAO4" i="6"/>
  <c r="BHP4" i="8"/>
  <c r="AZV4" i="8"/>
  <c r="AVV4" i="8"/>
  <c r="BHQ1" i="8" l="1"/>
  <c r="AZW1" i="8"/>
  <c r="AVW1" i="8"/>
  <c r="CAP4" i="6"/>
  <c r="BEP4" i="8"/>
  <c r="AVW4" i="8"/>
  <c r="AZW4" i="8"/>
  <c r="BYG4" i="6"/>
  <c r="BHQ4" i="8"/>
  <c r="BHR1" i="8" l="1"/>
  <c r="AVX1" i="8"/>
  <c r="AZX1" i="8"/>
  <c r="AVX4" i="8"/>
  <c r="BEQ4" i="8"/>
  <c r="AZX4" i="8"/>
  <c r="CAQ4" i="6"/>
  <c r="BYH4" i="6"/>
  <c r="BHR4" i="8"/>
  <c r="BHS1" i="8" l="1"/>
  <c r="AZY1" i="8"/>
  <c r="AVY1" i="8"/>
  <c r="BHS4" i="8"/>
  <c r="CAR4" i="6"/>
  <c r="AZY4" i="8"/>
  <c r="AVY4" i="8"/>
  <c r="BER4" i="8"/>
  <c r="AVZ1" i="8" l="1"/>
  <c r="AZZ1" i="8"/>
  <c r="AVZ4" i="8"/>
  <c r="BES4" i="8"/>
  <c r="BYJ4" i="6"/>
  <c r="AZZ4" i="8"/>
  <c r="BYI4" i="6"/>
  <c r="CAS4" i="6"/>
  <c r="BAA1" i="8" l="1"/>
  <c r="AWA1" i="8"/>
  <c r="BET4" i="8"/>
  <c r="CAT4" i="6"/>
  <c r="BYK4" i="6"/>
  <c r="BAA4" i="8"/>
  <c r="AWA4" i="8"/>
  <c r="AWB1" i="8" l="1"/>
  <c r="BAB1" i="8"/>
  <c r="CAU4" i="6"/>
  <c r="BAB4" i="8"/>
  <c r="AWB4" i="8"/>
  <c r="BYL4" i="6"/>
  <c r="BEU4" i="8"/>
  <c r="BAC1" i="8" l="1"/>
  <c r="AWC1" i="8"/>
  <c r="BAC4" i="8"/>
  <c r="BEZ4" i="8"/>
  <c r="BYM4" i="6"/>
  <c r="CAV4" i="6"/>
  <c r="AWC4" i="8"/>
  <c r="AWD1" i="8" l="1"/>
  <c r="BAD1" i="8"/>
  <c r="AWD4" i="8"/>
  <c r="BFA4" i="8"/>
  <c r="CAW4" i="6"/>
  <c r="BYN4" i="6"/>
  <c r="BAD4" i="8"/>
  <c r="BAE1" i="8" l="1"/>
  <c r="AWE1" i="8"/>
  <c r="BYO4" i="6"/>
  <c r="CAX4" i="6"/>
  <c r="BAE4" i="8"/>
  <c r="BFB4" i="8"/>
  <c r="AWE4" i="8"/>
  <c r="AWF1" i="8" l="1"/>
  <c r="BAF1" i="8"/>
  <c r="CAY4" i="6"/>
  <c r="AWF4" i="8"/>
  <c r="BAF4" i="8"/>
  <c r="BYP4" i="6"/>
  <c r="BFC4" i="8"/>
  <c r="BAG1" i="8" l="1"/>
  <c r="AWG1" i="8"/>
  <c r="BAG4" i="8"/>
  <c r="AWG4" i="8"/>
  <c r="CAZ4" i="6"/>
  <c r="BYQ4" i="6"/>
  <c r="BFD4" i="8"/>
  <c r="AWH1" i="8" l="1"/>
  <c r="BAH1" i="8"/>
  <c r="BYR4" i="6"/>
  <c r="AWH4" i="8"/>
  <c r="CBA4" i="6"/>
  <c r="BAH4" i="8"/>
  <c r="BFE4" i="8"/>
  <c r="BAI1" i="8" l="1"/>
  <c r="AWI1" i="8"/>
  <c r="AWI4" i="8"/>
  <c r="BFF4" i="8"/>
  <c r="BAI4" i="8"/>
  <c r="BYS4" i="6"/>
  <c r="CBB4" i="6"/>
  <c r="AWJ1" i="8" l="1"/>
  <c r="BAJ1" i="8"/>
  <c r="BYT4" i="6"/>
  <c r="AWJ4" i="8"/>
  <c r="CBC4" i="6"/>
  <c r="BFG4" i="8"/>
  <c r="BAJ4" i="8"/>
  <c r="BAK1" i="8" l="1"/>
  <c r="AWK1" i="8"/>
  <c r="CBD4" i="6"/>
  <c r="BAK4" i="8"/>
  <c r="BYU4" i="6"/>
  <c r="BFH4" i="8"/>
  <c r="AWK4" i="8"/>
  <c r="AWL1" i="8" l="1"/>
  <c r="BAL1" i="8"/>
  <c r="BYV4" i="6"/>
  <c r="BFI4" i="8"/>
  <c r="BAL4" i="8"/>
  <c r="CBE4" i="6"/>
  <c r="AWL4" i="8"/>
  <c r="BAM1" i="8" l="1"/>
  <c r="AWM1" i="8"/>
  <c r="BFJ4" i="8"/>
  <c r="CBF4" i="6"/>
  <c r="BYW4" i="6"/>
  <c r="AWM4" i="8"/>
  <c r="BAM4" i="8"/>
  <c r="AWN1" i="8" l="1"/>
  <c r="BAN1" i="8"/>
  <c r="CBG4" i="6"/>
  <c r="BFK4" i="8"/>
  <c r="AWN4" i="8"/>
  <c r="BAN4" i="8"/>
  <c r="BYX4" i="6"/>
  <c r="BAO1" i="8" l="1"/>
  <c r="AWO1" i="8"/>
  <c r="BFL4" i="8"/>
  <c r="AWO4" i="8"/>
  <c r="BAO4" i="8"/>
  <c r="CBH4" i="6"/>
  <c r="BYY4" i="6"/>
  <c r="AWP1" i="8" l="1"/>
  <c r="BAP1" i="8"/>
  <c r="BFM4" i="8"/>
  <c r="AWP4" i="8"/>
  <c r="BYZ4" i="6"/>
  <c r="BAP4" i="8"/>
  <c r="CBI4" i="6"/>
  <c r="BAQ1" i="8" l="1"/>
  <c r="AWQ1" i="8"/>
  <c r="CBJ4" i="6"/>
  <c r="BFR4" i="8"/>
  <c r="AWQ4" i="8"/>
  <c r="BZA4" i="6"/>
  <c r="BAQ4" i="8"/>
  <c r="AWR1" i="8" l="1"/>
  <c r="BAR1" i="8"/>
  <c r="AWR4" i="8"/>
  <c r="BAR4" i="8"/>
  <c r="BFS4" i="8"/>
  <c r="BZB4" i="6"/>
  <c r="CBK4" i="6"/>
  <c r="BAS1" i="8" l="1"/>
  <c r="AWS1" i="8"/>
  <c r="BZC4" i="6"/>
  <c r="BFT4" i="8"/>
  <c r="AWS4" i="8"/>
  <c r="BAS4" i="8"/>
  <c r="CBL4" i="6"/>
  <c r="AWT1" i="8" l="1"/>
  <c r="BAT1" i="8"/>
  <c r="BZD4" i="6"/>
  <c r="AWT4" i="8"/>
  <c r="BAT4" i="8"/>
  <c r="BFU4" i="8"/>
  <c r="CBM4" i="6"/>
  <c r="BAU1" i="8" l="1"/>
  <c r="AWU1" i="8"/>
  <c r="BFV4" i="8"/>
  <c r="BAU4" i="8"/>
  <c r="BZF4" i="6"/>
  <c r="BZE4" i="6"/>
  <c r="CBN4" i="6"/>
  <c r="AWU4" i="8"/>
  <c r="AWV1" i="8" l="1"/>
  <c r="BAV1" i="8"/>
  <c r="AWV4" i="8"/>
  <c r="BZG4" i="6"/>
  <c r="CBO4" i="6"/>
  <c r="BAV4" i="8"/>
  <c r="BFW4" i="8"/>
  <c r="BAW1" i="8" l="1"/>
  <c r="AWW1" i="8"/>
  <c r="AWW4" i="8"/>
  <c r="CBP4" i="6"/>
  <c r="BFX4" i="8"/>
  <c r="BAW4" i="8"/>
  <c r="BZH4" i="6"/>
  <c r="AWX1" i="8" l="1"/>
  <c r="BAX1" i="8"/>
  <c r="BZI4" i="6"/>
  <c r="CBZ4" i="6"/>
  <c r="CCC4" i="6"/>
  <c r="CDY4" i="6"/>
  <c r="CCN4" i="6"/>
  <c r="CBW4" i="6"/>
  <c r="CCJ4" i="6"/>
  <c r="CCI4" i="6"/>
  <c r="CBU4" i="6"/>
  <c r="D4" i="6"/>
  <c r="CCS4" i="6"/>
  <c r="CCT4" i="6"/>
  <c r="CCH4" i="6"/>
  <c r="AWX4" i="8"/>
  <c r="CBQ4" i="6"/>
  <c r="CCO4" i="6"/>
  <c r="CEE4" i="6"/>
  <c r="CBY4" i="6"/>
  <c r="CGP4" i="6"/>
  <c r="CED4" i="6"/>
  <c r="CDZ4" i="6"/>
  <c r="CFG4" i="6"/>
  <c r="CCA4" i="6"/>
  <c r="CCK4" i="6"/>
  <c r="CFF4" i="6"/>
  <c r="CCM4" i="6"/>
  <c r="BAX4" i="8"/>
  <c r="BFY4" i="8"/>
  <c r="CCL4" i="6"/>
  <c r="CFJ4" i="6"/>
  <c r="CEA4" i="6"/>
  <c r="CFN4" i="6"/>
  <c r="CDW4" i="6"/>
  <c r="CCB4" i="6"/>
  <c r="CCP4" i="6"/>
  <c r="CCG4" i="6"/>
  <c r="CCR4" i="6"/>
  <c r="CCE4" i="6"/>
  <c r="CBR4" i="6"/>
  <c r="CBX4" i="6"/>
  <c r="CFH4" i="6"/>
  <c r="CDV4" i="6"/>
  <c r="CFI4" i="6"/>
  <c r="CBT4" i="6"/>
  <c r="CEB4" i="6"/>
  <c r="CFL4" i="6"/>
  <c r="CFK4" i="6"/>
  <c r="CBS4" i="6"/>
  <c r="CEC4" i="6"/>
  <c r="CBV4" i="6"/>
  <c r="CCD4" i="6"/>
  <c r="CCF4" i="6"/>
  <c r="CDX4" i="6"/>
  <c r="CCQ4" i="6"/>
  <c r="CFM4" i="6"/>
  <c r="BAY1" i="8" l="1"/>
  <c r="AWY1" i="8"/>
  <c r="BZJ4" i="6"/>
  <c r="CEF4" i="6"/>
  <c r="CFO4" i="6"/>
  <c r="AWY4" i="8"/>
  <c r="BAY4" i="8"/>
  <c r="BFZ4" i="8"/>
  <c r="CCU4" i="6"/>
  <c r="AWZ1" i="8" l="1"/>
  <c r="BAZ1" i="8"/>
  <c r="CFP4" i="6"/>
  <c r="CEG4" i="6"/>
  <c r="BZK4" i="6"/>
  <c r="AWZ4" i="8"/>
  <c r="BGA4" i="8"/>
  <c r="CCV4" i="6"/>
  <c r="BAZ4" i="8"/>
  <c r="BBA1" i="8" l="1"/>
  <c r="AXA1" i="8"/>
  <c r="CGE4" i="6"/>
  <c r="CEX4" i="6"/>
  <c r="CCW4" i="6"/>
  <c r="BGB4" i="8"/>
  <c r="CFD4" i="6"/>
  <c r="CEL4" i="6"/>
  <c r="CGL4" i="6"/>
  <c r="CDI4" i="6"/>
  <c r="CGK4" i="6"/>
  <c r="CDO4" i="6"/>
  <c r="CEY4" i="6"/>
  <c r="CET4" i="6"/>
  <c r="CES4" i="6"/>
  <c r="CDC4" i="6"/>
  <c r="CFW4" i="6"/>
  <c r="CFA4" i="6"/>
  <c r="CDN4" i="6"/>
  <c r="CFZ4" i="6"/>
  <c r="CFV4" i="6"/>
  <c r="CDL4" i="6"/>
  <c r="CDS4" i="6"/>
  <c r="CDG4" i="6"/>
  <c r="CGD4" i="6"/>
  <c r="CFR4" i="6"/>
  <c r="CER4" i="6"/>
  <c r="CCX4" i="6"/>
  <c r="CEI4" i="6"/>
  <c r="CFY4" i="6"/>
  <c r="CFQ4" i="6"/>
  <c r="CGF4" i="6"/>
  <c r="CFB4" i="6"/>
  <c r="CGM4" i="6"/>
  <c r="CFU4" i="6"/>
  <c r="CCZ4" i="6"/>
  <c r="CDP4" i="6"/>
  <c r="CGB4" i="6"/>
  <c r="CEU4" i="6"/>
  <c r="CDQ4" i="6"/>
  <c r="CDM4" i="6"/>
  <c r="CDF4" i="6"/>
  <c r="CGJ4" i="6"/>
  <c r="CFE4" i="6"/>
  <c r="CDU4" i="6"/>
  <c r="CCY4" i="6"/>
  <c r="CDD4" i="6"/>
  <c r="CEQ4" i="6"/>
  <c r="AXA4" i="8"/>
  <c r="CGO4" i="6"/>
  <c r="CFX4" i="6"/>
  <c r="BBA4" i="8"/>
  <c r="CFC4" i="6"/>
  <c r="CEP4" i="6"/>
  <c r="CDH4" i="6"/>
  <c r="CGH4" i="6"/>
  <c r="CDJ4" i="6"/>
  <c r="CEJ4" i="6"/>
  <c r="CDB4" i="6"/>
  <c r="CEO4" i="6"/>
  <c r="CDT4" i="6"/>
  <c r="CFS4" i="6"/>
  <c r="CEK4" i="6"/>
  <c r="CDE4" i="6"/>
  <c r="CEW4" i="6"/>
  <c r="CGC4" i="6"/>
  <c r="CEM4" i="6"/>
  <c r="CGG4" i="6"/>
  <c r="CGN4" i="6"/>
  <c r="CEN4" i="6"/>
  <c r="CDK4" i="6"/>
  <c r="CEZ4" i="6"/>
  <c r="CDR4" i="6"/>
  <c r="CGI4" i="6"/>
  <c r="CEV4" i="6"/>
  <c r="CGA4" i="6"/>
  <c r="CEH4" i="6"/>
  <c r="CDA4" i="6"/>
  <c r="CFT4" i="6"/>
  <c r="BZL4" i="6"/>
  <c r="AXB1" i="8" l="1"/>
  <c r="BBB1" i="8"/>
  <c r="BGC4" i="8"/>
  <c r="BZM4" i="6"/>
  <c r="AXB4" i="8"/>
  <c r="BBB4" i="8"/>
  <c r="BBC1" i="8" l="1"/>
  <c r="AXC1" i="8"/>
  <c r="AXC4" i="8"/>
  <c r="BGD4" i="8"/>
  <c r="BBC4" i="8"/>
  <c r="BZN4" i="6"/>
  <c r="AXD1" i="8" l="1"/>
  <c r="BBD1" i="8"/>
  <c r="AXD4" i="8"/>
  <c r="BBD4" i="8"/>
  <c r="BGE4" i="8"/>
  <c r="BZO4" i="6"/>
  <c r="BBE1" i="8" l="1"/>
  <c r="AXE1" i="8"/>
  <c r="BBE4" i="8"/>
  <c r="BGJ4" i="8"/>
  <c r="AXE4" i="8"/>
  <c r="BZP4" i="6"/>
  <c r="AXF1" i="8" l="1"/>
  <c r="BBF1" i="8"/>
  <c r="BBF4" i="8"/>
  <c r="BGK4" i="8"/>
  <c r="BZQ4" i="6"/>
  <c r="AXF4" i="8"/>
  <c r="BBG1" i="8" l="1"/>
  <c r="AXG1" i="8"/>
  <c r="AXG4" i="8"/>
  <c r="BGL4" i="8"/>
  <c r="BZR4" i="6"/>
  <c r="BBG4" i="8"/>
  <c r="AXH1" i="8" l="1"/>
  <c r="BBH1" i="8"/>
  <c r="BBH4" i="8"/>
  <c r="BZS4" i="6"/>
  <c r="BGN4" i="8"/>
  <c r="AXH4" i="8"/>
  <c r="BBI1" i="8" l="1"/>
  <c r="AXI1" i="8"/>
  <c r="BHU1" i="8"/>
  <c r="BBI4" i="8"/>
  <c r="BGO4" i="8"/>
  <c r="BZT4" i="6"/>
  <c r="AXI4" i="8"/>
  <c r="BGM4" i="8"/>
  <c r="BHU4" i="8"/>
  <c r="AXJ1" i="8" l="1"/>
  <c r="BBJ1" i="8"/>
  <c r="BHV1" i="8"/>
  <c r="BGP4" i="8"/>
  <c r="AXJ4" i="8"/>
  <c r="BHV4" i="8"/>
  <c r="BBJ4" i="8"/>
  <c r="BZU4" i="6"/>
  <c r="BBK1" i="8" l="1"/>
  <c r="AXK1" i="8"/>
  <c r="BHW1" i="8"/>
  <c r="BBK4" i="8"/>
  <c r="BGQ4" i="8"/>
  <c r="AXK4" i="8"/>
  <c r="BZV4" i="6"/>
  <c r="BHW4" i="8"/>
  <c r="AXL1" i="8" l="1"/>
  <c r="BBL1" i="8"/>
  <c r="BHX1" i="8"/>
  <c r="AXL4" i="8"/>
  <c r="BHX4" i="8"/>
  <c r="BBL4" i="8"/>
  <c r="BGR4" i="8"/>
  <c r="BZW4" i="6"/>
  <c r="BBM1" i="8" l="1"/>
  <c r="AXM1" i="8"/>
  <c r="BHY1" i="8"/>
  <c r="BHY4" i="8"/>
  <c r="BGS4" i="8"/>
  <c r="BZX4" i="6"/>
  <c r="AXM4" i="8"/>
  <c r="BBM4" i="8"/>
  <c r="AXN1" i="8" l="1"/>
  <c r="BBN1" i="8"/>
  <c r="BHZ1" i="8"/>
  <c r="BHZ4" i="8"/>
  <c r="BZY4" i="6"/>
  <c r="BHB4" i="8"/>
  <c r="AXN4" i="8"/>
  <c r="BBN4" i="8"/>
  <c r="BBO1" i="8" l="1"/>
  <c r="AXO1" i="8"/>
  <c r="BIA1" i="8"/>
  <c r="AXO4" i="8"/>
  <c r="BIA4" i="8"/>
  <c r="BGU4" i="8"/>
  <c r="BBO4" i="8"/>
  <c r="BHC4" i="8"/>
  <c r="BGT4" i="8"/>
  <c r="BZZ4" i="6"/>
  <c r="AXP1" i="8" l="1"/>
  <c r="BBP1" i="8"/>
  <c r="BIB1" i="8"/>
  <c r="BHD4" i="8"/>
  <c r="BGV4" i="8"/>
  <c r="AXP4" i="8"/>
  <c r="CAA4" i="6"/>
  <c r="BBP4" i="8"/>
  <c r="BIB4" i="8"/>
  <c r="BBQ1" i="8" l="1"/>
  <c r="AXQ1" i="8"/>
  <c r="BIC1" i="8"/>
  <c r="BBQ4" i="8"/>
  <c r="AXQ4" i="8"/>
  <c r="CAC4" i="6"/>
  <c r="BHE4" i="8"/>
  <c r="BGW4" i="8"/>
  <c r="CAB4" i="6"/>
  <c r="BIC4" i="8"/>
  <c r="AXR1" i="8" l="1"/>
  <c r="BBR1" i="8"/>
  <c r="BID1" i="8"/>
  <c r="AXR4" i="8"/>
  <c r="BID4" i="8"/>
  <c r="BBR4" i="8"/>
  <c r="BHF4" i="8"/>
  <c r="BBS1" i="8" l="1"/>
  <c r="AXS1" i="8"/>
  <c r="BIE1" i="8"/>
  <c r="AXS4" i="8"/>
  <c r="BHG4" i="8"/>
  <c r="BIE4" i="8"/>
  <c r="BBS4" i="8"/>
  <c r="AXT1" i="8" l="1"/>
  <c r="BBT1" i="8"/>
  <c r="BIF1" i="8"/>
  <c r="BBT4" i="8"/>
  <c r="BHH4" i="8"/>
  <c r="AXT4" i="8"/>
  <c r="BIF4" i="8"/>
  <c r="BBU1" i="8" l="1"/>
  <c r="BIG1" i="8"/>
  <c r="BBU4" i="8"/>
  <c r="BIG4" i="8"/>
  <c r="BHI4" i="8"/>
  <c r="BBV1" i="8" l="1"/>
  <c r="BIH1" i="8"/>
  <c r="BBV4" i="8"/>
  <c r="BHJ4" i="8"/>
  <c r="BIH4" i="8"/>
  <c r="BBW1" i="8" l="1"/>
  <c r="BIM1" i="8"/>
  <c r="BIM4" i="8"/>
  <c r="BHK4" i="8"/>
  <c r="BBW4" i="8"/>
  <c r="BBX1" i="8" l="1"/>
  <c r="BIN1" i="8"/>
  <c r="BIN4" i="8"/>
  <c r="BHL4" i="8"/>
  <c r="BBX4" i="8"/>
  <c r="BBY1" i="8" l="1"/>
  <c r="BIO1" i="8"/>
  <c r="BBY4" i="8"/>
  <c r="BIO4" i="8"/>
  <c r="BHM4" i="8"/>
  <c r="BBZ1" i="8" l="1"/>
  <c r="BIP1" i="8"/>
  <c r="BIP4" i="8"/>
  <c r="BHN4" i="8"/>
  <c r="BBZ4" i="8"/>
  <c r="BCA1" i="8" l="1"/>
  <c r="BIQ1" i="8"/>
  <c r="BHO4" i="8"/>
  <c r="BIQ4" i="8"/>
  <c r="BCA4" i="8"/>
  <c r="BCB1" i="8" l="1"/>
  <c r="BIR1" i="8"/>
  <c r="BCB4" i="8"/>
  <c r="BIR4" i="8"/>
  <c r="BCC1" i="8" l="1"/>
  <c r="BIS1" i="8"/>
  <c r="BIS4" i="8"/>
  <c r="BCC4" i="8"/>
  <c r="BCD1" i="8" l="1"/>
  <c r="BIT1" i="8"/>
  <c r="BCD4" i="8"/>
  <c r="BIT4" i="8"/>
  <c r="BCE1" i="8" l="1"/>
  <c r="BIU1" i="8"/>
  <c r="BCE4" i="8"/>
  <c r="BIU4" i="8"/>
  <c r="BCF1" i="8" l="1"/>
  <c r="BIV1" i="8"/>
  <c r="BIV4" i="8"/>
  <c r="BCF4" i="8"/>
  <c r="BCG1" i="8" l="1"/>
  <c r="BIW1" i="8"/>
  <c r="BCG4" i="8"/>
  <c r="BIW4" i="8"/>
  <c r="BCH1" i="8" l="1"/>
  <c r="BIX1" i="8"/>
  <c r="BIX4" i="8"/>
  <c r="BCH4" i="8"/>
  <c r="BCI1" i="8" l="1"/>
  <c r="BIY1" i="8"/>
  <c r="BCI4" i="8"/>
  <c r="BIY4" i="8"/>
  <c r="BCJ1" i="8" l="1"/>
  <c r="BIZ1" i="8"/>
  <c r="BIZ4" i="8"/>
  <c r="BCJ4" i="8"/>
  <c r="BCK1" i="8" l="1"/>
  <c r="BJA1" i="8"/>
  <c r="BCK4" i="8"/>
  <c r="BJA4" i="8"/>
  <c r="BCL1" i="8" l="1"/>
  <c r="BJF1" i="8"/>
  <c r="BCL4" i="8"/>
  <c r="BJF4" i="8"/>
  <c r="BCM1" i="8" l="1"/>
  <c r="BJG1" i="8"/>
  <c r="BCM4" i="8"/>
  <c r="BJG4" i="8"/>
  <c r="BCN1" i="8" l="1"/>
  <c r="BJH1" i="8"/>
  <c r="BCN4" i="8"/>
  <c r="BJH4" i="8"/>
  <c r="BCO1" i="8" l="1"/>
  <c r="BJI1" i="8"/>
  <c r="BJI4" i="8"/>
  <c r="BCO4" i="8"/>
  <c r="BCP1" i="8" l="1"/>
  <c r="BJJ1" i="8"/>
  <c r="BJJ4" i="8"/>
  <c r="BCP4" i="8"/>
  <c r="BCQ1" i="8" l="1"/>
  <c r="BJK1" i="8"/>
  <c r="BCQ4" i="8"/>
  <c r="BJK4" i="8"/>
  <c r="BCR1" i="8" l="1"/>
  <c r="BJL1" i="8"/>
  <c r="BJL4" i="8"/>
  <c r="BCR4" i="8"/>
  <c r="BCS1" i="8" l="1"/>
  <c r="BJM1" i="8"/>
  <c r="BJM4" i="8"/>
  <c r="BCS4" i="8"/>
  <c r="BCT1" i="8" l="1"/>
  <c r="BJN1" i="8"/>
  <c r="BCT4" i="8"/>
  <c r="BJN4" i="8"/>
  <c r="BCU1" i="8" l="1"/>
  <c r="BJO1" i="8"/>
  <c r="BCU4" i="8"/>
  <c r="BJO4" i="8"/>
  <c r="BCV1" i="8" l="1"/>
  <c r="BJP1" i="8"/>
  <c r="BJP4" i="8"/>
  <c r="BCV4" i="8"/>
  <c r="BCW1" i="8" l="1"/>
  <c r="BJQ1" i="8"/>
  <c r="BCW4" i="8"/>
  <c r="BJQ4" i="8"/>
  <c r="BCX1" i="8" l="1"/>
  <c r="BJR1" i="8"/>
  <c r="BCX4" i="8"/>
  <c r="BJR4" i="8"/>
  <c r="BCY1" i="8" l="1"/>
  <c r="BJS1" i="8"/>
  <c r="BCY4" i="8"/>
  <c r="BJS4" i="8"/>
  <c r="BCZ1" i="8" l="1"/>
  <c r="BJT1" i="8"/>
  <c r="BCZ4" i="8"/>
  <c r="BJT4" i="8"/>
  <c r="BJY1" i="8" l="1"/>
  <c r="BJY4" i="8"/>
  <c r="BJZ1" i="8" l="1"/>
  <c r="BJZ4" i="8"/>
  <c r="BKA1" i="8" l="1"/>
  <c r="BKA4" i="8"/>
  <c r="BKB1" i="8" l="1"/>
  <c r="BKB4" i="8"/>
  <c r="BKC1" i="8" l="1"/>
  <c r="BKC4" i="8"/>
  <c r="BKD1" i="8" l="1"/>
  <c r="BKD4" i="8"/>
  <c r="BKE1" i="8" l="1"/>
  <c r="BKE4" i="8"/>
  <c r="BKF1" i="8" l="1"/>
  <c r="BKF4" i="8"/>
  <c r="BKG1" i="8" l="1"/>
  <c r="BKG4" i="8"/>
  <c r="BKH1" i="8" l="1"/>
  <c r="BKH4" i="8"/>
  <c r="BKI1" i="8" l="1"/>
  <c r="BKI4" i="8"/>
  <c r="BKJ1" i="8" l="1"/>
  <c r="BKJ4" i="8"/>
  <c r="BKK1" i="8" l="1"/>
  <c r="BKK4" i="8"/>
  <c r="BKL1" i="8" l="1"/>
  <c r="BKL4" i="8"/>
  <c r="BKM1" i="8" l="1"/>
  <c r="BKM4" i="8"/>
  <c r="BKR1" i="8" l="1"/>
  <c r="BKR4" i="8"/>
  <c r="BKS1" i="8" l="1"/>
  <c r="BKS4" i="8"/>
  <c r="BKT1" i="8" l="1"/>
  <c r="BKT4" i="8"/>
  <c r="BKU1" i="8" l="1"/>
  <c r="BKU4" i="8"/>
  <c r="BKV1" i="8" l="1"/>
  <c r="BKW1" i="8" s="1"/>
  <c r="BKW4" i="8"/>
  <c r="BKX1" i="8" l="1"/>
  <c r="BME1" i="8"/>
  <c r="BKV4" i="8"/>
  <c r="BME4" i="8"/>
  <c r="BKX4" i="8"/>
  <c r="BKY1" i="8" l="1"/>
  <c r="BMF1" i="8"/>
  <c r="BMF4" i="8"/>
  <c r="BKY4" i="8"/>
  <c r="BKZ1" i="8" l="1"/>
  <c r="BMG1" i="8"/>
  <c r="BKZ4" i="8"/>
  <c r="BMG4" i="8"/>
  <c r="BLA1" i="8" l="1"/>
  <c r="BMH1" i="8"/>
  <c r="BMH4" i="8"/>
  <c r="BLA4" i="8"/>
  <c r="BLB1" i="8" l="1"/>
  <c r="BMI1" i="8"/>
  <c r="BLB4" i="8"/>
  <c r="BMI4" i="8"/>
  <c r="BLC1" i="8" l="1"/>
  <c r="BMJ1" i="8"/>
  <c r="BLC4" i="8"/>
  <c r="BMJ4" i="8"/>
  <c r="BLD1" i="8" l="1"/>
  <c r="BMK1" i="8"/>
  <c r="BMK4" i="8"/>
  <c r="BLD4" i="8"/>
  <c r="BLE1" i="8" l="1"/>
  <c r="BML1" i="8"/>
  <c r="BML4" i="8"/>
  <c r="BLE4" i="8"/>
  <c r="BLF1" i="8" l="1"/>
  <c r="BLK1" i="8" s="1"/>
  <c r="BMM1" i="8"/>
  <c r="BLK4" i="8"/>
  <c r="BMM4" i="8"/>
  <c r="BLL1" i="8" l="1"/>
  <c r="BMN1" i="8"/>
  <c r="BMO1" i="8" s="1"/>
  <c r="BMP1" i="8" s="1"/>
  <c r="BLF4" i="8"/>
  <c r="BLL4" i="8"/>
  <c r="BMQ1" i="8" l="1"/>
  <c r="BLM1" i="8"/>
  <c r="BLM4" i="8"/>
  <c r="BMN4" i="8"/>
  <c r="BMP4" i="8"/>
  <c r="BMO4" i="8"/>
  <c r="BMR1" i="8" l="1"/>
  <c r="BLN1" i="8"/>
  <c r="BMQ4" i="8"/>
  <c r="BLN4" i="8"/>
  <c r="BMS1" i="8" l="1"/>
  <c r="BLO1" i="8"/>
  <c r="BMR4" i="8"/>
  <c r="BLO4" i="8"/>
  <c r="BMT1" i="8" l="1"/>
  <c r="BLP1" i="8"/>
  <c r="BMT4" i="8"/>
  <c r="BLP4" i="8"/>
  <c r="BMS4" i="8"/>
  <c r="BLQ1" i="8" l="1"/>
  <c r="BLQ4" i="8"/>
  <c r="BLR1" i="8" l="1"/>
  <c r="BLR4" i="8"/>
  <c r="BLS1" i="8" l="1"/>
  <c r="BLS4" i="8"/>
  <c r="BLT1" i="8" l="1"/>
  <c r="BLT4" i="8"/>
  <c r="BLU1" i="8" l="1"/>
  <c r="BLU4" i="8"/>
  <c r="BLV1" i="8" l="1"/>
  <c r="BLV4" i="8"/>
  <c r="BLW1" i="8" l="1"/>
  <c r="BLW4" i="8"/>
  <c r="BLX1" i="8" l="1"/>
  <c r="BLX4" i="8"/>
  <c r="BLY1" i="8" l="1"/>
  <c r="BLY4" i="8"/>
</calcChain>
</file>

<file path=xl/sharedStrings.xml><?xml version="1.0" encoding="utf-8"?>
<sst xmlns="http://schemas.openxmlformats.org/spreadsheetml/2006/main" count="4047" uniqueCount="1509">
  <si>
    <t>ΚΥΠΡΙΑΚΗ ΔΗΜΟΚΡΑΤΙΑ</t>
  </si>
  <si>
    <t>ΥΠΟΥΡΓΕΙΟ</t>
  </si>
  <si>
    <t>ΔΙΕΥΘΥΝΣΗ</t>
  </si>
  <si>
    <t>ΜΕΣΗΣ ΓΕΝΙΚΗΣ ΕΚΠΑΙΔΕΥΣΗΣ</t>
  </si>
  <si>
    <t>ΣΤΑΤΙΣΤΙΚΑ ΣΤΟΙΧΕΙΑ</t>
  </si>
  <si>
    <t>Παρακαλώ Συμπληρώστε το Όνομα του Σχολείου σας</t>
  </si>
  <si>
    <t>(Επιλέξτε από την  πιο κάτω αναπτυσσόμενη λίστα το όνομα του σχολείου σας)</t>
  </si>
  <si>
    <t>ΟΝΟΜΑ ΣΧΟΛΕΙΟΥ:</t>
  </si>
  <si>
    <t>ΚΩΔΙΚΟΣ ΣΧΟΛΕΙΟΥ:</t>
  </si>
  <si>
    <t>ΣΗΜΕΙΩΣΕΙΣ ΔΙΕΚΠΕΡΑΙΩΣΗΣ</t>
  </si>
  <si>
    <t>1.</t>
  </si>
  <si>
    <t>2.</t>
  </si>
  <si>
    <t>3.</t>
  </si>
  <si>
    <t>4.</t>
  </si>
  <si>
    <t>ΓΕΝΙΚΕΣ ΟΔΗΓΙΕΣ</t>
  </si>
  <si>
    <t xml:space="preserve">1. </t>
  </si>
  <si>
    <t xml:space="preserve">2. </t>
  </si>
  <si>
    <t>Το ερωτηματολόγιο αυτό αποτελεί επίσημη πηγή πληροφοριών. Η ορθή και έγκαιρη συμπλήρωσή του είναι επιβεβλημένη.</t>
  </si>
  <si>
    <t xml:space="preserve">3. </t>
  </si>
  <si>
    <t xml:space="preserve">4. </t>
  </si>
  <si>
    <t>5.</t>
  </si>
  <si>
    <t xml:space="preserve"> </t>
  </si>
  <si>
    <t>(Δημόσια Σχολεία)</t>
  </si>
  <si>
    <t>ΑΡΙΘΜΟΙ ΜΑΘΗΤΩΝ/ΡΙΩΝ ΑΝΑ ΤΑΞΗ</t>
  </si>
  <si>
    <t>Σημειώσεις:</t>
  </si>
  <si>
    <t>ΓΥΜΝΑΣΙΟ</t>
  </si>
  <si>
    <t>ΛΥΚΕΙΟ</t>
  </si>
  <si>
    <t>Α' ΤΑΞΗ</t>
  </si>
  <si>
    <t>Β' ΤΑΞΗ</t>
  </si>
  <si>
    <t xml:space="preserve">Γ' ΤΑΞΗ </t>
  </si>
  <si>
    <t>ΑΓΟΡΙΑ</t>
  </si>
  <si>
    <t>ΚΟΡΙΤΣΙΑ</t>
  </si>
  <si>
    <t>ΣΥΝΟΛΑ</t>
  </si>
  <si>
    <t>ΑΡΙΘΜΟΙ</t>
  </si>
  <si>
    <t>ΑΡΙΘ. ΤΜΗΜΑΤΩΝ</t>
  </si>
  <si>
    <t>ΙΘΑΓΕΝΕΙΑ ΜΑΘΗΤΩΝ/ΡΙΩΝ</t>
  </si>
  <si>
    <t>(ΚΥΠΡΙΟΙ/ΕΣ ΜΟΝΟ)</t>
  </si>
  <si>
    <t xml:space="preserve">Μαθητές/ριες από γάμους Κυπρίων με αλλοδαπούς να ταξινομηθούν ως Κύπριοι/ες. </t>
  </si>
  <si>
    <t>Ο πίνακας δεν ζητά το θρήσκευμα των μαθητών/ριών.</t>
  </si>
  <si>
    <t>3.
4.</t>
  </si>
  <si>
    <t>Η μειονότητα των Αθίγγανων να δηλωθεί ξεχωριστά από την κοινότητα των Τουρκοκυπρίων.
Η θρησκευτική ομάδα ημεδαπών μαθητών/ριών δεν αναγράφεται στο ατομικό δελτίο και συνεπώς θα πρέπει να αναζητηθεί η πληροφορία από το σχολείο.</t>
  </si>
  <si>
    <t>ΕΛΛΗΝΟΚΥΠΡΙΟΙ</t>
  </si>
  <si>
    <t>ΤΟΥΡΚΟΚΥΠΡΙΟΙ</t>
  </si>
  <si>
    <t>ΑΘΙΓΓΑΝΟΙ</t>
  </si>
  <si>
    <t>ΑΡΜΕΝΙΟΙ</t>
  </si>
  <si>
    <t>ΜΑΡΩΝΙΤΕΣ</t>
  </si>
  <si>
    <t>ΛΑΤΙΝΟΙ</t>
  </si>
  <si>
    <t>Γ' ΤΑΞΗ</t>
  </si>
  <si>
    <t>ΠΡΟΣΦΥΓΕΣ ΜΑΘΗΤΕΣ/ΡΙΕΣ</t>
  </si>
  <si>
    <t xml:space="preserve"> (ΜΟΝΟ ΚΥΠΡΙΟΙ/ΕΣ)</t>
  </si>
  <si>
    <t>Σημείωση:</t>
  </si>
  <si>
    <t xml:space="preserve">Μαθητές/ριες που έχουν και τους δυο γονείς πρόσφυγες να δηλωθούν ως εκ πατρογονίας. </t>
  </si>
  <si>
    <t>ΕΚ ΠΑΤΡΟΓΟΝΙΑΣ</t>
  </si>
  <si>
    <t>ΕΚ ΜΗΤΡΟΓΟΝΙΑΣ</t>
  </si>
  <si>
    <t>ΑΛΛΟΔΑΠΟΙ ΜΑΘΗΤΕΣ/ΡΙΕΣ</t>
  </si>
  <si>
    <t>Σημείωση: Αλλοδαπός/ή είναι ο/η μαθητής/ρια του/της οποίου/ας και οι δυο γονείς είναι αλλοδαποί (ανεξάρτητα αν ο/η μαθητής/ρια γεννήθηκε στην Κύπρο). Αν οι γονείς είναι από διαφορετικές χώρες του εξωτερικού ο/η μαθητής/ρια λαμβάνει τη χώρα προέλευσης του πατέρα.</t>
  </si>
  <si>
    <t>(ΑΠΟ ΧΩΡΕΣ ΤΗΣ Ε.Ε.)</t>
  </si>
  <si>
    <t>ΑΥΣΤΡΙΑ</t>
  </si>
  <si>
    <t>ΒΕΛΓΙΟ</t>
  </si>
  <si>
    <t>ΒΟΥΛΓΑΡΙΑ</t>
  </si>
  <si>
    <t>ΓΑΛΛΙΑ</t>
  </si>
  <si>
    <t>ΓΕΡΜΑΝΙΑ</t>
  </si>
  <si>
    <t>ΔΑΝΙΑ</t>
  </si>
  <si>
    <t>ΕΛΛΑΔΑ (ΕΛΛΑΔΙΤΕΣ)</t>
  </si>
  <si>
    <t>ΕΛΛΑΔΑ (ΕΛΛΗΝΟΠΟΝΤΙΟΙ)</t>
  </si>
  <si>
    <t>ΕΣΘΟΝΙΑ</t>
  </si>
  <si>
    <t>ΙΡΛΑΝΔΙΑ</t>
  </si>
  <si>
    <t>ΙΣΠΑΝΙΑ</t>
  </si>
  <si>
    <t>ΙΤΑΛΙΑ</t>
  </si>
  <si>
    <t>ΚΡΟΑΤΙΑ</t>
  </si>
  <si>
    <t>ΛΕΤΟΝΙΑ</t>
  </si>
  <si>
    <t>ΛΙΘΟΥΑΝΙΑ</t>
  </si>
  <si>
    <t>ΛΟΥΞΕΜΒΟΥΡΓΟ</t>
  </si>
  <si>
    <t>ΜΑΛΤΑ</t>
  </si>
  <si>
    <t>ΟΛΛΑΝΔΙΑ</t>
  </si>
  <si>
    <t>ΟΥΓΓΑΡΙΑ</t>
  </si>
  <si>
    <t>ΠΟΛΩΝΙΑ</t>
  </si>
  <si>
    <t>ΠΟΡΤΟΓΑΛΙΑ</t>
  </si>
  <si>
    <t>ΡΟΥΜΑΝΙΑ</t>
  </si>
  <si>
    <t>ΣΛΟΒΑΚΙΑ</t>
  </si>
  <si>
    <t>ΣΛΟΒΕΝΙΑ</t>
  </si>
  <si>
    <t>ΣΟΥΗΔΙΑ</t>
  </si>
  <si>
    <t>ΤΣΕΧΙΑ</t>
  </si>
  <si>
    <t>ΦΙΝΛΑΝΔΙΑ</t>
  </si>
  <si>
    <t>(ΑΠΟ ΤΡΙΤΕΣ ΧΩΡΕΣ)</t>
  </si>
  <si>
    <t>ΑΙΓΥΠΤΟΣ</t>
  </si>
  <si>
    <t>ΑΛΒΑΝΙΑ</t>
  </si>
  <si>
    <t>ΑΡΜΕΝΙΑ</t>
  </si>
  <si>
    <t>ΑΥΣΤΡΑΛΙΑ</t>
  </si>
  <si>
    <t>ΓΕΩΡΓΙΑ</t>
  </si>
  <si>
    <t>Η.Π.Α.</t>
  </si>
  <si>
    <t>ΗΝ. ΒΑΣΙΛΕΙΟ</t>
  </si>
  <si>
    <t>ΙΝΔΙΑ</t>
  </si>
  <si>
    <t>ΙΟΡΔΑΝΙΑ</t>
  </si>
  <si>
    <t>ΙΡΑΚ</t>
  </si>
  <si>
    <t>ΙΡΑΝ</t>
  </si>
  <si>
    <t>ΙΣΡΑΗΛ</t>
  </si>
  <si>
    <t>ΚΑΝΑΔΑΣ</t>
  </si>
  <si>
    <t>ΚΙΝΑ</t>
  </si>
  <si>
    <t>ΛΕΥΚΟΡΩΣΙΑ</t>
  </si>
  <si>
    <t>ΛΙΒΑΝΟΣ</t>
  </si>
  <si>
    <t>ΜΟΛΔΑΒΙΑ</t>
  </si>
  <si>
    <t>ΜΑΥΡΟΒΟΥΝΙΟ</t>
  </si>
  <si>
    <t>ΝΟΤΙΟΣ ΑΦΡΙΚΗ</t>
  </si>
  <si>
    <t>ΟΥΚΡΑΝΙΑ</t>
  </si>
  <si>
    <t>ΠΑΚΙΣΤΑΝ</t>
  </si>
  <si>
    <t>ΠΑΛΑΙΣΤΙΝΙΑΚΗ ΑΡΧΗ</t>
  </si>
  <si>
    <t>ΡΩΣΙΑ</t>
  </si>
  <si>
    <t>ΣΕΡΒΙΑ</t>
  </si>
  <si>
    <t>ΣΟΥΔΑΝ</t>
  </si>
  <si>
    <t>ΣΡΙ ΛΑΝΚΑ</t>
  </si>
  <si>
    <t>ΣΥΡΙΑ</t>
  </si>
  <si>
    <t>ΤΟΥΡΚΙΑ</t>
  </si>
  <si>
    <t>ΦΙΛΙΠΠΙΝΕΣ</t>
  </si>
  <si>
    <r>
      <t xml:space="preserve">ΑΛΛΗ ΧΩΡΑ(1) </t>
    </r>
    <r>
      <rPr>
        <b/>
        <vertAlign val="superscript"/>
        <sz val="10"/>
        <color indexed="8"/>
        <rFont val="Arial"/>
        <family val="2"/>
        <charset val="161"/>
      </rPr>
      <t>(*)</t>
    </r>
  </si>
  <si>
    <r>
      <t>ΑΛΛΗ ΧΩΡΑ(2)</t>
    </r>
    <r>
      <rPr>
        <b/>
        <vertAlign val="superscript"/>
        <sz val="10"/>
        <color indexed="8"/>
        <rFont val="Arial"/>
        <family val="2"/>
        <charset val="161"/>
      </rPr>
      <t xml:space="preserve"> (*)</t>
    </r>
  </si>
  <si>
    <r>
      <t>ΑΛΛΗ ΧΩΡΑ(3)</t>
    </r>
    <r>
      <rPr>
        <b/>
        <vertAlign val="superscript"/>
        <sz val="10"/>
        <color indexed="8"/>
        <rFont val="Arial"/>
        <family val="2"/>
        <charset val="161"/>
      </rPr>
      <t xml:space="preserve"> (*)</t>
    </r>
  </si>
  <si>
    <r>
      <t>ΑΛΛΗ ΧΩΡΑ(4)</t>
    </r>
    <r>
      <rPr>
        <b/>
        <vertAlign val="superscript"/>
        <sz val="10"/>
        <color indexed="8"/>
        <rFont val="Arial"/>
        <family val="2"/>
        <charset val="161"/>
      </rPr>
      <t xml:space="preserve"> (*)</t>
    </r>
  </si>
  <si>
    <t>ΆΛΛΗ ΧΩΡΑ 1</t>
  </si>
  <si>
    <t>ΆΛΛΗ ΧΩΡΑ 2</t>
  </si>
  <si>
    <t>ΆΛΛΗ ΧΩΡΑ 3</t>
  </si>
  <si>
    <t>ΆΛΛΗ ΧΩΡΑ 4</t>
  </si>
  <si>
    <t>(*)</t>
  </si>
  <si>
    <t>ΔΩΣΤΕ ΤΟ ΟΝΟΜΑ ΤΩΝ ΑΛΛΩΝ ΧΩΡΩΝ:</t>
  </si>
  <si>
    <t xml:space="preserve">Το σύνολο των μαθητών/ριών του πίνακα πρέπει να συμφωνεί με το σύνολο των μαθητών/ριών του σχολείου. </t>
  </si>
  <si>
    <t xml:space="preserve">ΑΠΟ ΔΗΜΟΣΙΑ ΔΗΜΟΤΙΚΑ ΣΧΟΛΕΙΑ </t>
  </si>
  <si>
    <t xml:space="preserve">ΑΠΟ ΙΔΙΩΤΙΚΑ ΔΗΜΟΤΙΚΑ ΣΧΟΛΕΙΑ </t>
  </si>
  <si>
    <t>ΠΡΟΑΧΘΕΝΤΕΣ ΤΟΥ ΙΔΙΟΥ ΣΧΟΛΕΙΟΥ</t>
  </si>
  <si>
    <t>ΠΡΟΑΧΘΕΝΤΕΣ ΑΠΟ ΑΛΛΑ ΔΗΜΟΣΙΑ ΣΧΟΛΕΙΑ</t>
  </si>
  <si>
    <t>ΚΑΤΑΤΑΧΘΕΝΤΕΣ ΑΠΟ ΣΧΟΛΕΙΑ ΜΕΣΗΣ ΤΕΧΝΙΚΗΣ</t>
  </si>
  <si>
    <t>ΚΑΤΑΤΑΧΘΕΝΤΕΣ ΑΠΟ ΙΔΙΩΤΙΚΑ ΣΧΟΛΕΙΑ</t>
  </si>
  <si>
    <t>ΣΤΑΣΙΜΟΙ ΑΠΟ ΤΟ ΙΔΙΟ ΣΧΟΛΕΙΟ</t>
  </si>
  <si>
    <t>ΣΤΑΣΙΜΟΙ ΑΠΟ ΑΛΛΑ ΔΗΜΟΣΙΑ ΣΧΟΛΕΙΑ</t>
  </si>
  <si>
    <t>ΣΤΑΣΙΜΟΙ ΑΠΟ ΔΗΜΟΣΙΑ ΣΧΟΛΕΙΑ ΜΕΣΗΣ ΤΕΧΝΙΚΗΣ (Α΄ΛΥΚΕΙΟΥ)</t>
  </si>
  <si>
    <t>ΚΑΤΑΤΑΧΘΕΝΤΕΣ ΣΤΗΝ ΙΔΙΑ ΤΑΞΗ (ΣΤΑΣΙΜΟΙ) ΑΠΟ ΙΔΙΩΤΙΚΑ ΣΧΟΛΕΙΑ</t>
  </si>
  <si>
    <t>ΚΑΤΑΤΑΧΘΕΝΤΕΣ ΑΠΟ ΣΧΟΛΕΙΑ ΕΞΩΤΕΡΙΚΟΥ</t>
  </si>
  <si>
    <t>ΜΑΘΗΤΕΣ/ΡΙΕΣ ΠΟΥ ΛΑΜΒΑΝΟΥΝ</t>
  </si>
  <si>
    <t>(*) Π.Χ. ΑΛΛΟΓΛΩΣΣΟΙ ΜΑΘΗΤΕΣ</t>
  </si>
  <si>
    <r>
      <t xml:space="preserve">ΕΙΔΙΚΟ ΔΕΛΤΙΟ ΠΡΟΟΔΟΥ </t>
    </r>
    <r>
      <rPr>
        <b/>
        <vertAlign val="superscript"/>
        <sz val="14"/>
        <color theme="1"/>
        <rFont val="Calibri"/>
        <family val="2"/>
        <charset val="161"/>
        <scheme val="minor"/>
      </rPr>
      <t>(*)</t>
    </r>
    <r>
      <rPr>
        <b/>
        <sz val="14"/>
        <color theme="1"/>
        <rFont val="Calibri"/>
        <family val="2"/>
        <charset val="161"/>
        <scheme val="minor"/>
      </rPr>
      <t>/</t>
    </r>
  </si>
  <si>
    <t>ΠΙΣΤΟΠΟΙΗΤΙΚΟ ΠΑΡΑΚΟΛΟΥΘΗΣΗΣ</t>
  </si>
  <si>
    <t>ΜΑΘΗΤΕΣ/ΡΙΕΣ ΕΙΔΙΚΩΝ ΜΟΝΑΔΩΝ</t>
  </si>
  <si>
    <t>ΜΑΘΗΤΕΣ/ΡΙΕΣ ΕΙΔΙΚΗΣ ΑΓΩΓΗΣ ΕΝΤΑΓΜΕΝΟΙ ΣΤΗ ΓΕΝΙΚΗ ΤΑΞΗ</t>
  </si>
  <si>
    <t>ΜΑΘΗΤΕΣ/ΡΙΕΣ ΣΕ ΠΡΟΓΡΑΜΜΑΤΑ ΕΛΛΗΝΟΜΑΘΕΙΑΣ</t>
  </si>
  <si>
    <t>ΜΑΘΗΤΕΣ/ΡΙΕΣ ΠΟΥ ΔΕΝ ΜΙΛΟΥΝ ΕΛΛΗΝΙΚΑ ΚΑΙ ΕΙΝΑΙ ΕΚΤΟΣ ΠΡΟΓΡΑΜΜΑΤΟΣ ΕΛΛΗΝΟΜΑΘΕΙΑΣ</t>
  </si>
  <si>
    <t>ΑΣΥΝΟΔΕΥΤΟΙ</t>
  </si>
  <si>
    <t>ΜΑΘΗΤΕΣ/ΡΙΕΣ ΜΕ ΣΤΗΡΙΞΗ</t>
  </si>
  <si>
    <t>Σημείωση: (α) Στον πίνακα θα συμπεριλάβετε όλους/ες τους/τις μαθητές/ριες που λαμβάνουν στήριξη.
                  (β) Στον πίνακα αυτό μη συμπεριλάβετε παιδιά της Ειδικής Μονάδας.</t>
  </si>
  <si>
    <t>ΑΚΟΗΣ, ΟΡΑΣΗΣ,</t>
  </si>
  <si>
    <t xml:space="preserve"> ΜΑΘΗΣΙΑΚΩΝ ΔΥΣΚΟΛΙΩΝ</t>
  </si>
  <si>
    <t>ΜΑΘΗΤΕΣ/ΡΙΕΣ ΕΙΔΙΚΗΣ ΑΓΩΓΗΣ</t>
  </si>
  <si>
    <t>Σημείωση: Δώστε τους αριθμούς των μαθητών/ριών στους οποίους έχει εγκριθεί η παραχώρηση διευκολύνσεων μόνο (χωρίς ώρες στήριξης).</t>
  </si>
  <si>
    <t>ΜΕ ΔΙΕΥΚΟΛΥΝΣΕΙΣ ΜΟΝΟ</t>
  </si>
  <si>
    <t>ΜΑΘΗΤΕΣ ΣΤΟ ΠΡΟΓΡΑΜΜΑ</t>
  </si>
  <si>
    <t>ΑΛΦΑΒΗΤΙΣΜΟΥ</t>
  </si>
  <si>
    <t>Μαθητές/ριες χωρίς Πρόγραμμα</t>
  </si>
  <si>
    <t>ΠΑΡΕΧΟΜΕΝΕΣ ΠΕΡΙΟΔΟΙ ΣΤΗΡΙΞΗΣ</t>
  </si>
  <si>
    <t>Σημειώστε τους συνολικούς αριθμούς των περιόδων στήριξης που παραχωρούνται από το σχολείο σε κάθε ένα από τα επόμενα μαθήματα</t>
  </si>
  <si>
    <t>ΝΕΑ ΕΛΛΗΝΙΚΑ</t>
  </si>
  <si>
    <t>ΜΑΘΗΜΑΤΙΚΑ</t>
  </si>
  <si>
    <t>ΙΣΤΟΡΙΑ</t>
  </si>
  <si>
    <t>ΕΜΠΟΡΙΚΑ /ΟΙΚΟΝΟΜΙΚΑ</t>
  </si>
  <si>
    <t xml:space="preserve">ΦΥΣΙΚΗ </t>
  </si>
  <si>
    <t>ΧΗΜΕΙΑ</t>
  </si>
  <si>
    <t>ΒΙΟΛΟΓΙΑ</t>
  </si>
  <si>
    <t>ΑΓΓΛΙΚΑ</t>
  </si>
  <si>
    <t>ΑΛΛΗ ΓΛΩΣΣΑ</t>
  </si>
  <si>
    <t>ΠΛΗΡΟΦΟΡΙΚΗ</t>
  </si>
  <si>
    <t>ΣΧΕΔΙΑΣΜΟΣ &amp; ΤΕΧΝΟΛΟΓΙΑ</t>
  </si>
  <si>
    <t>ΑΛΛΟ ΜΑΘΗΜΑ</t>
  </si>
  <si>
    <t>ΠΑΡΕΧΟΜΕΝΕΣ ΠΕΡΙΟΔΟΙ ΔΙΔΑΣΚΑΛΙΑΣ</t>
  </si>
  <si>
    <t>Σημειώστε τους συνολικούς αριθμούς των περιόδων διδασκαλίας που παραχωρούνται σε μαθητές/ριες των Μονάδων σε κάθε ένα από τα επόμενα μαθήματα</t>
  </si>
  <si>
    <t>ΕΙΔΙΚΩΝ ΜΟΝΑΔΩΝ</t>
  </si>
  <si>
    <t>ΤΕΧΝΗ</t>
  </si>
  <si>
    <t>ΦΥΣΙΚΗ ΑΓΩΓΗ</t>
  </si>
  <si>
    <t>ΜΟΥΣΙΚΗ</t>
  </si>
  <si>
    <t>ΦΩΤΟΓΡΑΦΙΑ</t>
  </si>
  <si>
    <t>ΘΕΑΤΡΟ</t>
  </si>
  <si>
    <t>ΑΛΛΟΓΛΩΣΣΟΙ/ΕΣ ΜΑΘΗΤΕΣ/ΡΙΕΣ ΣΕ ΠΡΟΓΡΑΜΜΑΤΑ ΕΚΜΑΘΗΣΗΣ ΕΛΛΗΝΙΚΗΣ ΓΛΩΣΣΑΣ</t>
  </si>
  <si>
    <t>Πρόγραμμα Α΄</t>
  </si>
  <si>
    <t>Πρόγραμμα Β΄</t>
  </si>
  <si>
    <t>Πρόγραμμα Γ΄</t>
  </si>
  <si>
    <t>Πρόγραμμα Δ΄</t>
  </si>
  <si>
    <t>ΕΠΙΠΕΔΟ ΕΛΛΗΝΟΜΑΘΕΙΑΣ</t>
  </si>
  <si>
    <t>(ΜΜΒ)</t>
  </si>
  <si>
    <t>Επίπεδο Ε1 (Α1 + Α2)</t>
  </si>
  <si>
    <t>ΕΤΗ ΠΑΡΑΜΟΝΗΣ ΣΤΗΝ ΚΥΠΡΟ ΜΑΘΗΤΩΝ/ΡΙΩΝ ΣΕ ΠΡΟΓΡΑΜΜΑΤΑ ΕΛΛΗΝΟΜΑΘΕΙΑΣ</t>
  </si>
  <si>
    <t>ΕΤΗ ΣΤΗΝ ΚΥΠΡΟ</t>
  </si>
  <si>
    <t>(0 - 1]</t>
  </si>
  <si>
    <t>(2 -4]</t>
  </si>
  <si>
    <t>(5 -7]</t>
  </si>
  <si>
    <t>ΠΕΡΙΣΣΟΤΕΡΑ ΑΠΟ 7</t>
  </si>
  <si>
    <t>ΕΤΗ ΣΥΜΜΕΤΟΧΗΣ ΜΜΒ ΣΕ ΠΡΟΓΡΑΜΜΑΤΑ ΕΚΜΑΘΗΣΗΣ ΤΗΣ ΕΛΛΗΝΙΚΗΣ ΓΛΩΣΣΑΣ ΣΤΗΝ ΚΥΠΡΟ</t>
  </si>
  <si>
    <t>Σημείωση: Να προσμετρηθούν τα έτη συμμετοχής σε προγράμματα τόσο της Μέσης όσο και της Δημοτικής Εκπαίδευσης στα οποία συμμετείχαν μέχρι σήμερα.</t>
  </si>
  <si>
    <t>ΕΤΗ ΕΚΜΑΘΗΣΗΣ ΕΛΛΗΝΙΚΗΣ ΓΛ.</t>
  </si>
  <si>
    <t>ΕΤΟΣ ΓΕΝΝΗΣΗΣ</t>
  </si>
  <si>
    <t>ΑΡΙΘΜΟΙ ΜΑΘΗΤΩΝ/ΡΙΩΝ ΑΝΑ ΤΜΗΜΑ</t>
  </si>
  <si>
    <t>ΤΜΗΜΑ 1</t>
  </si>
  <si>
    <t>ΤΜΗΜΑ 2</t>
  </si>
  <si>
    <t>ΤΜΗΜΑ 3</t>
  </si>
  <si>
    <t>ΤΜΗΜΑ 4</t>
  </si>
  <si>
    <t>ΤΜΗΜΑ 5</t>
  </si>
  <si>
    <t>ΤΜΗΜΑ 6</t>
  </si>
  <si>
    <t>ΤΜΗΜΑ 7</t>
  </si>
  <si>
    <t>ΤΜΗΜΑ 8</t>
  </si>
  <si>
    <t>ΤΜΗΜΑ 9</t>
  </si>
  <si>
    <t>ΤΜΗΜΑ 10</t>
  </si>
  <si>
    <t>ΤΜΗΜΑ 11</t>
  </si>
  <si>
    <t>ΤΜΗΜΑ 12</t>
  </si>
  <si>
    <t>ΤΜΗΜΑ 13</t>
  </si>
  <si>
    <t>ΤΜΗΜΑ 14</t>
  </si>
  <si>
    <t>ΤΜΗΜΑ 15</t>
  </si>
  <si>
    <t>ΤΜΗΜΑ 16</t>
  </si>
  <si>
    <t>ΤΜΗΜΑ 17</t>
  </si>
  <si>
    <t>ΤΜΗΜΑ 18</t>
  </si>
  <si>
    <t>(2) Το σύνολο της πρώτης γραμμής (εγγραφές) πρέπει να συμφωνεί με το άθροισμα των στοιχείων στις υπόλοιπες γραμμές του πίνακα
(3) Οι αποσυρθέντες Αλλοδαποί και μαθητές/ριες σε προγράμματα Ελληνομάθειας να συμπεριληφθούν και στις γραμμές του πίνακα που αναφέρονται σε αποσυρθέντες άνω των 15 ή κάτω των 15 ετών όπου εντάσσεται η κάθε περίπτωση.</t>
  </si>
  <si>
    <r>
      <t>ΑΠΟΣΥΡΘΕΝΤΕΣ ΑΛΛΟΔΑΠΟΙ ΜΑΘΗΤΕΣ</t>
    </r>
    <r>
      <rPr>
        <b/>
        <vertAlign val="superscript"/>
        <sz val="11"/>
        <color theme="1"/>
        <rFont val="Calibri"/>
        <family val="2"/>
        <charset val="161"/>
        <scheme val="minor"/>
      </rPr>
      <t>(**)</t>
    </r>
  </si>
  <si>
    <r>
      <t>ΑΠΟΣΥΡΘΕΝΤΕΣ ΜΑΘΗΤΕΣ ΣΕ ΠΡΟΓΡΑΜΜΑΤΑ ΕΛΛΗΝΟΜΑΘΕΙΑΣ</t>
    </r>
    <r>
      <rPr>
        <b/>
        <vertAlign val="superscript"/>
        <sz val="11"/>
        <color theme="1"/>
        <rFont val="Calibri"/>
        <family val="2"/>
        <charset val="161"/>
        <scheme val="minor"/>
      </rPr>
      <t>(**)</t>
    </r>
  </si>
  <si>
    <t>ΠΡΟΑΧΘΕΝΤΕΣ / ΑΠΟΦΟΙΤΟΙ ΜΕ ΠΙΣΤΟΠΟΙΗΤΙΚΟ ΠΑΡΑΚΟΛΟΥΘΗΣΗΣ</t>
  </si>
  <si>
    <r>
      <t>ΝΕΟΕΙΣΕΡΧΟΜΕΝΟΙ ΜΑΘΗΤΕΣ ΣΕ ΠΡΟΓΡΑΜΜΑΤΑ ΑΛΛΟΓΛΩΣΣΩΝ ΠΟΥ ΠΕΤΥΧΑΝ ΣΕ ΚΑΤΑΤΑΚΤΗΡΙΕΣ ΕΓΓΡΑΦΗ ΩΣ ΚΑΝΟΝΙΚΟΙ ΜΑΘΗΤΕΣ</t>
    </r>
    <r>
      <rPr>
        <b/>
        <vertAlign val="superscript"/>
        <sz val="11"/>
        <color theme="1"/>
        <rFont val="Calibri"/>
        <family val="2"/>
        <scheme val="minor"/>
      </rPr>
      <t xml:space="preserve"> (*)</t>
    </r>
  </si>
  <si>
    <t>(*) Είτε μαθητές/ριες που ολοκλήρωσαν με επιτυχία το πρόγραμμα εκμάθησης της Ελληνικής Γλώσσας και συνεχίζουν ως κανονικοί μαθητές/ριες.</t>
  </si>
  <si>
    <t>ΛΥΚΕΙΩΝ</t>
  </si>
  <si>
    <t>ΜΑΘΗΤΕΣ/ΡΙΕΣ ΜΕ ΑΠΑΛΛΑΓΗ ΑΠΟ ΤΟ ΜΑΘΗΜΑ ΤΩΝ ΘΡΗΣΚΕΥΤΙΚΩΝ</t>
  </si>
  <si>
    <t>ΑΡΙΘΜΟΣ ΜΑΘΗΤΩΝ/ΡΙΩΝ</t>
  </si>
  <si>
    <t>Ημεδαποί Μαθητές (Κύπριοι)</t>
  </si>
  <si>
    <t>Αλλοδαποί Μαθητές</t>
  </si>
  <si>
    <t xml:space="preserve">ΜΗΤΡΙΚΗ ΓΛΩΣΣΑ ΜΑΘΗΤΩΝ/ΡΙΩΝ </t>
  </si>
  <si>
    <t>ΓΥΜΝΑΣΙΑΚΟΣ ΚΥΚΛΟΣ</t>
  </si>
  <si>
    <t>ΛΥΚΕΙΑΚΟΣ  ΚΥΚΛΟΣ</t>
  </si>
  <si>
    <t>ΜΗΤΡΙΚΗ ΓΛΩΣΣΑ ΜΑΘΗΤΩΝ/ΡΙΩΝ</t>
  </si>
  <si>
    <t>ΕΛΛΗΝΙΚΑ</t>
  </si>
  <si>
    <t>ΓΑΛΛΙΚΑ</t>
  </si>
  <si>
    <t>ΓΕΡΜΑΝΙΚΑ</t>
  </si>
  <si>
    <t>ΙΤΑΛΙΚΑ</t>
  </si>
  <si>
    <t>ΙΣΠΑΝΙΚΑ</t>
  </si>
  <si>
    <t>ΡΟΥΜΑΝΙΚΑ</t>
  </si>
  <si>
    <t>ΒΟΥΛΓΑΡΙΚΑ</t>
  </si>
  <si>
    <t>ΆΛΛΗ ΕΥΡΩΠΑΪΚΗ ΓΛΩΣΣΑ</t>
  </si>
  <si>
    <t>ΡΩΣΙΚΑ</t>
  </si>
  <si>
    <t>ΟΥΚΡΑΝΙΚΑ</t>
  </si>
  <si>
    <t>ΑΡΑΒΙΚΑ</t>
  </si>
  <si>
    <t>ΤΟΥΡΚΙΚΑ</t>
  </si>
  <si>
    <t>ΆΛΛΗ ΓΛΩΣΣΑ</t>
  </si>
  <si>
    <t>ΜΗΤΡΙΚΗ ΓΛΩΣΣΑ ΜΑΘΗΤΩΝ/ΡΙΩΝ ΜΕ ΜΕΤΑΝΑΣΤΕΥΤΙΚΗ ΒΙΟΓΡΑΦΙΑ</t>
  </si>
  <si>
    <t>3. Οι μαθητές/ριες σε προγράμματα Ελληνομάθειας που τοποθετούνται στον πίνακα αυτό πρέπει να τοποθετηθούν και στον πίνακα 23 μαζί με τους/τις υπόλοιπους/ες μαθητές/ριες.</t>
  </si>
  <si>
    <t>ΠΟΛΩΝΙΚΑ</t>
  </si>
  <si>
    <t>ΓΕΩΡΓΙΑΝΑ</t>
  </si>
  <si>
    <t>ΑΡΜΕΝΙΚΑ</t>
  </si>
  <si>
    <t>ΣΕΡΒΙΚΑ</t>
  </si>
  <si>
    <t>ΠΕΡΣΙΚΑ</t>
  </si>
  <si>
    <t>ΚΙΝΕΖΙΚΑ</t>
  </si>
  <si>
    <t>ΙΝΔΙΚΑ</t>
  </si>
  <si>
    <t>ΣΡΙΛΑΝΚΕΖΙΚΑ</t>
  </si>
  <si>
    <t>ΦΙΛΙΠΙΝΕΖΙΚΑ</t>
  </si>
  <si>
    <t>ΜΗ ΔΙΔΑΚΤΙΚΟ ΠΡΟΣΩΠΙΚΟ</t>
  </si>
  <si>
    <t> (1)  Φύλο:  Άρρεν = 1 , Θήλυ = 2
 (2)  Πλήρης Απασχόληση = 1 ,  Μερική Απασχόληση = 2</t>
  </si>
  <si>
    <t> (3)  Κωδικός Περιγραφής Θέσης:</t>
  </si>
  <si>
    <t>Θέση Εργασίας</t>
  </si>
  <si>
    <t>Γραμματέας</t>
  </si>
  <si>
    <t>Κλητήρας</t>
  </si>
  <si>
    <t>Βιβλιοθηκάριος</t>
  </si>
  <si>
    <t>Ταμίας</t>
  </si>
  <si>
    <t>Καθαρίστρια</t>
  </si>
  <si>
    <t>Τεχνικός / συντηρητής</t>
  </si>
  <si>
    <t>Συνοδός</t>
  </si>
  <si>
    <t>Άλλο</t>
  </si>
  <si>
    <t>Κωδικός</t>
  </si>
  <si>
    <t>Επιλέξτε από τις αναπτυσσόμενες λίστες το φύλο, την περιγραφή θέσης  και τη μερική / πλήρη απασχόληση</t>
  </si>
  <si>
    <t>Φύλο</t>
  </si>
  <si>
    <t>Περιγραφή Θέσης (επιλέξτε από την αναπτυσσόμενη λίστα)</t>
  </si>
  <si>
    <t>Κωδικός Θέσης</t>
  </si>
  <si>
    <t>Μερική / Πλήρης Απασχόληση</t>
  </si>
  <si>
    <t>Ώρες Εργασίας / Εβδομάδα</t>
  </si>
  <si>
    <t>ΗΛΕΚΤΡΟΝΙΚΗ ΜΑΘΗΣΗ</t>
  </si>
  <si>
    <t>Δώστε τους αριθμούς που περιγράφονται στον επόμενο πίνακα.</t>
  </si>
  <si>
    <t>Περιγραφή</t>
  </si>
  <si>
    <t>1)</t>
  </si>
  <si>
    <r>
      <rPr>
        <b/>
        <sz val="11"/>
        <color theme="1"/>
        <rFont val="Calibri"/>
        <family val="2"/>
        <charset val="161"/>
        <scheme val="minor"/>
      </rPr>
      <t>Αριθμός</t>
    </r>
    <r>
      <rPr>
        <sz val="11"/>
        <color theme="1"/>
        <rFont val="Calibri"/>
        <family val="2"/>
        <charset val="161"/>
        <scheme val="minor"/>
      </rPr>
      <t xml:space="preserve"> Ηλεκτρονικών Υπολογιστών </t>
    </r>
    <r>
      <rPr>
        <b/>
        <u/>
        <sz val="11"/>
        <color theme="1"/>
        <rFont val="Calibri"/>
        <family val="2"/>
        <charset val="161"/>
        <scheme val="minor"/>
      </rPr>
      <t>desktops</t>
    </r>
    <r>
      <rPr>
        <b/>
        <sz val="11"/>
        <color theme="1"/>
        <rFont val="Calibri"/>
        <family val="2"/>
        <scheme val="minor"/>
      </rPr>
      <t xml:space="preserve"> που είναι σε λειτουργία και χρησιμοποιούνται για διδασκαλια </t>
    </r>
    <r>
      <rPr>
        <sz val="11"/>
        <color theme="1"/>
        <rFont val="Calibri"/>
        <family val="2"/>
        <charset val="161"/>
        <scheme val="minor"/>
      </rPr>
      <t>στο σχολείο</t>
    </r>
  </si>
  <si>
    <t>2)</t>
  </si>
  <si>
    <t>3)</t>
  </si>
  <si>
    <t>Αριθμός αιθουσών διδασκαλίας (συμπεριλαμβανoμένων και των εργαστηρίων) που είναι εξοπλισμένες με βιντεοπροβολέα (video projector), έχουν σύνδεση με Ηλεκτρονικό Υπολογιστή (desktops ή laptops) και χρησιμοποιούνται για διδακτικούς σκοπούς.</t>
  </si>
  <si>
    <t>4)</t>
  </si>
  <si>
    <t>5)</t>
  </si>
  <si>
    <r>
      <t xml:space="preserve">Ταχύτητα σύνδεσης </t>
    </r>
    <r>
      <rPr>
        <b/>
        <sz val="11"/>
        <color theme="1"/>
        <rFont val="Calibri"/>
        <family val="2"/>
        <charset val="161"/>
        <scheme val="minor"/>
      </rPr>
      <t>download</t>
    </r>
    <r>
      <rPr>
        <sz val="11"/>
        <color theme="1"/>
        <rFont val="Calibri"/>
        <family val="2"/>
        <charset val="161"/>
        <scheme val="minor"/>
      </rPr>
      <t xml:space="preserve"> διαδικτύου στο σχολείο (Mbps).</t>
    </r>
  </si>
  <si>
    <t>6)</t>
  </si>
  <si>
    <r>
      <t xml:space="preserve">Ταχύτητα σύνδεσης </t>
    </r>
    <r>
      <rPr>
        <b/>
        <sz val="11"/>
        <color theme="1"/>
        <rFont val="Calibri"/>
        <family val="2"/>
        <charset val="161"/>
        <scheme val="minor"/>
      </rPr>
      <t>upload</t>
    </r>
    <r>
      <rPr>
        <sz val="11"/>
        <color theme="1"/>
        <rFont val="Calibri"/>
        <family val="2"/>
        <charset val="161"/>
        <scheme val="minor"/>
      </rPr>
      <t xml:space="preserve"> διαδικτύου στο σχολείο (Mbps).</t>
    </r>
  </si>
  <si>
    <t>7)</t>
  </si>
  <si>
    <t>Στο σχολείο σας λειτουργεί Πλατφόρμα Ηλεκτρονικής Διακυβέρνησης (NAI/OXI);</t>
  </si>
  <si>
    <t>ΕΠΙΛΕΞΕ ΑΠΟ ΤΗΝ ΑΝΑΠΤΥΣΣΟΜΕΝΗ ΛΙΣΤΑ</t>
  </si>
  <si>
    <t>ΤΟΠΟΣ ΔΙΑΜΟΝΗΣ ΜΑΘΗΤΩΝ/ΡΙΩΝ</t>
  </si>
  <si>
    <t xml:space="preserve">ΣΤΗΝ ΠΡΩΤΗ ΓΡΑΜΜΗ ΕΜΦΑΝΙΖΟΝΤΑΙ ΤΑ ΣΥΝΟΛΑ ΚΑΘΕ ΣΤΗΛΗΣ ΤΟΥ ΠΙΝΑΚΑ </t>
  </si>
  <si>
    <t>ΕΠΙΛΟΓΕΣ ΚΑΤΕΥΘΥΝΣΕΩΝ ΚΑΙ ΜΑΘΗΜΑΤΩΝ  Α΄, Β΄ ΚΑΙ Γ΄ ΛΥΚΕΙΟΥ</t>
  </si>
  <si>
    <t>ΚΑΤΕΥΘΥΝΣΕΙΣ ΜΑΘΗΜΑΤΩΝ</t>
  </si>
  <si>
    <t>(ΑΡΙΘΜΟΙ ΜΑΘΗΤΩΝ/ΡΙΩΝ)</t>
  </si>
  <si>
    <t>Γ΄ ΛΥΚΕΙΟΥ</t>
  </si>
  <si>
    <t>Το σύνολο των μαθητών/ριών πρέπει να συμφωνεί με το σύνολο των μαθητών/ριών της Γ΄ Λυκείου.</t>
  </si>
  <si>
    <t>Γ' ΛΥΚΕΙΟΥ</t>
  </si>
  <si>
    <t>Κατεύθυνση 1</t>
  </si>
  <si>
    <t>Κατεύθυνση 2</t>
  </si>
  <si>
    <t>Κατεύθυνση 3</t>
  </si>
  <si>
    <t>Κατεύθυνση 4</t>
  </si>
  <si>
    <t>Κατεύθυνση 5</t>
  </si>
  <si>
    <t>Κατεύθυνση 6</t>
  </si>
  <si>
    <t>ΕΠΙΛΟΓΕΣ ΜΑΘΗΜΑΤΩΝ Γ΄ ΛΥΚΕΙΟΥ ΑΝΑ ΚΑΤΕΥΘΥΝΣΗ</t>
  </si>
  <si>
    <t>Σημειώστε τον αριθμό των μαθητών/ριών σε κάθε κατεύθυνση και σε κάθε μάθημα που επέλεξαν από τα προσφερόμενα μαθήματα.</t>
  </si>
  <si>
    <t>ΕΠΙΛΟΓΕΣ ΜΑΘΗΜΑΤΩΝ ΚΑΙ ΑΡΙΘΜΟΣ ΤΜΗΜΑΤΩΝ ΣΕ ΚΑΤΕΥΘΥΝΣΕΙΣ  Γ'  ΛΥΚΕΙΟΥ</t>
  </si>
  <si>
    <t>1η ΚΑΤΕΥΘΥΝΣΗ</t>
  </si>
  <si>
    <t>2η ΚΑΤΕΥΘΥΝΣΗ</t>
  </si>
  <si>
    <t>3η ΚΑΤΕΥΘΥΝΣΗ</t>
  </si>
  <si>
    <t>4η ΚΑΤΕΥΘΥΝΣΗ</t>
  </si>
  <si>
    <t>5η ΚΑΤΕΥΘΥΝΣΗ</t>
  </si>
  <si>
    <t>6η ΚΑΤΕΥΘΥΝΣΗ</t>
  </si>
  <si>
    <t>ΑΡΙΘΜΟΣ ΤΜΗΜΑΤΩΝ / ΟΜΑΔΩΝ</t>
  </si>
  <si>
    <t>ΑΡΧΑΙΑ</t>
  </si>
  <si>
    <t>ΛΑΤΙΝΙΚΑ</t>
  </si>
  <si>
    <t>ΛΟΓΟΤΕΧΝΙΑ</t>
  </si>
  <si>
    <t>ΛΟΓΙΚΗ / ΦΙΛΟΣΟΦΙΑ</t>
  </si>
  <si>
    <t>ΛΟΓΙΚΗ/ΦΙΛΟΣΟΦΙΑ</t>
  </si>
  <si>
    <t>ΦΥΣΙΚΗ</t>
  </si>
  <si>
    <t>ΔΙΚΤΥΑ</t>
  </si>
  <si>
    <t>ΣΧΕΔΙΑΣΜΟΣ / ΤΕΧΝΟΛΟΓΙΑ</t>
  </si>
  <si>
    <t>ΕΛΕΥΘΕΡΟ ΠΡΟΟΠΤΙΚΟ ΣΧ.</t>
  </si>
  <si>
    <t>ΤΕΧΝΙΚΟ ΑΡΧΙΤΕΚΤΟΝΙΚΟ ΣΧ.</t>
  </si>
  <si>
    <t>ΓΡΑΦΙΚΕΣ ΤΕΧΝΕΣ</t>
  </si>
  <si>
    <t>ΠΟΛΙΤΙΚΗ ΟΙΚΟΝΟΜΙΑ</t>
  </si>
  <si>
    <t>ΛΟΓΙΣΤΙΚΗ</t>
  </si>
  <si>
    <t>ΟΡΓΑΝΩΣΗ ΚΑΙ ΔΙΟΙΚΗΣΗ</t>
  </si>
  <si>
    <t>ΕΜΠΟΡΙΚΑ MARKETING</t>
  </si>
  <si>
    <t>ΕΦΑΡΜΟΓΕΣ ΠΛΗΡΟΦΟΡΙΚΗΣ</t>
  </si>
  <si>
    <t>ΘΕΜΑΤΑ ΤΕΧΝΗΣ</t>
  </si>
  <si>
    <t>ΕΙΚΑΣΤΙΚΕΣ ΕΦΑΡΜΟΓΕΣ</t>
  </si>
  <si>
    <t>ΓΡΑΦΙΣΤΙΚΕΣ ΕΦΑΡΜΟΓΕΣ</t>
  </si>
  <si>
    <t>Γ΄ ΛΥΚΕΙΟΥ
ΑΡΙΘΜΟΙ ΜΑΘΗΤΩΝ/ΡΙΩΝ ΑΝΑ ΚΑΤΕΥΘΥΝΣΗ ΣΤΑ ΤΜΗΜΑΤΑ</t>
  </si>
  <si>
    <t>Σε κάθε τμήμα σημειώστε τον αριθμό των μαθητών/ριών που ακολουθούν τη συγκεκριμένη Κατεύθυνση</t>
  </si>
  <si>
    <t>Γ΄ ΛΥΚΕΙΟΥ: ΚΑΤΕΥΘΥΝΣΕΙΣ ΚΑΙ ΣΥΝΔΥΑΣΜΟΙ ΑΝΑ ΤΜΗΜΑ</t>
  </si>
  <si>
    <t>ΜΑΘΗΤΕΣ/ΡΙΕΣ ΜΟΝΑΔΑΣ &amp; ΑΚΡΟΑΤΕΣ (ΧΩΡΙΣ ΚΑΤΕΥΘΥΝΣΗ)</t>
  </si>
  <si>
    <t>Β΄ ΛΥΚΕΙΟΥ</t>
  </si>
  <si>
    <t>Το σύνολο των μαθητών/ριών πρέπει να συμφωνεί με το σύνολο των μαθητών/ριών της Β΄ Λυκείου.</t>
  </si>
  <si>
    <t>Β' ΛΥΚΕΙΟΥ</t>
  </si>
  <si>
    <t>ΕΠΙΛΟΓΕΣ ΜΑΘΗΜΑΤΩΝ Β΄ ΛΥΚΕΙΟΥ ΑΝΑ ΚΑΤΕΥΘΥΝΣΗ</t>
  </si>
  <si>
    <t>ΕΠΙΛΟΓΕΣ ΜΑΘΗΜΑΤΩΝ ΚΑΙ ΑΡΙΘΜΟΣ ΤΜΗΜΑΤΩΝ ΣΕ ΚΑΤΕΥΘΥΝΣΕΙΣ  Β'  ΛΥΚΕΙΟΥ</t>
  </si>
  <si>
    <t>B΄ ΛΥΚΕΙΟΥ
ΑΡΙΘΜΟΙ ΜΑΘΗΤΩΝ/ΡΙΩΝ ΑΝΑ ΚΑΤΕΥΘΥΝΣΗ ΣΤΑ ΤΜΗΜΑ</t>
  </si>
  <si>
    <t>Β΄ ΛΥΚΕΙΟΥ: ΚΑΤΕΥΘΥΝΣΕΙΣ ΚΑΙ ΣΥΝΔΥΑΣΜΟΙ ΑΝΑ ΤΜΗΜΑ</t>
  </si>
  <si>
    <t>ΟΜΑΔΕΣ ΠΡΟΣΑΝΑΤΟΛΣΜΟΥ</t>
  </si>
  <si>
    <t>Α΄ ΛΥΚΕΙΟΥ</t>
  </si>
  <si>
    <t>Το σύνολο των μαθητών/ριών πρέπει να συμφωνεί με το σύνολο των μαθητών/ριών της Α΄ Λυκείου.</t>
  </si>
  <si>
    <t>Ομάδα Προσανατολισμού (1)</t>
  </si>
  <si>
    <t>Ομάδα Προσανατολισμού (2)</t>
  </si>
  <si>
    <t>Ομάδα Προσανατολισμού (3)</t>
  </si>
  <si>
    <t>Ομάδα Προσανατολισμού (4)</t>
  </si>
  <si>
    <t>Α΄ ΛΥΚΕΙΟΥ
ΑΡΙΘΜΟΙ ΜΑΘΗΤΩΝ/ΡΙΩΝ ΑΝΑ ΟΜΑΔΑ ΠΡΟΣΑΝΑΤΟΛΙΣΜΟΥ / ΤΜΗΜΑ</t>
  </si>
  <si>
    <t>Σε κάθε τμήμα σημειώστε τον αριθμό των μαθητών/ριών που ακολουθούν τη συγκεκριμένη Ομάδα Προσανατολισμού</t>
  </si>
  <si>
    <t>Α΄ ΛΥΚΕΙΟΥ: ΟΜΑΔΕΣ ΠΡΟΣΑΝΑΤΟΛΙΣΜΟΥ ΚΑΙ ΣΥΝΔΥΑΣΜΟΙ ΑΝΑ ΤΜΗΜΑ</t>
  </si>
  <si>
    <t>ΟΜΠ (1)</t>
  </si>
  <si>
    <t>ΟΜΠ (2)</t>
  </si>
  <si>
    <t>ΟΜΠ (3)</t>
  </si>
  <si>
    <t>ΟΜΠ (4)</t>
  </si>
  <si>
    <t>ΜΑΘΗΤΕΣ/ΡΙΕΣ ΜΟΝΑΔΑΣ / ΕΛΛΗΝΟΜΑΘΕΙΑΣ (ΧΩΡΙΣ ΟΜΠ)</t>
  </si>
  <si>
    <t>ΑΡΙΘΜΟΙ ΤΜΗΜΑΤΩΝ ΑΝΑ</t>
  </si>
  <si>
    <t xml:space="preserve"> ΟΜΑΔΑ ΠΡΟΣΑΝΑΤΟΛΙΣΜΟΥ Α΄ ΛΥΚΕΙΟΥ</t>
  </si>
  <si>
    <t>Δώστε τον αριθμό των τμημάτων για κάθε ομάδα ή συνδυασμό ομάδας προσανατολισμού.</t>
  </si>
  <si>
    <t>ΑΡΙΘΜΟΣ 
ΤΜΗΜΑΤΩΝ</t>
  </si>
  <si>
    <t>ΟΜΠ (1&amp;2)</t>
  </si>
  <si>
    <t>ΟΜΠ (1&amp;3)</t>
  </si>
  <si>
    <t>ΟΜΠ (1&amp;4)</t>
  </si>
  <si>
    <t>ΟΜΠ (2&amp;3)</t>
  </si>
  <si>
    <t>ΟΜΠ (2&amp;4)</t>
  </si>
  <si>
    <t>ΟΜΠ (3&amp;4)</t>
  </si>
  <si>
    <t>ΟΜΠ (1&amp;2&amp;3)</t>
  </si>
  <si>
    <t>ΟΜΠ (1&amp;2&amp;4)</t>
  </si>
  <si>
    <t>ΟΜΠ (1&amp;3&amp;4)</t>
  </si>
  <si>
    <t>ΟΜΠ (2&amp;3&amp;4)</t>
  </si>
  <si>
    <t>ΟΜΠ (1&amp;2&amp;3&amp;4)</t>
  </si>
  <si>
    <t>ΣΥΝΟΛΟ</t>
  </si>
  <si>
    <t>ΜΑΘΗΤΕΣ/ΡΙΕΣ 2ης ΚΑΤΕΥΘΥΝΣΗΣ
Β΄ &amp; Γ΄ ΛΥΚΕΙΟΥ</t>
  </si>
  <si>
    <t>Αφορά μόνο τους/τις μαθητές/ριες της 2ης κατεύθυνσης στη Β΄ και Γ΄ Λυκείου</t>
  </si>
  <si>
    <t>Οι αριθμοί των μαθητών/ριών πρέπει να συμφωνούν με προηγούμενα δεδομένα</t>
  </si>
  <si>
    <t>Μόνο Αγγλκά (0)</t>
  </si>
  <si>
    <t>ΛΥΚΕΙΑΚΟΣ ΚΥΚΛΟΣ</t>
  </si>
  <si>
    <t>ΑΠΟΦΟΙΤΟΙ</t>
  </si>
  <si>
    <t>ΚΤΗΡΙΑΚΕΣ ΥΠΟΔΟΜΕΣ</t>
  </si>
  <si>
    <t>ΑΙΘΟΥΣΕΣ ΔΙΔΑΣΚΑΛΙΑΣ</t>
  </si>
  <si>
    <t>ΕΡΓΑΣΤΗΡΙΑ - ΕΙΔΙΚΕΣ ΑΙΘΟΥΣΕΣ</t>
  </si>
  <si>
    <t>ΑΡΙΘΜΟΣ</t>
  </si>
  <si>
    <t>ΣΧΕΔΙΑΣΜΟΥ &amp; ΤΕΧΝΟΛΟΓΙΑΣ</t>
  </si>
  <si>
    <t>ΦΥΣΙΚΗΣ</t>
  </si>
  <si>
    <t>ΧΗΜΕΙΑΣ</t>
  </si>
  <si>
    <t>ΒΙΟΛΟΓΙΑΣ</t>
  </si>
  <si>
    <t>ΠΛΗΡΟΦΟΡΙΚΗΣ</t>
  </si>
  <si>
    <t>ΤΕΧΝΗΣ/ΤΕΧΝΙΚΟΥ ΣΧΕΔΙΟΥ</t>
  </si>
  <si>
    <t>ΜΟΥΣΙΚΗΣ</t>
  </si>
  <si>
    <t>ΓΛΩΣΣΩΝ</t>
  </si>
  <si>
    <t>ΙΣΤΟΡΙΑΣ</t>
  </si>
  <si>
    <t>ΜΑΘΗΜΑΤΙΚΩΝ</t>
  </si>
  <si>
    <t>ΕΞΕΙΔΙΚΕΥΜΕΝΟΙ ΧΩΡΟΙ</t>
  </si>
  <si>
    <t>Σημείωση :</t>
  </si>
  <si>
    <t>ΑΙΘΟΥΣΑ ΚΑΘ. ΣΥΛΛΟΓΟΥ (1)</t>
  </si>
  <si>
    <t>ΑΙΘΟΥΣΑ ΚΑΘ. ΣΥΛΛΟΓΟΥ (2)</t>
  </si>
  <si>
    <t>ΑΙΘΟΥΣΑ ΚΑΘ. ΣΥΛΛΟΓΟΥ (3)</t>
  </si>
  <si>
    <t>ΒΙΒΛΙΟΘΗΚΗ</t>
  </si>
  <si>
    <t>ΧΡΗΣΗ ΒΙΒΛΙΟΘΗΚΗΣ ΚΑΙ ΩΣ ΑΝΑΓΝΩΣΤΗΡΙΟ (ΝΑΙ/ΌΧΙ)</t>
  </si>
  <si>
    <t>ΑΙΘΟΥΣΑ ΨΥΧΑΓΩΓΙΑΣ</t>
  </si>
  <si>
    <t>ΑΜΦΙΘΕΑΤΡΟ</t>
  </si>
  <si>
    <t>ΑΙΘΟΥΣΑ ΠΡΟΒΟΛΩΝ</t>
  </si>
  <si>
    <t>ΓΡΑΦΕΙΑ</t>
  </si>
  <si>
    <t>ΔΙΕΥΘΥΝΤΗ</t>
  </si>
  <si>
    <t>ΒΟΗΘΩΝ ΔΙΕΥΘΥΝΤΩΝ Α΄</t>
  </si>
  <si>
    <t>ΒΟΗΘΩΝ ΔΙΕΥΘΥΝΤΩΝ</t>
  </si>
  <si>
    <t>ΚΑΘ. ΣΥΜΒ. &amp; ΕΠΑΓΓ. ΑΓΩΓΗΣ</t>
  </si>
  <si>
    <t>ΓΡΑΜΜΑΤΕΙΑΣ</t>
  </si>
  <si>
    <t>ΑΘΛΗΤΙΚΕΣ ΥΠΟΔΟΜΕΣ &amp; ΒΟΗΘΗΤΙΚΟΙ ΧΩΡΟΙ</t>
  </si>
  <si>
    <t>ΑΙΘ. ΠΟΛΛΑΠΛΗΣ ΧΡΗΣΗΣ</t>
  </si>
  <si>
    <t>ΣΤΙΒΟΣ (Εξωτερικός)</t>
  </si>
  <si>
    <t>ΓΗΠ. ΚΑΛΑΘΟΣΦΑΙΡΑΣ (Εξωτερικό)</t>
  </si>
  <si>
    <t>ΓΗΠ. ΠΕΤΟΣΦΑΙΡΑΣ (Εξωτερικό)</t>
  </si>
  <si>
    <t>ΑΠΟΔΥΤΗΡΙΑ</t>
  </si>
  <si>
    <t>ΚΥΛΙΚΕΙΟ</t>
  </si>
  <si>
    <t>ΑΠΟΧΩΡΗΤΗΡΙΑ ΠΡΟΣΩΠΙΚΟΥ</t>
  </si>
  <si>
    <t>ΑΠΟΧΩΡΗΤΗΡΙΑ ΜΑΘΗΤΩΝ/ΡΙΩΝ</t>
  </si>
  <si>
    <t>ΥΠΟΔΟΜΕΣ ΕΙΔΙΚΗΣ ΑΓΩΓΗΣ</t>
  </si>
  <si>
    <t>ΑΙΘ . ΜΕ ΠΛΑΣΤΙΚΟ ΔΑΠΕΔΟ</t>
  </si>
  <si>
    <t>ΑΡΙΘΜΟΣ ΑΝΕΛΚΥΣΤΗΡΩΝ</t>
  </si>
  <si>
    <t>ΡΑΜΠΕΣ</t>
  </si>
  <si>
    <t>ΑΠΟΧΩΡΗΤΗΡΙΑ ΑΝΑΠΗΡΩΝ</t>
  </si>
  <si>
    <t>code</t>
  </si>
  <si>
    <t>school</t>
  </si>
  <si>
    <t>dstr</t>
  </si>
  <si>
    <t>LEVEL</t>
  </si>
  <si>
    <t>Column1</t>
  </si>
  <si>
    <t>Παγκύπριο Γυμνάσιο</t>
  </si>
  <si>
    <t>ΛΕΥΚΩΣΙΑ</t>
  </si>
  <si>
    <t>Λύκειο</t>
  </si>
  <si>
    <t>Λύκειο Παλουριώτισσας</t>
  </si>
  <si>
    <t>Λύκειο Ακρόπολης</t>
  </si>
  <si>
    <t>Λύκειο Κύκκου Α΄</t>
  </si>
  <si>
    <t>Λύκειο Κύκκου Β΄</t>
  </si>
  <si>
    <t>Λύκειο Λύκειο Απ. Μάρκου</t>
  </si>
  <si>
    <t>Λύκειο Αρχ. Μακαρίου Γ΄ (Δασούπολη)</t>
  </si>
  <si>
    <t>Λύκειο Εθν. Κυπριανού (Στροβόλου)</t>
  </si>
  <si>
    <t>Λύκειο Απ. Βαρνάβα</t>
  </si>
  <si>
    <t>Λύκειο Παλιομετόχου</t>
  </si>
  <si>
    <t>Λύκειο Αγ. Γεωργίου (Λακατάμιας)</t>
  </si>
  <si>
    <t>Λύκειο Λατσιών</t>
  </si>
  <si>
    <t>Λύκειο Σολέας</t>
  </si>
  <si>
    <t>Λύκειο Ιδαλίου</t>
  </si>
  <si>
    <t>Γυμνάσιο Αγλαντζιάς</t>
  </si>
  <si>
    <t>Γυμνάσιο</t>
  </si>
  <si>
    <t>Γυμνάσιο Φανερωμένης (Λευκωσία)</t>
  </si>
  <si>
    <t>Γυμνάσιο Παλουριώτισσας</t>
  </si>
  <si>
    <t>Γυμνάσιο Ακρόπολης</t>
  </si>
  <si>
    <t>Γυμνάσιο Μακεδονίτισσας</t>
  </si>
  <si>
    <t>Γυμνάσιο ΄Εγκωμης</t>
  </si>
  <si>
    <t>Γυμνάσιο Αρχ. Μακαρίου Γ΄ (Πλατύ)</t>
  </si>
  <si>
    <t>Γυμνάσιο Αγ. Δομετίου</t>
  </si>
  <si>
    <t>Γυμνάσιο Ανθούπολης</t>
  </si>
  <si>
    <t>Γυμνάσιο Αγ. Βασιλείου</t>
  </si>
  <si>
    <t>Γυμνάσιο Αγ. Στυλιανού</t>
  </si>
  <si>
    <t>Γυμνάσιο Σταυρού-Στροβόλου</t>
  </si>
  <si>
    <t>Γυμνάσιο Κωνσταντινουπόλ.</t>
  </si>
  <si>
    <t>Γυμνάσιο Διανέλλου &amp; Θεοδ.</t>
  </si>
  <si>
    <t>Γυμνάσιο Λατσιών</t>
  </si>
  <si>
    <t>Γυμνάσιο Αρχαγγέλου - Λακατάμειας</t>
  </si>
  <si>
    <t>Γυμνάσιο Αγ. Ιωάννη Χρυσοστόμου</t>
  </si>
  <si>
    <t>Γυμνάσιο Γερίου</t>
  </si>
  <si>
    <t>Περιφ. Γυμν. Α΄ Λευκωσίας – Πέρα Χωρίου, Νήσου</t>
  </si>
  <si>
    <t>Γυμνάσιο  Αγ. Βαρβάρας Λευκωσίας</t>
  </si>
  <si>
    <t>Περιφ.Γυμν. Β΄ Λευκωσίας – Κλήρου</t>
  </si>
  <si>
    <t>Γυμνάσιο Σολέας-Ευρύχου</t>
  </si>
  <si>
    <t>Γυμνάσιο Ακακίου (Περιφερ.)</t>
  </si>
  <si>
    <t>Γυμνάσιο Κοκκινοτριμιθιάς</t>
  </si>
  <si>
    <t>Γυμνάσιο ΝΑΡΕΚ</t>
  </si>
  <si>
    <t>Μουσικό Γυμνάσιο Λευκωσίας</t>
  </si>
  <si>
    <t>Ειδική Σχολή</t>
  </si>
  <si>
    <t>Αθλητικό Σχολείο Λευκωσίας</t>
  </si>
  <si>
    <t>Σχολή Κωφών</t>
  </si>
  <si>
    <t>Σχολή Τυφλών</t>
  </si>
  <si>
    <t>Εσπερινό Γυμνάσιο Λευκωσίας</t>
  </si>
  <si>
    <t>Εσπερινό Γυμνάσιο</t>
  </si>
  <si>
    <t>Α΄ Τεχνική Σχολή</t>
  </si>
  <si>
    <t>Τεχνική</t>
  </si>
  <si>
    <t>Β΄ Τεχνική Σχολή</t>
  </si>
  <si>
    <t>Τεχνική Σχολή «Μακάριος Γ»</t>
  </si>
  <si>
    <t>Εσπερινή Τεχνική Σχ. Λευκωσίας</t>
  </si>
  <si>
    <t>Εσπερινή Τεχνική</t>
  </si>
  <si>
    <t>Λανίτειο Λύκειο</t>
  </si>
  <si>
    <t>ΛΕΜΕΣΟΣ</t>
  </si>
  <si>
    <t>Λύκειο Απ. Πέτρου και Παύλου</t>
  </si>
  <si>
    <t>Λύκειο Αγ. Ιωάννη</t>
  </si>
  <si>
    <t>Λύκειο Αγ. Νικολάου</t>
  </si>
  <si>
    <t>Λύκειο Πολεμιδιών</t>
  </si>
  <si>
    <t>Λανίτειο Λύκειο Β΄ (ΔΕΝ ΛΕΙΤΟΥΡΓΕΙ)</t>
  </si>
  <si>
    <t>Λύκειο Αγ. Αντωνίου</t>
  </si>
  <si>
    <t>Λύκειο Αγ. Σπυρίδωνα</t>
  </si>
  <si>
    <t>Λύκειο Λινόπετρας</t>
  </si>
  <si>
    <t>Λύκειο Αγ. Φυλάξεως</t>
  </si>
  <si>
    <t>Λύκειο Αγ. Λουκά - Κολοσσίου</t>
  </si>
  <si>
    <t>Γυμνάσιο Ομόδους (Εξατάξιο)</t>
  </si>
  <si>
    <t>Γυμνάσιο (Εξατάξιο)</t>
  </si>
  <si>
    <t>Γυμνάσιο Αγρού (Εξατάξιο)</t>
  </si>
  <si>
    <t xml:space="preserve">Εμπορική Σχολή Μιτσή Λεμύθου (Εξατάξιο) </t>
  </si>
  <si>
    <t>Λανίτειο Γυμνάσιο</t>
  </si>
  <si>
    <t>Γυμνάσιο Καλογεροπούλου</t>
  </si>
  <si>
    <t>Γυμνάσιο Αγ. Ιωάννη</t>
  </si>
  <si>
    <t>Γυμνάσιο Νεάπολης</t>
  </si>
  <si>
    <t>Γυμνάσιο Καθολικής</t>
  </si>
  <si>
    <t>Γυμνάσιο Πολεμιδιών</t>
  </si>
  <si>
    <t>Γυμνάσιο Τσίρειο Γυμνάσιο</t>
  </si>
  <si>
    <t>Γυμνάσιο Αγ. Αντωνίου</t>
  </si>
  <si>
    <t>Γυμνάσιο Θέκλειο Γυμνάσιο</t>
  </si>
  <si>
    <t>Γυμνάσιο Λινόπετρας</t>
  </si>
  <si>
    <t>Γυμνάσιο Αγ. Αθανασίου</t>
  </si>
  <si>
    <t>Γυμνάσιο Αγ. Βαρβάρας Λεμεσού</t>
  </si>
  <si>
    <t>Γυμνάσιο Αγ. Φυλάξεως</t>
  </si>
  <si>
    <t>Γυμνάσιο Αγ. Νεοφύτου</t>
  </si>
  <si>
    <t>Γυμνάσιο Επισκοπής</t>
  </si>
  <si>
    <t>Γυμνάσιο Ζακακίου</t>
  </si>
  <si>
    <t>Γυμνάσιο Τραχωνίου</t>
  </si>
  <si>
    <t>Γυμνάσιο ΄Υψωνα</t>
  </si>
  <si>
    <t>Μουσικό Γυμνάσιο Λεμεσού</t>
  </si>
  <si>
    <t>Αθλητικό Σχολείο Λεμεσού</t>
  </si>
  <si>
    <t>Εσπερινό Γυμνάσιο Λεμεσού</t>
  </si>
  <si>
    <t>Γ΄ Τεχνική Σχολή</t>
  </si>
  <si>
    <t>Εσπερινή Τεχνική Σχ. Λεμεσού</t>
  </si>
  <si>
    <t>Παγκύπριο Λύκειο</t>
  </si>
  <si>
    <t>ΛΑΡΝΑΚΑ</t>
  </si>
  <si>
    <t>Λύκειο Αγ. Γεωργίου Λάρνακας</t>
  </si>
  <si>
    <t>Λύκειο Αρχ. Μακαρίου Γ΄ Λάρνακας</t>
  </si>
  <si>
    <t>Λύκειο Βεργίνας</t>
  </si>
  <si>
    <t xml:space="preserve">Λύκειο Λιβαδιών </t>
  </si>
  <si>
    <t xml:space="preserve">Λύκειο Αραδίππου </t>
  </si>
  <si>
    <t>Γυμνάσιο Λευκάρων (Εξατάξιο)</t>
  </si>
  <si>
    <t>Γυμνάσιο Δροσιάς</t>
  </si>
  <si>
    <t>Ευρυβιάδειο Γυμνάσιο</t>
  </si>
  <si>
    <t>Γυμνάσιο Φανερωμένης (Λάρνακα)</t>
  </si>
  <si>
    <t>Γυμνάσιο Λιβαδιών</t>
  </si>
  <si>
    <t>Γυμνάσιο Πετράκη Κυπριανού</t>
  </si>
  <si>
    <t>Γυμνάσιο Βεργίνας</t>
  </si>
  <si>
    <t>Γυμνάσιο Αραδίππου</t>
  </si>
  <si>
    <t>Γυμνάσιο Κιτίου</t>
  </si>
  <si>
    <t>Γυμνάσιο Αθηένου</t>
  </si>
  <si>
    <t>Γυμνάσιο Ξυλοτύμπου (Περ.)</t>
  </si>
  <si>
    <t>Γυμνάσιο Ξυλοφάγου (Περ.)</t>
  </si>
  <si>
    <t>Εσπερινό Γυμνάσιο Λάρνακας</t>
  </si>
  <si>
    <t>Τεχνική Σχολή Λάρνακας</t>
  </si>
  <si>
    <t>Τεχνική Σχολή Αγ. Λαζάρου</t>
  </si>
  <si>
    <t>Λύκειο Παραλιμνίου</t>
  </si>
  <si>
    <t>ΑΜΜΟΧΩΣΤΟΣ</t>
  </si>
  <si>
    <t>Λύκειο Κοκκινοχωριών</t>
  </si>
  <si>
    <t>Γυμνάσιο Παραλιμνίου</t>
  </si>
  <si>
    <t>Γυμνάσιο Κοκκινοχωριών</t>
  </si>
  <si>
    <t>Γυμνάσιο - Λύκειο Ειρήνης και Ελευθερίας Δερύνειας - Σωτήρας (Εξατάξιο)</t>
  </si>
  <si>
    <t>Ριζοκάρπασο (Εξατάξιο)</t>
  </si>
  <si>
    <t>Εσπ. Γυμνάσιο Κοκκινοχωριών</t>
  </si>
  <si>
    <t>Τεχνική Σχολή Παραλιμνίου</t>
  </si>
  <si>
    <t>Περιφ. Τεχ.&amp; Γεωργ. Σχολή Αυγόρου</t>
  </si>
  <si>
    <t>Λύκειο Εθνάρχη Μακαρίου Γ΄ Πάφου</t>
  </si>
  <si>
    <t>ΠΑΦΟΣ</t>
  </si>
  <si>
    <t>Λύκειο Κύκκου Πάφου</t>
  </si>
  <si>
    <t>Λύκειο Αγ. Νεοφύτου</t>
  </si>
  <si>
    <t>Λύκειο και Τεχν. Σχολή Πόλης</t>
  </si>
  <si>
    <t>Λύκειο Έμπας</t>
  </si>
  <si>
    <t>Λύκειο Γεροσκήπου</t>
  </si>
  <si>
    <t>Γυμνάσιο Πολεμίου (Εξατάξιο)</t>
  </si>
  <si>
    <t>Γυμνάσιο Κάτω Πύργου (Εξατ.)</t>
  </si>
  <si>
    <t xml:space="preserve">Γυμνάσιο Α΄ Αγίου Θεοδώρου </t>
  </si>
  <si>
    <t>Νικολαϊδειο Γυμνάσιο</t>
  </si>
  <si>
    <t>Γυμνάσιο Αποστόλου Παύλου</t>
  </si>
  <si>
    <t>Γυμνάσιο Γεροσκήπου</t>
  </si>
  <si>
    <t>Γυμνάσιο Έμπας (Περιφερ.)</t>
  </si>
  <si>
    <t>Γυμνάσιο Παναγίας Θεοσκέπαστης</t>
  </si>
  <si>
    <t>Γυμνάσιο Παναγιάς</t>
  </si>
  <si>
    <t>Γυμνάσιο Πόλης Χρυσοχούς</t>
  </si>
  <si>
    <t>Εσπερινό Γυμνάσιο Πάφου</t>
  </si>
  <si>
    <t>Τεχνική Σχολή Πάφου</t>
  </si>
  <si>
    <t>ΥΠΟΜΝΗΜΑ</t>
  </si>
  <si>
    <t>ΛΥΚΕΙΑ</t>
  </si>
  <si>
    <t>Χ001 -Χ049</t>
  </si>
  <si>
    <t>ΓΥΜΝΑΣΙΑ ΕΞΑΤΑΞΙΑ</t>
  </si>
  <si>
    <t>Χ051-Χ099</t>
  </si>
  <si>
    <t>ΓΥΜΝΑΣΙΑ</t>
  </si>
  <si>
    <t>Χ101-Χ199</t>
  </si>
  <si>
    <t>ΕΙΔΙΚΗ ΣΧΟΛΗ</t>
  </si>
  <si>
    <t>Χ201-Χ299</t>
  </si>
  <si>
    <t>ΕΣΠΕΡΙΝΟ ΓΥΜΝΑΣΙΟ</t>
  </si>
  <si>
    <t>Χ301-Χ399</t>
  </si>
  <si>
    <t>ΤΕΧΝΙΚΗ ΣΧΟΛΗ</t>
  </si>
  <si>
    <t>Χ401-Χ499</t>
  </si>
  <si>
    <t>ΕΣΠΕΡΙΝΗ ΤΕΧΝΙΚΗ ΣΧΟΛΗ</t>
  </si>
  <si>
    <t>Χ501-Χ599</t>
  </si>
  <si>
    <t>2.1</t>
  </si>
  <si>
    <t>2.2</t>
  </si>
  <si>
    <t>5b</t>
  </si>
  <si>
    <t>3a</t>
  </si>
  <si>
    <t>3b</t>
  </si>
  <si>
    <t>6Α</t>
  </si>
  <si>
    <t>6b</t>
  </si>
  <si>
    <t>8Α</t>
  </si>
  <si>
    <t>8Β</t>
  </si>
  <si>
    <t>ΑΠΑΣΧΟΛΗΣΗ</t>
  </si>
  <si>
    <t>ΦΥΛΟ</t>
  </si>
  <si>
    <t>ΘΕΣΗ</t>
  </si>
  <si>
    <t>Πλήρης</t>
  </si>
  <si>
    <t>Μερική</t>
  </si>
  <si>
    <t>Αρρεν</t>
  </si>
  <si>
    <t>Θήλυ</t>
  </si>
  <si>
    <t>Βιβλιοθ</t>
  </si>
  <si>
    <t>Καθαριστ</t>
  </si>
  <si>
    <t>Τεχνικός</t>
  </si>
  <si>
    <t>ΛΑΡΝΑΚΑ/ΑΜΜΟΧΩΣΤΟΣ</t>
  </si>
  <si>
    <t>NAI</t>
  </si>
  <si>
    <t>Αγ. Βαρβάρα</t>
  </si>
  <si>
    <t>Άγ.Αθανάσιος</t>
  </si>
  <si>
    <t>Α.Η.Κ.</t>
  </si>
  <si>
    <t>Αγ.Βαρβάρα</t>
  </si>
  <si>
    <t>OXI</t>
  </si>
  <si>
    <t>Άγ.Ανδρέας</t>
  </si>
  <si>
    <t xml:space="preserve">Άγ.Αμβρόσιος </t>
  </si>
  <si>
    <t>Αβδελερό</t>
  </si>
  <si>
    <t>Άγ.Γεώργιος Μαμμ</t>
  </si>
  <si>
    <t>Αγ.Άννα</t>
  </si>
  <si>
    <t>Αγ. Ανδρέου</t>
  </si>
  <si>
    <t>Αγ. Άννα</t>
  </si>
  <si>
    <t>Αγ.Γεωργίου Κελ.</t>
  </si>
  <si>
    <t>Άγ.Αντώνη</t>
  </si>
  <si>
    <t>Άγ.Αντώνης</t>
  </si>
  <si>
    <t>Αγ. Βαβατσινιάς</t>
  </si>
  <si>
    <t>Άγ.Δημητριανός</t>
  </si>
  <si>
    <t>Άγ.Γεώργιος Καυκ</t>
  </si>
  <si>
    <t>Άγ.Γεώργιος Αλαμ.</t>
  </si>
  <si>
    <t>Άγ. Θεόδωρος</t>
  </si>
  <si>
    <t>Άγ.Ιωάννης</t>
  </si>
  <si>
    <t>Άγ.Δομέτιος</t>
  </si>
  <si>
    <t>Άγ.Γεώργιος Λσού</t>
  </si>
  <si>
    <t>Άγ.Ανάργυροι</t>
  </si>
  <si>
    <t>Αγ.Μαρίνα Χρυσ</t>
  </si>
  <si>
    <t>Άγ.Επιφάνιος</t>
  </si>
  <si>
    <t>Άγ.Γεώργιος Συλικ</t>
  </si>
  <si>
    <t>Αγ.Νάπα</t>
  </si>
  <si>
    <t>Αγ.Μαρινούδα</t>
  </si>
  <si>
    <t>Άγ.Θεόδωρος</t>
  </si>
  <si>
    <t>Αγγλισίδες</t>
  </si>
  <si>
    <t>Ακουρδάλια</t>
  </si>
  <si>
    <t>Άγ.Θεράπων</t>
  </si>
  <si>
    <t>Αθηένου</t>
  </si>
  <si>
    <t>Ακουρσός</t>
  </si>
  <si>
    <t>Αγ. Κορώνη</t>
  </si>
  <si>
    <t>Άγ.Θωμά</t>
  </si>
  <si>
    <t>Αλαμινός</t>
  </si>
  <si>
    <t>Αμαργέτη</t>
  </si>
  <si>
    <t>Αγ.Μαρίνα Ξυλ.</t>
  </si>
  <si>
    <t>Αλεθρικό</t>
  </si>
  <si>
    <t>Αμπελίτης</t>
  </si>
  <si>
    <t>Άγ.Ομολογητές</t>
  </si>
  <si>
    <t>Άγ.Ιωάννης Αγρ.</t>
  </si>
  <si>
    <t>Αναφωτία</t>
  </si>
  <si>
    <t>Αναβαργός</t>
  </si>
  <si>
    <t>Άγ.Παύλος</t>
  </si>
  <si>
    <t>Άγ.Κωνσταντίνος</t>
  </si>
  <si>
    <t>Αραδίππου</t>
  </si>
  <si>
    <t>Αναρίτα</t>
  </si>
  <si>
    <t>Αγ.Τριμιθιάς</t>
  </si>
  <si>
    <t>Άγ. Μάμας</t>
  </si>
  <si>
    <t>Αυγόρου</t>
  </si>
  <si>
    <t>Ανδρολύκου</t>
  </si>
  <si>
    <t>Αγλαντζιά</t>
  </si>
  <si>
    <t>Άγ.Νικόλαος</t>
  </si>
  <si>
    <t>Αχερίτου</t>
  </si>
  <si>
    <t>Αξύλου</t>
  </si>
  <si>
    <t>Αγροκηπιά</t>
  </si>
  <si>
    <t>Βαβατσινιά</t>
  </si>
  <si>
    <t>Αργάκα</t>
  </si>
  <si>
    <t xml:space="preserve">Άγ.Σπυρίδωνας </t>
  </si>
  <si>
    <t>Βεργίνα</t>
  </si>
  <si>
    <t>Άρμου</t>
  </si>
  <si>
    <t>Ακάκι</t>
  </si>
  <si>
    <t>Άγ. Στυλιανός</t>
  </si>
  <si>
    <t>Βρυσούλες</t>
  </si>
  <si>
    <t>Αρόδες</t>
  </si>
  <si>
    <t>Ακρόπολη</t>
  </si>
  <si>
    <t>Αγ. Ζώνη</t>
  </si>
  <si>
    <t>Δάλι</t>
  </si>
  <si>
    <t>Αρχιμανδρίτα</t>
  </si>
  <si>
    <t>Αλάμπρα</t>
  </si>
  <si>
    <t>Αγ.Τριάδα</t>
  </si>
  <si>
    <t>Δάσος Άχνας</t>
  </si>
  <si>
    <t>Ασπρογιά</t>
  </si>
  <si>
    <t>Ανάγυια</t>
  </si>
  <si>
    <t>Αγ.Φύλαξη</t>
  </si>
  <si>
    <t>Δεκέλεια</t>
  </si>
  <si>
    <t>Αχέλεια</t>
  </si>
  <si>
    <t>Αναλυόντας</t>
  </si>
  <si>
    <t>Άγιος Σύλας</t>
  </si>
  <si>
    <t>Δερύνεια</t>
  </si>
  <si>
    <t>Γεροσκήπου</t>
  </si>
  <si>
    <t>Ανθούπολη</t>
  </si>
  <si>
    <t xml:space="preserve">Άγιος Τύχωνας </t>
  </si>
  <si>
    <t>Δρομολαξιά</t>
  </si>
  <si>
    <t>Γιόλου</t>
  </si>
  <si>
    <t>Απλίκι</t>
  </si>
  <si>
    <t>Αγρίδια</t>
  </si>
  <si>
    <t>Κ.Δρύς</t>
  </si>
  <si>
    <t>Γουδί</t>
  </si>
  <si>
    <t>Αρεδιού</t>
  </si>
  <si>
    <t>Αγρός</t>
  </si>
  <si>
    <t>Καλαβασός</t>
  </si>
  <si>
    <t>Γυαλιά</t>
  </si>
  <si>
    <t>Αρχάγγελος</t>
  </si>
  <si>
    <t xml:space="preserve">Ακρούντα </t>
  </si>
  <si>
    <t>Καλό Χωριό</t>
  </si>
  <si>
    <t>Δρούσια</t>
  </si>
  <si>
    <t>Ασκάς</t>
  </si>
  <si>
    <t xml:space="preserve">Ακρωτήρι </t>
  </si>
  <si>
    <t>Καμάρες</t>
  </si>
  <si>
    <t>Δρυμού</t>
  </si>
  <si>
    <t>Αστρομερίτης</t>
  </si>
  <si>
    <t xml:space="preserve">Άλασσα </t>
  </si>
  <si>
    <t>Κελλιά</t>
  </si>
  <si>
    <t>Δρυνιά</t>
  </si>
  <si>
    <t>Βυζακιά</t>
  </si>
  <si>
    <t>Αλέκτωρα</t>
  </si>
  <si>
    <t>Κιβισίλι</t>
  </si>
  <si>
    <t>Ελεδιού</t>
  </si>
  <si>
    <t>Γαλάτα</t>
  </si>
  <si>
    <t>Άλωνα</t>
  </si>
  <si>
    <t>Κίτι</t>
  </si>
  <si>
    <t>Έμπα</t>
  </si>
  <si>
    <t>Γερακιές</t>
  </si>
  <si>
    <t>Αμαθούντα</t>
  </si>
  <si>
    <t>Κλαυδιά</t>
  </si>
  <si>
    <t>Επισκοπή</t>
  </si>
  <si>
    <t>Γέρι</t>
  </si>
  <si>
    <t>Κόκκινες</t>
  </si>
  <si>
    <t>Θελέτρα</t>
  </si>
  <si>
    <t>Γούρρι</t>
  </si>
  <si>
    <t>Ανώγυρα</t>
  </si>
  <si>
    <t>Κόρνο</t>
  </si>
  <si>
    <t>Ίνια</t>
  </si>
  <si>
    <t xml:space="preserve">Απαισιά </t>
  </si>
  <si>
    <t>Κοφίνου</t>
  </si>
  <si>
    <t>Κ. Περβόλια</t>
  </si>
  <si>
    <t>Δάλι-Ηλιούπολη</t>
  </si>
  <si>
    <t>Λάγια</t>
  </si>
  <si>
    <t>Κ.Ακορδιάλεια</t>
  </si>
  <si>
    <t>Δάλι-Καλλιθέα</t>
  </si>
  <si>
    <t>Απόστ. Ανδρέας</t>
  </si>
  <si>
    <t>Λάρνακα</t>
  </si>
  <si>
    <t>Κάθηκας</t>
  </si>
  <si>
    <t>Δάλι-Κωνστάντια</t>
  </si>
  <si>
    <t>Απ. Βαρνάβας</t>
  </si>
  <si>
    <t>Λειβάδια</t>
  </si>
  <si>
    <t>Καλλέπεια</t>
  </si>
  <si>
    <t>Δάλι-Νέα Λήδρα</t>
  </si>
  <si>
    <t xml:space="preserve">Αρακαπάς· </t>
  </si>
  <si>
    <t>Λεύκαρα  Π.</t>
  </si>
  <si>
    <t>Κανναβιού</t>
  </si>
  <si>
    <t>Δασούπολη</t>
  </si>
  <si>
    <t>Αρμενοχώρι</t>
  </si>
  <si>
    <t>Λεύκαρα Κ.</t>
  </si>
  <si>
    <t>Κάτω Πύργος</t>
  </si>
  <si>
    <t>Δελίκηπος</t>
  </si>
  <si>
    <t>Άρσος</t>
  </si>
  <si>
    <t>Λιοπέτρι</t>
  </si>
  <si>
    <t>Κελοκέδαρα</t>
  </si>
  <si>
    <t>Δένεια</t>
  </si>
  <si>
    <t xml:space="preserve">Ασγάτα </t>
  </si>
  <si>
    <t>Λύμπια</t>
  </si>
  <si>
    <t>Κιδάσι</t>
  </si>
  <si>
    <t>Δευτερά</t>
  </si>
  <si>
    <t xml:space="preserve">Ασώματος </t>
  </si>
  <si>
    <t>Μαζωτός</t>
  </si>
  <si>
    <t>Κινούσα</t>
  </si>
  <si>
    <t>Δευτερά Κ.</t>
  </si>
  <si>
    <t>Αυδήμου</t>
  </si>
  <si>
    <t>Μαρώνι</t>
  </si>
  <si>
    <t>Κισσόνεργα</t>
  </si>
  <si>
    <t>Δευτεράς Π.</t>
  </si>
  <si>
    <t xml:space="preserve">Αψιού </t>
  </si>
  <si>
    <t>Μελίνη</t>
  </si>
  <si>
    <t>Κοίλη</t>
  </si>
  <si>
    <t>Έγκωμη</t>
  </si>
  <si>
    <t>Βάσα Κελ/κίου</t>
  </si>
  <si>
    <t>Μενεού</t>
  </si>
  <si>
    <t>Κόλπος Κοραλλ.</t>
  </si>
  <si>
    <t>Επισκοπειό</t>
  </si>
  <si>
    <t>Βουνί</t>
  </si>
  <si>
    <t>Μοσφιλωτή</t>
  </si>
  <si>
    <t>Κολώνη</t>
  </si>
  <si>
    <t>Εργάτες</t>
  </si>
  <si>
    <t>Ξυλοτύμπου</t>
  </si>
  <si>
    <t>Κονιά</t>
  </si>
  <si>
    <t>Ευρύχου</t>
  </si>
  <si>
    <t xml:space="preserve">Γεράσα </t>
  </si>
  <si>
    <t>Ξυλοφάγου</t>
  </si>
  <si>
    <t>Κούκλια</t>
  </si>
  <si>
    <t>Καϊμακλί</t>
  </si>
  <si>
    <t>Γερμασόγεια</t>
  </si>
  <si>
    <t>Οδού</t>
  </si>
  <si>
    <t>Κρήτου Μαρότου</t>
  </si>
  <si>
    <t>Κακοπετριά</t>
  </si>
  <si>
    <t>Ορά</t>
  </si>
  <si>
    <t>Κρήτου Τέρα</t>
  </si>
  <si>
    <t>Καλιάνα</t>
  </si>
  <si>
    <t xml:space="preserve">Διερώνα </t>
  </si>
  <si>
    <t>Ορμήδεια</t>
  </si>
  <si>
    <t>Κυνούσα</t>
  </si>
  <si>
    <t>Δορά</t>
  </si>
  <si>
    <t>Ορόκλινη</t>
  </si>
  <si>
    <t>Λάσα</t>
  </si>
  <si>
    <t>Καλοπαναγιώτης</t>
  </si>
  <si>
    <t>Δύμες</t>
  </si>
  <si>
    <t>Παραλίμνι</t>
  </si>
  <si>
    <t>Λατσί</t>
  </si>
  <si>
    <t>Καμπί Φαρμακά</t>
  </si>
  <si>
    <t xml:space="preserve">Δωρός </t>
  </si>
  <si>
    <t>Περβόλια</t>
  </si>
  <si>
    <t>Λέμπα</t>
  </si>
  <si>
    <t>Καμπιά</t>
  </si>
  <si>
    <t xml:space="preserve">Επισκοπή </t>
  </si>
  <si>
    <t>Πύλα</t>
  </si>
  <si>
    <t>Λεμόνα</t>
  </si>
  <si>
    <t>Κάμπος</t>
  </si>
  <si>
    <t xml:space="preserve">Επταγώνια </t>
  </si>
  <si>
    <t>Πυργά</t>
  </si>
  <si>
    <t>Λετύμπου</t>
  </si>
  <si>
    <t>Καννάβια</t>
  </si>
  <si>
    <t>Ερήμη</t>
  </si>
  <si>
    <t>Ριζοκάρπασο</t>
  </si>
  <si>
    <t>Λυσός</t>
  </si>
  <si>
    <t>Καπέδες</t>
  </si>
  <si>
    <t>Σια</t>
  </si>
  <si>
    <t>Μακούντα</t>
  </si>
  <si>
    <t>Κατύδατα</t>
  </si>
  <si>
    <t>Ζακάκι</t>
  </si>
  <si>
    <t>Σκαρίνου</t>
  </si>
  <si>
    <t>Μαμμώνια</t>
  </si>
  <si>
    <t>Κάτω Μονή</t>
  </si>
  <si>
    <t xml:space="preserve">Ζανατζιά </t>
  </si>
  <si>
    <t>Σωτήρα</t>
  </si>
  <si>
    <t>Μαμώνη</t>
  </si>
  <si>
    <t>Κλήρου</t>
  </si>
  <si>
    <t xml:space="preserve">Ζύγι </t>
  </si>
  <si>
    <t>Τερσεφάνου</t>
  </si>
  <si>
    <t>Μανδριά</t>
  </si>
  <si>
    <t>Κοκκινοτριμιθιά</t>
  </si>
  <si>
    <t>Ζωοπηγή</t>
  </si>
  <si>
    <t>Τόχνη</t>
  </si>
  <si>
    <t>Μανσούρα</t>
  </si>
  <si>
    <t>Κοράκου</t>
  </si>
  <si>
    <t>Τρούλλοι</t>
  </si>
  <si>
    <t>Μαραθούντα</t>
  </si>
  <si>
    <t>Κόρνος</t>
  </si>
  <si>
    <t xml:space="preserve">Καλαβασός </t>
  </si>
  <si>
    <t>Τσιακκιλερό</t>
  </si>
  <si>
    <t>Μέσα Χωριό</t>
  </si>
  <si>
    <t>Κοτσιάτης</t>
  </si>
  <si>
    <t xml:space="preserve">Καλό Χωριό </t>
  </si>
  <si>
    <t>Φρέναρος</t>
  </si>
  <si>
    <t>Μεσόγη</t>
  </si>
  <si>
    <t>Κυπερούντα</t>
  </si>
  <si>
    <t>Καλόγεροι</t>
  </si>
  <si>
    <t>Χοιροκοιτία</t>
  </si>
  <si>
    <t>Μηλιού</t>
  </si>
  <si>
    <t>Λακατάμεια</t>
  </si>
  <si>
    <t>Ψεματισμένος</t>
  </si>
  <si>
    <t>Μούτταλος</t>
  </si>
  <si>
    <t>Λανιάνα</t>
  </si>
  <si>
    <t>Ψευδάς</t>
  </si>
  <si>
    <t>Νατά</t>
  </si>
  <si>
    <t>Λατσιά</t>
  </si>
  <si>
    <t>Νέα Δήμματα</t>
  </si>
  <si>
    <t>Λευκωσία</t>
  </si>
  <si>
    <t>Καντού</t>
  </si>
  <si>
    <t>Νέο Χωρίο</t>
  </si>
  <si>
    <t>Λινού</t>
  </si>
  <si>
    <t>Καπηλειό</t>
  </si>
  <si>
    <t>Νικόκλεια</t>
  </si>
  <si>
    <t>Λυθροδόντας</t>
  </si>
  <si>
    <t xml:space="preserve">Κάτω Αμίαντος </t>
  </si>
  <si>
    <t>Παναγιά</t>
  </si>
  <si>
    <t>Λυκαβητός</t>
  </si>
  <si>
    <t>Κάτω Μύλος</t>
  </si>
  <si>
    <t>Πάνω Γυαλιά</t>
  </si>
  <si>
    <t>Κάψαλος</t>
  </si>
  <si>
    <t>Πάφος</t>
  </si>
  <si>
    <t>Μαθιάτης</t>
  </si>
  <si>
    <t xml:space="preserve">Κελλάκι </t>
  </si>
  <si>
    <t>Πάφος Κ.</t>
  </si>
  <si>
    <t>Μακεδονίτισσα</t>
  </si>
  <si>
    <t xml:space="preserve">Κλωνάρι </t>
  </si>
  <si>
    <t>Παχύαμμος</t>
  </si>
  <si>
    <t>Μαλούντα</t>
  </si>
  <si>
    <t>Κοιλάνι</t>
  </si>
  <si>
    <t>Πέγεια</t>
  </si>
  <si>
    <t>Μάμμαρι</t>
  </si>
  <si>
    <t xml:space="preserve">Κολόσσι </t>
  </si>
  <si>
    <t>Πελαθούσα</t>
  </si>
  <si>
    <t>Μένοικο</t>
  </si>
  <si>
    <t>Πεντάλια</t>
  </si>
  <si>
    <t>Μιτσερό</t>
  </si>
  <si>
    <t xml:space="preserve">Κορφή </t>
  </si>
  <si>
    <t>Περιστερώνα</t>
  </si>
  <si>
    <t>Κούκα</t>
  </si>
  <si>
    <t>Πετρίδια</t>
  </si>
  <si>
    <t>Μουτουλλάς</t>
  </si>
  <si>
    <t>Κυβίδες</t>
  </si>
  <si>
    <t>Πηγαίνια</t>
  </si>
  <si>
    <t>Νήσου</t>
  </si>
  <si>
    <t>Πολέμι</t>
  </si>
  <si>
    <t>Νικητάρι</t>
  </si>
  <si>
    <t>Λάνια</t>
  </si>
  <si>
    <t>Πόλης Χρυσοχού</t>
  </si>
  <si>
    <t>Ξυλιάτος</t>
  </si>
  <si>
    <t>Λεμεσό</t>
  </si>
  <si>
    <t>Προδρόμι</t>
  </si>
  <si>
    <t>Οίκος</t>
  </si>
  <si>
    <t>Λεμύθου</t>
  </si>
  <si>
    <t>Πωμός</t>
  </si>
  <si>
    <t>Ορούντα</t>
  </si>
  <si>
    <t xml:space="preserve">Λιμνάτι </t>
  </si>
  <si>
    <t>Σαλαμιού</t>
  </si>
  <si>
    <t>Παλαιχώρι</t>
  </si>
  <si>
    <t>Λινόπετρα</t>
  </si>
  <si>
    <t>Σίμου</t>
  </si>
  <si>
    <t>Παλιομέτοχο</t>
  </si>
  <si>
    <t xml:space="preserve">Λουβαράς </t>
  </si>
  <si>
    <t>Σκούλλη</t>
  </si>
  <si>
    <t>Παλουριώτισσα</t>
  </si>
  <si>
    <t xml:space="preserve">Μαθηκολώνη </t>
  </si>
  <si>
    <t>Στάτος-Άγ.Φώτης</t>
  </si>
  <si>
    <t>Παρισσινός</t>
  </si>
  <si>
    <t>Μαλλιά</t>
  </si>
  <si>
    <t>Σταυροκόννου</t>
  </si>
  <si>
    <t>Πεδουλάς</t>
  </si>
  <si>
    <t>Στενή</t>
  </si>
  <si>
    <t>Πέρα Ορεινής</t>
  </si>
  <si>
    <t xml:space="preserve">Μαρί Βασιλικό </t>
  </si>
  <si>
    <t>Στρουμπί</t>
  </si>
  <si>
    <t>Πέρα Χωρίο</t>
  </si>
  <si>
    <t>Μέσα Γειτονιά</t>
  </si>
  <si>
    <t>Τάλα</t>
  </si>
  <si>
    <t xml:space="preserve">Μονάγρι </t>
  </si>
  <si>
    <t>Τίμη</t>
  </si>
  <si>
    <t>Πλατάνια</t>
  </si>
  <si>
    <t xml:space="preserve">Μοναγρούλι </t>
  </si>
  <si>
    <t>Τραχυπέδουλα</t>
  </si>
  <si>
    <t>Πολιτικό</t>
  </si>
  <si>
    <t xml:space="preserve">Μονή </t>
  </si>
  <si>
    <t>Τρεμιθούσα</t>
  </si>
  <si>
    <t>Ποτάμι</t>
  </si>
  <si>
    <t xml:space="preserve">Μονιάτης </t>
  </si>
  <si>
    <t>Τσάδα</t>
  </si>
  <si>
    <t>Ποταμιά</t>
  </si>
  <si>
    <t xml:space="preserve">Μονοβόλικο </t>
  </si>
  <si>
    <t>Φασούλα</t>
  </si>
  <si>
    <t>Φοίτη</t>
  </si>
  <si>
    <t>Σιά</t>
  </si>
  <si>
    <t xml:space="preserve">Μουτταγιάκα </t>
  </si>
  <si>
    <t>Χλώρακα</t>
  </si>
  <si>
    <t>Σινά Όρος</t>
  </si>
  <si>
    <t>Νέα Εκάλη</t>
  </si>
  <si>
    <t>Χολέτρια</t>
  </si>
  <si>
    <t>Σπήλια</t>
  </si>
  <si>
    <t>Νεάπολη</t>
  </si>
  <si>
    <t>Χολή</t>
  </si>
  <si>
    <t>Στρόβολος</t>
  </si>
  <si>
    <t>Χούλου</t>
  </si>
  <si>
    <t>Τεμπριά</t>
  </si>
  <si>
    <t>Όμοδος</t>
  </si>
  <si>
    <t>Χρυσοχού</t>
  </si>
  <si>
    <t>Τσακκίστρα</t>
  </si>
  <si>
    <t>Ομόνοια</t>
  </si>
  <si>
    <t>Ψαθί</t>
  </si>
  <si>
    <t>Τσέρι / Μαρκί</t>
  </si>
  <si>
    <t>Φαρμακάς</t>
  </si>
  <si>
    <t xml:space="preserve">Παλώδια </t>
  </si>
  <si>
    <t>Φικάρδο</t>
  </si>
  <si>
    <t>Πανθέα</t>
  </si>
  <si>
    <t>Φλάσου</t>
  </si>
  <si>
    <t>Παραμάλι</t>
  </si>
  <si>
    <t>Φτερικούδι</t>
  </si>
  <si>
    <t xml:space="preserve">Παραμύθα </t>
  </si>
  <si>
    <t>Χαμίτ Μάνδρες</t>
  </si>
  <si>
    <t xml:space="preserve">Παρεκκλησιά </t>
  </si>
  <si>
    <t>Χρυσελεούσα</t>
  </si>
  <si>
    <t xml:space="preserve">Πάχνα </t>
  </si>
  <si>
    <t>Ψημολόφου</t>
  </si>
  <si>
    <t>Πελέντρι</t>
  </si>
  <si>
    <t xml:space="preserve">Πεντάκωμο </t>
  </si>
  <si>
    <t>Πέρα Πεδί</t>
  </si>
  <si>
    <t xml:space="preserve">Πισσούρι </t>
  </si>
  <si>
    <t>Πλατανίσκια</t>
  </si>
  <si>
    <t>Πλατανιστάσα</t>
  </si>
  <si>
    <t>Πλάτρες Κ.</t>
  </si>
  <si>
    <t>Πλάτρες Π.</t>
  </si>
  <si>
    <t>Πολεμίδια</t>
  </si>
  <si>
    <t>Πολεμίδια Κ.</t>
  </si>
  <si>
    <t>Πολεμίδια Π.</t>
  </si>
  <si>
    <t>Πολύστυπος</t>
  </si>
  <si>
    <t>Ποταμιού</t>
  </si>
  <si>
    <t>Ποταμίτισσα</t>
  </si>
  <si>
    <t>Ποταμός Γερμασ.</t>
  </si>
  <si>
    <t>Πραστειό Αυδ.</t>
  </si>
  <si>
    <t>Πραστιό Κελλακ.</t>
  </si>
  <si>
    <t>Πρόδρομος</t>
  </si>
  <si>
    <t>Προφήτης Ηλίας</t>
  </si>
  <si>
    <t xml:space="preserve">Πύργος </t>
  </si>
  <si>
    <t xml:space="preserve">Σαϊττάς </t>
  </si>
  <si>
    <t xml:space="preserve">Σανίδα </t>
  </si>
  <si>
    <t>Σαράντι</t>
  </si>
  <si>
    <t xml:space="preserve">Σούνι </t>
  </si>
  <si>
    <t xml:space="preserve">Σπιτάλι </t>
  </si>
  <si>
    <t xml:space="preserve">Συκόπετρα </t>
  </si>
  <si>
    <t xml:space="preserve">Συλίκου </t>
  </si>
  <si>
    <t>Συν.Κολοσσίου</t>
  </si>
  <si>
    <t xml:space="preserve">Τραχώνι </t>
  </si>
  <si>
    <t xml:space="preserve">Τριμίκληνη </t>
  </si>
  <si>
    <t>Τσερκέζοι</t>
  </si>
  <si>
    <t>Τσιφλικούδια</t>
  </si>
  <si>
    <t xml:space="preserve">Ύψωνας </t>
  </si>
  <si>
    <t>Φιλούσα</t>
  </si>
  <si>
    <t>Φοινί</t>
  </si>
  <si>
    <t>Φοινικάρια</t>
  </si>
  <si>
    <t>Χαλκούτσα</t>
  </si>
  <si>
    <t>Χανδριά</t>
  </si>
  <si>
    <t>Χοιροκιτία</t>
  </si>
  <si>
    <t>8)</t>
  </si>
  <si>
    <r>
      <rPr>
        <b/>
        <sz val="11"/>
        <color theme="1"/>
        <rFont val="Calibri"/>
        <family val="2"/>
        <charset val="161"/>
        <scheme val="minor"/>
      </rPr>
      <t>Αριθμός</t>
    </r>
    <r>
      <rPr>
        <sz val="11"/>
        <color theme="1"/>
        <rFont val="Calibri"/>
        <family val="2"/>
        <charset val="161"/>
        <scheme val="minor"/>
      </rPr>
      <t xml:space="preserve"> αιθουσών διδασκαλίας (συμπεριλαμβανομένων και των εργαστηρίων) </t>
    </r>
    <r>
      <rPr>
        <b/>
        <u/>
        <sz val="11"/>
        <color theme="1"/>
        <rFont val="Calibri"/>
        <family val="2"/>
        <charset val="161"/>
        <scheme val="minor"/>
      </rPr>
      <t>με περισσότερους από 10 Ηλεκτρονικούς Υπολογιστές</t>
    </r>
    <r>
      <rPr>
        <sz val="11"/>
        <color theme="1"/>
        <rFont val="Calibri"/>
        <family val="2"/>
        <charset val="161"/>
        <scheme val="minor"/>
      </rPr>
      <t xml:space="preserve"> (</t>
    </r>
    <r>
      <rPr>
        <b/>
        <sz val="11"/>
        <color theme="1"/>
        <rFont val="Calibri"/>
        <family val="2"/>
        <charset val="161"/>
        <scheme val="minor"/>
      </rPr>
      <t>desktops ή laptops</t>
    </r>
    <r>
      <rPr>
        <sz val="11"/>
        <color theme="1"/>
        <rFont val="Calibri"/>
        <family val="2"/>
        <charset val="161"/>
        <scheme val="minor"/>
      </rPr>
      <t xml:space="preserve">) </t>
    </r>
    <r>
      <rPr>
        <b/>
        <u/>
        <sz val="11"/>
        <color theme="1"/>
        <rFont val="Calibri"/>
        <family val="2"/>
        <charset val="161"/>
        <scheme val="minor"/>
      </rPr>
      <t>για διδακτικούς σκοπούς</t>
    </r>
    <r>
      <rPr>
        <sz val="11"/>
        <color theme="1"/>
        <rFont val="Calibri"/>
        <family val="2"/>
        <charset val="161"/>
        <scheme val="minor"/>
      </rPr>
      <t>.</t>
    </r>
  </si>
  <si>
    <t>Αριθμός Ηλεκτρονικών Υπολογιστών laptops που είναι σε λειτουργία και χρησιμοποιούνται για διδασκαλια στο σχολείο (συμπεριλαμβανομένων και όσων έχουν δανειστεί στους καθηγητές)</t>
  </si>
  <si>
    <r>
      <t xml:space="preserve">Αριθμός Ηλεκτρονικών Υπολογιστών (desktops) τοποθετημένοι στο σχολείο </t>
    </r>
    <r>
      <rPr>
        <b/>
        <u/>
        <sz val="11"/>
        <color theme="1"/>
        <rFont val="Calibri"/>
        <family val="2"/>
        <charset val="161"/>
        <scheme val="minor"/>
      </rPr>
      <t>για διδακτικούς σκοπούς</t>
    </r>
    <r>
      <rPr>
        <sz val="11"/>
        <color theme="1"/>
        <rFont val="Calibri"/>
        <family val="2"/>
        <charset val="161"/>
        <scheme val="minor"/>
      </rPr>
      <t xml:space="preserve"> οι οποίοι είναι συνδεδεμένοι με διαδίκτυο (οποιαδήποτε σύνδεση).</t>
    </r>
  </si>
  <si>
    <t>ΕΧΕΤΕ ΟΛΟΚΛΗΡΩΣΕΙ ΤΗ ΣΥΜΠΛΗΡΩΣΗ ΤΟΥ ΕΡΩΤΗΜΑΤΟΛΟΓΙΟΥ
ΠΡΙΝ ΑΠΟΣΤΕΙΛΕΤΕ ΤΟ ΑΡΧΕΙΟ ΒΕΒΑΙΩΘΕΙΤΕ ΟΤΙ ΔΕΝ ΥΠΑΡΧΟΥΝ ΟΠΟΙΑΔΗΠΟΤΕ ΜΗΝΥΜΑΤΑ ΛΑΘΟΥΣ
ΕΥΧΑΡΙΣΤΟΥΜΕ ΓΙΑ ΤΗ ΣΥΝΕΡΓΑΣΙΑ ΣΑΣ</t>
  </si>
  <si>
    <t>ΠΑΙΔΕΙΑΣ, ΑΘΛΗΤΙΣΜΟΥ ΚΑΙ ΝΕΟΛΑΙΑΣ</t>
  </si>
  <si>
    <t>Η ετήσια αυτή έρευνα διεξάγεται από το Υπουργείο Παιδείας, Αθλητισμού και Νεολαίας (ΥΠΑΝ) σε συνεργασία με τη Στατιστική Υπηρεσία.</t>
  </si>
  <si>
    <t>Προτού συμπληρώσετε το ερωτηματολόγιο, παρακαλώ, διαβάστε με προσοχή όλα τα ερωτήματα και τις σημειώσεις.</t>
  </si>
  <si>
    <t>Όταν ένας εκ των δυο γονιών είναι Κύπριος, ο/η μαθητής/ρια θεωρείται Κύπριος/α.</t>
  </si>
  <si>
    <t>Σημείωση: Αλλοδαπός/ή είναι ο/η μαθητής/ρια του/της οποίου/ας και οι δυο γονείς είναι αλλοδαποί (ανεξάρτητα αν ο/η μαθητής/ρια γεννήθηκε στην Κύπρο). Αν οι γονείς είναι από διαφορετικές χώρες του εξωτερικού ο/η μαθητής/ρια να λαμβάνει τη χώρα προέλευσης του πατέρα.</t>
  </si>
  <si>
    <t>Όταν ένας εκ των δυο γονιών είναι Κύπριος, ο/η μαθητής/ρια να θεωρηθεί ως Κύπριος/α.</t>
  </si>
  <si>
    <t>ΔΑΚΤΥΛΟΓΡΑΦΙΑΣ, ΟΙΚΟΝΟΜΙΚΩΝ, ΕΜΠΟΡΙΚΩΝ ΚΑΙ ΠΡΑΚΤΙΚΗΣ ΓΡΑΦΕΙΟΥ</t>
  </si>
  <si>
    <t>ΣΤΑΤΙΣΤΙΚΑ ΣΤΟΙΧΕΙΑ ΔΗΜΟΣΙΩΝ ΣΧΟΛΕΙΩΝ ΜΕΣΗΣ ΓΕΝΙΚΗΣ ΕΚΠΑΙΔΕΥΣΗΣ</t>
  </si>
  <si>
    <t>Αποστείλετε συμπληρωμένο το αρχείο excel στη διεύθυνση dme-programmatismos@schools.ac.cy</t>
  </si>
  <si>
    <t>2.  Μητρική είναι η γλώσσα στην οποία ένα άτομο έχει εκτεθεί εκ γενετής [L1] ή από τη βρεφική του ηλικία ή η γλώσσα την οποία ένα άτομο αντιλαμβάνεται και μιλά καλύτερα.</t>
  </si>
  <si>
    <t>ΑΘΛΗΤΙΚΟ</t>
  </si>
  <si>
    <t>ΜΟΥΣΙΚΟ</t>
  </si>
  <si>
    <t>ΑΡΙΘΜΟΣ 
ΤΜΗΜΑΤΩΝ / ΟΜΑΔΩΝ</t>
  </si>
  <si>
    <t>ΛΥΚΕΙΟ ΣΥΝΟΛΙΚΑ</t>
  </si>
  <si>
    <t>Λάρνακα: Λύκειο Βεργίνα (Αθλητικό - κωδ. 4004), Λύκειο Αγίου Γεωργίου Λάρνακας (Μουσικό - κωδ. 4002)</t>
  </si>
  <si>
    <t>Αμμόχωστος: Λύκειο Παραλιμνίου (Αθλητικό - κωδ. 3001), Λύκειο Κοκκινοχωρίων (Μουσικό - κωδ. 3002)</t>
  </si>
  <si>
    <t>Πάφος: Λύκειο Εθνάρχη Μακαρίου Γ΄ (Αθλητικό και Μουσικό - κωδ. 6001).</t>
  </si>
  <si>
    <r>
      <t xml:space="preserve">ΑΛΛΟΔΑΠΟΙ ΜΟΝΟ
</t>
    </r>
    <r>
      <rPr>
        <b/>
        <sz val="8"/>
        <color theme="1"/>
        <rFont val="Calibri"/>
        <family val="2"/>
        <charset val="161"/>
        <scheme val="minor"/>
      </rPr>
      <t>(Όπως ορίζονται στους Πίνακες 4 και 5)</t>
    </r>
  </si>
  <si>
    <t xml:space="preserve">(1) Στον πίνακα υπολογίστε όλους/ες τους/τις μαθητές/ριες του σχολείου εκτός από τους/τις ασυνόδευτους/ες μαθητές/ριες.
(2) Στον αριθμό των τμημάτων μην υπολογίσετε τις Ειδικές μονάδες. Οι μαθητές/ριες των Ειδικών Μονάδων τοποθετούνται σε κανονικά τμήματα.
(3) Τα Λύκεια που έχουν τμήμα στην Α΄ Λυκείου, στο οποίο λειτουργεί αμιγές Μεταβατικό πρόγραμμα Ελληνομάθειας να υπολογίσουν το τμήμα αυτό ως ξεχωριστό τμήμα. </t>
  </si>
  <si>
    <t>Αγγλικά και μία επιπρόσθετη γλώσσα(1)</t>
  </si>
  <si>
    <t>Αγγλικά, Γαλλικά και μία επιπρόσθετη γλώσσα(2)</t>
  </si>
  <si>
    <t>ΧΩΡΗΤΙΚΟΤΗΤΑ
(Αρ. Ατόμων)</t>
  </si>
  <si>
    <t xml:space="preserve">Σημειώστε τους αριθμούς των μαθητών/ριών αλφαβητισμού, οι οποίοι/ες είτε είναι ενταγμένοι/ες σε πρόγραμμα είτε όχι. </t>
  </si>
  <si>
    <t>Μαθητές/ριες σε Πρόγραμμα</t>
  </si>
  <si>
    <t>Το σύνολο των μαθητών/ριών σε κάθε κατεύθυνση στον πίνακα αυτό πρέπει να συμφωνεί με το σύνολο των μαθητών/ριών της Γ΄ Λυκείου στον Πίνακα 1.</t>
  </si>
  <si>
    <t>Το σύνολο των μαθητών/ριών όπως και το σύνολο των τμημάτων, στον πίνακα αυτό, πρέπει να συμφωνεί με το σύνολο των μαθητών/ριών της Γ΄ Λυκείου του Πίνακα 1 στο φύλλο "ΣΤΟΙΧΕΙΑ 1".</t>
  </si>
  <si>
    <t>Το σύνολο των μαθητών/ριών σε κάθε κατεύθυνση στον πίνακα αυτό πρέπει να συμφωνεί με το σύνολο των μαθητών/ριών της Β΄ Λυκείου στον Πίνακα 4.</t>
  </si>
  <si>
    <t>Το σύνολο των μαθητών/ριών όπως και το σύνολο των τμημάτων, στον πίνακα αυτό, πρέπει να συμφωνεί με το σύνολο των μαθητών/ριών της Β΄ Λυκείου του Πίνακα 1 στο φύλλο "ΣΤΟΙΧΕΙΑ 1".</t>
  </si>
  <si>
    <t>Το σύνολο των μαθητών/ριών όπως και το σύνολο των τμημάτων, στον πίνακα αυτό, πρέπει να συμφωνεί με το σύνολο των μαθητών/ριών της Α΄ Λυκείου του Πίνακα 1 στο φύλλο "ΣΤΟΙΧΕΙΑ 1".</t>
  </si>
  <si>
    <t>Για οποιεσδήποτε διευκρινίσεις, παρακαλώ, επικοινωνήστε με το Γραφείο Εκπαιδευτικού Προγραμματισμού, τηλ. 22806352 ή 22806382</t>
  </si>
  <si>
    <t>Επίπεδο Ε2 (Β1)</t>
  </si>
  <si>
    <t>Σημειώστε τους αριθμούς των μαθητών/ριών σύμφωνα με το επίπεδο Ελληνομάθειας που καθορίστηκε από τα αποτελέσματα του δοκιμίου αρχικής αξιολόγησης για την Ελληνική Γλώσσα για παιδιά με Μεταναστευτική Βιογραφία.</t>
  </si>
  <si>
    <t>ΑΓΩΓΗ ΥΓΕΙΑΣ</t>
  </si>
  <si>
    <r>
      <t>· </t>
    </r>
    <r>
      <rPr>
        <b/>
        <u/>
        <sz val="11"/>
        <rFont val="Arial"/>
        <family val="2"/>
        <charset val="161"/>
      </rPr>
      <t>Μην υπολογίσετε</t>
    </r>
    <r>
      <rPr>
        <b/>
        <sz val="11"/>
        <color theme="1"/>
        <rFont val="Arial"/>
        <family val="2"/>
        <charset val="161"/>
      </rPr>
      <t xml:space="preserve"> ως νέες εγγραφές τους/τις μαθητές/ριες που είχαν εγγραφεί σε σχολείο της Κύπρου τα προηγούμενα έτη και προέρχονται από σχολεία του εξωτερικού, ούτε τους/τις στάσιμους/ες μαθητές/ριες του σχολείου ή άλλων σχολείων της Κύπρου.</t>
    </r>
  </si>
  <si>
    <t>ΑΡ. ΑΙΘΟΥΣΩΝ ΔΙΔΑΣΚΑΛΙΑΣ</t>
  </si>
  <si>
    <t>ΠΡΟΚΑΤΑΣΚΕΥΑΣΜΕΝΕΣ
 ΑΙΘ. ΔΙΔΑΣΚΑΛΙΑΣ</t>
  </si>
  <si>
    <t>ΑΓΩΓΗΣ ΥΓΕΙΑΣ/
ΟΙΚΙΑΚΗΣ ΟΙΚΟΝΟΜΙΑΣ/
ΟΙΚΟΓΕΝΕΙΑΚΗΣ ΑΓΩΓΗΣ</t>
  </si>
  <si>
    <t>Δώστε τη χωρητικότητα (σε αριθμό ατόμων) των χώρων και αιθουσών που περιγράφονται</t>
  </si>
  <si>
    <t>Δηλώστε πόσα γραφεία υπάρχουν για τα πιο κάτω</t>
  </si>
  <si>
    <t>2.  Μητρική είναι η γλώσσα στην οποία ένα άτομο έχει εκτεθεί εκ γενετής [L1] ή από τη βρεφική του ηλικία, ή η γλώσσα την οποία ένα άτομο αντιλαμβάνεται και μιλά καλύτερα.</t>
  </si>
  <si>
    <t>-   Αρμενικά</t>
  </si>
  <si>
    <t>-   Τουρκικά</t>
  </si>
  <si>
    <t>-   Ρωσικά</t>
  </si>
  <si>
    <t>-   Γερμανικά</t>
  </si>
  <si>
    <t>-   Ιταλικά</t>
  </si>
  <si>
    <t>-   Ισπανικά</t>
  </si>
  <si>
    <r>
      <t xml:space="preserve">    Αγγλικά, Γαλλικά και μία επιπρόσθετη γλώσσα</t>
    </r>
    <r>
      <rPr>
        <sz val="11"/>
        <color theme="1"/>
        <rFont val="Calibri"/>
        <family val="2"/>
        <scheme val="minor"/>
      </rPr>
      <t xml:space="preserve">                                       </t>
    </r>
  </si>
  <si>
    <t>-   Γαλλικά</t>
  </si>
  <si>
    <t>Αγγλικά και μία
επιπρόσθετη γλώσσα</t>
  </si>
  <si>
    <t>Μόνο Αγγλκά</t>
  </si>
  <si>
    <t>Καμία ξένη γλώσσα</t>
  </si>
  <si>
    <t>ΕΙΔΙΚΗ ΜΟΝΑΔΑ</t>
  </si>
  <si>
    <t>ΜΕΤΑΒΑΤΙΚΕΣ ΤΑΞΕΙΣ</t>
  </si>
  <si>
    <t>Μαθητές/ριες που έχουν απαλλαγή σε μια ξένη γλώσσα (π.χ. λόγω στήριξης), δεν πρέπει να συμπεριληφθούν στο πλήθος των μαθητών/ριών
για τη συγκεκριμένη ξένη γλώσσα.</t>
  </si>
  <si>
    <r>
      <t xml:space="preserve">Συμπληρώστε τον αριθμό των μαθητών/ριών σε κάθε περιπτώση, </t>
    </r>
    <r>
      <rPr>
        <b/>
        <u/>
        <sz val="11"/>
        <color theme="1"/>
        <rFont val="Arial"/>
        <family val="2"/>
        <charset val="161"/>
      </rPr>
      <t>χωρίς να διαχωρίσετε αν η ξένη γλώσσα είναι κατεύθυνσης ή κοινού κορμού</t>
    </r>
    <r>
      <rPr>
        <b/>
        <sz val="11"/>
        <color theme="1"/>
        <rFont val="Arial"/>
        <family val="2"/>
        <charset val="161"/>
      </rPr>
      <t xml:space="preserve">. </t>
    </r>
  </si>
  <si>
    <t>Σημειώστε τους αριθμούς των μαθητών/ριών που διδάσκονται οποιαδήποτε ξένη γλώσσα, σύμφωνα με την περιγραφή που δίνεται σε κάθε γραμμή του πιο κάτω πίνακα.</t>
  </si>
  <si>
    <t>ΜΑΘΗΜΑΤΑ ΞΕΝΩΝ ΓΛΩΣΣΩΝ</t>
  </si>
  <si>
    <t>ROW TOTALS</t>
  </si>
  <si>
    <t>A5:</t>
  </si>
  <si>
    <t>column</t>
  </si>
  <si>
    <t>row</t>
  </si>
  <si>
    <t>ASYN K T</t>
  </si>
  <si>
    <t>ASYN A T</t>
  </si>
  <si>
    <t>ASYN K 15</t>
  </si>
  <si>
    <t>ASYN A 15</t>
  </si>
  <si>
    <t>ASYN K 14</t>
  </si>
  <si>
    <t>ASYN A 14</t>
  </si>
  <si>
    <t>ASYN K 13</t>
  </si>
  <si>
    <t>ASYN A 13</t>
  </si>
  <si>
    <t>ASYN K 12</t>
  </si>
  <si>
    <t>ASYN A 12</t>
  </si>
  <si>
    <t>ASYN K 11</t>
  </si>
  <si>
    <t>ASYN A 11</t>
  </si>
  <si>
    <t>ASYN K 10</t>
  </si>
  <si>
    <t>ASYN A 10</t>
  </si>
  <si>
    <t>ASYN K 9</t>
  </si>
  <si>
    <t>ASYN A 9</t>
  </si>
  <si>
    <t>ASYN K 8</t>
  </si>
  <si>
    <t>ASYN A 8</t>
  </si>
  <si>
    <t>ASYN K 7</t>
  </si>
  <si>
    <t>ASYN A 7</t>
  </si>
  <si>
    <t>ASYN K 6</t>
  </si>
  <si>
    <t>ASYN A 6</t>
  </si>
  <si>
    <t>ASYN K 5</t>
  </si>
  <si>
    <t>ASYN A 5</t>
  </si>
  <si>
    <t>ASYN K 4</t>
  </si>
  <si>
    <t>ASYN A 4</t>
  </si>
  <si>
    <t>ASYN K 3</t>
  </si>
  <si>
    <t>ASYN A 3</t>
  </si>
  <si>
    <t>ASYN K 2</t>
  </si>
  <si>
    <t>ASYN A 2</t>
  </si>
  <si>
    <t>ASYN K 1</t>
  </si>
  <si>
    <t>ASYN A 1</t>
  </si>
  <si>
    <t>ROW TOTALS16</t>
  </si>
  <si>
    <t>ROW TOTALS15</t>
  </si>
  <si>
    <t>ROW TOTALS14</t>
  </si>
  <si>
    <t>ROW TOTALS13</t>
  </si>
  <si>
    <t>ROW TOTALS12</t>
  </si>
  <si>
    <t>ROW TOTALS11</t>
  </si>
  <si>
    <t>ROW TOTALS10</t>
  </si>
  <si>
    <t>ROW TOTALS9</t>
  </si>
  <si>
    <t>ROW TOTALS8</t>
  </si>
  <si>
    <t>ROW TOTALS7</t>
  </si>
  <si>
    <t>ROW TOTALS6</t>
  </si>
  <si>
    <t>ROW TOTALS5</t>
  </si>
  <si>
    <t>ROW TOTALS4</t>
  </si>
  <si>
    <t>ROW TOTALS3</t>
  </si>
  <si>
    <t>ROW TOTALS2</t>
  </si>
  <si>
    <t>ROW TOTALS1</t>
  </si>
  <si>
    <t>ΕΜ ΛΥΚ Κ Τ</t>
  </si>
  <si>
    <t>ΕΜ ΛΥΚ Α Τ</t>
  </si>
  <si>
    <t>ΜΒ ΛΥΚ Κ Τ</t>
  </si>
  <si>
    <t>ΜΒ ΛΥΚ Α Τ</t>
  </si>
  <si>
    <t>Γ ΛΥΚ Κ Τ</t>
  </si>
  <si>
    <t>Γ ΛΥΚ Α Τ</t>
  </si>
  <si>
    <t>Β ΛΥΚ Κ Τ</t>
  </si>
  <si>
    <t>Β ΛΥΚ Α Τ</t>
  </si>
  <si>
    <t>Α ΛΥΚ Κ Τ</t>
  </si>
  <si>
    <t>Α ΛΥΚ Α Τ</t>
  </si>
  <si>
    <t>ΕΜ ΛΥΚ Κ15</t>
  </si>
  <si>
    <t>ΕΜ ΛΥΚ Α15</t>
  </si>
  <si>
    <t>ΜΒ ΛΥΚ Κ15</t>
  </si>
  <si>
    <t>ΜΒ ΛΥΚ Α15</t>
  </si>
  <si>
    <t>Γ ΛΥΚ Κ15</t>
  </si>
  <si>
    <t>Γ ΛΥΚ Α15</t>
  </si>
  <si>
    <t>Β ΛΥΚ Κ15</t>
  </si>
  <si>
    <t>Β ΛΥΚ Α15</t>
  </si>
  <si>
    <t>Α ΛΥΚ Κ15</t>
  </si>
  <si>
    <t>Α ΛΥΚ Α15</t>
  </si>
  <si>
    <t>ΕΜ ΛΥΚ Κ14</t>
  </si>
  <si>
    <t>ΕΜ ΛΥΚ Α14</t>
  </si>
  <si>
    <t>ΜΒ ΛΥΚ Κ14</t>
  </si>
  <si>
    <t>ΜΒ ΛΥΚ Α14</t>
  </si>
  <si>
    <t>Γ ΛΥΚ Κ14</t>
  </si>
  <si>
    <t>Γ ΛΥΚ Α14</t>
  </si>
  <si>
    <t>Β ΛΥΚ Κ14</t>
  </si>
  <si>
    <t>Β ΛΥΚ Α14</t>
  </si>
  <si>
    <t>Α ΛΥΚ Κ14</t>
  </si>
  <si>
    <t>Α ΛΥΚ Α14</t>
  </si>
  <si>
    <t>ΕΜ ΛΥΚ Κ13</t>
  </si>
  <si>
    <t>ΕΜ ΛΥΚ Α13</t>
  </si>
  <si>
    <t>ΜΒ ΛΥΚ Κ13</t>
  </si>
  <si>
    <t>ΜΒ ΛΥΚ Α13</t>
  </si>
  <si>
    <t>Γ ΛΥΚ Κ13</t>
  </si>
  <si>
    <t>Γ ΛΥΚ Α13</t>
  </si>
  <si>
    <t>Β ΛΥΚ Κ13</t>
  </si>
  <si>
    <t>Β ΛΥΚ Α13</t>
  </si>
  <si>
    <t>Α ΛΥΚ Κ13</t>
  </si>
  <si>
    <t>Α ΛΥΚ Α13</t>
  </si>
  <si>
    <t>ΕΜ ΛΥΚ Κ12</t>
  </si>
  <si>
    <t>ΕΜ ΛΥΚ Α12</t>
  </si>
  <si>
    <t>ΜΒ ΛΥΚ Κ12</t>
  </si>
  <si>
    <t>ΜΒ ΛΥΚ Α12</t>
  </si>
  <si>
    <t>Γ ΛΥΚ Κ12</t>
  </si>
  <si>
    <t>Γ ΛΥΚ Α12</t>
  </si>
  <si>
    <t>Β ΛΥΚ Κ12</t>
  </si>
  <si>
    <t>Β ΛΥΚ Α12</t>
  </si>
  <si>
    <t>Α ΛΥΚ Κ12</t>
  </si>
  <si>
    <t>Α ΛΥΚ Α12</t>
  </si>
  <si>
    <t>ΕΜ ΛΥΚ Κ11</t>
  </si>
  <si>
    <t>ΕΜ ΛΥΚ Α11</t>
  </si>
  <si>
    <t>ΜΒ ΛΥΚ Κ11</t>
  </si>
  <si>
    <t>ΜΒ ΛΥΚ Α11</t>
  </si>
  <si>
    <t>Γ ΛΥΚ Κ11</t>
  </si>
  <si>
    <t>Γ ΛΥΚ Α11</t>
  </si>
  <si>
    <t>Β ΛΥΚ Κ11</t>
  </si>
  <si>
    <t>Β ΛΥΚ Α11</t>
  </si>
  <si>
    <t>Α ΛΥΚ Κ11</t>
  </si>
  <si>
    <t>Α ΛΥΚ Α11</t>
  </si>
  <si>
    <t>ΕΜ ΛΥΚ Κ10</t>
  </si>
  <si>
    <t>ΕΜ ΛΥΚ Α10</t>
  </si>
  <si>
    <t>ΜΒ ΛΥΚ Κ10</t>
  </si>
  <si>
    <t>ΜΒ ΛΥΚ Α10</t>
  </si>
  <si>
    <t>Γ ΛΥΚ Κ10</t>
  </si>
  <si>
    <t>Γ ΛΥΚ Α10</t>
  </si>
  <si>
    <t>Β ΛΥΚ Κ10</t>
  </si>
  <si>
    <t>Β ΛΥΚ Α10</t>
  </si>
  <si>
    <t>Α ΛΥΚ Κ10</t>
  </si>
  <si>
    <t>Α ΛΥΚ Α10</t>
  </si>
  <si>
    <t>ΕΜ ΛΥΚ Κ9</t>
  </si>
  <si>
    <t>ΕΜ ΛΥΚ Α9</t>
  </si>
  <si>
    <t>ΜΒ ΛΥΚ Κ9</t>
  </si>
  <si>
    <t>ΜΒ ΛΥΚ Α9</t>
  </si>
  <si>
    <t>Γ ΛΥΚ Κ9</t>
  </si>
  <si>
    <t>Γ ΛΥΚ Α9</t>
  </si>
  <si>
    <t>Β ΛΥΚ Κ9</t>
  </si>
  <si>
    <t>Β ΛΥΚ Α9</t>
  </si>
  <si>
    <t>Α ΛΥΚ Κ9</t>
  </si>
  <si>
    <t>Α ΛΥΚ Α9</t>
  </si>
  <si>
    <t>ΕΜ ΛΥΚ Κ8</t>
  </si>
  <si>
    <t>ΕΜ ΛΥΚ Α8</t>
  </si>
  <si>
    <t>ΜΒ ΛΥΚ Κ8</t>
  </si>
  <si>
    <t>ΜΒ ΛΥΚ Α8</t>
  </si>
  <si>
    <t>Γ ΛΥΚ Κ8</t>
  </si>
  <si>
    <t>Γ ΛΥΚ Α8</t>
  </si>
  <si>
    <t>Β ΛΥΚ Κ8</t>
  </si>
  <si>
    <t>Β ΛΥΚ Α8</t>
  </si>
  <si>
    <t>Α ΛΥΚ Κ8</t>
  </si>
  <si>
    <t>Α ΛΥΚ Α8</t>
  </si>
  <si>
    <t>ΕΜ ΛΥΚ Κ7</t>
  </si>
  <si>
    <t>ΕΜ ΛΥΚ Α7</t>
  </si>
  <si>
    <t>ΜΒ ΛΥΚ Κ7</t>
  </si>
  <si>
    <t>ΜΒ ΛΥΚ Α7</t>
  </si>
  <si>
    <t>Γ ΛΥΚ Κ7</t>
  </si>
  <si>
    <t>Γ ΛΥΚ Α7</t>
  </si>
  <si>
    <t>Β ΛΥΚ Κ7</t>
  </si>
  <si>
    <t>Β ΛΥΚ Α7</t>
  </si>
  <si>
    <t>Α ΛΥΚ Κ7</t>
  </si>
  <si>
    <t>Α ΛΥΚ Α7</t>
  </si>
  <si>
    <t>ΕΜ ΛΥΚ Κ6</t>
  </si>
  <si>
    <t>ΕΜ ΛΥΚ Α6</t>
  </si>
  <si>
    <t>ΜΒ ΛΥΚ Κ6</t>
  </si>
  <si>
    <t>ΜΒ ΛΥΚ Α6</t>
  </si>
  <si>
    <t>Γ ΛΥΚ Κ6</t>
  </si>
  <si>
    <t>Γ ΛΥΚ Α6</t>
  </si>
  <si>
    <t>Β ΛΥΚ Κ6</t>
  </si>
  <si>
    <t>Β ΛΥΚ Α6</t>
  </si>
  <si>
    <t>Α ΛΥΚ Κ6</t>
  </si>
  <si>
    <t>Α ΛΥΚ Α6</t>
  </si>
  <si>
    <t>ΕΜ ΛΥΚ Κ5</t>
  </si>
  <si>
    <t>ΕΜ ΛΥΚ Α5</t>
  </si>
  <si>
    <t>ΜΒ ΛΥΚ Κ5</t>
  </si>
  <si>
    <t>ΜΒ ΛΥΚ Α5</t>
  </si>
  <si>
    <t>Γ ΛΥΚ Κ5</t>
  </si>
  <si>
    <t>Γ ΛΥΚ Α5</t>
  </si>
  <si>
    <t>Β ΛΥΚ Κ5</t>
  </si>
  <si>
    <t>Β ΛΥΚ Α5</t>
  </si>
  <si>
    <t>Α ΛΥΚ Κ5</t>
  </si>
  <si>
    <t>Α ΛΥΚ Α5</t>
  </si>
  <si>
    <t>ΕΜ ΛΥΚ Κ4</t>
  </si>
  <si>
    <t>ΕΜ ΛΥΚ Α4</t>
  </si>
  <si>
    <t>ΜΒ ΛΥΚ Κ4</t>
  </si>
  <si>
    <t>ΜΒ ΛΥΚ Α4</t>
  </si>
  <si>
    <t>Γ ΛΥΚ Κ4</t>
  </si>
  <si>
    <t>Γ ΛΥΚ Α4</t>
  </si>
  <si>
    <t>Β ΛΥΚ Κ4</t>
  </si>
  <si>
    <t>Β ΛΥΚ Α4</t>
  </si>
  <si>
    <t>Α ΛΥΚ Κ4</t>
  </si>
  <si>
    <t>Α ΛΥΚ Α4</t>
  </si>
  <si>
    <t>ΕΜ ΛΥΚ Κ3</t>
  </si>
  <si>
    <t>ΕΜ ΛΥΚ Α3</t>
  </si>
  <si>
    <t>ΜΒ ΛΥΚ Κ3</t>
  </si>
  <si>
    <t>ΜΒ ΛΥΚ Α3</t>
  </si>
  <si>
    <t>Γ ΛΥΚ Κ3</t>
  </si>
  <si>
    <t>Γ ΛΥΚ Α3</t>
  </si>
  <si>
    <t>Β ΛΥΚ Κ3</t>
  </si>
  <si>
    <t>Β ΛΥΚ Α3</t>
  </si>
  <si>
    <t>Α ΛΥΚ Κ3</t>
  </si>
  <si>
    <t>Α ΛΥΚ Α3</t>
  </si>
  <si>
    <t>ΕΜ ΛΥΚ Κ2</t>
  </si>
  <si>
    <t>ΕΜ ΛΥΚ Α2</t>
  </si>
  <si>
    <t>ΜΒ ΛΥΚ Κ2</t>
  </si>
  <si>
    <t>ΜΒ ΛΥΚ Α2</t>
  </si>
  <si>
    <t>Γ ΛΥΚ Κ2</t>
  </si>
  <si>
    <t>Γ ΛΥΚ Α2</t>
  </si>
  <si>
    <t>Β ΛΥΚ Κ2</t>
  </si>
  <si>
    <t>Β ΛΥΚ Α2</t>
  </si>
  <si>
    <t>Α ΛΥΚ Κ2</t>
  </si>
  <si>
    <t>Α ΛΥΚ Α2</t>
  </si>
  <si>
    <t>ΕΜ ΛΥΚ Κ1</t>
  </si>
  <si>
    <t>ΕΜ ΛΥΚ Α1</t>
  </si>
  <si>
    <t>ΜΒ ΛΥΚ Κ1</t>
  </si>
  <si>
    <t>ΜΒ ΛΥΚ Α1</t>
  </si>
  <si>
    <t>Γ ΛΥΚ Κ1</t>
  </si>
  <si>
    <t>Γ ΛΥΚ Α1</t>
  </si>
  <si>
    <t>Β ΛΥΚ Κ1</t>
  </si>
  <si>
    <t>Β ΛΥΚ Α1</t>
  </si>
  <si>
    <t>Α ΛΥΚ Κ1</t>
  </si>
  <si>
    <t>Α ΛΥΚ Α1</t>
  </si>
  <si>
    <t>ΕΜ ΓΥΜ Κ T</t>
  </si>
  <si>
    <t>ΕΜ ΓΥΜ Α T</t>
  </si>
  <si>
    <t>ΜΒ ΓΥΜ Κ T</t>
  </si>
  <si>
    <t>ΜΒ ΓΥΜ Α T</t>
  </si>
  <si>
    <t>Γ ΓΥΜ Κ T</t>
  </si>
  <si>
    <t>Γ ΓΥΜ Α T</t>
  </si>
  <si>
    <t>Β ΓΥΜ Κ T</t>
  </si>
  <si>
    <t>Β ΓΥΜ Α T</t>
  </si>
  <si>
    <t>Α ΓΥΜ Κ T</t>
  </si>
  <si>
    <t>Α ΓΥΜ Α T</t>
  </si>
  <si>
    <t>ΕΜ ΓΥΜ Κ15</t>
  </si>
  <si>
    <t>ΕΜ ΓΥΜ Α15</t>
  </si>
  <si>
    <t>ΜΒ ΓΥΜ Κ15</t>
  </si>
  <si>
    <t>ΜΒ ΓΥΜ Α15</t>
  </si>
  <si>
    <t>Γ ΓΥΜ Κ15</t>
  </si>
  <si>
    <t>Γ ΓΥΜ Α15</t>
  </si>
  <si>
    <t>Β ΓΥΜ Κ15</t>
  </si>
  <si>
    <t>Β ΓΥΜ Α15</t>
  </si>
  <si>
    <t>Α ΓΥΜ Κ15</t>
  </si>
  <si>
    <t>Α ΓΥΜ Α15</t>
  </si>
  <si>
    <t>ΕΜ ΓΥΜ Κ14</t>
  </si>
  <si>
    <t>ΕΜ ΓΥΜ Α14</t>
  </si>
  <si>
    <t>ΜΒ ΓΥΜ Κ14</t>
  </si>
  <si>
    <t>ΜΒ ΓΥΜ Α14</t>
  </si>
  <si>
    <t>Γ ΓΥΜ Κ14</t>
  </si>
  <si>
    <t>Γ ΓΥΜ Α14</t>
  </si>
  <si>
    <t>Β ΓΥΜ Κ14</t>
  </si>
  <si>
    <t>Β ΓΥΜ Α14</t>
  </si>
  <si>
    <t>Α ΓΥΜ Κ14</t>
  </si>
  <si>
    <t>Α ΓΥΜ Α14</t>
  </si>
  <si>
    <t>ΕΜ ΓΥΜ Κ13</t>
  </si>
  <si>
    <t>ΕΜ ΓΥΜ Α13</t>
  </si>
  <si>
    <t>ΜΒ ΓΥΜ Κ13</t>
  </si>
  <si>
    <t>ΜΒ ΓΥΜ Α13</t>
  </si>
  <si>
    <t>Γ ΓΥΜ Κ13</t>
  </si>
  <si>
    <t>Γ ΓΥΜ Α13</t>
  </si>
  <si>
    <t>Β ΓΥΜ Κ13</t>
  </si>
  <si>
    <t>Β ΓΥΜ Α13</t>
  </si>
  <si>
    <t>Α ΓΥΜ Κ13</t>
  </si>
  <si>
    <t>Α ΓΥΜ Α13</t>
  </si>
  <si>
    <t>ΕΜ ΓΥΜ Κ12</t>
  </si>
  <si>
    <t>ΕΜ ΓΥΜ Α12</t>
  </si>
  <si>
    <t>ΜΒ ΓΥΜ Κ12</t>
  </si>
  <si>
    <t>ΜΒ ΓΥΜ Α12</t>
  </si>
  <si>
    <t>Γ ΓΥΜ Κ12</t>
  </si>
  <si>
    <t>Γ ΓΥΜ Α12</t>
  </si>
  <si>
    <t>Β ΓΥΜ Κ12</t>
  </si>
  <si>
    <t>Β ΓΥΜ Α12</t>
  </si>
  <si>
    <t>Α ΓΥΜ Κ12</t>
  </si>
  <si>
    <t>Α ΓΥΜ Α12</t>
  </si>
  <si>
    <t>ΕΜ ΓΥΜ Κ11</t>
  </si>
  <si>
    <t>ΕΜ ΓΥΜ Α11</t>
  </si>
  <si>
    <t>ΜΒ ΓΥΜ Κ11</t>
  </si>
  <si>
    <t>ΜΒ ΓΥΜ Α11</t>
  </si>
  <si>
    <t>Γ ΓΥΜ Κ11</t>
  </si>
  <si>
    <t>Γ ΓΥΜ Α11</t>
  </si>
  <si>
    <t>Β ΓΥΜ Κ11</t>
  </si>
  <si>
    <t>Β ΓΥΜ Α11</t>
  </si>
  <si>
    <t>Α ΓΥΜ Κ11</t>
  </si>
  <si>
    <t>Α ΓΥΜ Α11</t>
  </si>
  <si>
    <t>ΕΜ ΓΥΜ Κ10</t>
  </si>
  <si>
    <t>ΕΜ ΓΥΜ Α10</t>
  </si>
  <si>
    <t>ΜΒ ΓΥΜ Κ10</t>
  </si>
  <si>
    <t>ΜΒ ΓΥΜ Α10</t>
  </si>
  <si>
    <t>Γ ΓΥΜ Κ10</t>
  </si>
  <si>
    <t>Γ ΓΥΜ Α10</t>
  </si>
  <si>
    <t>Β ΓΥΜ Κ10</t>
  </si>
  <si>
    <t>Β ΓΥΜ Α10</t>
  </si>
  <si>
    <t>Α ΓΥΜ Κ10</t>
  </si>
  <si>
    <t>Α ΓΥΜ Α10</t>
  </si>
  <si>
    <t>ΕΜ ΓΥΜ Κ9</t>
  </si>
  <si>
    <t>ΕΜ ΓΥΜ Α9</t>
  </si>
  <si>
    <t>ΜΒ ΓΥΜ Κ9</t>
  </si>
  <si>
    <t>ΜΒ ΓΥΜ Α9</t>
  </si>
  <si>
    <t>Γ ΓΥΜ Κ9</t>
  </si>
  <si>
    <t>Γ ΓΥΜ Α9</t>
  </si>
  <si>
    <t>Β ΓΥΜ Κ9</t>
  </si>
  <si>
    <t>Β ΓΥΜ Α9</t>
  </si>
  <si>
    <t>Α ΓΥΜ Κ9</t>
  </si>
  <si>
    <t>Α ΓΥΜ Α9</t>
  </si>
  <si>
    <t>ΕΜ ΓΥΜ Κ8</t>
  </si>
  <si>
    <t>ΕΜ ΓΥΜ Α8</t>
  </si>
  <si>
    <t>ΜΒ ΓΥΜ Κ8</t>
  </si>
  <si>
    <t>ΜΒ ΓΥΜ Α8</t>
  </si>
  <si>
    <t>Γ ΓΥΜ Κ8</t>
  </si>
  <si>
    <t>Γ ΓΥΜ Α8</t>
  </si>
  <si>
    <t>Β ΓΥΜ Κ8</t>
  </si>
  <si>
    <t>Β ΓΥΜ Α8</t>
  </si>
  <si>
    <t>Α ΓΥΜ Κ8</t>
  </si>
  <si>
    <t>Α ΓΥΜ Α8</t>
  </si>
  <si>
    <t>ΕΜ ΓΥΜ Κ7</t>
  </si>
  <si>
    <t>ΕΜ ΓΥΜ Α7</t>
  </si>
  <si>
    <t>ΜΒ ΓΥΜ Κ7</t>
  </si>
  <si>
    <t>ΜΒ ΓΥΜ Α7</t>
  </si>
  <si>
    <t>Γ ΓΥΜ Κ7</t>
  </si>
  <si>
    <t>Γ ΓΥΜ Α7</t>
  </si>
  <si>
    <t>Β ΓΥΜ Κ7</t>
  </si>
  <si>
    <t>Β ΓΥΜ Α7</t>
  </si>
  <si>
    <t>Α ΓΥΜ Κ7</t>
  </si>
  <si>
    <t>Α ΓΥΜ Α7</t>
  </si>
  <si>
    <t>ΕΜ ΓΥΜ Κ6</t>
  </si>
  <si>
    <t>ΕΜ ΓΥΜ Α6</t>
  </si>
  <si>
    <t>ΜΒ ΓΥΜ Κ6</t>
  </si>
  <si>
    <t>ΜΒ ΓΥΜ Α6</t>
  </si>
  <si>
    <t>Γ ΓΥΜ Κ6</t>
  </si>
  <si>
    <t>Γ ΓΥΜ Α6</t>
  </si>
  <si>
    <t>Β ΓΥΜ Κ6</t>
  </si>
  <si>
    <t>Β ΓΥΜ Α6</t>
  </si>
  <si>
    <t>Α ΓΥΜ Κ6</t>
  </si>
  <si>
    <t>Α ΓΥΜ Α6</t>
  </si>
  <si>
    <t>ΕΜ ΓΥΜ Κ5</t>
  </si>
  <si>
    <t>ΕΜ ΓΥΜ Α5</t>
  </si>
  <si>
    <t>ΜΒ ΓΥΜ Κ5</t>
  </si>
  <si>
    <t>ΜΒ ΓΥΜ Α5</t>
  </si>
  <si>
    <t>Γ ΓΥΜ Κ5</t>
  </si>
  <si>
    <t>Γ ΓΥΜ Α5</t>
  </si>
  <si>
    <t>Β ΓΥΜ Κ5</t>
  </si>
  <si>
    <t>Β ΓΥΜ Α5</t>
  </si>
  <si>
    <t>Α ΓΥΜ Κ5</t>
  </si>
  <si>
    <t>Α ΓΥΜ Α5</t>
  </si>
  <si>
    <t>ΕΜ ΓΥΜ Κ4</t>
  </si>
  <si>
    <t>ΕΜ ΓΥΜ Α4</t>
  </si>
  <si>
    <t>ΜΒ ΓΥΜ Κ4</t>
  </si>
  <si>
    <t>ΜΒ ΓΥΜ Α4</t>
  </si>
  <si>
    <t>Γ ΓΥΜ Κ4</t>
  </si>
  <si>
    <t>Γ ΓΥΜ Α4</t>
  </si>
  <si>
    <t>Β ΓΥΜ Κ4</t>
  </si>
  <si>
    <t>Β ΓΥΜ Α4</t>
  </si>
  <si>
    <t>Α ΓΥΜ Κ4</t>
  </si>
  <si>
    <t>Α ΓΥΜ Α4</t>
  </si>
  <si>
    <t>ΕΜ ΓΥΜ Κ3</t>
  </si>
  <si>
    <t>ΕΜ ΓΥΜ Α3</t>
  </si>
  <si>
    <t>ΜΒ ΓΥΜ Κ3</t>
  </si>
  <si>
    <t>ΜΒ ΓΥΜ Α3</t>
  </si>
  <si>
    <t>Γ ΓΥΜ Κ3</t>
  </si>
  <si>
    <t>Γ ΓΥΜ Α3</t>
  </si>
  <si>
    <t>Β ΓΥΜ Κ3</t>
  </si>
  <si>
    <t>Β ΓΥΜ Α3</t>
  </si>
  <si>
    <t>Α ΓΥΜ Κ3</t>
  </si>
  <si>
    <t>Α ΓΥΜ Α3</t>
  </si>
  <si>
    <t>ΕΜ ΓΥΜ Κ2</t>
  </si>
  <si>
    <t>ΕΜ ΓΥΜ Α2</t>
  </si>
  <si>
    <t>ΜΒ ΓΥΜ Κ2</t>
  </si>
  <si>
    <t>ΜΒ ΓΥΜ Α2</t>
  </si>
  <si>
    <t>Γ ΓΥΜ Κ2</t>
  </si>
  <si>
    <t>Γ ΓΥΜ Α2</t>
  </si>
  <si>
    <t>Β ΓΥΜ Κ2</t>
  </si>
  <si>
    <t>Β ΓΥΜ Α2</t>
  </si>
  <si>
    <t>Α ΓΥΜ Κ2</t>
  </si>
  <si>
    <t>Α ΓΥΜ Α2</t>
  </si>
  <si>
    <t>ΕΜ ΓΥΜ Κ1</t>
  </si>
  <si>
    <t>ΕΜ ΓΥΜ Α1</t>
  </si>
  <si>
    <t>ΜΒ ΓΥΜ Κ1</t>
  </si>
  <si>
    <t>ΜΒ ΓΥΜ Α1</t>
  </si>
  <si>
    <t>Γ ΓΥΜ Κ1</t>
  </si>
  <si>
    <t>Γ ΓΥΜ Α1</t>
  </si>
  <si>
    <t>Β ΓΥΜ Κ1</t>
  </si>
  <si>
    <t>Β ΓΥΜ Α1</t>
  </si>
  <si>
    <t>Α ΓΥΜ Κ1</t>
  </si>
  <si>
    <t>Α ΓΥΜ Α1</t>
  </si>
  <si>
    <t>Σχολικό Έτος 2025 - 2026</t>
  </si>
  <si>
    <r>
      <t xml:space="preserve">Παρακαλώ να συμπληρώσετε το ερωτηματολόγιο, σύμφωνα με τα αρχεία του σχολείου σας κατά τη </t>
    </r>
    <r>
      <rPr>
        <b/>
        <sz val="11"/>
        <color theme="1"/>
        <rFont val="Times New Roman"/>
        <family val="1"/>
      </rPr>
      <t>13η Οκτωβρίου 2025</t>
    </r>
    <r>
      <rPr>
        <sz val="11"/>
        <color theme="1"/>
        <rFont val="Times New Roman"/>
        <family val="1"/>
        <charset val="161"/>
      </rPr>
      <t xml:space="preserve"> και να το αποστείλετε στο ΥΠΑΝ, όπως περιγράφεται στις σημειώσεις διεκπεραίωσης, το συντομότερο δυνατό και</t>
    </r>
    <r>
      <rPr>
        <b/>
        <sz val="11"/>
        <color theme="1"/>
        <rFont val="Times New Roman"/>
        <family val="1"/>
      </rPr>
      <t xml:space="preserve"> όχι αργότερα από τις 14/11/2025</t>
    </r>
    <r>
      <rPr>
        <sz val="11"/>
        <color theme="1"/>
        <rFont val="Times New Roman"/>
        <family val="1"/>
        <charset val="161"/>
      </rPr>
      <t xml:space="preserve">. </t>
    </r>
  </si>
  <si>
    <t>Σχολική Χρονιά 2025-2026</t>
  </si>
  <si>
    <t>ΑΝΑΛΥΣΗ ΕΓΓΡΑΦΩΝ 2025-2026</t>
  </si>
  <si>
    <t>ΗΛΙΚΙΑ ΜΑΘΗΤΩΝ/ΡΙΩΝ 2025-2026</t>
  </si>
  <si>
    <t>ΠΡΙΝ ΤΟ 2002</t>
  </si>
  <si>
    <t>ΜΕΤΑ ΤΟ  2014</t>
  </si>
  <si>
    <t>ΑΠΟΤΕΛΕΣΜΑΤΑ ΣΧΟΛΙΚΟΥ ΕΤΟΥΣ 2024-2025</t>
  </si>
  <si>
    <t>ΕΓΓΡΑΦΕΝΤΕΣ ΣΧ. ΕΤΟΥΣ 2024-2025</t>
  </si>
  <si>
    <t>ΣΤΑΣΙΜΟΙ 2024-2025</t>
  </si>
  <si>
    <t>ΜΗ ΑΠΟΦΟΙΤΗΣΑΝΤΕΣ 2024-2025</t>
  </si>
  <si>
    <t>ΑΠΟΣΥΡΘΕΝΤΕΣ 2024-2025 
(ΚΑΤΩ ΤΩΝ 15 ΕΤΩΝ)(**)</t>
  </si>
  <si>
    <t>ΑΠΟΣΥΡΘΕΝΤΕΣ 2024-2025
(ΑΝΩ ΤΩΝ 15 ΕΤΩΝ)(**)</t>
  </si>
  <si>
    <t>ΜΕΤΕΓΓΡΑΦΕΝΤΕΣ 2024-2025
 ΣΕ ΑΛΛΟ ΔΗΜΟΣΙΟ ΣΧΟΛΕΙΟ(**)</t>
  </si>
  <si>
    <t>ΜΕΤΕΓΓΡΑΦΕΝΤΕΣ 2024-2025
 ΣΕ ΙΔΙΩΤΙΚΟ ΣΧΟΛΕΙΟ(**)</t>
  </si>
  <si>
    <t>ΠΡΟΑΧΘΕΝΤΕΣ / ΑΠΟΦΟΙΤΟΙ 2024-2025</t>
  </si>
  <si>
    <t>ΗΛΙΚΙΑ ΑΠΟΦΟΙΤΩΝ 2024-2025</t>
  </si>
  <si>
    <t>ΜΕΤΑ ΤΟ 2008</t>
  </si>
  <si>
    <t>ΗΛΙΚΙΑ ΚΑΙ ΤΑΞΗ ΝΕΩΝ ΕΓΓΡΑΦΩΝ ΛΥΚΕΙΩΝ (2025-2026)</t>
  </si>
  <si>
    <t>·   Στην Α' Λυκείου να καταγραφούν ως νέες εγγραφές όλοι/ες οι μαθητές/ριες που προέρχονται από τον Γυμνασιακό κύκλο εκπ. ιδρυμάτων της Κύπρου (δημόσιων σχολείων ή εγκεκριμένων ιδιωτικών) και έχουν κάνει εγγραφή στην Α΄ Λυκείου τη σχολική χρονιά 2025-2026.</t>
  </si>
  <si>
    <t>·  Επίσης, και στις τρεις τάξεις του Λυκείου, να καταγραφούν ως νέες εγγραφές οι μαθητές/ριες που προέρχονται από σχολεία του εξωτερικού και έχουν κάνει εγγραφή στην αντίστοιχη τάξη του Λυκείου τη σχολική χρονιά 2025-2026</t>
  </si>
  <si>
    <t>ΠΡΙΝ ΤΟ 2004</t>
  </si>
  <si>
    <t>ΜΕΤΑ ΤΟ 2010</t>
  </si>
  <si>
    <t>ΑΡΙΘΜΟΙ ΑΠΟΦΟΙΤΩΝ 2024-2025 ΛΥΚΕΙΑΚΟΥ ΚΥΚΛΟΥ ΚΑΤΑ ΚΑΤΕΥΘΥΝΣΗ</t>
  </si>
  <si>
    <t xml:space="preserve">1. Συμπληρώστε την κατεύθυνση και τον αντίστοιχο αριθμό των μαθητών/ριών που αποφοίτησαν την περσινή χρονιά 2024-2025.
</t>
  </si>
  <si>
    <t>ΥΠΟΣΤΕΓΑ ΓΥΜΝΑΣΤΙΚΗΣ</t>
  </si>
  <si>
    <t>(1) Αποσυρθέντες είναι οι μαθητές/ριες που αποχώρησαν από το σχολείο κατά το σχολικό έτος 2024-25 πριν να αποφοιτήσουν και δεν έχουν γραφτεί σε άλλο ιδιωτικό ή άλλο δημόσιο σχολείο της Κύπρου.</t>
  </si>
  <si>
    <r>
      <t xml:space="preserve">Η συλλογή των στοιχείων διεξάγεται με βάση τον περί Επίσημων Στατιστικών Νόμο του 2021 (Ν. 25(Ι)/2021), καθώς και σύμφωνα με τους περί Λειτουργίας των Δημόσιων Σχολείων Μέσης Εκπαίδευσης Κανονισμούς του 2017 έως 2025. Η Στατιστική Υπηρεσία, καθώς και το Υπουργείο Παιδείας, Αθλητισμού και Νεολαίας, υποχρεούνται, σύμφωνα με τον περί Επίσημων Στατιστικών Νόμο, να τηρήσουν τα στοιχεία τα οποία θα δηλώσετε ως </t>
    </r>
    <r>
      <rPr>
        <b/>
        <sz val="11"/>
        <color theme="1"/>
        <rFont val="Times New Roman"/>
        <family val="1"/>
        <charset val="161"/>
      </rPr>
      <t>εμπιστευτικά</t>
    </r>
    <r>
      <rPr>
        <sz val="11"/>
        <color theme="1"/>
        <rFont val="Times New Roman"/>
        <family val="1"/>
        <charset val="161"/>
      </rPr>
      <t>. Οι απαντήσεις σας θα χρησιμοποιηθούν αποκλειστικά και μόνο για σκοπούς στατιστικής.</t>
    </r>
  </si>
  <si>
    <t>ΕΓΓΡΑΦΕΝΤΕΣ ΑΠΟ ΣΧΟΛΕΙΑ ΤΗΣ ΕΛΛΑΔΑΣ</t>
  </si>
  <si>
    <t xml:space="preserve"> ΜΑΘΗΣΙΑΚΩΝ ΔΥΣΚΟΛΙΩΝ κ.λπ.</t>
  </si>
  <si>
    <t xml:space="preserve">(**) Μην υπολογίσετε τους/τις μαθητές/ριες που αποχώρησαν ή μετεγγράφηκαν στο σχολείο πριν τις 14 Οκτωβρίου 2024. </t>
  </si>
  <si>
    <t>1.  Δώστε τους αριθμούς των μαθητών/ριών ως προς τη μητρική τους γλώσσα, την τάξη και το φύλο. Οι αριθμοί αυτοί πρέπει να συμφωνούν με τα στοιχεία του Πίνακα 1.</t>
  </si>
  <si>
    <t>1.  Δώστε τους αριθμούς των μαθητών/ριών ως προς τη μητρική τους γλώσσα, την τάξη και το φύλο. Οι αριθμοί αυτοί πρέπει να συμφωνούν με τα στοιχεία του Πίνακα 7 στις γραμμές "ΜΑΘΗΤΕΣ/ΡΙΕΣ ΣΕ ΠΡΟΓΡΑΜΜΑΤΑ ΕΛΛΗΝΟΜΑΘΕΙΑΣ" και "ΜΑΘΗΤΕΣ/ΡΙΕΣ ΠΟΥ ΔΕΝ ΜΙΛΟΥΝ ΕΛΛΗΝΙΚΑ ΚΑΙ ΕΙΝΑΙ ΕΚΤΟΣ ΠΡΟΓΡΑΜΜΑΤΟΣ ΕΛΛΗΝΟΜΑΘΕΙΑΣ".</t>
  </si>
  <si>
    <t>ΔΗΜΟΣ / ΚΟΙΝΟΤΗΤΑ</t>
  </si>
  <si>
    <t>Παρακαλώ προτού συμπληρώσετε τον πιο κάτω πίνακα,  βεβαιωθείτε ότι έχετε επιλέξει τη σχολική σας μονάδα από το φύλλο "ΠΡΟΛΟΓΟΣ", ώστε να εμφανιστούν αυτόματα οι δήμοι/κοινότητες της οικείας επαρχίας.</t>
  </si>
  <si>
    <t>TMHMA ΕΛΛΗΝΟΜΑΘΕΙΑΣ (37 ΠΕΡΙΟΔΩΝ)</t>
  </si>
  <si>
    <t>ΜΟΝΑΔΑΣ ΕΙΔΙΚΗΣ ΑΓΩΓΗΣ</t>
  </si>
  <si>
    <t>ΑΙΘ. ΔΙΔΑΣΚ. ΕΙΔΙΚΗΣ ΑΓΩΓΗΣ (ΣΤΗΡΙΞΗΣ)</t>
  </si>
  <si>
    <t xml:space="preserve">ΑΝ ΤΟ ΣΧΟΛΕΙΟ ΣΑΣ ΕΙΝΑΙ ΓΥΜΝΑΣΙΟ ΠΡΟΧΩΡΗΣΤΕ ΣΤΟ ΦΥΛΛΟ "ΣΤΟΙΧΕΙΑ_3"
ΑΝ ΤΟ ΣΧΟΛΕΙΟ ΣΑΣ ΕΙΝΑΙ ΛΥΚΕΙΟ 'Η ΕΞΑΤΑΞΙΟ ΠΡΟΧΩΡΗΣΤΕ ΣΤΟ ΦΥΛΛΟ "ΣΤΟΙΧΕΙΑ_2" </t>
  </si>
  <si>
    <t>ΠΡΟΧΩΡΗΣΤΕ ΣΤΟ ΦΥΛΛΟ "ΣΤΟΙΧΕΙΑ_3"</t>
  </si>
  <si>
    <t>ΠΡΟΧΩΡΗΣΤΕ ΣΤΟ ΦΥΛΛΟ "ΣΤΟΙΧΕΙΑ_4"</t>
  </si>
  <si>
    <t>Συμπεριλάβετε μόνο τους/τις μαθητές/ριες που έχετε δηλώσει στον πίνακα 7 στις γραμμές "ΜΑΘΗΤΕΣ/ΡΙΕΣ ΣΕ ΠΡΟΓΡΑΜΜΑΤΑ ΕΛΛΗΝΟΜΑΘΕΙΑΣ" και "ΜΑΘΗΤΕΣ/ΡΙΕΣ ΠΟΥ ΔΕΝ ΜΙΛΟΥΝ ΕΛΛΗΝΙΚΑ ΚΑΙ ΕΙΝΑΙ ΕΚΤΟΣ ΠΡΟΓΡΑΜΜΑΤΟΣ ΕΛΛΗΝΟΜΑΘΕΙΑΣ".</t>
  </si>
  <si>
    <t>Συμπεριλάβετε μόνο τους/τις μαθητές/ριες που έχετε δηλώσει στον πίνακα 7 στις γραμμές "ΜΑΘΗΤΕΣ/ΡΙΕΣ ΣΕ ΠΡΟΓΡΑΜΜΑΤΑ ΕΛΛΗΝΟΜΑΘΕΙΑΣ" , "ΜΑΘΗΤΕΣ/ΡΙΕΣ ΠΟΥ ΔΕΝ ΜΙΛΟΥΝ ΕΛΛΗΝΙΚΑ ΚΑΙ ΕΙΝΑΙ ΕΚΤΟΣ ΠΡΟΓΡΑΜΜΑΤΟΣ ΕΛΛΗΝΟΜΑΘΕΙΑΣ" και "ΑΣΥΝΟΔΕΥΤΟΙ".</t>
  </si>
  <si>
    <r>
      <t xml:space="preserve">ΟΛΟΙ ΟΙ ΑΠΟΦΟΙΤΟΙ
</t>
    </r>
    <r>
      <rPr>
        <b/>
        <sz val="8"/>
        <color theme="1"/>
        <rFont val="Calibri"/>
        <family val="2"/>
        <charset val="161"/>
        <scheme val="minor"/>
      </rPr>
      <t>(Συμπεριλαμβάνονται και οι αλλοδαποί)</t>
    </r>
  </si>
  <si>
    <r>
      <t xml:space="preserve">Φυλάξτε (save) το excel file με το όνομα του κωδικού του σχολείου σας,  &lt;κωδικός σχολείου&gt;.xlsx (Excel 2007, 2010, 2013, 2016 ή νεότερη έκδοση). </t>
    </r>
    <r>
      <rPr>
        <b/>
        <sz val="11"/>
        <color theme="1"/>
        <rFont val="Times New Roman"/>
        <family val="1"/>
        <charset val="161"/>
      </rPr>
      <t>ΜΗ ΧΡΗΣΙΜΟΠΟΙΗΣΕΤΕ ΠΑΛΑΙΟΤΕΡΗ ΕΚΔΟΣΗ EXCEL (όπως Excel 2003 ή 2000).</t>
    </r>
  </si>
  <si>
    <t>Συμπληρώστε όλους τους πίνακες των φύλλων (sheets) "ΣΤΟΙΧΕΙΑ_1" και "ΣΤΟΙΧΕΙΑ 3".  Τα Λύκεια και Εξατάξια Σχολεία να συμπληρώσουν και τους πίνακες του φύλλου " ΣΤΟΙΧΕΙΑ_2".</t>
  </si>
  <si>
    <r>
      <t xml:space="preserve">Σημειώστε τους αριθμούς των μαθητών/ριών που παρακολουθούν ένα από τα προσφερόμενα προγράμματα εκμάθησης της  Ελληνικής γλώσσας:
    1. Πρόγραμμα Α΄: Πρόγραμμα Μεταβατικών Τάξεων Α΄ και Β΄ Γυμνασίου - </t>
    </r>
    <r>
      <rPr>
        <b/>
        <sz val="11"/>
        <color rgb="FFFF0000"/>
        <rFont val="Arial"/>
        <family val="2"/>
        <charset val="161"/>
      </rPr>
      <t>Αμιγή Τμήματα</t>
    </r>
    <r>
      <rPr>
        <b/>
        <sz val="11"/>
        <color theme="1"/>
        <rFont val="Arial"/>
        <family val="2"/>
        <charset val="161"/>
      </rPr>
      <t xml:space="preserve">,
    2. Πρόγραμμα Β΄: Πρόγραμματα Μεταβατικών Τάξεων Α΄ και Β΄ Γυμνασίου - </t>
    </r>
    <r>
      <rPr>
        <b/>
        <sz val="11"/>
        <color rgb="FFFF0000"/>
        <rFont val="Arial"/>
        <family val="2"/>
        <charset val="161"/>
      </rPr>
      <t xml:space="preserve">Μικτά </t>
    </r>
    <r>
      <rPr>
        <b/>
        <sz val="11"/>
        <color theme="1"/>
        <rFont val="Arial"/>
        <family val="2"/>
        <charset val="161"/>
      </rPr>
      <t xml:space="preserve">ή </t>
    </r>
    <r>
      <rPr>
        <b/>
        <sz val="11"/>
        <color rgb="FFFF0000"/>
        <rFont val="Arial"/>
        <family val="2"/>
        <charset val="161"/>
      </rPr>
      <t>Ολιγόωρα Τμήματα</t>
    </r>
    <r>
      <rPr>
        <b/>
        <sz val="11"/>
        <color theme="1"/>
        <rFont val="Arial"/>
        <family val="2"/>
        <charset val="161"/>
      </rPr>
      <t>,
    3. Πρόγραμμα Γ΄: Μεταβατικό πρόγραμμα Α΄ Λυκείου,
    4. Πρόγραμμα Δ΄: Πρόγραμμα για Ασυνόδευτους Ανήλικους.</t>
    </r>
  </si>
  <si>
    <r>
      <t xml:space="preserve">(1) Το σύνολο των μαθητών/ριών του πίνακα πρέπει να συμφωνεί με το σύνολο των μαθητών/ριών του σχολείου. 
(2) Μαθητές/ριες "Ειδικών Μονάδων" , "Αλφαβητισμού" και "Αλλόγλωσσοι" τοποθετούνται σε κανονικά τμήματα και ΌΧΙ ξεχωριστά.
(3) Για κάθε τάξη, παρακαλείσθε όπως συμπληρώνετε τον αριθμό των μαθητών, αρχίζοντας από το </t>
    </r>
    <r>
      <rPr>
        <b/>
        <u/>
        <sz val="11"/>
        <color theme="1"/>
        <rFont val="Arial"/>
        <family val="2"/>
        <charset val="161"/>
      </rPr>
      <t>ΤΜΗΜΑ 1</t>
    </r>
    <r>
      <rPr>
        <b/>
        <sz val="11"/>
        <color theme="1"/>
        <rFont val="Arial"/>
        <family val="2"/>
        <charset val="161"/>
      </rPr>
      <t xml:space="preserve"> </t>
    </r>
  </si>
  <si>
    <r>
      <t xml:space="preserve">ΜΕΤΑΒΑΤΙΚΕΣ ΤΑΞΕΙΣ
</t>
    </r>
    <r>
      <rPr>
        <b/>
        <sz val="9"/>
        <color theme="1"/>
        <rFont val="Calibri"/>
        <family val="2"/>
        <charset val="161"/>
        <scheme val="minor"/>
      </rPr>
      <t>(Αμιγή/Μικτά Τμήματα)</t>
    </r>
  </si>
  <si>
    <r>
      <t xml:space="preserve">Στον Πίνακα 1 να καταγραφούν μόνο οι αίθουσες διδασκαλίας.  
</t>
    </r>
    <r>
      <rPr>
        <b/>
        <u/>
        <sz val="16"/>
        <color rgb="FFFF0000"/>
        <rFont val="Calibri"/>
        <family val="2"/>
        <charset val="161"/>
        <scheme val="minor"/>
      </rPr>
      <t>Μην συμπεριλάβετε</t>
    </r>
    <r>
      <rPr>
        <b/>
        <sz val="16"/>
        <color rgb="FFFF0000"/>
        <rFont val="Calibri"/>
        <family val="2"/>
        <charset val="161"/>
        <scheme val="minor"/>
      </rPr>
      <t xml:space="preserve"> </t>
    </r>
    <r>
      <rPr>
        <b/>
        <sz val="14"/>
        <color theme="1"/>
        <rFont val="Calibri"/>
        <family val="2"/>
        <charset val="161"/>
        <scheme val="minor"/>
      </rPr>
      <t>τα εργαστήρια και τις ειδικές αίθουσες του σχολείου σας. 
Αυτά θα πρέπει να δηλωθούν στον Πίνακα 2.</t>
    </r>
  </si>
  <si>
    <r>
      <t xml:space="preserve">ΑΡΙΘΜΟΣ  ΞΕΝΩΝ ΓΛΩΣΣΩΝ </t>
    </r>
    <r>
      <rPr>
        <b/>
        <u/>
        <sz val="13"/>
        <color theme="1"/>
        <rFont val="Calibri"/>
        <family val="2"/>
        <charset val="161"/>
        <scheme val="minor"/>
      </rPr>
      <t>ΚΑΤΕΥΘΥΝΣΗΣ</t>
    </r>
    <r>
      <rPr>
        <b/>
        <sz val="13"/>
        <color theme="1"/>
        <rFont val="Calibri"/>
        <family val="2"/>
        <charset val="161"/>
        <scheme val="minor"/>
      </rPr>
      <t xml:space="preserve"> ΓΙΑ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</si>
</sst>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64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sz val="9"/>
      <color theme="1"/>
      <name val="Arial"/>
      <family val="2"/>
      <charset val="161"/>
    </font>
    <font>
      <b/>
      <sz val="14"/>
      <color theme="9" tint="-0.249977111117893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Times New Roman"/>
      <family val="1"/>
      <charset val="161"/>
    </font>
    <font>
      <b/>
      <u/>
      <sz val="11"/>
      <color theme="1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b/>
      <sz val="26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vertAlign val="superscript"/>
      <sz val="10"/>
      <color indexed="8"/>
      <name val="Arial"/>
      <family val="2"/>
      <charset val="161"/>
    </font>
    <font>
      <b/>
      <sz val="24"/>
      <color theme="1"/>
      <name val="Calibri"/>
      <family val="2"/>
      <charset val="161"/>
      <scheme val="minor"/>
    </font>
    <font>
      <sz val="11"/>
      <color theme="1"/>
      <name val="Wingdings"/>
      <charset val="2"/>
    </font>
    <font>
      <b/>
      <sz val="11"/>
      <color rgb="FFFF0000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Arial"/>
      <family val="2"/>
      <charset val="161"/>
    </font>
    <font>
      <b/>
      <sz val="16"/>
      <color rgb="FFFF0000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vertAlign val="superscript"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vertAlign val="superscript"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rgb="FFFF0000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7"/>
      <color rgb="FFFF0000"/>
      <name val="Calibri"/>
      <family val="2"/>
      <charset val="161"/>
      <scheme val="minor"/>
    </font>
    <font>
      <b/>
      <sz val="12"/>
      <color rgb="FF00B050"/>
      <name val="Calibri"/>
      <family val="2"/>
      <charset val="161"/>
      <scheme val="minor"/>
    </font>
    <font>
      <b/>
      <u/>
      <sz val="11"/>
      <color theme="1"/>
      <name val="Arial"/>
      <family val="2"/>
      <charset val="161"/>
    </font>
    <font>
      <b/>
      <sz val="8"/>
      <color theme="1"/>
      <name val="Calibri"/>
      <family val="2"/>
      <charset val="161"/>
      <scheme val="minor"/>
    </font>
    <font>
      <b/>
      <u/>
      <sz val="1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2"/>
      <color rgb="FF3F3F76"/>
      <name val="Calibri"/>
      <family val="2"/>
    </font>
    <font>
      <b/>
      <sz val="9.5"/>
      <color theme="1"/>
      <name val="Calibri"/>
      <family val="2"/>
      <charset val="161"/>
      <scheme val="minor"/>
    </font>
    <font>
      <b/>
      <sz val="11"/>
      <color rgb="FFFF0000"/>
      <name val="Arial"/>
      <family val="2"/>
      <charset val="161"/>
    </font>
    <font>
      <b/>
      <u/>
      <sz val="16"/>
      <color rgb="FFFF0000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u/>
      <sz val="13"/>
      <color theme="1"/>
      <name val="Calibri"/>
      <family val="2"/>
      <charset val="161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FECF4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92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theme="4"/>
      </left>
      <right style="thin">
        <color indexed="64"/>
      </right>
      <top style="thick">
        <color theme="4"/>
      </top>
      <bottom style="thin">
        <color indexed="64"/>
      </bottom>
      <diagonal/>
    </border>
    <border>
      <left style="medium">
        <color indexed="64"/>
      </left>
      <right style="thick">
        <color theme="4"/>
      </right>
      <top style="thick">
        <color theme="4"/>
      </top>
      <bottom style="thin">
        <color indexed="64"/>
      </bottom>
      <diagonal/>
    </border>
    <border>
      <left style="thick">
        <color theme="4"/>
      </left>
      <right style="thin">
        <color indexed="64"/>
      </right>
      <top style="thin">
        <color indexed="64"/>
      </top>
      <bottom style="thick">
        <color theme="4"/>
      </bottom>
      <diagonal/>
    </border>
    <border>
      <left style="medium">
        <color indexed="64"/>
      </left>
      <right style="thick">
        <color theme="4"/>
      </right>
      <top style="thin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3" fillId="0" borderId="0"/>
    <xf numFmtId="0" fontId="2" fillId="0" borderId="0"/>
    <xf numFmtId="0" fontId="58" fillId="26" borderId="79" applyNumberFormat="0" applyAlignment="0" applyProtection="0"/>
    <xf numFmtId="0" fontId="1" fillId="0" borderId="0"/>
    <xf numFmtId="0" fontId="57" fillId="0" borderId="0"/>
  </cellStyleXfs>
  <cellXfs count="698">
    <xf numFmtId="0" fontId="0" fillId="0" borderId="0" xfId="0"/>
    <xf numFmtId="0" fontId="0" fillId="0" borderId="5" xfId="0" applyBorder="1"/>
    <xf numFmtId="0" fontId="7" fillId="0" borderId="0" xfId="0" applyFont="1"/>
    <xf numFmtId="0" fontId="7" fillId="0" borderId="15" xfId="0" applyFont="1" applyBorder="1"/>
    <xf numFmtId="0" fontId="7" fillId="0" borderId="17" xfId="0" applyFont="1" applyBorder="1"/>
    <xf numFmtId="0" fontId="7" fillId="0" borderId="16" xfId="0" applyFont="1" applyBorder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 vertical="center"/>
    </xf>
    <xf numFmtId="0" fontId="14" fillId="0" borderId="0" xfId="1" applyFont="1"/>
    <xf numFmtId="0" fontId="14" fillId="0" borderId="0" xfId="1" applyFont="1" applyAlignment="1">
      <alignment wrapText="1"/>
    </xf>
    <xf numFmtId="0" fontId="16" fillId="0" borderId="0" xfId="1" applyFont="1" applyAlignment="1">
      <alignment horizontal="right"/>
    </xf>
    <xf numFmtId="0" fontId="16" fillId="0" borderId="0" xfId="1" applyFont="1" applyAlignment="1">
      <alignment horizontal="right" vertical="top"/>
    </xf>
    <xf numFmtId="0" fontId="14" fillId="0" borderId="0" xfId="1" applyFont="1" applyAlignment="1">
      <alignment vertical="top" wrapText="1"/>
    </xf>
    <xf numFmtId="0" fontId="0" fillId="14" borderId="5" xfId="0" applyFill="1" applyBorder="1"/>
    <xf numFmtId="0" fontId="0" fillId="3" borderId="0" xfId="0" applyFill="1"/>
    <xf numFmtId="0" fontId="0" fillId="13" borderId="0" xfId="0" applyFill="1"/>
    <xf numFmtId="0" fontId="0" fillId="3" borderId="30" xfId="0" applyFill="1" applyBorder="1"/>
    <xf numFmtId="0" fontId="0" fillId="4" borderId="30" xfId="0" applyFill="1" applyBorder="1"/>
    <xf numFmtId="0" fontId="0" fillId="13" borderId="30" xfId="0" applyFill="1" applyBorder="1"/>
    <xf numFmtId="0" fontId="0" fillId="4" borderId="0" xfId="0" applyFill="1"/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6" fillId="0" borderId="0" xfId="0" applyFont="1" applyAlignment="1">
      <alignment vertical="center"/>
    </xf>
    <xf numFmtId="0" fontId="0" fillId="0" borderId="6" xfId="0" applyBorder="1"/>
    <xf numFmtId="0" fontId="0" fillId="0" borderId="18" xfId="0" applyBorder="1"/>
    <xf numFmtId="0" fontId="0" fillId="0" borderId="56" xfId="0" applyBorder="1"/>
    <xf numFmtId="0" fontId="0" fillId="0" borderId="19" xfId="0" applyBorder="1"/>
    <xf numFmtId="0" fontId="0" fillId="0" borderId="55" xfId="0" applyBorder="1"/>
    <xf numFmtId="0" fontId="20" fillId="14" borderId="31" xfId="0" applyFont="1" applyFill="1" applyBorder="1"/>
    <xf numFmtId="0" fontId="20" fillId="14" borderId="28" xfId="0" applyFont="1" applyFill="1" applyBorder="1"/>
    <xf numFmtId="0" fontId="20" fillId="14" borderId="29" xfId="0" applyFont="1" applyFill="1" applyBorder="1"/>
    <xf numFmtId="0" fontId="0" fillId="14" borderId="0" xfId="0" applyFill="1"/>
    <xf numFmtId="0" fontId="0" fillId="0" borderId="2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4" borderId="5" xfId="0" applyFill="1" applyBorder="1" applyAlignment="1">
      <alignment horizontal="center" vertical="center"/>
    </xf>
    <xf numFmtId="0" fontId="13" fillId="0" borderId="52" xfId="0" applyFont="1" applyBorder="1"/>
    <xf numFmtId="0" fontId="13" fillId="0" borderId="53" xfId="0" applyFont="1" applyBorder="1"/>
    <xf numFmtId="49" fontId="13" fillId="0" borderId="58" xfId="0" applyNumberFormat="1" applyFont="1" applyBorder="1"/>
    <xf numFmtId="49" fontId="13" fillId="0" borderId="44" xfId="0" applyNumberFormat="1" applyFont="1" applyBorder="1"/>
    <xf numFmtId="49" fontId="13" fillId="0" borderId="59" xfId="0" applyNumberFormat="1" applyFont="1" applyBorder="1"/>
    <xf numFmtId="0" fontId="0" fillId="0" borderId="32" xfId="0" applyBorder="1"/>
    <xf numFmtId="0" fontId="0" fillId="14" borderId="18" xfId="0" applyFill="1" applyBorder="1"/>
    <xf numFmtId="0" fontId="0" fillId="4" borderId="0" xfId="0" applyFill="1" applyAlignment="1" applyProtection="1">
      <alignment horizontal="center"/>
      <protection hidden="1"/>
    </xf>
    <xf numFmtId="0" fontId="25" fillId="0" borderId="0" xfId="0" applyFont="1"/>
    <xf numFmtId="0" fontId="0" fillId="0" borderId="62" xfId="0" applyBorder="1" applyAlignment="1" applyProtection="1">
      <alignment horizontal="center" vertical="center"/>
      <protection locked="0"/>
    </xf>
    <xf numFmtId="0" fontId="24" fillId="0" borderId="0" xfId="0" applyFont="1"/>
    <xf numFmtId="0" fontId="7" fillId="0" borderId="0" xfId="0" applyFont="1" applyAlignment="1">
      <alignment horizontal="left" vertical="center" wrapText="1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 wrapText="1"/>
    </xf>
    <xf numFmtId="0" fontId="0" fillId="10" borderId="0" xfId="0" applyFill="1"/>
    <xf numFmtId="0" fontId="0" fillId="10" borderId="5" xfId="0" applyFill="1" applyBorder="1"/>
    <xf numFmtId="0" fontId="17" fillId="4" borderId="0" xfId="0" applyFont="1" applyFill="1" applyAlignment="1">
      <alignment vertical="top"/>
    </xf>
    <xf numFmtId="0" fontId="17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32" xfId="0" applyFont="1" applyBorder="1"/>
    <xf numFmtId="0" fontId="7" fillId="0" borderId="36" xfId="0" applyFont="1" applyBorder="1"/>
    <xf numFmtId="0" fontId="0" fillId="4" borderId="47" xfId="0" applyFill="1" applyBorder="1" applyAlignment="1">
      <alignment horizontal="center"/>
    </xf>
    <xf numFmtId="0" fontId="0" fillId="4" borderId="68" xfId="0" applyFill="1" applyBorder="1" applyAlignment="1">
      <alignment horizontal="center"/>
    </xf>
    <xf numFmtId="0" fontId="0" fillId="18" borderId="30" xfId="0" applyFill="1" applyBorder="1"/>
    <xf numFmtId="0" fontId="29" fillId="0" borderId="0" xfId="0" applyFont="1"/>
    <xf numFmtId="0" fontId="7" fillId="4" borderId="0" xfId="0" applyFont="1" applyFill="1"/>
    <xf numFmtId="0" fontId="30" fillId="0" borderId="0" xfId="0" applyFont="1"/>
    <xf numFmtId="0" fontId="32" fillId="0" borderId="0" xfId="0" applyFont="1" applyAlignment="1">
      <alignment vertical="top"/>
    </xf>
    <xf numFmtId="0" fontId="33" fillId="0" borderId="0" xfId="0" applyFont="1"/>
    <xf numFmtId="0" fontId="34" fillId="0" borderId="8" xfId="0" applyFont="1" applyBorder="1"/>
    <xf numFmtId="0" fontId="33" fillId="0" borderId="0" xfId="0" applyFont="1" applyAlignment="1">
      <alignment horizontal="center" vertical="center"/>
    </xf>
    <xf numFmtId="0" fontId="28" fillId="0" borderId="0" xfId="0" applyFont="1"/>
    <xf numFmtId="0" fontId="31" fillId="0" borderId="0" xfId="0" applyFont="1"/>
    <xf numFmtId="0" fontId="0" fillId="4" borderId="11" xfId="0" applyFill="1" applyBorder="1" applyAlignment="1">
      <alignment horizontal="center" vertical="center"/>
    </xf>
    <xf numFmtId="0" fontId="0" fillId="19" borderId="5" xfId="0" applyFill="1" applyBorder="1"/>
    <xf numFmtId="0" fontId="3" fillId="0" borderId="62" xfId="0" applyFont="1" applyBorder="1" applyAlignment="1" applyProtection="1">
      <alignment horizontal="center"/>
      <protection locked="0"/>
    </xf>
    <xf numFmtId="0" fontId="3" fillId="0" borderId="63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67" xfId="0" applyFont="1" applyBorder="1" applyAlignment="1" applyProtection="1">
      <alignment horizontal="center"/>
      <protection locked="0"/>
    </xf>
    <xf numFmtId="0" fontId="3" fillId="0" borderId="6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3" fillId="14" borderId="28" xfId="0" applyFont="1" applyFill="1" applyBorder="1"/>
    <xf numFmtId="0" fontId="3" fillId="8" borderId="62" xfId="0" applyFont="1" applyFill="1" applyBorder="1" applyAlignment="1">
      <alignment horizontal="center"/>
    </xf>
    <xf numFmtId="0" fontId="3" fillId="8" borderId="63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40" fillId="0" borderId="5" xfId="0" applyFont="1" applyBorder="1"/>
    <xf numFmtId="0" fontId="40" fillId="0" borderId="5" xfId="0" applyFont="1" applyBorder="1" applyAlignment="1">
      <alignment horizontal="left" vertical="center" wrapText="1"/>
    </xf>
    <xf numFmtId="0" fontId="19" fillId="0" borderId="5" xfId="0" applyFont="1" applyBorder="1"/>
    <xf numFmtId="0" fontId="7" fillId="16" borderId="5" xfId="0" applyFont="1" applyFill="1" applyBorder="1"/>
    <xf numFmtId="0" fontId="40" fillId="0" borderId="19" xfId="0" applyFont="1" applyBorder="1"/>
    <xf numFmtId="0" fontId="40" fillId="0" borderId="28" xfId="0" applyFont="1" applyBorder="1"/>
    <xf numFmtId="0" fontId="0" fillId="14" borderId="44" xfId="0" applyFill="1" applyBorder="1"/>
    <xf numFmtId="0" fontId="0" fillId="19" borderId="0" xfId="0" applyFill="1"/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7" fillId="9" borderId="20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7" fillId="25" borderId="67" xfId="0" applyFont="1" applyFill="1" applyBorder="1" applyAlignment="1">
      <alignment horizontal="center"/>
    </xf>
    <xf numFmtId="0" fontId="0" fillId="4" borderId="63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9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 indent="1"/>
    </xf>
    <xf numFmtId="0" fontId="17" fillId="4" borderId="0" xfId="0" applyFont="1" applyFill="1" applyAlignment="1">
      <alignment horizontal="center" vertical="top"/>
    </xf>
    <xf numFmtId="0" fontId="50" fillId="0" borderId="0" xfId="0" applyFont="1" applyAlignment="1">
      <alignment vertical="center" wrapText="1"/>
    </xf>
    <xf numFmtId="0" fontId="52" fillId="0" borderId="0" xfId="0" applyFont="1" applyAlignment="1">
      <alignment vertical="center" wrapText="1"/>
    </xf>
    <xf numFmtId="0" fontId="7" fillId="0" borderId="67" xfId="0" applyFont="1" applyBorder="1"/>
    <xf numFmtId="0" fontId="0" fillId="4" borderId="69" xfId="0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/>
    <xf numFmtId="0" fontId="0" fillId="0" borderId="69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1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9" fillId="4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right" vertical="top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0" fontId="7" fillId="0" borderId="0" xfId="0" applyFont="1" applyProtection="1">
      <protection hidden="1"/>
    </xf>
    <xf numFmtId="0" fontId="7" fillId="0" borderId="15" xfId="0" applyFont="1" applyBorder="1" applyProtection="1">
      <protection hidden="1"/>
    </xf>
    <xf numFmtId="0" fontId="7" fillId="0" borderId="17" xfId="0" applyFont="1" applyBorder="1" applyProtection="1">
      <protection hidden="1"/>
    </xf>
    <xf numFmtId="0" fontId="7" fillId="4" borderId="6" xfId="0" applyFont="1" applyFill="1" applyBorder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0" fillId="4" borderId="6" xfId="0" applyFill="1" applyBorder="1" applyAlignment="1" applyProtection="1">
      <alignment horizontal="center"/>
      <protection hidden="1"/>
    </xf>
    <xf numFmtId="0" fontId="7" fillId="4" borderId="0" xfId="0" applyFont="1" applyFill="1" applyAlignment="1" applyProtection="1">
      <alignment horizontal="right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24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8" fillId="0" borderId="0" xfId="0" applyFont="1" applyAlignment="1" applyProtection="1">
      <alignment horizontal="right" vertical="top" wrapText="1"/>
      <protection hidden="1"/>
    </xf>
    <xf numFmtId="0" fontId="0" fillId="0" borderId="10" xfId="0" applyBorder="1" applyAlignment="1" applyProtection="1">
      <alignment horizontal="center"/>
      <protection locked="0" hidden="1"/>
    </xf>
    <xf numFmtId="0" fontId="0" fillId="0" borderId="11" xfId="0" applyBorder="1" applyAlignment="1" applyProtection="1">
      <alignment horizontal="center"/>
      <protection locked="0" hidden="1"/>
    </xf>
    <xf numFmtId="0" fontId="0" fillId="0" borderId="12" xfId="0" applyBorder="1" applyAlignment="1" applyProtection="1">
      <alignment horizontal="center"/>
      <protection locked="0" hidden="1"/>
    </xf>
    <xf numFmtId="0" fontId="0" fillId="0" borderId="14" xfId="0" applyBorder="1" applyAlignment="1" applyProtection="1">
      <alignment horizontal="center"/>
      <protection locked="0" hidden="1"/>
    </xf>
    <xf numFmtId="0" fontId="0" fillId="0" borderId="10" xfId="0" applyBorder="1" applyProtection="1">
      <protection locked="0" hidden="1"/>
    </xf>
    <xf numFmtId="0" fontId="0" fillId="0" borderId="11" xfId="0" applyBorder="1" applyProtection="1">
      <protection locked="0" hidden="1"/>
    </xf>
    <xf numFmtId="0" fontId="0" fillId="0" borderId="12" xfId="0" applyBorder="1" applyProtection="1">
      <protection locked="0" hidden="1"/>
    </xf>
    <xf numFmtId="0" fontId="0" fillId="0" borderId="14" xfId="0" applyBorder="1" applyProtection="1">
      <protection locked="0" hidden="1"/>
    </xf>
    <xf numFmtId="0" fontId="7" fillId="0" borderId="10" xfId="0" applyFont="1" applyBorder="1" applyAlignment="1" applyProtection="1">
      <alignment horizontal="center" vertical="center"/>
      <protection locked="0" hidden="1"/>
    </xf>
    <xf numFmtId="0" fontId="7" fillId="0" borderId="11" xfId="0" applyFont="1" applyBorder="1" applyAlignment="1" applyProtection="1">
      <alignment horizontal="center" vertical="center"/>
      <protection locked="0" hidden="1"/>
    </xf>
    <xf numFmtId="0" fontId="0" fillId="4" borderId="12" xfId="0" applyFill="1" applyBorder="1" applyAlignment="1" applyProtection="1">
      <alignment horizontal="center" vertical="center"/>
      <protection hidden="1"/>
    </xf>
    <xf numFmtId="0" fontId="0" fillId="4" borderId="14" xfId="0" applyFill="1" applyBorder="1" applyAlignment="1" applyProtection="1">
      <alignment horizontal="center" vertical="center"/>
      <protection hidden="1"/>
    </xf>
    <xf numFmtId="0" fontId="5" fillId="15" borderId="0" xfId="0" applyFont="1" applyFill="1" applyAlignment="1" applyProtection="1">
      <alignment horizontal="right" vertical="center" wrapText="1"/>
      <protection hidden="1"/>
    </xf>
    <xf numFmtId="0" fontId="0" fillId="0" borderId="52" xfId="0" applyBorder="1" applyAlignment="1" applyProtection="1">
      <alignment horizontal="center" vertical="center"/>
      <protection locked="0" hidden="1"/>
    </xf>
    <xf numFmtId="0" fontId="0" fillId="0" borderId="53" xfId="0" applyBorder="1" applyAlignment="1" applyProtection="1">
      <alignment horizontal="center" vertical="center"/>
      <protection locked="0" hidden="1"/>
    </xf>
    <xf numFmtId="0" fontId="25" fillId="0" borderId="0" xfId="0" applyFont="1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24" fillId="0" borderId="0" xfId="0" applyFont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0" fillId="8" borderId="10" xfId="0" applyFill="1" applyBorder="1" applyAlignment="1" applyProtection="1">
      <alignment horizontal="center" vertical="center"/>
      <protection hidden="1"/>
    </xf>
    <xf numFmtId="0" fontId="0" fillId="8" borderId="11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60" xfId="0" applyFill="1" applyBorder="1" applyAlignment="1" applyProtection="1">
      <alignment horizontal="center" vertical="center"/>
      <protection hidden="1"/>
    </xf>
    <xf numFmtId="0" fontId="7" fillId="0" borderId="60" xfId="0" applyFont="1" applyBorder="1" applyAlignment="1" applyProtection="1">
      <alignment horizontal="right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18" fillId="4" borderId="0" xfId="0" applyFont="1" applyFill="1" applyAlignment="1" applyProtection="1">
      <alignment horizontal="center" vertical="center"/>
      <protection hidden="1"/>
    </xf>
    <xf numFmtId="0" fontId="7" fillId="0" borderId="16" xfId="0" applyFont="1" applyBorder="1" applyProtection="1">
      <protection hidden="1"/>
    </xf>
    <xf numFmtId="1" fontId="0" fillId="0" borderId="52" xfId="0" applyNumberFormat="1" applyBorder="1" applyAlignment="1" applyProtection="1">
      <alignment horizontal="center" vertical="center"/>
      <protection locked="0" hidden="1"/>
    </xf>
    <xf numFmtId="1" fontId="0" fillId="0" borderId="53" xfId="0" applyNumberFormat="1" applyBorder="1" applyAlignment="1" applyProtection="1">
      <alignment horizontal="center" vertical="center"/>
      <protection locked="0" hidden="1"/>
    </xf>
    <xf numFmtId="0" fontId="0" fillId="4" borderId="32" xfId="0" applyFill="1" applyBorder="1" applyAlignment="1" applyProtection="1">
      <alignment horizontal="center" vertical="center"/>
      <protection hidden="1"/>
    </xf>
    <xf numFmtId="0" fontId="0" fillId="4" borderId="36" xfId="0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wrapText="1"/>
      <protection hidden="1"/>
    </xf>
    <xf numFmtId="0" fontId="0" fillId="0" borderId="5" xfId="0" applyBorder="1" applyAlignment="1" applyProtection="1">
      <alignment horizontal="center" vertical="center"/>
      <protection locked="0" hidden="1"/>
    </xf>
    <xf numFmtId="0" fontId="0" fillId="4" borderId="13" xfId="0" applyFill="1" applyBorder="1" applyAlignment="1" applyProtection="1">
      <alignment horizontal="center" vertical="center"/>
      <protection hidden="1"/>
    </xf>
    <xf numFmtId="0" fontId="3" fillId="0" borderId="62" xfId="0" applyFont="1" applyBorder="1" applyAlignment="1" applyProtection="1">
      <alignment horizontal="center"/>
      <protection locked="0" hidden="1"/>
    </xf>
    <xf numFmtId="0" fontId="3" fillId="0" borderId="63" xfId="0" applyFont="1" applyBorder="1" applyAlignment="1" applyProtection="1">
      <alignment horizontal="center"/>
      <protection locked="0" hidden="1"/>
    </xf>
    <xf numFmtId="0" fontId="7" fillId="4" borderId="34" xfId="0" applyFont="1" applyFill="1" applyBorder="1" applyProtection="1">
      <protection hidden="1"/>
    </xf>
    <xf numFmtId="0" fontId="7" fillId="4" borderId="70" xfId="0" applyFont="1" applyFill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locked="0" hidden="1"/>
    </xf>
    <xf numFmtId="0" fontId="0" fillId="4" borderId="28" xfId="0" applyFill="1" applyBorder="1" applyAlignment="1" applyProtection="1">
      <alignment horizontal="center"/>
      <protection hidden="1"/>
    </xf>
    <xf numFmtId="0" fontId="0" fillId="4" borderId="5" xfId="0" applyFill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 vertical="center"/>
      <protection locked="0" hidden="1"/>
    </xf>
    <xf numFmtId="0" fontId="0" fillId="4" borderId="19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right"/>
      <protection hidden="1"/>
    </xf>
    <xf numFmtId="0" fontId="0" fillId="4" borderId="32" xfId="0" applyFill="1" applyBorder="1" applyAlignment="1" applyProtection="1">
      <alignment horizontal="center"/>
      <protection hidden="1"/>
    </xf>
    <xf numFmtId="0" fontId="0" fillId="4" borderId="33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4" borderId="67" xfId="0" applyFill="1" applyBorder="1" applyAlignment="1" applyProtection="1">
      <alignment horizontal="center"/>
      <protection hidden="1"/>
    </xf>
    <xf numFmtId="0" fontId="0" fillId="4" borderId="69" xfId="0" applyFill="1" applyBorder="1" applyAlignment="1" applyProtection="1">
      <alignment horizontal="center"/>
      <protection hidden="1"/>
    </xf>
    <xf numFmtId="0" fontId="0" fillId="4" borderId="68" xfId="0" applyFill="1" applyBorder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7" fillId="4" borderId="67" xfId="0" applyFont="1" applyFill="1" applyBorder="1" applyProtection="1">
      <protection hidden="1"/>
    </xf>
    <xf numFmtId="0" fontId="3" fillId="0" borderId="62" xfId="0" applyFont="1" applyBorder="1" applyAlignment="1" applyProtection="1">
      <alignment horizontal="center" vertical="center"/>
      <protection locked="0" hidden="1"/>
    </xf>
    <xf numFmtId="0" fontId="3" fillId="0" borderId="63" xfId="0" applyFont="1" applyBorder="1" applyAlignment="1" applyProtection="1">
      <alignment horizontal="center" vertical="center"/>
      <protection locked="0" hidden="1"/>
    </xf>
    <xf numFmtId="0" fontId="7" fillId="0" borderId="0" xfId="0" quotePrefix="1" applyFont="1" applyAlignment="1" applyProtection="1">
      <alignment horizontal="right"/>
      <protection hidden="1"/>
    </xf>
    <xf numFmtId="0" fontId="0" fillId="4" borderId="34" xfId="0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vertical="top"/>
      <protection hidden="1"/>
    </xf>
    <xf numFmtId="0" fontId="0" fillId="0" borderId="60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4" borderId="56" xfId="0" applyFill="1" applyBorder="1" applyAlignment="1" applyProtection="1">
      <alignment horizontal="center"/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top" wrapText="1"/>
      <protection hidden="1"/>
    </xf>
    <xf numFmtId="0" fontId="7" fillId="0" borderId="46" xfId="0" applyFont="1" applyBorder="1" applyProtection="1"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7" fillId="4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36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61" xfId="0" applyBorder="1" applyAlignment="1" applyProtection="1">
      <alignment horizontal="center" vertical="center"/>
      <protection locked="0" hidden="1"/>
    </xf>
    <xf numFmtId="0" fontId="0" fillId="0" borderId="64" xfId="0" applyBorder="1" applyAlignment="1" applyProtection="1">
      <alignment horizontal="center" vertical="center"/>
      <protection locked="0" hidden="1"/>
    </xf>
    <xf numFmtId="0" fontId="0" fillId="0" borderId="62" xfId="0" applyBorder="1" applyAlignment="1" applyProtection="1">
      <alignment horizontal="center" vertical="center"/>
      <protection locked="0" hidden="1"/>
    </xf>
    <xf numFmtId="0" fontId="0" fillId="0" borderId="63" xfId="0" applyBorder="1" applyAlignment="1" applyProtection="1">
      <alignment horizontal="center" vertical="center"/>
      <protection locked="0" hidden="1"/>
    </xf>
    <xf numFmtId="0" fontId="0" fillId="10" borderId="10" xfId="0" applyFill="1" applyBorder="1" applyAlignment="1" applyProtection="1">
      <alignment horizontal="center" vertical="center"/>
      <protection locked="0" hidden="1"/>
    </xf>
    <xf numFmtId="0" fontId="0" fillId="10" borderId="11" xfId="0" applyFill="1" applyBorder="1" applyAlignment="1" applyProtection="1">
      <alignment horizontal="center" vertical="center"/>
      <protection locked="0" hidden="1"/>
    </xf>
    <xf numFmtId="0" fontId="0" fillId="0" borderId="60" xfId="0" applyBorder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wrapText="1"/>
      <protection hidden="1"/>
    </xf>
    <xf numFmtId="0" fontId="7" fillId="4" borderId="17" xfId="0" applyFont="1" applyFill="1" applyBorder="1" applyProtection="1">
      <protection hidden="1"/>
    </xf>
    <xf numFmtId="0" fontId="0" fillId="4" borderId="11" xfId="0" applyFill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 indent="5"/>
      <protection hidden="1"/>
    </xf>
    <xf numFmtId="0" fontId="36" fillId="0" borderId="0" xfId="0" applyFont="1" applyProtection="1">
      <protection hidden="1"/>
    </xf>
    <xf numFmtId="0" fontId="8" fillId="0" borderId="0" xfId="0" applyFont="1" applyAlignment="1" applyProtection="1">
      <alignment horizontal="left" indent="10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vertical="center" indent="2"/>
      <protection hidden="1"/>
    </xf>
    <xf numFmtId="0" fontId="5" fillId="2" borderId="23" xfId="0" applyFont="1" applyFill="1" applyBorder="1" applyAlignment="1" applyProtection="1">
      <alignment horizontal="center" textRotation="45" wrapText="1"/>
      <protection hidden="1"/>
    </xf>
    <xf numFmtId="0" fontId="5" fillId="11" borderId="24" xfId="0" applyFont="1" applyFill="1" applyBorder="1" applyAlignment="1" applyProtection="1">
      <alignment horizontal="center" textRotation="45" wrapText="1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12" borderId="23" xfId="0" applyFont="1" applyFill="1" applyBorder="1" applyAlignment="1" applyProtection="1">
      <alignment horizontal="center" wrapText="1"/>
      <protection hidden="1"/>
    </xf>
    <xf numFmtId="0" fontId="5" fillId="12" borderId="24" xfId="0" applyFont="1" applyFill="1" applyBorder="1" applyAlignment="1" applyProtection="1">
      <alignment horizontal="center" wrapText="1"/>
      <protection hidden="1"/>
    </xf>
    <xf numFmtId="0" fontId="5" fillId="12" borderId="25" xfId="0" applyFont="1" applyFill="1" applyBorder="1" applyAlignment="1" applyProtection="1">
      <alignment horizontal="center" wrapText="1"/>
      <protection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19" borderId="28" xfId="0" applyFill="1" applyBorder="1" applyAlignment="1" applyProtection="1">
      <alignment horizontal="center" vertical="center"/>
      <protection hidden="1"/>
    </xf>
    <xf numFmtId="0" fontId="26" fillId="9" borderId="70" xfId="0" applyFont="1" applyFill="1" applyBorder="1" applyProtection="1">
      <protection hidden="1"/>
    </xf>
    <xf numFmtId="0" fontId="26" fillId="0" borderId="67" xfId="0" applyFont="1" applyBorder="1" applyAlignment="1" applyProtection="1">
      <alignment horizontal="center" vertical="center"/>
      <protection locked="0" hidden="1"/>
    </xf>
    <xf numFmtId="0" fontId="26" fillId="0" borderId="77" xfId="0" applyFont="1" applyBorder="1" applyAlignment="1" applyProtection="1">
      <alignment horizontal="center" vertical="center"/>
      <protection locked="0" hidden="1"/>
    </xf>
    <xf numFmtId="0" fontId="26" fillId="0" borderId="69" xfId="0" applyFont="1" applyBorder="1" applyAlignment="1" applyProtection="1">
      <alignment horizontal="center" vertical="center"/>
      <protection locked="0" hidden="1"/>
    </xf>
    <xf numFmtId="0" fontId="26" fillId="0" borderId="71" xfId="0" applyFont="1" applyBorder="1" applyAlignment="1" applyProtection="1">
      <alignment horizontal="center" vertical="center"/>
      <protection locked="0" hidden="1"/>
    </xf>
    <xf numFmtId="0" fontId="29" fillId="0" borderId="0" xfId="0" applyFont="1" applyProtection="1">
      <protection hidden="1"/>
    </xf>
    <xf numFmtId="0" fontId="37" fillId="0" borderId="0" xfId="0" applyFont="1" applyAlignment="1" applyProtection="1">
      <alignment wrapText="1"/>
      <protection hidden="1"/>
    </xf>
    <xf numFmtId="0" fontId="37" fillId="0" borderId="0" xfId="0" applyFont="1" applyProtection="1">
      <protection hidden="1"/>
    </xf>
    <xf numFmtId="1" fontId="0" fillId="24" borderId="0" xfId="0" applyNumberFormat="1" applyFill="1" applyProtection="1">
      <protection hidden="1"/>
    </xf>
    <xf numFmtId="0" fontId="0" fillId="22" borderId="10" xfId="0" applyFill="1" applyBorder="1" applyAlignment="1" applyProtection="1">
      <alignment horizontal="center" vertical="center"/>
      <protection locked="0" hidden="1"/>
    </xf>
    <xf numFmtId="0" fontId="0" fillId="22" borderId="11" xfId="0" applyFill="1" applyBorder="1" applyAlignment="1" applyProtection="1">
      <alignment horizontal="center" vertical="center"/>
      <protection locked="0" hidden="1"/>
    </xf>
    <xf numFmtId="0" fontId="0" fillId="23" borderId="10" xfId="0" applyFill="1" applyBorder="1" applyAlignment="1" applyProtection="1">
      <alignment horizontal="center" vertical="center"/>
      <protection locked="0" hidden="1"/>
    </xf>
    <xf numFmtId="0" fontId="0" fillId="23" borderId="11" xfId="0" applyFill="1" applyBorder="1" applyAlignment="1" applyProtection="1">
      <alignment horizontal="center" vertical="center"/>
      <protection locked="0" hidden="1"/>
    </xf>
    <xf numFmtId="0" fontId="1" fillId="0" borderId="0" xfId="4" applyProtection="1">
      <protection hidden="1"/>
    </xf>
    <xf numFmtId="0" fontId="1" fillId="4" borderId="70" xfId="4" applyFill="1" applyBorder="1" applyAlignment="1" applyProtection="1">
      <alignment horizontal="center" vertical="center"/>
      <protection hidden="1"/>
    </xf>
    <xf numFmtId="0" fontId="1" fillId="4" borderId="36" xfId="4" applyFill="1" applyBorder="1" applyAlignment="1" applyProtection="1">
      <alignment horizontal="center" vertical="center"/>
      <protection hidden="1"/>
    </xf>
    <xf numFmtId="0" fontId="1" fillId="4" borderId="32" xfId="4" applyFill="1" applyBorder="1" applyAlignment="1" applyProtection="1">
      <alignment horizontal="center" vertical="center"/>
      <protection hidden="1"/>
    </xf>
    <xf numFmtId="0" fontId="1" fillId="0" borderId="72" xfId="4" applyBorder="1" applyProtection="1">
      <protection hidden="1"/>
    </xf>
    <xf numFmtId="0" fontId="1" fillId="0" borderId="60" xfId="4" applyBorder="1" applyProtection="1">
      <protection hidden="1"/>
    </xf>
    <xf numFmtId="0" fontId="1" fillId="4" borderId="69" xfId="4" applyFill="1" applyBorder="1" applyAlignment="1" applyProtection="1">
      <alignment horizontal="center" vertical="center"/>
      <protection hidden="1"/>
    </xf>
    <xf numFmtId="0" fontId="1" fillId="0" borderId="53" xfId="4" applyBorder="1" applyAlignment="1" applyProtection="1">
      <alignment horizontal="center" vertical="center"/>
      <protection hidden="1"/>
    </xf>
    <xf numFmtId="0" fontId="1" fillId="0" borderId="52" xfId="4" applyBorder="1" applyAlignment="1" applyProtection="1">
      <alignment horizontal="center" vertical="center"/>
      <protection hidden="1"/>
    </xf>
    <xf numFmtId="0" fontId="2" fillId="0" borderId="0" xfId="4" quotePrefix="1" applyFont="1" applyAlignment="1" applyProtection="1">
      <alignment horizontal="left" vertical="center"/>
      <protection hidden="1"/>
    </xf>
    <xf numFmtId="0" fontId="1" fillId="4" borderId="77" xfId="4" applyFill="1" applyBorder="1" applyAlignment="1" applyProtection="1">
      <alignment horizontal="center" vertical="center"/>
      <protection hidden="1"/>
    </xf>
    <xf numFmtId="0" fontId="1" fillId="0" borderId="59" xfId="4" applyBorder="1" applyAlignment="1" applyProtection="1">
      <alignment horizontal="center" vertical="center"/>
      <protection hidden="1"/>
    </xf>
    <xf numFmtId="0" fontId="1" fillId="0" borderId="58" xfId="4" applyBorder="1" applyAlignment="1" applyProtection="1">
      <alignment horizontal="center" vertical="center"/>
      <protection hidden="1"/>
    </xf>
    <xf numFmtId="0" fontId="2" fillId="0" borderId="72" xfId="4" quotePrefix="1" applyFont="1" applyBorder="1" applyAlignment="1" applyProtection="1">
      <alignment horizontal="left" vertical="center"/>
      <protection hidden="1"/>
    </xf>
    <xf numFmtId="0" fontId="1" fillId="4" borderId="68" xfId="4" applyFill="1" applyBorder="1" applyAlignment="1" applyProtection="1">
      <alignment horizontal="center" vertical="center"/>
      <protection hidden="1"/>
    </xf>
    <xf numFmtId="0" fontId="1" fillId="0" borderId="14" xfId="4" applyBorder="1" applyAlignment="1" applyProtection="1">
      <alignment horizontal="center" vertical="center"/>
      <protection hidden="1"/>
    </xf>
    <xf numFmtId="0" fontId="1" fillId="0" borderId="12" xfId="4" applyBorder="1" applyAlignment="1" applyProtection="1">
      <alignment horizontal="center" vertical="center"/>
      <protection hidden="1"/>
    </xf>
    <xf numFmtId="0" fontId="1" fillId="4" borderId="71" xfId="4" applyFill="1" applyBorder="1" applyAlignment="1" applyProtection="1">
      <alignment horizontal="center" vertical="center"/>
      <protection hidden="1"/>
    </xf>
    <xf numFmtId="0" fontId="1" fillId="4" borderId="67" xfId="4" applyFill="1" applyBorder="1" applyAlignment="1" applyProtection="1">
      <alignment horizontal="center" vertical="center"/>
      <protection hidden="1"/>
    </xf>
    <xf numFmtId="0" fontId="1" fillId="0" borderId="80" xfId="4" applyBorder="1" applyAlignment="1" applyProtection="1">
      <alignment horizontal="center" vertical="center"/>
      <protection hidden="1"/>
    </xf>
    <xf numFmtId="0" fontId="1" fillId="0" borderId="81" xfId="4" applyBorder="1" applyAlignment="1" applyProtection="1">
      <alignment horizontal="center" vertical="center"/>
      <protection hidden="1"/>
    </xf>
    <xf numFmtId="0" fontId="7" fillId="0" borderId="65" xfId="4" applyFont="1" applyBorder="1" applyProtection="1">
      <protection hidden="1"/>
    </xf>
    <xf numFmtId="0" fontId="1" fillId="0" borderId="11" xfId="4" applyBorder="1" applyAlignment="1" applyProtection="1">
      <alignment horizontal="center" vertical="center"/>
      <protection hidden="1"/>
    </xf>
    <xf numFmtId="0" fontId="1" fillId="0" borderId="10" xfId="4" applyBorder="1" applyAlignment="1" applyProtection="1">
      <alignment horizontal="center" vertical="center"/>
      <protection hidden="1"/>
    </xf>
    <xf numFmtId="0" fontId="7" fillId="4" borderId="67" xfId="4" applyFont="1" applyFill="1" applyBorder="1" applyAlignment="1" applyProtection="1">
      <alignment horizontal="center" vertical="center"/>
      <protection hidden="1"/>
    </xf>
    <xf numFmtId="0" fontId="7" fillId="0" borderId="17" xfId="4" applyFont="1" applyBorder="1" applyAlignment="1" applyProtection="1">
      <alignment horizontal="center" vertical="center"/>
      <protection hidden="1"/>
    </xf>
    <xf numFmtId="0" fontId="7" fillId="0" borderId="15" xfId="4" applyFont="1" applyBorder="1" applyAlignment="1" applyProtection="1">
      <alignment horizontal="center" vertical="center"/>
      <protection hidden="1"/>
    </xf>
    <xf numFmtId="0" fontId="7" fillId="0" borderId="0" xfId="4" applyFont="1" applyAlignment="1" applyProtection="1">
      <alignment horizontal="center"/>
      <protection hidden="1"/>
    </xf>
    <xf numFmtId="0" fontId="19" fillId="0" borderId="0" xfId="4" applyFont="1" applyAlignment="1" applyProtection="1">
      <alignment horizontal="center"/>
      <protection hidden="1"/>
    </xf>
    <xf numFmtId="0" fontId="8" fillId="0" borderId="0" xfId="4" applyFont="1" applyAlignment="1" applyProtection="1">
      <alignment horizontal="left" vertical="center" wrapText="1"/>
      <protection hidden="1"/>
    </xf>
    <xf numFmtId="0" fontId="9" fillId="4" borderId="0" xfId="4" applyFont="1" applyFill="1" applyAlignment="1" applyProtection="1">
      <alignment horizontal="center" vertical="center" wrapText="1"/>
      <protection hidden="1"/>
    </xf>
    <xf numFmtId="0" fontId="8" fillId="0" borderId="0" xfId="4" applyFont="1" applyAlignment="1" applyProtection="1">
      <alignment horizontal="left" wrapText="1"/>
      <protection hidden="1"/>
    </xf>
    <xf numFmtId="0" fontId="57" fillId="0" borderId="0" xfId="5" applyProtection="1">
      <protection hidden="1"/>
    </xf>
    <xf numFmtId="0" fontId="57" fillId="28" borderId="30" xfId="5" applyFill="1" applyBorder="1" applyProtection="1">
      <protection hidden="1"/>
    </xf>
    <xf numFmtId="0" fontId="57" fillId="10" borderId="30" xfId="5" applyFill="1" applyBorder="1" applyProtection="1">
      <protection hidden="1"/>
    </xf>
    <xf numFmtId="0" fontId="57" fillId="3" borderId="30" xfId="5" applyFill="1" applyBorder="1" applyProtection="1">
      <protection hidden="1"/>
    </xf>
    <xf numFmtId="0" fontId="57" fillId="4" borderId="30" xfId="5" applyFill="1" applyBorder="1" applyProtection="1">
      <protection hidden="1"/>
    </xf>
    <xf numFmtId="1" fontId="57" fillId="0" borderId="0" xfId="5" applyNumberFormat="1" applyProtection="1">
      <protection hidden="1"/>
    </xf>
    <xf numFmtId="0" fontId="58" fillId="26" borderId="79" xfId="3" applyProtection="1">
      <protection hidden="1"/>
    </xf>
    <xf numFmtId="0" fontId="57" fillId="14" borderId="5" xfId="5" applyFill="1" applyBorder="1" applyProtection="1">
      <protection hidden="1"/>
    </xf>
    <xf numFmtId="0" fontId="57" fillId="0" borderId="0" xfId="5" applyAlignment="1" applyProtection="1">
      <alignment textRotation="90"/>
      <protection hidden="1"/>
    </xf>
    <xf numFmtId="1" fontId="12" fillId="13" borderId="38" xfId="0" applyNumberFormat="1" applyFont="1" applyFill="1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vertical="center"/>
      <protection hidden="1"/>
    </xf>
    <xf numFmtId="0" fontId="7" fillId="0" borderId="17" xfId="0" applyFont="1" applyBorder="1" applyAlignment="1" applyProtection="1">
      <alignment vertical="center"/>
      <protection hidden="1"/>
    </xf>
    <xf numFmtId="0" fontId="7" fillId="4" borderId="15" xfId="0" applyFont="1" applyFill="1" applyBorder="1" applyAlignment="1" applyProtection="1">
      <alignment vertical="center"/>
      <protection hidden="1"/>
    </xf>
    <xf numFmtId="0" fontId="0" fillId="0" borderId="43" xfId="0" applyBorder="1" applyAlignment="1" applyProtection="1">
      <alignment horizontal="center" vertical="center"/>
      <protection locked="0" hidden="1"/>
    </xf>
    <xf numFmtId="0" fontId="7" fillId="9" borderId="7" xfId="0" applyFont="1" applyFill="1" applyBorder="1" applyAlignment="1">
      <alignment horizontal="center"/>
    </xf>
    <xf numFmtId="0" fontId="7" fillId="25" borderId="54" xfId="0" applyFont="1" applyFill="1" applyBorder="1" applyAlignment="1">
      <alignment horizontal="center"/>
    </xf>
    <xf numFmtId="0" fontId="0" fillId="29" borderId="85" xfId="0" applyFill="1" applyBorder="1" applyAlignment="1" applyProtection="1">
      <alignment horizontal="center" vertical="center"/>
      <protection locked="0"/>
    </xf>
    <xf numFmtId="0" fontId="0" fillId="29" borderId="86" xfId="0" applyFill="1" applyBorder="1" applyAlignment="1" applyProtection="1">
      <alignment horizontal="center" vertical="center"/>
      <protection locked="0"/>
    </xf>
    <xf numFmtId="0" fontId="0" fillId="29" borderId="87" xfId="0" applyFill="1" applyBorder="1" applyAlignment="1" applyProtection="1">
      <alignment horizontal="center" vertical="center"/>
      <protection locked="0"/>
    </xf>
    <xf numFmtId="0" fontId="0" fillId="29" borderId="88" xfId="0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Protection="1">
      <protection hidden="1"/>
    </xf>
    <xf numFmtId="0" fontId="7" fillId="5" borderId="36" xfId="0" applyFont="1" applyFill="1" applyBorder="1" applyProtection="1">
      <protection hidden="1"/>
    </xf>
    <xf numFmtId="0" fontId="0" fillId="10" borderId="32" xfId="0" applyFill="1" applyBorder="1" applyAlignment="1" applyProtection="1">
      <alignment horizontal="center"/>
      <protection hidden="1"/>
    </xf>
    <xf numFmtId="0" fontId="0" fillId="10" borderId="33" xfId="0" applyFill="1" applyBorder="1" applyAlignment="1" applyProtection="1">
      <alignment horizontal="center"/>
      <protection hidden="1"/>
    </xf>
    <xf numFmtId="0" fontId="0" fillId="10" borderId="36" xfId="0" applyFill="1" applyBorder="1" applyAlignment="1" applyProtection="1">
      <alignment horizontal="center"/>
      <protection hidden="1"/>
    </xf>
    <xf numFmtId="0" fontId="47" fillId="0" borderId="90" xfId="0" applyFont="1" applyBorder="1" applyAlignment="1" applyProtection="1">
      <alignment horizontal="center" vertical="center"/>
      <protection hidden="1"/>
    </xf>
    <xf numFmtId="0" fontId="26" fillId="0" borderId="68" xfId="0" applyFont="1" applyBorder="1" applyAlignment="1" applyProtection="1">
      <alignment horizontal="center" vertical="center"/>
      <protection locked="0" hidden="1"/>
    </xf>
    <xf numFmtId="0" fontId="0" fillId="22" borderId="12" xfId="0" applyFill="1" applyBorder="1" applyAlignment="1" applyProtection="1">
      <alignment horizontal="center" vertical="center"/>
      <protection locked="0" hidden="1"/>
    </xf>
    <xf numFmtId="0" fontId="0" fillId="22" borderId="14" xfId="0" applyFill="1" applyBorder="1" applyAlignment="1" applyProtection="1">
      <alignment horizontal="center" vertical="center"/>
      <protection locked="0" hidden="1"/>
    </xf>
    <xf numFmtId="0" fontId="0" fillId="23" borderId="12" xfId="0" applyFill="1" applyBorder="1" applyAlignment="1" applyProtection="1">
      <alignment horizontal="center" vertical="center"/>
      <protection locked="0" hidden="1"/>
    </xf>
    <xf numFmtId="0" fontId="0" fillId="23" borderId="14" xfId="0" applyFill="1" applyBorder="1" applyAlignment="1" applyProtection="1">
      <alignment horizontal="center" vertical="center"/>
      <protection locked="0" hidden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78" xfId="0" applyFont="1" applyBorder="1" applyAlignment="1">
      <alignment horizontal="center" vertical="center" wrapText="1"/>
    </xf>
    <xf numFmtId="0" fontId="7" fillId="9" borderId="32" xfId="0" applyFont="1" applyFill="1" applyBorder="1" applyAlignment="1">
      <alignment horizontal="center" vertical="center"/>
    </xf>
    <xf numFmtId="0" fontId="7" fillId="25" borderId="70" xfId="0" applyFont="1" applyFill="1" applyBorder="1" applyAlignment="1">
      <alignment horizontal="center"/>
    </xf>
    <xf numFmtId="0" fontId="7" fillId="0" borderId="84" xfId="0" applyFont="1" applyBorder="1" applyAlignment="1" applyProtection="1">
      <alignment horizontal="center" vertical="center"/>
      <protection locked="0"/>
    </xf>
    <xf numFmtId="0" fontId="7" fillId="0" borderId="90" xfId="0" applyFont="1" applyBorder="1" applyAlignment="1" applyProtection="1">
      <alignment horizontal="center" vertical="center"/>
      <protection locked="0"/>
    </xf>
    <xf numFmtId="0" fontId="7" fillId="9" borderId="2" xfId="0" applyFont="1" applyFill="1" applyBorder="1" applyAlignment="1">
      <alignment horizontal="center" vertical="center"/>
    </xf>
    <xf numFmtId="0" fontId="7" fillId="0" borderId="51" xfId="0" applyFont="1" applyBorder="1" applyProtection="1">
      <protection hidden="1"/>
    </xf>
    <xf numFmtId="0" fontId="3" fillId="0" borderId="31" xfId="0" applyFont="1" applyBorder="1" applyAlignment="1" applyProtection="1">
      <alignment horizontal="center"/>
      <protection locked="0" hidden="1"/>
    </xf>
    <xf numFmtId="0" fontId="0" fillId="4" borderId="45" xfId="0" applyFill="1" applyBorder="1" applyAlignment="1" applyProtection="1">
      <alignment horizontal="center" vertical="center"/>
      <protection hidden="1"/>
    </xf>
    <xf numFmtId="1" fontId="0" fillId="0" borderId="56" xfId="0" applyNumberFormat="1" applyBorder="1" applyAlignment="1" applyProtection="1">
      <alignment horizontal="center" vertical="center"/>
      <protection locked="0" hidden="1"/>
    </xf>
    <xf numFmtId="0" fontId="0" fillId="4" borderId="35" xfId="0" applyFill="1" applyBorder="1" applyAlignment="1" applyProtection="1">
      <alignment horizontal="center" vertical="center"/>
      <protection hidden="1"/>
    </xf>
    <xf numFmtId="0" fontId="19" fillId="7" borderId="89" xfId="0" applyFont="1" applyFill="1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65" xfId="0" applyBorder="1" applyAlignment="1" applyProtection="1">
      <alignment horizontal="center" vertical="center"/>
      <protection locked="0" hidden="1"/>
    </xf>
    <xf numFmtId="0" fontId="0" fillId="4" borderId="35" xfId="0" applyFill="1" applyBorder="1" applyAlignment="1" applyProtection="1">
      <alignment horizontal="center"/>
      <protection hidden="1"/>
    </xf>
    <xf numFmtId="0" fontId="19" fillId="6" borderId="54" xfId="0" applyFont="1" applyFill="1" applyBorder="1" applyAlignment="1" applyProtection="1">
      <alignment horizontal="center"/>
      <protection hidden="1"/>
    </xf>
    <xf numFmtId="0" fontId="0" fillId="0" borderId="67" xfId="0" applyBorder="1" applyAlignment="1" applyProtection="1">
      <alignment horizontal="center" vertical="center"/>
      <protection locked="0" hidden="1"/>
    </xf>
    <xf numFmtId="0" fontId="0" fillId="0" borderId="69" xfId="0" applyBorder="1" applyAlignment="1" applyProtection="1">
      <alignment horizontal="center" vertical="center"/>
      <protection locked="0" hidden="1"/>
    </xf>
    <xf numFmtId="0" fontId="0" fillId="0" borderId="68" xfId="0" applyBorder="1" applyAlignment="1" applyProtection="1">
      <alignment horizontal="center" vertical="center"/>
      <protection locked="0" hidden="1"/>
    </xf>
    <xf numFmtId="0" fontId="3" fillId="0" borderId="31" xfId="0" applyFont="1" applyBorder="1" applyAlignment="1" applyProtection="1">
      <alignment horizontal="center" vertical="center"/>
      <protection locked="0" hidden="1"/>
    </xf>
    <xf numFmtId="0" fontId="0" fillId="19" borderId="16" xfId="0" applyFill="1" applyBorder="1" applyAlignment="1" applyProtection="1">
      <alignment horizontal="center" vertical="center"/>
      <protection hidden="1"/>
    </xf>
    <xf numFmtId="0" fontId="0" fillId="0" borderId="84" xfId="0" applyBorder="1" applyAlignment="1" applyProtection="1">
      <alignment horizontal="center" vertical="center"/>
      <protection locked="0" hidden="1"/>
    </xf>
    <xf numFmtId="0" fontId="0" fillId="19" borderId="83" xfId="0" applyFill="1" applyBorder="1" applyAlignment="1" applyProtection="1">
      <alignment horizontal="center" vertical="center"/>
      <protection hidden="1"/>
    </xf>
    <xf numFmtId="0" fontId="0" fillId="0" borderId="83" xfId="0" applyBorder="1" applyAlignment="1" applyProtection="1">
      <alignment horizontal="center" vertical="center"/>
      <protection locked="0" hidden="1"/>
    </xf>
    <xf numFmtId="0" fontId="0" fillId="0" borderId="82" xfId="0" applyBorder="1" applyAlignment="1" applyProtection="1">
      <alignment horizontal="center" vertical="center"/>
      <protection locked="0" hidden="1"/>
    </xf>
    <xf numFmtId="0" fontId="14" fillId="0" borderId="0" xfId="1" applyFont="1" applyAlignment="1">
      <alignment horizontal="left"/>
    </xf>
    <xf numFmtId="0" fontId="14" fillId="0" borderId="0" xfId="1" applyFont="1"/>
    <xf numFmtId="0" fontId="14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1" applyFont="1" applyAlignment="1">
      <alignment horizontal="left"/>
    </xf>
    <xf numFmtId="0" fontId="12" fillId="13" borderId="39" xfId="0" applyFont="1" applyFill="1" applyBorder="1" applyAlignment="1" applyProtection="1">
      <alignment horizontal="left"/>
      <protection locked="0"/>
    </xf>
    <xf numFmtId="0" fontId="12" fillId="13" borderId="40" xfId="0" applyFont="1" applyFill="1" applyBorder="1" applyAlignment="1" applyProtection="1">
      <alignment horizontal="left"/>
      <protection locked="0"/>
    </xf>
    <xf numFmtId="0" fontId="12" fillId="13" borderId="41" xfId="0" applyFont="1" applyFill="1" applyBorder="1" applyAlignment="1" applyProtection="1">
      <alignment horizontal="left"/>
      <protection locked="0"/>
    </xf>
    <xf numFmtId="0" fontId="41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top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9" xfId="0" applyBorder="1" applyAlignment="1" applyProtection="1">
      <alignment horizontal="left"/>
      <protection hidden="1"/>
    </xf>
    <xf numFmtId="0" fontId="7" fillId="6" borderId="2" xfId="0" applyFont="1" applyFill="1" applyBorder="1" applyAlignment="1" applyProtection="1">
      <alignment horizontal="center"/>
      <protection hidden="1"/>
    </xf>
    <xf numFmtId="0" fontId="7" fillId="6" borderId="3" xfId="0" applyFont="1" applyFill="1" applyBorder="1" applyAlignment="1" applyProtection="1">
      <alignment horizontal="center"/>
      <protection hidden="1"/>
    </xf>
    <xf numFmtId="0" fontId="7" fillId="6" borderId="4" xfId="0" applyFont="1" applyFill="1" applyBorder="1" applyAlignment="1" applyProtection="1">
      <alignment horizontal="center"/>
      <protection hidden="1"/>
    </xf>
    <xf numFmtId="0" fontId="7" fillId="7" borderId="2" xfId="0" applyFont="1" applyFill="1" applyBorder="1" applyAlignment="1" applyProtection="1">
      <alignment horizontal="center"/>
      <protection hidden="1"/>
    </xf>
    <xf numFmtId="0" fontId="7" fillId="7" borderId="3" xfId="0" applyFont="1" applyFill="1" applyBorder="1" applyAlignment="1" applyProtection="1">
      <alignment horizontal="center"/>
      <protection hidden="1"/>
    </xf>
    <xf numFmtId="0" fontId="7" fillId="7" borderId="4" xfId="0" applyFont="1" applyFill="1" applyBorder="1" applyAlignment="1" applyProtection="1">
      <alignment horizontal="center"/>
      <protection hidden="1"/>
    </xf>
    <xf numFmtId="0" fontId="7" fillId="3" borderId="12" xfId="0" applyFont="1" applyFill="1" applyBorder="1" applyAlignment="1" applyProtection="1">
      <alignment horizontal="center"/>
      <protection hidden="1"/>
    </xf>
    <xf numFmtId="0" fontId="7" fillId="3" borderId="47" xfId="0" applyFont="1" applyFill="1" applyBorder="1" applyAlignment="1" applyProtection="1">
      <alignment horizontal="center"/>
      <protection hidden="1"/>
    </xf>
    <xf numFmtId="0" fontId="7" fillId="4" borderId="32" xfId="0" applyFont="1" applyFill="1" applyBorder="1" applyAlignment="1" applyProtection="1">
      <alignment horizontal="center"/>
      <protection hidden="1"/>
    </xf>
    <xf numFmtId="0" fontId="7" fillId="4" borderId="36" xfId="0" applyFont="1" applyFill="1" applyBorder="1" applyAlignment="1" applyProtection="1">
      <alignment horizontal="center"/>
      <protection hidden="1"/>
    </xf>
    <xf numFmtId="0" fontId="7" fillId="5" borderId="45" xfId="0" applyFont="1" applyFill="1" applyBorder="1" applyAlignment="1" applyProtection="1">
      <alignment horizontal="center"/>
      <protection hidden="1"/>
    </xf>
    <xf numFmtId="0" fontId="7" fillId="5" borderId="14" xfId="0" applyFont="1" applyFill="1" applyBorder="1" applyAlignment="1" applyProtection="1">
      <alignment horizontal="center"/>
      <protection hidden="1"/>
    </xf>
    <xf numFmtId="0" fontId="7" fillId="3" borderId="13" xfId="0" applyFont="1" applyFill="1" applyBorder="1" applyAlignment="1" applyProtection="1">
      <alignment horizontal="center"/>
      <protection hidden="1"/>
    </xf>
    <xf numFmtId="0" fontId="7" fillId="4" borderId="42" xfId="0" applyFont="1" applyFill="1" applyBorder="1" applyAlignment="1" applyProtection="1">
      <alignment horizontal="center"/>
      <protection hidden="1"/>
    </xf>
    <xf numFmtId="0" fontId="7" fillId="4" borderId="45" xfId="0" applyFont="1" applyFill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0" fillId="0" borderId="47" xfId="0" applyBorder="1" applyAlignment="1" applyProtection="1">
      <alignment horizontal="center" vertical="center"/>
      <protection locked="0" hidden="1"/>
    </xf>
    <xf numFmtId="0" fontId="0" fillId="0" borderId="57" xfId="0" applyBorder="1" applyAlignment="1" applyProtection="1">
      <alignment horizontal="center" vertical="center"/>
      <protection locked="0" hidden="1"/>
    </xf>
    <xf numFmtId="0" fontId="0" fillId="0" borderId="45" xfId="0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wrapText="1"/>
      <protection hidden="1"/>
    </xf>
    <xf numFmtId="0" fontId="0" fillId="0" borderId="18" xfId="0" applyBorder="1" applyAlignment="1" applyProtection="1">
      <alignment horizontal="center" vertical="center"/>
      <protection locked="0" hidden="1"/>
    </xf>
    <xf numFmtId="0" fontId="0" fillId="0" borderId="27" xfId="0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27" fillId="0" borderId="0" xfId="0" applyFont="1" applyAlignment="1" applyProtection="1">
      <alignment horizontal="right" vertical="center"/>
      <protection hidden="1"/>
    </xf>
    <xf numFmtId="0" fontId="28" fillId="0" borderId="0" xfId="0" applyFont="1" applyAlignment="1" applyProtection="1">
      <alignment horizontal="left" wrapText="1"/>
      <protection hidden="1"/>
    </xf>
    <xf numFmtId="0" fontId="49" fillId="0" borderId="46" xfId="0" applyFont="1" applyBorder="1" applyAlignment="1" applyProtection="1">
      <alignment horizontal="left" vertical="center" wrapText="1"/>
      <protection hidden="1"/>
    </xf>
    <xf numFmtId="0" fontId="49" fillId="0" borderId="0" xfId="0" applyFont="1" applyAlignment="1" applyProtection="1">
      <alignment horizontal="left" vertical="center" wrapText="1"/>
      <protection hidden="1"/>
    </xf>
    <xf numFmtId="0" fontId="7" fillId="0" borderId="30" xfId="0" applyFont="1" applyBorder="1" applyAlignment="1" applyProtection="1">
      <alignment horizontal="right" vertical="center" wrapText="1"/>
      <protection hidden="1"/>
    </xf>
    <xf numFmtId="0" fontId="7" fillId="0" borderId="66" xfId="0" applyFont="1" applyBorder="1" applyAlignment="1" applyProtection="1">
      <alignment horizontal="right" vertic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7" fillId="0" borderId="75" xfId="0" applyFont="1" applyBorder="1" applyAlignment="1" applyProtection="1">
      <alignment horizontal="right" vertical="center" wrapText="1"/>
      <protection hidden="1"/>
    </xf>
    <xf numFmtId="0" fontId="7" fillId="0" borderId="76" xfId="0" applyFont="1" applyBorder="1" applyAlignment="1" applyProtection="1">
      <alignment horizontal="right" vertical="center" wrapText="1"/>
      <protection hidden="1"/>
    </xf>
    <xf numFmtId="0" fontId="7" fillId="0" borderId="27" xfId="0" applyFont="1" applyBorder="1" applyAlignment="1" applyProtection="1">
      <alignment horizontal="right" vertical="center" wrapText="1"/>
      <protection hidden="1"/>
    </xf>
    <xf numFmtId="0" fontId="7" fillId="0" borderId="65" xfId="0" applyFont="1" applyBorder="1" applyAlignment="1" applyProtection="1">
      <alignment horizontal="right" vertical="center" wrapText="1"/>
      <protection hidden="1"/>
    </xf>
    <xf numFmtId="0" fontId="7" fillId="3" borderId="0" xfId="0" applyFont="1" applyFill="1" applyAlignment="1" applyProtection="1">
      <alignment horizontal="right"/>
      <protection hidden="1"/>
    </xf>
    <xf numFmtId="0" fontId="7" fillId="3" borderId="9" xfId="0" applyFont="1" applyFill="1" applyBorder="1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7" fillId="0" borderId="9" xfId="0" applyFont="1" applyBorder="1" applyAlignment="1" applyProtection="1">
      <alignment horizontal="right"/>
      <protection hidden="1"/>
    </xf>
    <xf numFmtId="0" fontId="7" fillId="5" borderId="13" xfId="0" applyFont="1" applyFill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7" fillId="5" borderId="35" xfId="0" applyFont="1" applyFill="1" applyBorder="1" applyAlignment="1" applyProtection="1">
      <alignment horizontal="center"/>
      <protection hidden="1"/>
    </xf>
    <xf numFmtId="0" fontId="7" fillId="5" borderId="36" xfId="0" applyFont="1" applyFill="1" applyBorder="1" applyAlignment="1" applyProtection="1">
      <alignment horizontal="center"/>
      <protection hidden="1"/>
    </xf>
    <xf numFmtId="0" fontId="7" fillId="7" borderId="7" xfId="0" applyFont="1" applyFill="1" applyBorder="1" applyAlignment="1" applyProtection="1">
      <alignment horizontal="center"/>
      <protection hidden="1"/>
    </xf>
    <xf numFmtId="0" fontId="7" fillId="7" borderId="8" xfId="0" applyFont="1" applyFill="1" applyBorder="1" applyAlignment="1" applyProtection="1">
      <alignment horizontal="center"/>
      <protection hidden="1"/>
    </xf>
    <xf numFmtId="0" fontId="7" fillId="7" borderId="89" xfId="0" applyFont="1" applyFill="1" applyBorder="1" applyAlignment="1" applyProtection="1">
      <alignment horizontal="center"/>
      <protection hidden="1"/>
    </xf>
    <xf numFmtId="0" fontId="7" fillId="5" borderId="32" xfId="0" applyFont="1" applyFill="1" applyBorder="1" applyAlignment="1" applyProtection="1">
      <alignment horizontal="center" vertical="center"/>
      <protection hidden="1"/>
    </xf>
    <xf numFmtId="0" fontId="7" fillId="5" borderId="36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 indent="4"/>
      <protection hidden="1"/>
    </xf>
    <xf numFmtId="0" fontId="8" fillId="0" borderId="0" xfId="0" applyFont="1" applyAlignment="1" applyProtection="1">
      <alignment horizontal="left" vertical="top" wrapText="1" indent="4"/>
      <protection hidden="1"/>
    </xf>
    <xf numFmtId="0" fontId="7" fillId="4" borderId="2" xfId="0" applyFont="1" applyFill="1" applyBorder="1" applyAlignment="1" applyProtection="1">
      <alignment horizontal="center"/>
      <protection hidden="1"/>
    </xf>
    <xf numFmtId="0" fontId="7" fillId="4" borderId="4" xfId="0" applyFont="1" applyFill="1" applyBorder="1" applyAlignment="1" applyProtection="1">
      <alignment horizontal="center"/>
      <protection hidden="1"/>
    </xf>
    <xf numFmtId="0" fontId="7" fillId="9" borderId="2" xfId="0" applyFont="1" applyFill="1" applyBorder="1" applyAlignment="1" applyProtection="1">
      <alignment horizontal="center" vertical="center" wrapText="1"/>
      <protection hidden="1"/>
    </xf>
    <xf numFmtId="0" fontId="7" fillId="9" borderId="3" xfId="0" applyFont="1" applyFill="1" applyBorder="1" applyAlignment="1" applyProtection="1">
      <alignment horizontal="center" vertical="center"/>
      <protection hidden="1"/>
    </xf>
    <xf numFmtId="0" fontId="7" fillId="9" borderId="4" xfId="0" applyFont="1" applyFill="1" applyBorder="1" applyAlignment="1" applyProtection="1">
      <alignment horizontal="center" vertical="center"/>
      <protection hidden="1"/>
    </xf>
    <xf numFmtId="0" fontId="26" fillId="0" borderId="30" xfId="0" applyFont="1" applyBorder="1" applyAlignment="1" applyProtection="1">
      <alignment horizontal="right"/>
      <protection hidden="1"/>
    </xf>
    <xf numFmtId="0" fontId="26" fillId="0" borderId="66" xfId="0" applyFont="1" applyBorder="1" applyAlignment="1" applyProtection="1">
      <alignment horizontal="right"/>
      <protection hidden="1"/>
    </xf>
    <xf numFmtId="0" fontId="26" fillId="0" borderId="60" xfId="0" applyFont="1" applyBorder="1" applyAlignment="1" applyProtection="1">
      <alignment horizontal="right"/>
      <protection hidden="1"/>
    </xf>
    <xf numFmtId="0" fontId="26" fillId="0" borderId="72" xfId="0" applyFont="1" applyBorder="1" applyAlignment="1" applyProtection="1">
      <alignment horizontal="right"/>
      <protection hidden="1"/>
    </xf>
    <xf numFmtId="0" fontId="7" fillId="3" borderId="32" xfId="0" applyFont="1" applyFill="1" applyBorder="1" applyAlignment="1" applyProtection="1">
      <alignment horizontal="center"/>
      <protection hidden="1"/>
    </xf>
    <xf numFmtId="0" fontId="7" fillId="3" borderId="33" xfId="0" applyFont="1" applyFill="1" applyBorder="1" applyAlignment="1" applyProtection="1">
      <alignment horizontal="center"/>
      <protection hidden="1"/>
    </xf>
    <xf numFmtId="0" fontId="7" fillId="10" borderId="2" xfId="0" applyFont="1" applyFill="1" applyBorder="1" applyAlignment="1" applyProtection="1">
      <alignment horizontal="center" wrapText="1"/>
      <protection hidden="1"/>
    </xf>
    <xf numFmtId="0" fontId="7" fillId="10" borderId="3" xfId="0" applyFont="1" applyFill="1" applyBorder="1" applyAlignment="1" applyProtection="1">
      <alignment horizontal="center"/>
      <protection hidden="1"/>
    </xf>
    <xf numFmtId="0" fontId="7" fillId="10" borderId="4" xfId="0" applyFont="1" applyFill="1" applyBorder="1" applyAlignment="1" applyProtection="1">
      <alignment horizontal="center"/>
      <protection hidden="1"/>
    </xf>
    <xf numFmtId="0" fontId="7" fillId="10" borderId="27" xfId="0" applyFont="1" applyFill="1" applyBorder="1" applyAlignment="1" applyProtection="1">
      <alignment horizontal="right" vertical="center" wrapText="1"/>
      <protection hidden="1"/>
    </xf>
    <xf numFmtId="0" fontId="7" fillId="10" borderId="65" xfId="0" applyFont="1" applyFill="1" applyBorder="1" applyAlignment="1" applyProtection="1">
      <alignment horizontal="right" vertical="center" wrapText="1"/>
      <protection hidden="1"/>
    </xf>
    <xf numFmtId="0" fontId="7" fillId="5" borderId="32" xfId="0" applyFont="1" applyFill="1" applyBorder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center"/>
      <protection hidden="1"/>
    </xf>
    <xf numFmtId="0" fontId="7" fillId="3" borderId="9" xfId="0" applyFont="1" applyFill="1" applyBorder="1" applyAlignment="1" applyProtection="1">
      <alignment horizontal="center"/>
      <protection hidden="1"/>
    </xf>
    <xf numFmtId="0" fontId="7" fillId="4" borderId="35" xfId="0" applyFont="1" applyFill="1" applyBorder="1" applyAlignment="1" applyProtection="1">
      <alignment horizontal="center"/>
      <protection hidden="1"/>
    </xf>
    <xf numFmtId="0" fontId="5" fillId="15" borderId="0" xfId="0" applyFont="1" applyFill="1" applyAlignment="1" applyProtection="1">
      <alignment horizontal="right" vertical="center" wrapText="1"/>
      <protection hidden="1"/>
    </xf>
    <xf numFmtId="0" fontId="25" fillId="0" borderId="0" xfId="0" applyFont="1" applyAlignment="1" applyProtection="1">
      <alignment horizontal="left" vertical="center" wrapText="1"/>
      <protection hidden="1"/>
    </xf>
    <xf numFmtId="0" fontId="0" fillId="3" borderId="2" xfId="0" applyFill="1" applyBorder="1" applyAlignment="1" applyProtection="1">
      <alignment horizontal="center"/>
      <protection locked="0" hidden="1"/>
    </xf>
    <xf numFmtId="0" fontId="0" fillId="3" borderId="3" xfId="0" applyFill="1" applyBorder="1" applyAlignment="1" applyProtection="1">
      <alignment horizontal="center"/>
      <protection locked="0" hidden="1"/>
    </xf>
    <xf numFmtId="0" fontId="7" fillId="0" borderId="30" xfId="0" applyFont="1" applyBorder="1" applyAlignment="1" applyProtection="1">
      <alignment horizontal="right"/>
      <protection hidden="1"/>
    </xf>
    <xf numFmtId="0" fontId="7" fillId="0" borderId="66" xfId="0" applyFont="1" applyBorder="1" applyAlignment="1" applyProtection="1">
      <alignment horizontal="right"/>
      <protection hidden="1"/>
    </xf>
    <xf numFmtId="0" fontId="7" fillId="0" borderId="31" xfId="0" applyFont="1" applyBorder="1" applyAlignment="1" applyProtection="1">
      <alignment horizontal="right" vertical="center" wrapText="1"/>
      <protection hidden="1"/>
    </xf>
    <xf numFmtId="0" fontId="7" fillId="0" borderId="28" xfId="0" applyFont="1" applyBorder="1" applyAlignment="1" applyProtection="1">
      <alignment horizontal="right" vertical="center" wrapText="1"/>
      <protection hidden="1"/>
    </xf>
    <xf numFmtId="0" fontId="7" fillId="0" borderId="29" xfId="0" applyFont="1" applyBorder="1" applyAlignment="1" applyProtection="1">
      <alignment horizontal="right" vertical="center" wrapText="1"/>
      <protection hidden="1"/>
    </xf>
    <xf numFmtId="0" fontId="7" fillId="4" borderId="34" xfId="0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7" fillId="3" borderId="36" xfId="0" applyFont="1" applyFill="1" applyBorder="1" applyAlignment="1" applyProtection="1">
      <alignment horizontal="center"/>
      <protection hidden="1"/>
    </xf>
    <xf numFmtId="0" fontId="18" fillId="4" borderId="0" xfId="0" applyFont="1" applyFill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/>
      <protection hidden="1"/>
    </xf>
    <xf numFmtId="0" fontId="7" fillId="3" borderId="4" xfId="0" applyFont="1" applyFill="1" applyBorder="1" applyAlignment="1" applyProtection="1">
      <alignment horizontal="center"/>
      <protection hidden="1"/>
    </xf>
    <xf numFmtId="49" fontId="7" fillId="0" borderId="0" xfId="0" applyNumberFormat="1" applyFont="1" applyAlignment="1" applyProtection="1">
      <alignment horizontal="right"/>
      <protection hidden="1"/>
    </xf>
    <xf numFmtId="0" fontId="25" fillId="0" borderId="0" xfId="0" applyFont="1" applyAlignment="1" applyProtection="1">
      <alignment horizontal="left" wrapText="1"/>
      <protection hidden="1"/>
    </xf>
    <xf numFmtId="0" fontId="7" fillId="5" borderId="3" xfId="0" applyFont="1" applyFill="1" applyBorder="1" applyAlignment="1" applyProtection="1">
      <alignment horizontal="center"/>
      <protection hidden="1"/>
    </xf>
    <xf numFmtId="0" fontId="7" fillId="5" borderId="4" xfId="0" applyFont="1" applyFill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/>
      <protection hidden="1"/>
    </xf>
    <xf numFmtId="0" fontId="7" fillId="0" borderId="17" xfId="0" applyFont="1" applyBorder="1" applyAlignment="1" applyProtection="1">
      <alignment horizontal="center"/>
      <protection hidden="1"/>
    </xf>
    <xf numFmtId="0" fontId="7" fillId="0" borderId="32" xfId="0" applyFont="1" applyBorder="1" applyAlignment="1" applyProtection="1">
      <alignment horizontal="center"/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6" borderId="7" xfId="0" applyFont="1" applyFill="1" applyBorder="1" applyAlignment="1" applyProtection="1">
      <alignment horizontal="center"/>
      <protection hidden="1"/>
    </xf>
    <xf numFmtId="0" fontId="7" fillId="6" borderId="8" xfId="0" applyFont="1" applyFill="1" applyBorder="1" applyAlignment="1" applyProtection="1">
      <alignment horizontal="center"/>
      <protection hidden="1"/>
    </xf>
    <xf numFmtId="0" fontId="7" fillId="6" borderId="21" xfId="0" applyFont="1" applyFill="1" applyBorder="1" applyAlignment="1" applyProtection="1">
      <alignment horizontal="center"/>
      <protection hidden="1"/>
    </xf>
    <xf numFmtId="0" fontId="7" fillId="6" borderId="22" xfId="0" applyFont="1" applyFill="1" applyBorder="1" applyAlignment="1" applyProtection="1">
      <alignment horizontal="center"/>
      <protection hidden="1"/>
    </xf>
    <xf numFmtId="0" fontId="0" fillId="4" borderId="32" xfId="0" applyFill="1" applyBorder="1" applyAlignment="1" applyProtection="1">
      <alignment horizontal="center" vertical="center"/>
      <protection hidden="1"/>
    </xf>
    <xf numFmtId="0" fontId="0" fillId="4" borderId="36" xfId="0" applyFill="1" applyBorder="1" applyAlignment="1" applyProtection="1">
      <alignment horizontal="center" vertical="center"/>
      <protection hidden="1"/>
    </xf>
    <xf numFmtId="0" fontId="5" fillId="15" borderId="9" xfId="0" applyFont="1" applyFill="1" applyBorder="1" applyAlignment="1" applyProtection="1">
      <alignment horizontal="right" vertical="center" wrapText="1"/>
      <protection hidden="1"/>
    </xf>
    <xf numFmtId="0" fontId="0" fillId="3" borderId="4" xfId="0" applyFill="1" applyBorder="1" applyAlignment="1" applyProtection="1">
      <alignment horizontal="center"/>
      <protection locked="0" hidden="1"/>
    </xf>
    <xf numFmtId="0" fontId="7" fillId="0" borderId="27" xfId="0" applyFont="1" applyBorder="1" applyAlignment="1" applyProtection="1">
      <alignment horizontal="right" wrapText="1"/>
      <protection hidden="1"/>
    </xf>
    <xf numFmtId="0" fontId="7" fillId="0" borderId="65" xfId="0" applyFont="1" applyBorder="1" applyAlignment="1" applyProtection="1">
      <alignment horizontal="right" wrapText="1"/>
      <protection hidden="1"/>
    </xf>
    <xf numFmtId="0" fontId="7" fillId="4" borderId="49" xfId="0" applyFont="1" applyFill="1" applyBorder="1" applyAlignment="1" applyProtection="1">
      <alignment horizontal="center"/>
      <protection hidden="1"/>
    </xf>
    <xf numFmtId="0" fontId="7" fillId="4" borderId="48" xfId="0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0" fillId="4" borderId="11" xfId="0" applyFill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7" fillId="6" borderId="81" xfId="0" applyFont="1" applyFill="1" applyBorder="1" applyAlignment="1" applyProtection="1">
      <alignment horizontal="center"/>
      <protection hidden="1"/>
    </xf>
    <xf numFmtId="0" fontId="7" fillId="6" borderId="91" xfId="0" applyFont="1" applyFill="1" applyBorder="1" applyAlignment="1" applyProtection="1">
      <alignment horizontal="center"/>
      <protection hidden="1"/>
    </xf>
    <xf numFmtId="0" fontId="7" fillId="6" borderId="80" xfId="0" applyFont="1" applyFill="1" applyBorder="1" applyAlignment="1" applyProtection="1">
      <alignment horizontal="center"/>
      <protection hidden="1"/>
    </xf>
    <xf numFmtId="0" fontId="7" fillId="4" borderId="47" xfId="0" applyFont="1" applyFill="1" applyBorder="1" applyAlignment="1" applyProtection="1">
      <alignment horizontal="center"/>
      <protection hidden="1"/>
    </xf>
    <xf numFmtId="0" fontId="7" fillId="7" borderId="20" xfId="0" applyFont="1" applyFill="1" applyBorder="1" applyAlignment="1" applyProtection="1">
      <alignment horizontal="center"/>
      <protection hidden="1"/>
    </xf>
    <xf numFmtId="0" fontId="7" fillId="7" borderId="21" xfId="0" applyFont="1" applyFill="1" applyBorder="1" applyAlignment="1" applyProtection="1">
      <alignment horizontal="center"/>
      <protection hidden="1"/>
    </xf>
    <xf numFmtId="0" fontId="7" fillId="7" borderId="22" xfId="0" applyFont="1" applyFill="1" applyBorder="1" applyAlignment="1" applyProtection="1">
      <alignment horizontal="center"/>
      <protection hidden="1"/>
    </xf>
    <xf numFmtId="0" fontId="7" fillId="3" borderId="3" xfId="0" applyFont="1" applyFill="1" applyBorder="1" applyAlignment="1" applyProtection="1">
      <alignment horizontal="center"/>
      <protection hidden="1"/>
    </xf>
    <xf numFmtId="0" fontId="7" fillId="5" borderId="57" xfId="0" applyFont="1" applyFill="1" applyBorder="1" applyAlignment="1" applyProtection="1">
      <alignment horizontal="center"/>
      <protection hidden="1"/>
    </xf>
    <xf numFmtId="0" fontId="7" fillId="5" borderId="43" xfId="0" applyFont="1" applyFill="1" applyBorder="1" applyAlignment="1" applyProtection="1">
      <alignment horizontal="center"/>
      <protection hidden="1"/>
    </xf>
    <xf numFmtId="0" fontId="7" fillId="3" borderId="34" xfId="0" applyFont="1" applyFill="1" applyBorder="1" applyAlignment="1" applyProtection="1">
      <alignment horizontal="center"/>
      <protection hidden="1"/>
    </xf>
    <xf numFmtId="0" fontId="0" fillId="0" borderId="42" xfId="0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 vertical="center"/>
      <protection locked="0" hidden="1"/>
    </xf>
    <xf numFmtId="0" fontId="0" fillId="4" borderId="35" xfId="0" applyFill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right" vertical="center" wrapText="1"/>
      <protection hidden="1"/>
    </xf>
    <xf numFmtId="0" fontId="7" fillId="0" borderId="5" xfId="0" applyFont="1" applyBorder="1" applyAlignment="1" applyProtection="1">
      <alignment horizontal="right" vertical="center" wrapText="1"/>
      <protection hidden="1"/>
    </xf>
    <xf numFmtId="0" fontId="7" fillId="0" borderId="18" xfId="0" applyFont="1" applyBorder="1" applyAlignment="1" applyProtection="1">
      <alignment horizontal="right" vertical="center" wrapText="1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/>
      <protection hidden="1"/>
    </xf>
    <xf numFmtId="0" fontId="7" fillId="3" borderId="35" xfId="0" applyFont="1" applyFill="1" applyBorder="1" applyAlignment="1" applyProtection="1">
      <alignment horizontal="center"/>
      <protection hidden="1"/>
    </xf>
    <xf numFmtId="0" fontId="7" fillId="0" borderId="56" xfId="0" applyFont="1" applyBorder="1" applyAlignment="1" applyProtection="1">
      <alignment horizontal="right" vertical="center" wrapText="1"/>
      <protection hidden="1"/>
    </xf>
    <xf numFmtId="0" fontId="7" fillId="0" borderId="19" xfId="0" applyFont="1" applyBorder="1" applyAlignment="1" applyProtection="1">
      <alignment horizontal="right" vertical="center" wrapText="1"/>
      <protection hidden="1"/>
    </xf>
    <xf numFmtId="0" fontId="7" fillId="0" borderId="55" xfId="0" applyFont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/>
      <protection hidden="1"/>
    </xf>
    <xf numFmtId="0" fontId="26" fillId="0" borderId="9" xfId="0" applyFont="1" applyBorder="1" applyAlignment="1" applyProtection="1">
      <alignment horizontal="right"/>
      <protection hidden="1"/>
    </xf>
    <xf numFmtId="0" fontId="0" fillId="4" borderId="12" xfId="0" applyFill="1" applyBorder="1" applyAlignment="1" applyProtection="1">
      <alignment horizontal="center" vertical="center"/>
      <protection hidden="1"/>
    </xf>
    <xf numFmtId="0" fontId="0" fillId="4" borderId="14" xfId="0" applyFill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right"/>
      <protection hidden="1"/>
    </xf>
    <xf numFmtId="0" fontId="45" fillId="0" borderId="9" xfId="0" applyFont="1" applyBorder="1" applyAlignment="1" applyProtection="1">
      <alignment horizontal="right"/>
      <protection hidden="1"/>
    </xf>
    <xf numFmtId="0" fontId="0" fillId="4" borderId="45" xfId="0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 applyProtection="1">
      <alignment horizontal="center"/>
      <protection hidden="1"/>
    </xf>
    <xf numFmtId="0" fontId="7" fillId="0" borderId="73" xfId="0" applyFont="1" applyBorder="1" applyAlignment="1" applyProtection="1">
      <alignment horizontal="right" vertical="center" wrapText="1"/>
      <protection hidden="1"/>
    </xf>
    <xf numFmtId="0" fontId="7" fillId="0" borderId="74" xfId="0" applyFont="1" applyBorder="1" applyAlignment="1" applyProtection="1">
      <alignment horizontal="right" vertical="center" wrapText="1"/>
      <protection hidden="1"/>
    </xf>
    <xf numFmtId="0" fontId="8" fillId="0" borderId="0" xfId="0" applyFont="1" applyAlignment="1" applyProtection="1">
      <alignment horizontal="right" vertical="top" wrapText="1"/>
      <protection hidden="1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7" fillId="3" borderId="47" xfId="0" applyFont="1" applyFill="1" applyBorder="1" applyAlignment="1" applyProtection="1">
      <alignment horizontal="center" vertical="center"/>
      <protection hidden="1"/>
    </xf>
    <xf numFmtId="0" fontId="7" fillId="5" borderId="45" xfId="0" applyFont="1" applyFill="1" applyBorder="1" applyAlignment="1" applyProtection="1">
      <alignment horizontal="center" vertical="center"/>
      <protection hidden="1"/>
    </xf>
    <xf numFmtId="0" fontId="7" fillId="5" borderId="14" xfId="0" applyFont="1" applyFill="1" applyBorder="1" applyAlignment="1" applyProtection="1">
      <alignment horizontal="center" vertical="center"/>
      <protection hidden="1"/>
    </xf>
    <xf numFmtId="0" fontId="7" fillId="4" borderId="32" xfId="0" applyFont="1" applyFill="1" applyBorder="1" applyAlignment="1" applyProtection="1">
      <alignment horizontal="center" vertical="center"/>
      <protection hidden="1"/>
    </xf>
    <xf numFmtId="0" fontId="7" fillId="4" borderId="36" xfId="0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7" fillId="3" borderId="19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7" fillId="0" borderId="9" xfId="0" applyFont="1" applyBorder="1" applyAlignment="1" applyProtection="1">
      <alignment horizontal="right" vertical="center" wrapText="1"/>
      <protection hidden="1"/>
    </xf>
    <xf numFmtId="0" fontId="25" fillId="0" borderId="0" xfId="0" applyFont="1" applyAlignment="1" applyProtection="1">
      <alignment horizont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0" fontId="0" fillId="0" borderId="13" xfId="0" applyBorder="1" applyAlignment="1" applyProtection="1">
      <alignment horizontal="left" vertical="center" wrapText="1"/>
      <protection hidden="1"/>
    </xf>
    <xf numFmtId="0" fontId="0" fillId="0" borderId="14" xfId="0" applyBorder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48" fillId="0" borderId="12" xfId="0" applyFont="1" applyBorder="1" applyAlignment="1" applyProtection="1">
      <alignment horizontal="left" vertical="center" wrapText="1"/>
      <protection hidden="1"/>
    </xf>
    <xf numFmtId="0" fontId="48" fillId="0" borderId="13" xfId="0" applyFont="1" applyBorder="1" applyAlignment="1" applyProtection="1">
      <alignment horizontal="left" vertical="center" wrapText="1"/>
      <protection hidden="1"/>
    </xf>
    <xf numFmtId="0" fontId="48" fillId="0" borderId="14" xfId="0" applyFont="1" applyBorder="1" applyAlignment="1" applyProtection="1">
      <alignment horizontal="left" vertical="center" wrapText="1"/>
      <protection hidden="1"/>
    </xf>
    <xf numFmtId="0" fontId="5" fillId="12" borderId="37" xfId="0" applyFont="1" applyFill="1" applyBorder="1" applyAlignment="1" applyProtection="1">
      <alignment horizontal="center" wrapText="1"/>
      <protection hidden="1"/>
    </xf>
    <xf numFmtId="0" fontId="0" fillId="0" borderId="3" xfId="0" applyBorder="1" applyAlignment="1" applyProtection="1">
      <alignment horizontal="center" wrapText="1"/>
      <protection hidden="1"/>
    </xf>
    <xf numFmtId="0" fontId="0" fillId="0" borderId="26" xfId="0" applyBorder="1" applyAlignment="1" applyProtection="1">
      <alignment horizontal="center" wrapText="1"/>
      <protection hidden="1"/>
    </xf>
    <xf numFmtId="0" fontId="44" fillId="0" borderId="0" xfId="0" applyFont="1" applyAlignment="1" applyProtection="1">
      <alignment wrapText="1"/>
      <protection hidden="1"/>
    </xf>
    <xf numFmtId="0" fontId="44" fillId="0" borderId="9" xfId="0" applyFont="1" applyBorder="1" applyAlignment="1" applyProtection="1">
      <alignment wrapText="1"/>
      <protection hidden="1"/>
    </xf>
    <xf numFmtId="0" fontId="49" fillId="0" borderId="0" xfId="0" applyFont="1" applyAlignment="1" applyProtection="1">
      <alignment horizontal="right" vertical="center"/>
      <protection hidden="1"/>
    </xf>
    <xf numFmtId="0" fontId="7" fillId="24" borderId="0" xfId="0" applyFont="1" applyFill="1" applyAlignment="1" applyProtection="1">
      <alignment horizontal="left"/>
      <protection hidden="1"/>
    </xf>
    <xf numFmtId="0" fontId="7" fillId="24" borderId="9" xfId="0" applyFont="1" applyFill="1" applyBorder="1" applyAlignment="1" applyProtection="1">
      <alignment horizontal="left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7" fillId="7" borderId="2" xfId="0" applyFont="1" applyFill="1" applyBorder="1" applyAlignment="1" applyProtection="1">
      <alignment horizontal="center" vertical="center"/>
      <protection hidden="1"/>
    </xf>
    <xf numFmtId="0" fontId="7" fillId="7" borderId="3" xfId="0" applyFont="1" applyFill="1" applyBorder="1" applyAlignment="1" applyProtection="1">
      <alignment horizontal="center" vertical="center"/>
      <protection hidden="1"/>
    </xf>
    <xf numFmtId="0" fontId="7" fillId="7" borderId="4" xfId="0" applyFont="1" applyFill="1" applyBorder="1" applyAlignment="1" applyProtection="1">
      <alignment horizontal="center" vertical="center"/>
      <protection hidden="1"/>
    </xf>
    <xf numFmtId="0" fontId="26" fillId="9" borderId="32" xfId="0" applyFont="1" applyFill="1" applyBorder="1" applyAlignment="1" applyProtection="1">
      <alignment horizontal="center"/>
      <protection hidden="1"/>
    </xf>
    <xf numFmtId="0" fontId="26" fillId="9" borderId="33" xfId="0" applyFont="1" applyFill="1" applyBorder="1" applyAlignment="1" applyProtection="1">
      <alignment horizontal="center"/>
      <protection hidden="1"/>
    </xf>
    <xf numFmtId="0" fontId="26" fillId="9" borderId="36" xfId="0" applyFont="1" applyFill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left" vertical="center" wrapText="1"/>
      <protection hidden="1"/>
    </xf>
    <xf numFmtId="0" fontId="0" fillId="0" borderId="16" xfId="0" applyBorder="1" applyAlignment="1" applyProtection="1">
      <alignment horizontal="left" vertical="center" wrapText="1"/>
      <protection hidden="1"/>
    </xf>
    <xf numFmtId="0" fontId="0" fillId="0" borderId="17" xfId="0" applyBorder="1" applyAlignment="1" applyProtection="1">
      <alignment horizontal="left" vertical="center" wrapText="1"/>
      <protection hidden="1"/>
    </xf>
    <xf numFmtId="0" fontId="7" fillId="6" borderId="2" xfId="0" applyFont="1" applyFill="1" applyBorder="1" applyAlignment="1" applyProtection="1">
      <alignment horizontal="center" vertical="center"/>
      <protection hidden="1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51" xfId="0" applyBorder="1" applyAlignment="1" applyProtection="1">
      <alignment horizontal="center" vertical="center"/>
      <protection locked="0" hidden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16" borderId="42" xfId="0" applyFont="1" applyFill="1" applyBorder="1" applyAlignment="1">
      <alignment horizontal="center"/>
    </xf>
    <xf numFmtId="0" fontId="7" fillId="16" borderId="57" xfId="0" applyFont="1" applyFill="1" applyBorder="1" applyAlignment="1">
      <alignment horizontal="center"/>
    </xf>
    <xf numFmtId="0" fontId="7" fillId="16" borderId="43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7" fillId="7" borderId="21" xfId="0" applyFont="1" applyFill="1" applyBorder="1" applyAlignment="1">
      <alignment horizontal="center"/>
    </xf>
    <xf numFmtId="0" fontId="7" fillId="7" borderId="22" xfId="0" applyFont="1" applyFill="1" applyBorder="1" applyAlignment="1">
      <alignment horizontal="center"/>
    </xf>
    <xf numFmtId="0" fontId="7" fillId="0" borderId="0" xfId="0" applyFont="1" applyAlignment="1" applyProtection="1">
      <alignment horizontal="center" shrinkToFit="1"/>
      <protection locked="0"/>
    </xf>
    <xf numFmtId="0" fontId="7" fillId="0" borderId="0" xfId="0" applyFont="1" applyAlignment="1">
      <alignment horizontal="center" wrapText="1"/>
    </xf>
    <xf numFmtId="0" fontId="7" fillId="16" borderId="2" xfId="0" applyFont="1" applyFill="1" applyBorder="1" applyAlignment="1">
      <alignment horizontal="center"/>
    </xf>
    <xf numFmtId="0" fontId="7" fillId="16" borderId="3" xfId="0" applyFont="1" applyFill="1" applyBorder="1" applyAlignment="1">
      <alignment horizontal="center"/>
    </xf>
    <xf numFmtId="0" fontId="7" fillId="16" borderId="4" xfId="0" applyFont="1" applyFill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31" fillId="0" borderId="0" xfId="0" applyFont="1" applyAlignment="1">
      <alignment horizontal="left"/>
    </xf>
    <xf numFmtId="0" fontId="7" fillId="10" borderId="20" xfId="0" applyFont="1" applyFill="1" applyBorder="1" applyAlignment="1">
      <alignment horizontal="center"/>
    </xf>
    <xf numFmtId="0" fontId="7" fillId="10" borderId="21" xfId="0" applyFont="1" applyFill="1" applyBorder="1" applyAlignment="1">
      <alignment horizontal="center"/>
    </xf>
    <xf numFmtId="0" fontId="7" fillId="10" borderId="22" xfId="0" applyFont="1" applyFill="1" applyBorder="1" applyAlignment="1">
      <alignment horizontal="center"/>
    </xf>
    <xf numFmtId="0" fontId="7" fillId="20" borderId="42" xfId="0" applyFont="1" applyFill="1" applyBorder="1" applyAlignment="1">
      <alignment horizontal="center"/>
    </xf>
    <xf numFmtId="0" fontId="7" fillId="20" borderId="57" xfId="0" applyFont="1" applyFill="1" applyBorder="1" applyAlignment="1">
      <alignment horizontal="center"/>
    </xf>
    <xf numFmtId="0" fontId="7" fillId="20" borderId="43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7" fillId="3" borderId="0" xfId="0" applyFont="1" applyFill="1" applyAlignment="1">
      <alignment horizontal="right"/>
    </xf>
    <xf numFmtId="0" fontId="7" fillId="3" borderId="9" xfId="0" applyFont="1" applyFill="1" applyBorder="1" applyAlignment="1">
      <alignment horizontal="right"/>
    </xf>
    <xf numFmtId="0" fontId="7" fillId="10" borderId="0" xfId="0" applyFont="1" applyFill="1" applyAlignment="1">
      <alignment horizontal="right" wrapText="1"/>
    </xf>
    <xf numFmtId="0" fontId="7" fillId="10" borderId="9" xfId="0" applyFont="1" applyFill="1" applyBorder="1" applyAlignment="1">
      <alignment horizontal="right" wrapText="1"/>
    </xf>
    <xf numFmtId="0" fontId="30" fillId="0" borderId="0" xfId="0" applyFont="1" applyAlignment="1">
      <alignment horizontal="left"/>
    </xf>
    <xf numFmtId="0" fontId="9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top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9" fillId="0" borderId="0" xfId="0" applyFont="1" applyAlignment="1">
      <alignment horizontal="right" vertical="top"/>
    </xf>
    <xf numFmtId="0" fontId="18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9" fillId="4" borderId="0" xfId="0" applyFont="1" applyFill="1" applyAlignment="1">
      <alignment horizontal="center" vertical="center"/>
    </xf>
    <xf numFmtId="0" fontId="7" fillId="11" borderId="42" xfId="0" applyFont="1" applyFill="1" applyBorder="1" applyAlignment="1">
      <alignment horizontal="center"/>
    </xf>
    <xf numFmtId="0" fontId="7" fillId="11" borderId="57" xfId="0" applyFont="1" applyFill="1" applyBorder="1" applyAlignment="1">
      <alignment horizontal="center"/>
    </xf>
    <xf numFmtId="0" fontId="7" fillId="11" borderId="43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10" borderId="20" xfId="0" applyFont="1" applyFill="1" applyBorder="1" applyAlignment="1" applyProtection="1">
      <alignment horizontal="center"/>
      <protection hidden="1"/>
    </xf>
    <xf numFmtId="0" fontId="7" fillId="10" borderId="21" xfId="0" applyFont="1" applyFill="1" applyBorder="1" applyAlignment="1" applyProtection="1">
      <alignment horizontal="center"/>
      <protection hidden="1"/>
    </xf>
    <xf numFmtId="0" fontId="7" fillId="10" borderId="22" xfId="0" applyFont="1" applyFill="1" applyBorder="1" applyAlignment="1" applyProtection="1">
      <alignment horizontal="center"/>
      <protection hidden="1"/>
    </xf>
    <xf numFmtId="0" fontId="7" fillId="10" borderId="2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45" fillId="0" borderId="67" xfId="0" applyFont="1" applyBorder="1" applyAlignment="1">
      <alignment horizontal="center" wrapText="1"/>
    </xf>
    <xf numFmtId="0" fontId="45" fillId="0" borderId="68" xfId="0" applyFont="1" applyBorder="1" applyAlignment="1">
      <alignment horizontal="center" wrapText="1"/>
    </xf>
    <xf numFmtId="0" fontId="26" fillId="0" borderId="67" xfId="0" applyFont="1" applyBorder="1" applyAlignment="1">
      <alignment horizontal="center" wrapText="1"/>
    </xf>
    <xf numFmtId="0" fontId="26" fillId="0" borderId="68" xfId="0" applyFont="1" applyBorder="1" applyAlignment="1">
      <alignment horizontal="center" wrapText="1"/>
    </xf>
    <xf numFmtId="0" fontId="7" fillId="11" borderId="2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20" borderId="0" xfId="0" applyFont="1" applyFill="1" applyAlignment="1">
      <alignment horizontal="right" wrapText="1"/>
    </xf>
    <xf numFmtId="0" fontId="25" fillId="0" borderId="8" xfId="0" applyFont="1" applyBorder="1" applyAlignment="1">
      <alignment horizontal="left"/>
    </xf>
    <xf numFmtId="0" fontId="7" fillId="11" borderId="2" xfId="0" applyFont="1" applyFill="1" applyBorder="1" applyAlignment="1">
      <alignment horizontal="center" wrapText="1"/>
    </xf>
    <xf numFmtId="0" fontId="7" fillId="11" borderId="4" xfId="0" applyFont="1" applyFill="1" applyBorder="1" applyAlignment="1">
      <alignment horizontal="center" wrapText="1"/>
    </xf>
    <xf numFmtId="0" fontId="7" fillId="21" borderId="2" xfId="0" applyFont="1" applyFill="1" applyBorder="1" applyAlignment="1">
      <alignment horizontal="center"/>
    </xf>
    <xf numFmtId="0" fontId="7" fillId="21" borderId="3" xfId="0" applyFont="1" applyFill="1" applyBorder="1" applyAlignment="1">
      <alignment horizontal="center"/>
    </xf>
    <xf numFmtId="0" fontId="7" fillId="21" borderId="4" xfId="0" applyFont="1" applyFill="1" applyBorder="1" applyAlignment="1">
      <alignment horizontal="center"/>
    </xf>
    <xf numFmtId="0" fontId="7" fillId="0" borderId="0" xfId="0" applyFont="1" applyAlignment="1">
      <alignment horizontal="right" wrapText="1"/>
    </xf>
    <xf numFmtId="0" fontId="7" fillId="20" borderId="2" xfId="0" applyFont="1" applyFill="1" applyBorder="1" applyAlignment="1">
      <alignment horizontal="center"/>
    </xf>
    <xf numFmtId="0" fontId="7" fillId="20" borderId="3" xfId="0" applyFont="1" applyFill="1" applyBorder="1" applyAlignment="1">
      <alignment horizontal="center"/>
    </xf>
    <xf numFmtId="0" fontId="7" fillId="20" borderId="4" xfId="0" applyFont="1" applyFill="1" applyBorder="1" applyAlignment="1">
      <alignment horizontal="center"/>
    </xf>
    <xf numFmtId="0" fontId="62" fillId="4" borderId="0" xfId="0" applyFont="1" applyFill="1" applyAlignment="1">
      <alignment horizontal="center" wrapText="1"/>
    </xf>
    <xf numFmtId="0" fontId="62" fillId="4" borderId="0" xfId="0" applyFont="1" applyFill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7" fillId="17" borderId="12" xfId="0" applyFont="1" applyFill="1" applyBorder="1" applyAlignment="1">
      <alignment horizontal="center"/>
    </xf>
    <xf numFmtId="0" fontId="7" fillId="17" borderId="14" xfId="0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9" fillId="14" borderId="0" xfId="0" applyFont="1" applyFill="1" applyAlignment="1">
      <alignment horizontal="left" vertical="top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50" fillId="0" borderId="46" xfId="0" applyFont="1" applyBorder="1" applyAlignment="1">
      <alignment vertical="center" wrapText="1"/>
    </xf>
    <xf numFmtId="0" fontId="50" fillId="0" borderId="0" xfId="0" applyFont="1" applyAlignment="1">
      <alignment vertical="center" wrapText="1"/>
    </xf>
    <xf numFmtId="0" fontId="51" fillId="0" borderId="0" xfId="0" applyFont="1" applyAlignment="1">
      <alignment horizontal="right" vertical="center" wrapText="1"/>
    </xf>
    <xf numFmtId="0" fontId="59" fillId="0" borderId="0" xfId="0" applyFont="1" applyAlignment="1">
      <alignment horizontal="right"/>
    </xf>
    <xf numFmtId="0" fontId="50" fillId="0" borderId="0" xfId="0" applyFont="1" applyAlignment="1">
      <alignment horizontal="left" vertical="center" wrapText="1"/>
    </xf>
    <xf numFmtId="0" fontId="53" fillId="0" borderId="0" xfId="0" applyFont="1" applyAlignment="1">
      <alignment horizontal="center" vertical="center" wrapText="1"/>
    </xf>
    <xf numFmtId="0" fontId="7" fillId="27" borderId="32" xfId="4" applyFont="1" applyFill="1" applyBorder="1" applyAlignment="1" applyProtection="1">
      <alignment horizontal="center" vertical="center"/>
      <protection hidden="1"/>
    </xf>
    <xf numFmtId="0" fontId="7" fillId="27" borderId="36" xfId="4" applyFont="1" applyFill="1" applyBorder="1" applyAlignment="1" applyProtection="1">
      <alignment horizontal="center" vertical="center"/>
      <protection hidden="1"/>
    </xf>
    <xf numFmtId="0" fontId="9" fillId="4" borderId="0" xfId="4" applyFont="1" applyFill="1" applyAlignment="1" applyProtection="1">
      <alignment horizontal="center" vertical="center" wrapText="1"/>
      <protection hidden="1"/>
    </xf>
    <xf numFmtId="0" fontId="17" fillId="4" borderId="0" xfId="4" applyFont="1" applyFill="1" applyAlignment="1" applyProtection="1">
      <alignment horizontal="center" vertical="top"/>
      <protection hidden="1"/>
    </xf>
    <xf numFmtId="0" fontId="7" fillId="4" borderId="2" xfId="4" applyFont="1" applyFill="1" applyBorder="1" applyAlignment="1" applyProtection="1">
      <alignment horizontal="center" vertical="center"/>
      <protection hidden="1"/>
    </xf>
    <xf numFmtId="0" fontId="7" fillId="4" borderId="4" xfId="4" applyFont="1" applyFill="1" applyBorder="1" applyAlignment="1" applyProtection="1">
      <alignment horizontal="center" vertical="center"/>
      <protection hidden="1"/>
    </xf>
    <xf numFmtId="0" fontId="7" fillId="5" borderId="32" xfId="4" applyFont="1" applyFill="1" applyBorder="1" applyAlignment="1" applyProtection="1">
      <alignment horizontal="center" vertical="center"/>
      <protection hidden="1"/>
    </xf>
    <xf numFmtId="0" fontId="7" fillId="5" borderId="36" xfId="4" applyFont="1" applyFill="1" applyBorder="1" applyAlignment="1" applyProtection="1">
      <alignment horizontal="center" vertical="center"/>
      <protection hidden="1"/>
    </xf>
    <xf numFmtId="0" fontId="8" fillId="0" borderId="0" xfId="4" applyFont="1" applyAlignment="1" applyProtection="1">
      <alignment horizontal="left" vertical="center" wrapText="1"/>
      <protection hidden="1"/>
    </xf>
    <xf numFmtId="0" fontId="8" fillId="0" borderId="0" xfId="4" applyFont="1" applyAlignment="1" applyProtection="1">
      <alignment horizontal="left" wrapText="1"/>
      <protection hidden="1"/>
    </xf>
    <xf numFmtId="0" fontId="7" fillId="27" borderId="49" xfId="4" applyFont="1" applyFill="1" applyBorder="1" applyAlignment="1" applyProtection="1">
      <alignment horizontal="center" vertical="center"/>
      <protection hidden="1"/>
    </xf>
    <xf numFmtId="0" fontId="7" fillId="27" borderId="82" xfId="4" applyFont="1" applyFill="1" applyBorder="1" applyAlignment="1" applyProtection="1">
      <alignment horizontal="center" vertical="center"/>
      <protection hidden="1"/>
    </xf>
    <xf numFmtId="0" fontId="7" fillId="6" borderId="2" xfId="4" applyFont="1" applyFill="1" applyBorder="1" applyAlignment="1" applyProtection="1">
      <alignment horizontal="center" vertical="center"/>
      <protection hidden="1"/>
    </xf>
    <xf numFmtId="0" fontId="7" fillId="6" borderId="3" xfId="4" applyFont="1" applyFill="1" applyBorder="1" applyAlignment="1" applyProtection="1">
      <alignment horizontal="center" vertical="center"/>
      <protection hidden="1"/>
    </xf>
    <xf numFmtId="0" fontId="7" fillId="6" borderId="4" xfId="4" applyFont="1" applyFill="1" applyBorder="1" applyAlignment="1" applyProtection="1">
      <alignment horizontal="center" vertical="center"/>
      <protection hidden="1"/>
    </xf>
    <xf numFmtId="0" fontId="7" fillId="3" borderId="32" xfId="4" applyFont="1" applyFill="1" applyBorder="1" applyAlignment="1" applyProtection="1">
      <alignment horizontal="center" vertical="center"/>
      <protection hidden="1"/>
    </xf>
    <xf numFmtId="0" fontId="7" fillId="3" borderId="33" xfId="4" applyFont="1" applyFill="1" applyBorder="1" applyAlignment="1" applyProtection="1">
      <alignment horizontal="center" vertical="center"/>
      <protection hidden="1"/>
    </xf>
    <xf numFmtId="0" fontId="19" fillId="11" borderId="2" xfId="4" applyFont="1" applyFill="1" applyBorder="1" applyAlignment="1" applyProtection="1">
      <alignment horizontal="center" vertical="center" wrapText="1"/>
      <protection hidden="1"/>
    </xf>
    <xf numFmtId="0" fontId="19" fillId="11" borderId="4" xfId="4" applyFont="1" applyFill="1" applyBorder="1" applyAlignment="1" applyProtection="1">
      <alignment horizontal="center" vertical="center"/>
      <protection hidden="1"/>
    </xf>
    <xf numFmtId="0" fontId="26" fillId="0" borderId="60" xfId="4" quotePrefix="1" applyFont="1" applyBorder="1" applyAlignment="1" applyProtection="1">
      <alignment horizontal="center" vertical="center" wrapText="1"/>
      <protection hidden="1"/>
    </xf>
    <xf numFmtId="0" fontId="26" fillId="0" borderId="0" xfId="4" quotePrefix="1" applyFont="1" applyAlignment="1" applyProtection="1">
      <alignment horizontal="center" vertical="center" wrapText="1"/>
      <protection hidden="1"/>
    </xf>
    <xf numFmtId="0" fontId="26" fillId="0" borderId="30" xfId="4" quotePrefix="1" applyFont="1" applyBorder="1" applyAlignment="1" applyProtection="1">
      <alignment horizontal="center" vertical="center" wrapText="1"/>
      <protection hidden="1"/>
    </xf>
    <xf numFmtId="0" fontId="7" fillId="0" borderId="60" xfId="4" applyFont="1" applyBorder="1" applyAlignment="1" applyProtection="1">
      <alignment horizontal="center" vertical="center" wrapText="1"/>
      <protection hidden="1"/>
    </xf>
    <xf numFmtId="0" fontId="7" fillId="0" borderId="0" xfId="4" applyFont="1" applyAlignment="1" applyProtection="1">
      <alignment horizontal="center" vertical="center" wrapText="1"/>
      <protection hidden="1"/>
    </xf>
    <xf numFmtId="0" fontId="7" fillId="0" borderId="27" xfId="4" applyFont="1" applyBorder="1" applyAlignment="1" applyProtection="1">
      <alignment horizontal="center" vertical="center"/>
      <protection hidden="1"/>
    </xf>
    <xf numFmtId="0" fontId="7" fillId="7" borderId="2" xfId="4" applyFont="1" applyFill="1" applyBorder="1" applyAlignment="1" applyProtection="1">
      <alignment horizontal="center" vertical="center"/>
      <protection hidden="1"/>
    </xf>
    <xf numFmtId="0" fontId="7" fillId="7" borderId="3" xfId="4" applyFont="1" applyFill="1" applyBorder="1" applyAlignment="1" applyProtection="1">
      <alignment horizontal="center" vertical="center"/>
      <protection hidden="1"/>
    </xf>
    <xf numFmtId="0" fontId="7" fillId="7" borderId="4" xfId="4" applyFont="1" applyFill="1" applyBorder="1" applyAlignment="1" applyProtection="1">
      <alignment horizontal="center" vertical="center"/>
      <protection hidden="1"/>
    </xf>
    <xf numFmtId="0" fontId="7" fillId="14" borderId="2" xfId="4" applyFont="1" applyFill="1" applyBorder="1" applyAlignment="1" applyProtection="1">
      <alignment horizontal="center" vertical="center"/>
      <protection hidden="1"/>
    </xf>
    <xf numFmtId="0" fontId="7" fillId="14" borderId="4" xfId="4" applyFont="1" applyFill="1" applyBorder="1" applyAlignment="1" applyProtection="1">
      <alignment horizontal="center" vertical="center"/>
      <protection hidden="1"/>
    </xf>
    <xf numFmtId="0" fontId="7" fillId="3" borderId="36" xfId="4" applyFont="1" applyFill="1" applyBorder="1" applyAlignment="1" applyProtection="1">
      <alignment horizontal="center" vertical="center"/>
      <protection hidden="1"/>
    </xf>
    <xf numFmtId="0" fontId="7" fillId="4" borderId="32" xfId="4" applyFont="1" applyFill="1" applyBorder="1" applyAlignment="1" applyProtection="1">
      <alignment horizontal="center" vertical="center"/>
      <protection hidden="1"/>
    </xf>
    <xf numFmtId="0" fontId="7" fillId="4" borderId="36" xfId="4" applyFont="1" applyFill="1" applyBorder="1" applyAlignment="1" applyProtection="1">
      <alignment horizontal="center" vertical="center"/>
      <protection hidden="1"/>
    </xf>
    <xf numFmtId="0" fontId="22" fillId="10" borderId="9" xfId="0" applyFont="1" applyFill="1" applyBorder="1" applyAlignment="1">
      <alignment horizontal="center" vertical="top"/>
    </xf>
    <xf numFmtId="0" fontId="13" fillId="13" borderId="15" xfId="0" applyFont="1" applyFill="1" applyBorder="1" applyAlignment="1">
      <alignment horizontal="center"/>
    </xf>
    <xf numFmtId="0" fontId="13" fillId="13" borderId="17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</cellXfs>
  <cellStyles count="6">
    <cellStyle name="Input" xfId="3" builtinId="20"/>
    <cellStyle name="Normal" xfId="0" builtinId="0"/>
    <cellStyle name="Normal 2" xfId="1" xr:uid="{00000000-0005-0000-0000-000001000000}"/>
    <cellStyle name="Normal 2 2" xfId="5" xr:uid="{79DA8032-083F-434A-B2AF-D02A4A461E31}"/>
    <cellStyle name="Normal 3" xfId="2" xr:uid="{E4456805-903F-485A-97D4-98972355ED4E}"/>
    <cellStyle name="Normal 4" xfId="4" xr:uid="{8D8165D4-73E4-42A1-97D9-7E2158F94A7B}"/>
  </cellStyles>
  <dxfs count="58"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charset val="161"/>
        <scheme val="minor"/>
      </font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CC"/>
      <color rgb="FFFF7C80"/>
      <color rgb="FFE8F5F8"/>
      <color rgb="FFEFEC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0</xdr:row>
      <xdr:rowOff>200025</xdr:rowOff>
    </xdr:from>
    <xdr:to>
      <xdr:col>1</xdr:col>
      <xdr:colOff>1181100</xdr:colOff>
      <xdr:row>0</xdr:row>
      <xdr:rowOff>781050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581025"/>
          <a:ext cx="581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10584</xdr:colOff>
      <xdr:row>8</xdr:row>
      <xdr:rowOff>74083</xdr:rowOff>
    </xdr:from>
    <xdr:to>
      <xdr:col>8</xdr:col>
      <xdr:colOff>963084</xdr:colOff>
      <xdr:row>9</xdr:row>
      <xdr:rowOff>232834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44212C8A-EE3B-3AE6-4A02-9C3F3E6D16F6}"/>
            </a:ext>
          </a:extLst>
        </xdr:cNvPr>
        <xdr:cNvGrpSpPr/>
      </xdr:nvGrpSpPr>
      <xdr:grpSpPr>
        <a:xfrm>
          <a:off x="4739466" y="2180789"/>
          <a:ext cx="2891118" cy="483721"/>
          <a:chOff x="4739466" y="2180789"/>
          <a:chExt cx="2891118" cy="483721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48F7D41-D9DA-694C-B196-E7F0C055904B}"/>
              </a:ext>
            </a:extLst>
          </xdr:cNvPr>
          <xdr:cNvSpPr txBox="1"/>
        </xdr:nvSpPr>
        <xdr:spPr>
          <a:xfrm>
            <a:off x="5236881" y="2180789"/>
            <a:ext cx="2393703" cy="420220"/>
          </a:xfrm>
          <a:prstGeom prst="rect">
            <a:avLst/>
          </a:prstGeom>
          <a:solidFill>
            <a:srgbClr val="FFFFCC">
              <a:alpha val="64000"/>
            </a:srgb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l-GR" sz="1000" b="1" u="sng">
                <a:solidFill>
                  <a:srgbClr val="FF0000"/>
                </a:solidFill>
              </a:rPr>
              <a:t>Δηλώστε μόνο τις αίθουσες διδασκαλίας</a:t>
            </a:r>
            <a:r>
              <a:rPr lang="el-GR" sz="1000"/>
              <a:t>, </a:t>
            </a:r>
          </a:p>
          <a:p>
            <a:r>
              <a:rPr lang="el-GR" sz="1000"/>
              <a:t>όχι τα εργαστήρια ή τις ειδικές αίθουσες.</a:t>
            </a:r>
          </a:p>
        </xdr:txBody>
      </xdr: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80D90A10-8D12-B182-CAEA-15A2AD36D0E7}"/>
              </a:ext>
            </a:extLst>
          </xdr:cNvPr>
          <xdr:cNvCxnSpPr>
            <a:stCxn id="2" idx="1"/>
          </xdr:cNvCxnSpPr>
        </xdr:nvCxnSpPr>
        <xdr:spPr>
          <a:xfrm flipH="1" flipV="1">
            <a:off x="4739466" y="2265456"/>
            <a:ext cx="497415" cy="12700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DC95E239-1CBC-8F31-FDA5-7BA2E51AB534}"/>
              </a:ext>
            </a:extLst>
          </xdr:cNvPr>
          <xdr:cNvCxnSpPr>
            <a:stCxn id="2" idx="1"/>
          </xdr:cNvCxnSpPr>
        </xdr:nvCxnSpPr>
        <xdr:spPr>
          <a:xfrm flipH="1">
            <a:off x="4739466" y="2392456"/>
            <a:ext cx="497415" cy="27205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36" totalsRowShown="0" headerRowDxfId="57" headerRowBorderDxfId="56" tableBorderDxfId="55" totalsRowBorderDxfId="54">
  <autoFilter ref="A1:E136" xr:uid="{00000000-0009-0000-0100-000001000000}"/>
  <tableColumns count="5">
    <tableColumn id="1" xr3:uid="{00000000-0010-0000-0000-000001000000}" name="code" dataDxfId="53"/>
    <tableColumn id="2" xr3:uid="{00000000-0010-0000-0000-000002000000}" name="school" dataDxfId="52"/>
    <tableColumn id="3" xr3:uid="{00000000-0010-0000-0000-000003000000}" name="dstr" dataDxfId="51"/>
    <tableColumn id="4" xr3:uid="{00000000-0010-0000-0000-000004000000}" name="LEVEL" dataDxfId="50"/>
    <tableColumn id="5" xr3:uid="{00000000-0010-0000-0000-000005000000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FE147E-5BAA-4047-82A7-F2C934608A35}" name="Table3" displayName="Table3" ref="A1:G136" totalsRowShown="0" headerRowDxfId="49" dataDxfId="48">
  <autoFilter ref="A1:G136" xr:uid="{16FE147E-5BAA-4047-82A7-F2C934608A35}"/>
  <tableColumns count="7">
    <tableColumn id="1" xr3:uid="{225A6F50-E0FD-4E8B-A1C3-2ACC54A44224}" name="code" dataDxfId="47"/>
    <tableColumn id="2" xr3:uid="{FDF061E6-4646-47C4-8496-B57AC3D7FB2C}" name="school" dataDxfId="46"/>
    <tableColumn id="3" xr3:uid="{46C5E853-A825-4A97-9509-431DBFCD27A9}" name="dstr" dataDxfId="45"/>
    <tableColumn id="4" xr3:uid="{407BE2FF-8FD1-42C0-9D2C-5D05EA725440}" name="LEVEL" dataDxfId="44"/>
    <tableColumn id="5" xr3:uid="{04EF5373-1994-4F4F-B546-EDE3C961AD67}" name="ΑΘΛΗΤΙΚΟ" dataDxfId="43"/>
    <tableColumn id="6" xr3:uid="{FE8B48CC-BC2C-4329-900B-883854A92B5F}" name="ΜΟΥΣΙΚΟ" dataDxfId="42"/>
    <tableColumn id="7" xr3:uid="{43FE0CE7-8840-4992-9211-D006C3EDCCFD}" name="ΛΥΚΕΙΟ ΣΥΝΟΛΙΚΑ" dataDxfId="41">
      <calculatedColumnFormula>IF(SUM(Table3[[#This Row],[ΑΘΛΗΤΙΚΟ]:[ΜΟΥΣΙΚΟ]])&gt;=1,1,0)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</sheetPr>
  <dimension ref="A1:S31"/>
  <sheetViews>
    <sheetView showGridLines="0" showRowColHeaders="0" tabSelected="1" zoomScaleNormal="100" zoomScaleSheetLayoutView="100" workbookViewId="0">
      <selection activeCell="C10" sqref="C10:G10"/>
    </sheetView>
  </sheetViews>
  <sheetFormatPr defaultColWidth="8.85546875" defaultRowHeight="15" x14ac:dyDescent="0.25"/>
  <cols>
    <col min="2" max="2" width="28" customWidth="1"/>
    <col min="5" max="5" width="27.42578125" customWidth="1"/>
  </cols>
  <sheetData>
    <row r="1" spans="1:7" ht="80.25" customHeight="1" x14ac:dyDescent="0.25">
      <c r="B1" s="9" t="s">
        <v>0</v>
      </c>
      <c r="C1" s="6"/>
      <c r="D1" s="6"/>
      <c r="E1" s="6"/>
    </row>
    <row r="2" spans="1:7" ht="16.5" customHeight="1" x14ac:dyDescent="0.25">
      <c r="B2" s="7" t="s">
        <v>1</v>
      </c>
      <c r="C2" s="8"/>
      <c r="D2" s="8"/>
      <c r="E2" s="7" t="s">
        <v>2</v>
      </c>
    </row>
    <row r="3" spans="1:7" ht="21.75" customHeight="1" x14ac:dyDescent="0.25">
      <c r="B3" s="7" t="s">
        <v>1029</v>
      </c>
      <c r="C3" s="8"/>
      <c r="D3" s="8"/>
      <c r="E3" s="7" t="s">
        <v>3</v>
      </c>
    </row>
    <row r="5" spans="1:7" x14ac:dyDescent="0.25">
      <c r="B5" s="370" t="s">
        <v>1036</v>
      </c>
      <c r="C5" s="370"/>
      <c r="D5" s="370"/>
      <c r="E5" s="370"/>
    </row>
    <row r="6" spans="1:7" x14ac:dyDescent="0.25">
      <c r="B6" s="371" t="s">
        <v>1458</v>
      </c>
      <c r="C6" s="371"/>
      <c r="D6" s="371"/>
      <c r="E6" s="371"/>
    </row>
    <row r="8" spans="1:7" ht="18.75" x14ac:dyDescent="0.3">
      <c r="B8" s="11" t="s">
        <v>5</v>
      </c>
    </row>
    <row r="9" spans="1:7" ht="15.75" thickBot="1" x14ac:dyDescent="0.3">
      <c r="B9" s="55" t="s">
        <v>6</v>
      </c>
      <c r="C9" s="71"/>
      <c r="D9" s="71"/>
      <c r="E9" s="71"/>
    </row>
    <row r="10" spans="1:7" ht="24" customHeight="1" thickBot="1" x14ac:dyDescent="0.35">
      <c r="B10" s="12" t="s">
        <v>7</v>
      </c>
      <c r="C10" s="373"/>
      <c r="D10" s="374"/>
      <c r="E10" s="374"/>
      <c r="F10" s="374"/>
      <c r="G10" s="375"/>
    </row>
    <row r="11" spans="1:7" ht="15.75" thickBot="1" x14ac:dyDescent="0.3">
      <c r="B11" s="10"/>
    </row>
    <row r="12" spans="1:7" ht="23.25" customHeight="1" thickBot="1" x14ac:dyDescent="0.35">
      <c r="B12" s="12" t="s">
        <v>8</v>
      </c>
      <c r="C12" s="316" t="str">
        <f>IF(C10="","",VLOOKUP(C10,Table1[[school]:[Column1]],4,FALSE))</f>
        <v/>
      </c>
    </row>
    <row r="15" spans="1:7" x14ac:dyDescent="0.25">
      <c r="A15" s="372" t="s">
        <v>9</v>
      </c>
      <c r="B15" s="372"/>
      <c r="C15" s="372"/>
      <c r="D15" s="372"/>
      <c r="E15" s="372"/>
      <c r="F15" s="372"/>
    </row>
    <row r="16" spans="1:7" ht="33.75" customHeight="1" x14ac:dyDescent="0.25">
      <c r="A16" s="16" t="s">
        <v>10</v>
      </c>
      <c r="B16" s="369" t="s">
        <v>1503</v>
      </c>
      <c r="C16" s="369"/>
      <c r="D16" s="369"/>
      <c r="E16" s="369"/>
      <c r="F16" s="369"/>
      <c r="G16" s="369"/>
    </row>
    <row r="17" spans="1:19" ht="32.25" customHeight="1" x14ac:dyDescent="0.25">
      <c r="A17" s="16" t="s">
        <v>11</v>
      </c>
      <c r="B17" s="369" t="s">
        <v>1502</v>
      </c>
      <c r="C17" s="369"/>
      <c r="D17" s="369"/>
      <c r="E17" s="369"/>
      <c r="F17" s="369"/>
      <c r="G17" s="369"/>
    </row>
    <row r="18" spans="1:19" ht="17.25" customHeight="1" x14ac:dyDescent="0.25">
      <c r="A18" s="16"/>
      <c r="B18" s="369"/>
      <c r="C18" s="369"/>
      <c r="D18" s="369"/>
      <c r="E18" s="369"/>
      <c r="F18" s="369"/>
      <c r="G18" s="369"/>
    </row>
    <row r="19" spans="1:19" ht="24.75" customHeight="1" x14ac:dyDescent="0.25">
      <c r="A19" s="16" t="s">
        <v>12</v>
      </c>
      <c r="B19" s="369" t="s">
        <v>1037</v>
      </c>
      <c r="C19" s="369"/>
      <c r="D19" s="369"/>
      <c r="E19" s="369"/>
      <c r="F19" s="369"/>
      <c r="G19" s="369"/>
    </row>
    <row r="20" spans="1:19" ht="30" customHeight="1" x14ac:dyDescent="0.25">
      <c r="A20" s="16" t="s">
        <v>13</v>
      </c>
      <c r="B20" s="369" t="s">
        <v>1058</v>
      </c>
      <c r="C20" s="369"/>
      <c r="D20" s="369"/>
      <c r="E20" s="369"/>
      <c r="F20" s="369"/>
      <c r="G20" s="369"/>
    </row>
    <row r="21" spans="1:19" x14ac:dyDescent="0.25">
      <c r="A21" s="372" t="s">
        <v>14</v>
      </c>
      <c r="B21" s="372"/>
      <c r="C21" s="372"/>
      <c r="D21" s="372"/>
      <c r="E21" s="372"/>
      <c r="F21" s="37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ht="33" customHeight="1" x14ac:dyDescent="0.25">
      <c r="A23" s="16" t="s">
        <v>15</v>
      </c>
      <c r="B23" s="369" t="s">
        <v>1030</v>
      </c>
      <c r="C23" s="369"/>
      <c r="D23" s="369"/>
      <c r="E23" s="369"/>
      <c r="F23" s="369"/>
      <c r="G23" s="369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ht="30" customHeight="1" x14ac:dyDescent="0.25">
      <c r="A24" s="16" t="s">
        <v>16</v>
      </c>
      <c r="B24" s="369" t="s">
        <v>17</v>
      </c>
      <c r="C24" s="369"/>
      <c r="D24" s="369"/>
      <c r="E24" s="369"/>
      <c r="F24" s="369"/>
      <c r="G24" s="369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ht="29.25" customHeight="1" x14ac:dyDescent="0.25">
      <c r="A25" s="16" t="s">
        <v>18</v>
      </c>
      <c r="B25" s="369" t="s">
        <v>1031</v>
      </c>
      <c r="C25" s="369"/>
      <c r="D25" s="369"/>
      <c r="E25" s="369"/>
      <c r="F25" s="369"/>
      <c r="G25" s="369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ht="51.75" customHeight="1" x14ac:dyDescent="0.25">
      <c r="A26" s="16" t="s">
        <v>19</v>
      </c>
      <c r="B26" s="369" t="s">
        <v>1459</v>
      </c>
      <c r="C26" s="369"/>
      <c r="D26" s="369"/>
      <c r="E26" s="369"/>
      <c r="F26" s="369"/>
      <c r="G26" s="369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ht="98.25" customHeight="1" x14ac:dyDescent="0.25">
      <c r="A27" s="16" t="s">
        <v>20</v>
      </c>
      <c r="B27" s="369" t="s">
        <v>1485</v>
      </c>
      <c r="C27" s="369"/>
      <c r="D27" s="369"/>
      <c r="E27" s="369"/>
      <c r="F27" s="369"/>
      <c r="G27" s="36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5"/>
      <c r="B28" s="367"/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367"/>
      <c r="S28" s="367"/>
    </row>
    <row r="29" spans="1:19" x14ac:dyDescent="0.25">
      <c r="A29" s="15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</row>
    <row r="31" spans="1:19" x14ac:dyDescent="0.25">
      <c r="B31" t="s">
        <v>21</v>
      </c>
    </row>
  </sheetData>
  <sheetProtection algorithmName="SHA-512" hashValue="TAwf7funVMIxx4rlcb2OBLpIaAN1E07ODV2yWNU+BlOU7pMbU1Hhj4k95qH1KdN97tIIb8fwHIhQdNLcnTBEmA==" saltValue="hVpL8hsiAKQwoVfd0ysRhQ==" spinCount="100000" sheet="1" objects="1" scenarios="1"/>
  <mergeCells count="16">
    <mergeCell ref="B28:S28"/>
    <mergeCell ref="B29:S29"/>
    <mergeCell ref="B26:G26"/>
    <mergeCell ref="B25:G25"/>
    <mergeCell ref="B5:E5"/>
    <mergeCell ref="B6:E6"/>
    <mergeCell ref="B23:G23"/>
    <mergeCell ref="B27:G27"/>
    <mergeCell ref="A21:F21"/>
    <mergeCell ref="C10:G10"/>
    <mergeCell ref="B24:G24"/>
    <mergeCell ref="B16:G16"/>
    <mergeCell ref="B19:G19"/>
    <mergeCell ref="B20:G20"/>
    <mergeCell ref="B17:G18"/>
    <mergeCell ref="A15:F15"/>
  </mergeCells>
  <dataValidations count="1">
    <dataValidation allowBlank="1" showInputMessage="1" showErrorMessage="1" errorTitle="ΑΡΙΘΜΗΤΙΚΟ ΠΕΔΙΟ" error="ΔΩΣΕ ΤΟΝ ΚΩΔΙΚΟ ΤΟΥ ΣΧΟΛΕΙΟΥ" sqref="C12" xr:uid="{00000000-0002-0000-0000-000000000000}"/>
  </dataValidations>
  <pageMargins left="0.7" right="0.7" top="0.75" bottom="0.75" header="0.3" footer="0.3"/>
  <pageSetup paperSize="9" scale="8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Sch_Codes!$B$2:$B$136</xm:f>
          </x14:formula1>
          <xm:sqref>C10:G10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DN6"/>
  <sheetViews>
    <sheetView workbookViewId="0">
      <selection activeCell="K22" sqref="K22"/>
    </sheetView>
  </sheetViews>
  <sheetFormatPr defaultRowHeight="15" x14ac:dyDescent="0.25"/>
  <cols>
    <col min="3" max="9" width="3.7109375" customWidth="1"/>
    <col min="10" max="10" width="5.5703125" customWidth="1"/>
    <col min="11" max="13" width="3.7109375" customWidth="1"/>
    <col min="14" max="14" width="5.42578125" customWidth="1"/>
    <col min="15" max="154" width="3.7109375" customWidth="1"/>
  </cols>
  <sheetData>
    <row r="1" spans="1:118" x14ac:dyDescent="0.25">
      <c r="C1" s="41">
        <v>9</v>
      </c>
      <c r="D1">
        <f>IF(D3=5,C1+1,C1)</f>
        <v>9</v>
      </c>
      <c r="E1">
        <f t="shared" ref="E1:O1" si="0">IF(E3=5,D1+1,D1)</f>
        <v>9</v>
      </c>
      <c r="F1">
        <f t="shared" si="0"/>
        <v>9</v>
      </c>
      <c r="G1">
        <f t="shared" si="0"/>
        <v>9</v>
      </c>
      <c r="H1">
        <f t="shared" si="0"/>
        <v>9</v>
      </c>
      <c r="I1">
        <f t="shared" si="0"/>
        <v>9</v>
      </c>
      <c r="J1">
        <f t="shared" si="0"/>
        <v>9</v>
      </c>
      <c r="K1">
        <f t="shared" si="0"/>
        <v>10</v>
      </c>
      <c r="L1">
        <f t="shared" si="0"/>
        <v>10</v>
      </c>
      <c r="M1">
        <f t="shared" si="0"/>
        <v>10</v>
      </c>
      <c r="N1">
        <f t="shared" si="0"/>
        <v>10</v>
      </c>
      <c r="O1">
        <f t="shared" si="0"/>
        <v>10</v>
      </c>
      <c r="P1">
        <f t="shared" ref="P1" si="1">IF(P3=5,O1+1,O1)</f>
        <v>10</v>
      </c>
      <c r="Q1">
        <f t="shared" ref="Q1" si="2">IF(Q3=5,P1+1,P1)</f>
        <v>10</v>
      </c>
      <c r="R1">
        <f t="shared" ref="R1" si="3">IF(R3=5,Q1+1,Q1)</f>
        <v>10</v>
      </c>
      <c r="S1" s="41">
        <v>16</v>
      </c>
      <c r="T1">
        <f t="shared" ref="T1" si="4">IF(T3=5,S1+1,S1)</f>
        <v>16</v>
      </c>
      <c r="U1">
        <f t="shared" ref="U1" si="5">IF(U3=5,T1+1,T1)</f>
        <v>17</v>
      </c>
      <c r="V1">
        <f t="shared" ref="V1" si="6">IF(V3=5,U1+1,U1)</f>
        <v>17</v>
      </c>
      <c r="W1">
        <f t="shared" ref="W1" si="7">IF(W3=5,V1+1,V1)</f>
        <v>18</v>
      </c>
      <c r="X1">
        <f t="shared" ref="X1" si="8">IF(X3=5,W1+1,W1)</f>
        <v>18</v>
      </c>
      <c r="Y1">
        <f t="shared" ref="Y1" si="9">IF(Y3=5,X1+1,X1)</f>
        <v>19</v>
      </c>
      <c r="Z1">
        <f t="shared" ref="Z1" si="10">IF(Z3=5,Y1+1,Y1)</f>
        <v>19</v>
      </c>
      <c r="AA1">
        <f t="shared" ref="AA1" si="11">IF(AA3=5,Z1+1,Z1)</f>
        <v>20</v>
      </c>
      <c r="AB1">
        <f t="shared" ref="AB1" si="12">IF(AB3=5,AA1+1,AA1)</f>
        <v>20</v>
      </c>
      <c r="AC1">
        <f t="shared" ref="AC1" si="13">IF(AC3=5,AB1+1,AB1)</f>
        <v>21</v>
      </c>
      <c r="AD1">
        <f t="shared" ref="AD1" si="14">IF(AD3=5,AC1+1,AC1)</f>
        <v>21</v>
      </c>
      <c r="AE1">
        <f t="shared" ref="AE1" si="15">IF(AE3=5,AD1+1,AD1)</f>
        <v>22</v>
      </c>
      <c r="AF1">
        <f t="shared" ref="AF1" si="16">IF(AF3=5,AE1+1,AE1)</f>
        <v>22</v>
      </c>
      <c r="AG1">
        <f t="shared" ref="AG1" si="17">IF(AG3=5,AF1+1,AF1)</f>
        <v>23</v>
      </c>
      <c r="AH1">
        <f t="shared" ref="AH1" si="18">IF(AH3=5,AG1+1,AG1)</f>
        <v>23</v>
      </c>
      <c r="AI1">
        <f t="shared" ref="AI1" si="19">IF(AI3=5,AH1+1,AH1)</f>
        <v>24</v>
      </c>
      <c r="AJ1">
        <f t="shared" ref="AJ1" si="20">IF(AJ3=5,AI1+1,AI1)</f>
        <v>24</v>
      </c>
      <c r="AK1">
        <f t="shared" ref="AK1" si="21">IF(AK3=5,AJ1+1,AJ1)</f>
        <v>25</v>
      </c>
      <c r="AL1">
        <f t="shared" ref="AL1" si="22">IF(AL3=5,AK1+1,AK1)</f>
        <v>25</v>
      </c>
      <c r="AM1">
        <f t="shared" ref="AM1" si="23">IF(AM3=5,AL1+1,AL1)</f>
        <v>26</v>
      </c>
      <c r="AN1">
        <f t="shared" ref="AN1" si="24">IF(AN3=5,AM1+1,AM1)</f>
        <v>26</v>
      </c>
      <c r="AO1">
        <f t="shared" ref="AO1" si="25">IF(AO3=5,AN1+1,AN1)</f>
        <v>27</v>
      </c>
      <c r="AP1">
        <f t="shared" ref="AP1" si="26">IF(AP3=5,AO1+1,AO1)</f>
        <v>27</v>
      </c>
      <c r="AQ1">
        <f t="shared" ref="AQ1" si="27">IF(AQ3=5,AP1+1,AP1)</f>
        <v>28</v>
      </c>
      <c r="AR1">
        <f t="shared" ref="AR1" si="28">IF(AR3=5,AQ1+1,AQ1)</f>
        <v>28</v>
      </c>
      <c r="AS1">
        <f t="shared" ref="AS1" si="29">IF(AS3=5,AR1+1,AR1)</f>
        <v>29</v>
      </c>
      <c r="AT1">
        <f t="shared" ref="AT1" si="30">IF(AT3=5,AS1+1,AS1)</f>
        <v>29</v>
      </c>
      <c r="AU1">
        <f t="shared" ref="AU1" si="31">IF(AU3=5,AT1+1,AT1)</f>
        <v>30</v>
      </c>
      <c r="AV1">
        <f t="shared" ref="AV1" si="32">IF(AV3=5,AU1+1,AU1)</f>
        <v>30</v>
      </c>
      <c r="AW1" s="41">
        <v>39</v>
      </c>
      <c r="AX1">
        <f t="shared" ref="AX1" si="33">IF(AX3=5,AW1+1,AW1)</f>
        <v>39</v>
      </c>
      <c r="AY1">
        <f t="shared" ref="AY1" si="34">IF(AY3=5,AX1+1,AX1)</f>
        <v>39</v>
      </c>
      <c r="AZ1">
        <f t="shared" ref="AZ1" si="35">IF(AZ3=5,AY1+1,AY1)</f>
        <v>39</v>
      </c>
      <c r="BA1">
        <f t="shared" ref="BA1" si="36">IF(BA3=5,AZ1+1,AZ1)</f>
        <v>40</v>
      </c>
      <c r="BB1">
        <f t="shared" ref="BB1" si="37">IF(BB3=5,BA1+1,BA1)</f>
        <v>40</v>
      </c>
      <c r="BC1">
        <f t="shared" ref="BC1" si="38">IF(BC3=5,BB1+1,BB1)</f>
        <v>40</v>
      </c>
      <c r="BD1">
        <f t="shared" ref="BD1" si="39">IF(BD3=5,BC1+1,BC1)</f>
        <v>40</v>
      </c>
      <c r="BE1">
        <f t="shared" ref="BE1" si="40">IF(BE3=5,BD1+1,BD1)</f>
        <v>41</v>
      </c>
      <c r="BF1">
        <f t="shared" ref="BF1" si="41">IF(BF3=5,BE1+1,BE1)</f>
        <v>41</v>
      </c>
      <c r="BG1">
        <f t="shared" ref="BG1" si="42">IF(BG3=5,BF1+1,BF1)</f>
        <v>41</v>
      </c>
      <c r="BH1">
        <f t="shared" ref="BH1" si="43">IF(BH3=5,BG1+1,BG1)</f>
        <v>41</v>
      </c>
      <c r="BI1">
        <f t="shared" ref="BI1" si="44">IF(BI3=5,BH1+1,BH1)</f>
        <v>42</v>
      </c>
      <c r="BJ1">
        <f t="shared" ref="BJ1" si="45">IF(BJ3=5,BI1+1,BI1)</f>
        <v>42</v>
      </c>
      <c r="BK1">
        <f t="shared" ref="BK1" si="46">IF(BK3=5,BJ1+1,BJ1)</f>
        <v>42</v>
      </c>
      <c r="BL1">
        <f t="shared" ref="BL1" si="47">IF(BL3=5,BK1+1,BK1)</f>
        <v>42</v>
      </c>
      <c r="BM1">
        <f t="shared" ref="BM1" si="48">IF(BM3=5,BL1+1,BL1)</f>
        <v>43</v>
      </c>
      <c r="BN1">
        <f t="shared" ref="BN1" si="49">IF(BN3=5,BM1+1,BM1)</f>
        <v>43</v>
      </c>
      <c r="BO1">
        <f t="shared" ref="BO1" si="50">IF(BO3=5,BN1+1,BN1)</f>
        <v>43</v>
      </c>
      <c r="BP1">
        <f t="shared" ref="BP1" si="51">IF(BP3=5,BO1+1,BO1)</f>
        <v>43</v>
      </c>
      <c r="BQ1">
        <f t="shared" ref="BQ1" si="52">IF(BQ3=5,BP1+1,BP1)</f>
        <v>44</v>
      </c>
      <c r="BR1">
        <f t="shared" ref="BR1" si="53">IF(BR3=5,BQ1+1,BQ1)</f>
        <v>44</v>
      </c>
      <c r="BS1">
        <f t="shared" ref="BS1" si="54">IF(BS3=5,BR1+1,BR1)</f>
        <v>44</v>
      </c>
      <c r="BT1">
        <f t="shared" ref="BT1" si="55">IF(BT3=5,BS1+1,BS1)</f>
        <v>44</v>
      </c>
      <c r="BU1">
        <f t="shared" ref="BU1" si="56">IF(BU3=5,BT1+1,BT1)</f>
        <v>45</v>
      </c>
      <c r="BV1">
        <f t="shared" ref="BV1" si="57">IF(BV3=5,BU1+1,BU1)</f>
        <v>45</v>
      </c>
      <c r="BW1">
        <f t="shared" ref="BW1" si="58">IF(BW3=5,BV1+1,BV1)</f>
        <v>45</v>
      </c>
      <c r="BX1">
        <f t="shared" ref="BX1" si="59">IF(BX3=5,BW1+1,BW1)</f>
        <v>45</v>
      </c>
      <c r="BY1">
        <f t="shared" ref="BY1" si="60">IF(BY3=5,BX1+1,BX1)</f>
        <v>46</v>
      </c>
      <c r="BZ1">
        <f t="shared" ref="BZ1" si="61">IF(BZ3=5,BY1+1,BY1)</f>
        <v>46</v>
      </c>
      <c r="CA1">
        <f t="shared" ref="CA1" si="62">IF(CA3=5,BZ1+1,BZ1)</f>
        <v>46</v>
      </c>
      <c r="CB1">
        <f t="shared" ref="CB1" si="63">IF(CB3=5,CA1+1,CA1)</f>
        <v>46</v>
      </c>
      <c r="CC1" s="41">
        <v>53</v>
      </c>
      <c r="CD1">
        <f t="shared" ref="CD1" si="64">IF(CD3=5,CC1+1,CC1)</f>
        <v>53</v>
      </c>
      <c r="CE1">
        <f t="shared" ref="CE1" si="65">IF(CE3=5,CD1+1,CD1)</f>
        <v>54</v>
      </c>
      <c r="CF1">
        <f t="shared" ref="CF1" si="66">IF(CF3=5,CE1+1,CE1)</f>
        <v>54</v>
      </c>
      <c r="CG1">
        <f t="shared" ref="CG1" si="67">IF(CG3=5,CF1+1,CF1)</f>
        <v>55</v>
      </c>
      <c r="CH1">
        <f t="shared" ref="CH1" si="68">IF(CH3=5,CG1+1,CG1)</f>
        <v>55</v>
      </c>
      <c r="CI1">
        <f t="shared" ref="CI1" si="69">IF(CI3=5,CH1+1,CH1)</f>
        <v>56</v>
      </c>
      <c r="CJ1">
        <f t="shared" ref="CJ1" si="70">IF(CJ3=5,CI1+1,CI1)</f>
        <v>56</v>
      </c>
      <c r="CK1">
        <f t="shared" ref="CK1" si="71">IF(CK3=5,CJ1+1,CJ1)</f>
        <v>57</v>
      </c>
      <c r="CL1">
        <f t="shared" ref="CL1" si="72">IF(CL3=5,CK1+1,CK1)</f>
        <v>57</v>
      </c>
      <c r="CM1" s="41">
        <v>64</v>
      </c>
      <c r="CN1">
        <f t="shared" ref="CN1" si="73">IF(CN3=5,CM1+1,CM1)</f>
        <v>64</v>
      </c>
      <c r="CO1">
        <f t="shared" ref="CO1" si="74">IF(CO3=5,CN1+1,CN1)</f>
        <v>65</v>
      </c>
      <c r="CP1">
        <f t="shared" ref="CP1" si="75">IF(CP3=5,CO1+1,CO1)</f>
        <v>65</v>
      </c>
      <c r="CQ1">
        <f t="shared" ref="CQ1" si="76">IF(CQ3=5,CP1+1,CP1)</f>
        <v>66</v>
      </c>
      <c r="CR1">
        <f t="shared" ref="CR1" si="77">IF(CR3=5,CQ1+1,CQ1)</f>
        <v>66</v>
      </c>
      <c r="CS1">
        <f t="shared" ref="CS1" si="78">IF(CS3=5,CR1+1,CR1)</f>
        <v>67</v>
      </c>
      <c r="CT1">
        <f t="shared" ref="CT1" si="79">IF(CT3=5,CS1+1,CS1)</f>
        <v>67</v>
      </c>
      <c r="CU1">
        <f t="shared" ref="CU1" si="80">IF(CU3=5,CT1+1,CT1)</f>
        <v>68</v>
      </c>
      <c r="CV1">
        <f t="shared" ref="CV1" si="81">IF(CV3=5,CU1+1,CU1)</f>
        <v>68</v>
      </c>
      <c r="CW1">
        <f t="shared" ref="CW1" si="82">IF(CW3=5,CV1+1,CV1)</f>
        <v>69</v>
      </c>
      <c r="CX1">
        <f t="shared" ref="CX1" si="83">IF(CX3=5,CW1+1,CW1)</f>
        <v>69</v>
      </c>
      <c r="CY1">
        <f t="shared" ref="CY1" si="84">IF(CY3=5,CX1+1,CX1)</f>
        <v>70</v>
      </c>
      <c r="CZ1">
        <f t="shared" ref="CZ1" si="85">IF(CZ3=5,CY1+1,CY1)</f>
        <v>70</v>
      </c>
      <c r="DA1">
        <f t="shared" ref="DA1" si="86">IF(DA3=5,CZ1+1,CZ1)</f>
        <v>71</v>
      </c>
      <c r="DB1">
        <f t="shared" ref="DB1" si="87">IF(DB3=5,DA1+1,DA1)</f>
        <v>71</v>
      </c>
      <c r="DC1">
        <f t="shared" ref="DC1" si="88">IF(DC3=5,DB1+1,DB1)</f>
        <v>72</v>
      </c>
      <c r="DD1">
        <f t="shared" ref="DD1" si="89">IF(DD3=5,DC1+1,DC1)</f>
        <v>72</v>
      </c>
      <c r="DE1" s="41">
        <v>80</v>
      </c>
      <c r="DF1">
        <f t="shared" ref="DF1" si="90">IF(DF3=5,DE1+1,DE1)</f>
        <v>80</v>
      </c>
      <c r="DG1">
        <f t="shared" ref="DG1" si="91">IF(DG3=5,DF1+1,DF1)</f>
        <v>81</v>
      </c>
      <c r="DH1">
        <f t="shared" ref="DH1" si="92">IF(DH3=5,DG1+1,DG1)</f>
        <v>81</v>
      </c>
      <c r="DI1">
        <f t="shared" ref="DI1" si="93">IF(DI3=5,DH1+1,DH1)</f>
        <v>82</v>
      </c>
      <c r="DJ1">
        <f t="shared" ref="DJ1" si="94">IF(DJ3=5,DI1+1,DI1)</f>
        <v>82</v>
      </c>
      <c r="DK1">
        <f t="shared" ref="DK1" si="95">IF(DK3=5,DJ1+1,DJ1)</f>
        <v>83</v>
      </c>
      <c r="DL1">
        <f t="shared" ref="DL1" si="96">IF(DL3=5,DK1+1,DK1)</f>
        <v>83</v>
      </c>
      <c r="DM1">
        <f t="shared" ref="DM1" si="97">IF(DM3=5,DL1+1,DL1)</f>
        <v>84</v>
      </c>
      <c r="DN1">
        <f t="shared" ref="DN1" si="98">IF(DN3=5,DM1+1,DM1)</f>
        <v>84</v>
      </c>
    </row>
    <row r="2" spans="1:118" x14ac:dyDescent="0.25">
      <c r="C2" s="22">
        <v>1</v>
      </c>
      <c r="D2" s="22">
        <v>1</v>
      </c>
      <c r="E2" s="22">
        <v>1</v>
      </c>
      <c r="F2" s="22">
        <v>1</v>
      </c>
      <c r="G2" s="22">
        <v>1</v>
      </c>
      <c r="H2" s="22">
        <v>1</v>
      </c>
      <c r="I2" s="22">
        <v>1</v>
      </c>
      <c r="J2" s="22">
        <v>1</v>
      </c>
      <c r="K2" s="22">
        <v>1</v>
      </c>
      <c r="L2" s="22">
        <v>1</v>
      </c>
      <c r="M2" s="22">
        <v>1</v>
      </c>
      <c r="N2" s="22">
        <v>1</v>
      </c>
      <c r="O2" s="22">
        <v>1</v>
      </c>
      <c r="P2" s="22">
        <v>1</v>
      </c>
      <c r="Q2" s="22">
        <v>1</v>
      </c>
      <c r="R2" s="22">
        <v>1</v>
      </c>
      <c r="S2" s="19">
        <v>2</v>
      </c>
      <c r="T2" s="19">
        <v>2</v>
      </c>
      <c r="U2" s="19">
        <v>2</v>
      </c>
      <c r="V2" s="19">
        <v>2</v>
      </c>
      <c r="W2" s="19">
        <v>2</v>
      </c>
      <c r="X2" s="19">
        <v>2</v>
      </c>
      <c r="Y2" s="19">
        <v>2</v>
      </c>
      <c r="Z2" s="19">
        <v>2</v>
      </c>
      <c r="AA2" s="19">
        <v>2</v>
      </c>
      <c r="AB2" s="19">
        <v>2</v>
      </c>
      <c r="AC2" s="19">
        <v>2</v>
      </c>
      <c r="AD2" s="19">
        <v>2</v>
      </c>
      <c r="AE2" s="19">
        <v>2</v>
      </c>
      <c r="AF2" s="19">
        <v>2</v>
      </c>
      <c r="AG2" s="19">
        <v>2</v>
      </c>
      <c r="AH2" s="19">
        <v>2</v>
      </c>
      <c r="AI2" s="19">
        <v>2</v>
      </c>
      <c r="AJ2" s="19">
        <v>2</v>
      </c>
      <c r="AK2" s="19">
        <v>2</v>
      </c>
      <c r="AL2" s="19">
        <v>2</v>
      </c>
      <c r="AM2" s="19">
        <v>2</v>
      </c>
      <c r="AN2" s="19">
        <v>2</v>
      </c>
      <c r="AO2" s="19">
        <v>2</v>
      </c>
      <c r="AP2" s="19">
        <v>2</v>
      </c>
      <c r="AQ2" s="19">
        <v>2</v>
      </c>
      <c r="AR2" s="19">
        <v>2</v>
      </c>
      <c r="AS2" s="19">
        <v>2</v>
      </c>
      <c r="AT2" s="19">
        <v>2</v>
      </c>
      <c r="AU2" s="19">
        <v>2</v>
      </c>
      <c r="AV2" s="19">
        <v>2</v>
      </c>
      <c r="AW2" s="24">
        <v>3</v>
      </c>
      <c r="AX2" s="24">
        <v>3</v>
      </c>
      <c r="AY2" s="24">
        <v>3</v>
      </c>
      <c r="AZ2" s="24">
        <v>3</v>
      </c>
      <c r="BA2" s="24">
        <v>3</v>
      </c>
      <c r="BB2" s="24">
        <v>3</v>
      </c>
      <c r="BC2" s="24">
        <v>3</v>
      </c>
      <c r="BD2" s="24">
        <v>3</v>
      </c>
      <c r="BE2" s="24">
        <v>3</v>
      </c>
      <c r="BF2" s="24">
        <v>3</v>
      </c>
      <c r="BG2" s="24">
        <v>3</v>
      </c>
      <c r="BH2" s="24">
        <v>3</v>
      </c>
      <c r="BI2" s="24">
        <v>3</v>
      </c>
      <c r="BJ2" s="24">
        <v>3</v>
      </c>
      <c r="BK2" s="24">
        <v>3</v>
      </c>
      <c r="BL2" s="24">
        <v>3</v>
      </c>
      <c r="BM2" s="24">
        <v>3</v>
      </c>
      <c r="BN2" s="24">
        <v>3</v>
      </c>
      <c r="BO2" s="24">
        <v>3</v>
      </c>
      <c r="BP2" s="24">
        <v>3</v>
      </c>
      <c r="BQ2" s="24">
        <v>3</v>
      </c>
      <c r="BR2" s="24">
        <v>3</v>
      </c>
      <c r="BS2" s="24">
        <v>3</v>
      </c>
      <c r="BT2" s="24">
        <v>3</v>
      </c>
      <c r="BU2" s="24">
        <v>3</v>
      </c>
      <c r="BV2" s="24">
        <v>3</v>
      </c>
      <c r="BW2" s="24">
        <v>3</v>
      </c>
      <c r="BX2" s="24">
        <v>3</v>
      </c>
      <c r="BY2" s="24">
        <v>3</v>
      </c>
      <c r="BZ2" s="24">
        <v>3</v>
      </c>
      <c r="CA2" s="24">
        <v>3</v>
      </c>
      <c r="CB2" s="24">
        <v>3</v>
      </c>
      <c r="CC2" s="19">
        <v>4</v>
      </c>
      <c r="CD2" s="19">
        <v>4</v>
      </c>
      <c r="CE2" s="19">
        <v>4</v>
      </c>
      <c r="CF2" s="19">
        <v>4</v>
      </c>
      <c r="CG2" s="19">
        <v>4</v>
      </c>
      <c r="CH2" s="19">
        <v>4</v>
      </c>
      <c r="CI2" s="19">
        <v>4</v>
      </c>
      <c r="CJ2" s="19">
        <v>4</v>
      </c>
      <c r="CK2" s="19">
        <v>4</v>
      </c>
      <c r="CL2" s="19">
        <v>4</v>
      </c>
      <c r="CM2" s="105">
        <v>5</v>
      </c>
      <c r="CN2" s="105">
        <v>5</v>
      </c>
      <c r="CO2" s="105">
        <v>5</v>
      </c>
      <c r="CP2" s="105">
        <v>5</v>
      </c>
      <c r="CQ2" s="105">
        <v>5</v>
      </c>
      <c r="CR2" s="105">
        <v>5</v>
      </c>
      <c r="CS2" s="105">
        <v>5</v>
      </c>
      <c r="CT2" s="105">
        <v>5</v>
      </c>
      <c r="CU2" s="105">
        <v>5</v>
      </c>
      <c r="CV2" s="105">
        <v>5</v>
      </c>
      <c r="CW2" s="105">
        <v>5</v>
      </c>
      <c r="CX2" s="105">
        <v>5</v>
      </c>
      <c r="CY2" s="105">
        <v>5</v>
      </c>
      <c r="CZ2" s="105">
        <v>5</v>
      </c>
      <c r="DA2" s="105">
        <v>5</v>
      </c>
      <c r="DB2" s="105">
        <v>5</v>
      </c>
      <c r="DC2" s="105">
        <v>5</v>
      </c>
      <c r="DD2" s="105">
        <v>5</v>
      </c>
      <c r="DE2" s="19">
        <v>6</v>
      </c>
      <c r="DF2" s="19">
        <v>6</v>
      </c>
      <c r="DG2" s="19">
        <v>6</v>
      </c>
      <c r="DH2" s="19">
        <v>6</v>
      </c>
      <c r="DI2" s="19">
        <v>6</v>
      </c>
      <c r="DJ2" s="19">
        <v>6</v>
      </c>
      <c r="DK2" s="19">
        <v>6</v>
      </c>
      <c r="DL2" s="19">
        <v>6</v>
      </c>
      <c r="DM2" s="19">
        <v>6</v>
      </c>
      <c r="DN2" s="19">
        <v>6</v>
      </c>
    </row>
    <row r="3" spans="1:118" x14ac:dyDescent="0.25">
      <c r="A3" s="18"/>
      <c r="B3" s="18"/>
      <c r="C3" s="18">
        <v>5</v>
      </c>
      <c r="D3" s="18">
        <v>6</v>
      </c>
      <c r="E3" s="18">
        <v>7</v>
      </c>
      <c r="F3" s="18">
        <v>8</v>
      </c>
      <c r="G3" s="18">
        <v>9</v>
      </c>
      <c r="H3" s="18">
        <v>10</v>
      </c>
      <c r="I3" s="18">
        <v>11</v>
      </c>
      <c r="J3" s="18">
        <v>12</v>
      </c>
      <c r="K3" s="18">
        <v>5</v>
      </c>
      <c r="L3" s="18">
        <v>6</v>
      </c>
      <c r="M3" s="18">
        <v>7</v>
      </c>
      <c r="N3" s="18">
        <v>8</v>
      </c>
      <c r="O3" s="18">
        <v>9</v>
      </c>
      <c r="P3" s="18">
        <v>10</v>
      </c>
      <c r="Q3" s="18">
        <v>11</v>
      </c>
      <c r="R3" s="18">
        <v>12</v>
      </c>
      <c r="S3" s="18">
        <v>5</v>
      </c>
      <c r="T3" s="18">
        <v>6</v>
      </c>
      <c r="U3" s="18">
        <v>5</v>
      </c>
      <c r="V3" s="18">
        <v>6</v>
      </c>
      <c r="W3" s="18">
        <v>5</v>
      </c>
      <c r="X3" s="18">
        <v>6</v>
      </c>
      <c r="Y3" s="18">
        <v>5</v>
      </c>
      <c r="Z3" s="18">
        <v>6</v>
      </c>
      <c r="AA3" s="18">
        <v>5</v>
      </c>
      <c r="AB3" s="18">
        <v>6</v>
      </c>
      <c r="AC3" s="18">
        <v>5</v>
      </c>
      <c r="AD3" s="18">
        <v>6</v>
      </c>
      <c r="AE3" s="18">
        <v>5</v>
      </c>
      <c r="AF3" s="18">
        <v>6</v>
      </c>
      <c r="AG3" s="18">
        <v>5</v>
      </c>
      <c r="AH3" s="18">
        <v>6</v>
      </c>
      <c r="AI3" s="18">
        <v>5</v>
      </c>
      <c r="AJ3" s="18">
        <v>6</v>
      </c>
      <c r="AK3" s="18">
        <v>5</v>
      </c>
      <c r="AL3" s="18">
        <v>6</v>
      </c>
      <c r="AM3" s="18">
        <v>5</v>
      </c>
      <c r="AN3" s="18">
        <v>6</v>
      </c>
      <c r="AO3" s="18">
        <v>5</v>
      </c>
      <c r="AP3" s="18">
        <v>6</v>
      </c>
      <c r="AQ3" s="18">
        <v>5</v>
      </c>
      <c r="AR3" s="18">
        <v>6</v>
      </c>
      <c r="AS3" s="18">
        <v>5</v>
      </c>
      <c r="AT3" s="18">
        <v>6</v>
      </c>
      <c r="AU3" s="18">
        <v>5</v>
      </c>
      <c r="AV3" s="18">
        <v>6</v>
      </c>
      <c r="AW3" s="18">
        <v>5</v>
      </c>
      <c r="AX3" s="18">
        <v>6</v>
      </c>
      <c r="AY3" s="18">
        <v>7</v>
      </c>
      <c r="AZ3" s="18">
        <v>8</v>
      </c>
      <c r="BA3" s="18">
        <v>5</v>
      </c>
      <c r="BB3" s="18">
        <v>6</v>
      </c>
      <c r="BC3" s="18">
        <v>7</v>
      </c>
      <c r="BD3" s="18">
        <v>8</v>
      </c>
      <c r="BE3" s="18">
        <v>5</v>
      </c>
      <c r="BF3" s="18">
        <v>6</v>
      </c>
      <c r="BG3" s="18">
        <v>7</v>
      </c>
      <c r="BH3" s="18">
        <v>8</v>
      </c>
      <c r="BI3" s="18">
        <v>5</v>
      </c>
      <c r="BJ3" s="18">
        <v>6</v>
      </c>
      <c r="BK3" s="18">
        <v>7</v>
      </c>
      <c r="BL3" s="18">
        <v>8</v>
      </c>
      <c r="BM3" s="18">
        <v>5</v>
      </c>
      <c r="BN3" s="18">
        <v>6</v>
      </c>
      <c r="BO3" s="18">
        <v>7</v>
      </c>
      <c r="BP3" s="18">
        <v>8</v>
      </c>
      <c r="BQ3" s="18">
        <v>5</v>
      </c>
      <c r="BR3" s="18">
        <v>6</v>
      </c>
      <c r="BS3" s="18">
        <v>7</v>
      </c>
      <c r="BT3" s="18">
        <v>8</v>
      </c>
      <c r="BU3" s="18">
        <v>5</v>
      </c>
      <c r="BV3" s="18">
        <v>6</v>
      </c>
      <c r="BW3" s="18">
        <v>7</v>
      </c>
      <c r="BX3" s="18">
        <v>8</v>
      </c>
      <c r="BY3" s="18">
        <v>5</v>
      </c>
      <c r="BZ3" s="18">
        <v>6</v>
      </c>
      <c r="CA3" s="18">
        <v>7</v>
      </c>
      <c r="CB3" s="18">
        <v>8</v>
      </c>
      <c r="CC3" s="18">
        <v>5</v>
      </c>
      <c r="CD3" s="18">
        <v>6</v>
      </c>
      <c r="CE3" s="18">
        <v>5</v>
      </c>
      <c r="CF3" s="18">
        <v>6</v>
      </c>
      <c r="CG3" s="18">
        <v>5</v>
      </c>
      <c r="CH3" s="18">
        <v>6</v>
      </c>
      <c r="CI3" s="18">
        <v>5</v>
      </c>
      <c r="CJ3" s="18">
        <v>6</v>
      </c>
      <c r="CK3" s="18">
        <v>5</v>
      </c>
      <c r="CL3" s="18">
        <v>6</v>
      </c>
      <c r="CM3" s="18">
        <v>5</v>
      </c>
      <c r="CN3" s="18">
        <v>6</v>
      </c>
      <c r="CO3" s="18">
        <v>5</v>
      </c>
      <c r="CP3" s="18">
        <v>6</v>
      </c>
      <c r="CQ3" s="18">
        <v>5</v>
      </c>
      <c r="CR3" s="18">
        <v>6</v>
      </c>
      <c r="CS3" s="18">
        <v>5</v>
      </c>
      <c r="CT3" s="18">
        <v>6</v>
      </c>
      <c r="CU3" s="18">
        <v>5</v>
      </c>
      <c r="CV3" s="18">
        <v>6</v>
      </c>
      <c r="CW3" s="18">
        <v>5</v>
      </c>
      <c r="CX3" s="18">
        <v>6</v>
      </c>
      <c r="CY3" s="18">
        <v>5</v>
      </c>
      <c r="CZ3" s="18">
        <v>6</v>
      </c>
      <c r="DA3" s="18">
        <v>5</v>
      </c>
      <c r="DB3" s="18">
        <v>6</v>
      </c>
      <c r="DC3" s="18">
        <v>5</v>
      </c>
      <c r="DD3" s="18">
        <v>6</v>
      </c>
      <c r="DE3" s="18">
        <v>5</v>
      </c>
      <c r="DF3" s="18">
        <v>6</v>
      </c>
      <c r="DG3" s="18">
        <v>5</v>
      </c>
      <c r="DH3" s="18">
        <v>6</v>
      </c>
      <c r="DI3" s="18">
        <v>5</v>
      </c>
      <c r="DJ3" s="18">
        <v>6</v>
      </c>
      <c r="DK3" s="18">
        <v>5</v>
      </c>
      <c r="DL3" s="18">
        <v>6</v>
      </c>
      <c r="DM3" s="18">
        <v>5</v>
      </c>
      <c r="DN3" s="18">
        <v>6</v>
      </c>
    </row>
    <row r="4" spans="1:118" x14ac:dyDescent="0.25">
      <c r="A4">
        <f>ΠΡΟΛΟΓΟΣ!C10</f>
        <v>0</v>
      </c>
      <c r="B4" s="27" t="str">
        <f>ΠΡΟΛΟΓΟΣ!C12</f>
        <v/>
      </c>
      <c r="C4">
        <f ca="1">INDIRECT("'ΣΤΟΙΧΕΙΑ_3'!"&amp;ADDRESS(C1,C3),TRUE)</f>
        <v>0</v>
      </c>
      <c r="D4">
        <f t="shared" ref="D4:R4" ca="1" si="99">INDIRECT("'ΣΤΟΙΧΕΙΑ_3'!"&amp;ADDRESS(D1,D3),TRUE)</f>
        <v>0</v>
      </c>
      <c r="E4">
        <f t="shared" ca="1" si="99"/>
        <v>0</v>
      </c>
      <c r="F4">
        <f t="shared" ca="1" si="99"/>
        <v>0</v>
      </c>
      <c r="G4">
        <f t="shared" ca="1" si="99"/>
        <v>0</v>
      </c>
      <c r="H4">
        <f t="shared" ca="1" si="99"/>
        <v>0</v>
      </c>
      <c r="I4">
        <f t="shared" ca="1" si="99"/>
        <v>0</v>
      </c>
      <c r="J4">
        <f t="shared" ca="1" si="99"/>
        <v>0</v>
      </c>
      <c r="K4">
        <f t="shared" ca="1" si="99"/>
        <v>0</v>
      </c>
      <c r="L4">
        <f t="shared" ca="1" si="99"/>
        <v>0</v>
      </c>
      <c r="M4">
        <f t="shared" ca="1" si="99"/>
        <v>0</v>
      </c>
      <c r="N4">
        <f t="shared" ca="1" si="99"/>
        <v>0</v>
      </c>
      <c r="O4">
        <f t="shared" ca="1" si="99"/>
        <v>0</v>
      </c>
      <c r="P4">
        <f t="shared" ca="1" si="99"/>
        <v>0</v>
      </c>
      <c r="Q4">
        <f t="shared" ca="1" si="99"/>
        <v>0</v>
      </c>
      <c r="R4">
        <f t="shared" ca="1" si="99"/>
        <v>0</v>
      </c>
      <c r="S4">
        <f t="shared" ref="S4" ca="1" si="100">INDIRECT("'ΣΤΟΙΧΕΙΑ_3'!"&amp;ADDRESS(S1,S3),TRUE)</f>
        <v>0</v>
      </c>
      <c r="T4">
        <f t="shared" ref="T4" ca="1" si="101">INDIRECT("'ΣΤΟΙΧΕΙΑ_3'!"&amp;ADDRESS(T1,T3),TRUE)</f>
        <v>0</v>
      </c>
      <c r="U4">
        <f t="shared" ref="U4" ca="1" si="102">INDIRECT("'ΣΤΟΙΧΕΙΑ_3'!"&amp;ADDRESS(U1,U3),TRUE)</f>
        <v>0</v>
      </c>
      <c r="V4">
        <f t="shared" ref="V4" ca="1" si="103">INDIRECT("'ΣΤΟΙΧΕΙΑ_3'!"&amp;ADDRESS(V1,V3),TRUE)</f>
        <v>0</v>
      </c>
      <c r="W4">
        <f t="shared" ref="W4" ca="1" si="104">INDIRECT("'ΣΤΟΙΧΕΙΑ_3'!"&amp;ADDRESS(W1,W3),TRUE)</f>
        <v>0</v>
      </c>
      <c r="X4">
        <f t="shared" ref="X4" ca="1" si="105">INDIRECT("'ΣΤΟΙΧΕΙΑ_3'!"&amp;ADDRESS(X1,X3),TRUE)</f>
        <v>0</v>
      </c>
      <c r="Y4">
        <f t="shared" ref="Y4" ca="1" si="106">INDIRECT("'ΣΤΟΙΧΕΙΑ_3'!"&amp;ADDRESS(Y1,Y3),TRUE)</f>
        <v>0</v>
      </c>
      <c r="Z4">
        <f t="shared" ref="Z4" ca="1" si="107">INDIRECT("'ΣΤΟΙΧΕΙΑ_3'!"&amp;ADDRESS(Z1,Z3),TRUE)</f>
        <v>0</v>
      </c>
      <c r="AA4">
        <f t="shared" ref="AA4" ca="1" si="108">INDIRECT("'ΣΤΟΙΧΕΙΑ_3'!"&amp;ADDRESS(AA1,AA3),TRUE)</f>
        <v>0</v>
      </c>
      <c r="AB4">
        <f t="shared" ref="AB4" ca="1" si="109">INDIRECT("'ΣΤΟΙΧΕΙΑ_3'!"&amp;ADDRESS(AB1,AB3),TRUE)</f>
        <v>0</v>
      </c>
      <c r="AC4">
        <f t="shared" ref="AC4" ca="1" si="110">INDIRECT("'ΣΤΟΙΧΕΙΑ_3'!"&amp;ADDRESS(AC1,AC3),TRUE)</f>
        <v>0</v>
      </c>
      <c r="AD4">
        <f t="shared" ref="AD4" ca="1" si="111">INDIRECT("'ΣΤΟΙΧΕΙΑ_3'!"&amp;ADDRESS(AD1,AD3),TRUE)</f>
        <v>0</v>
      </c>
      <c r="AE4">
        <f t="shared" ref="AE4" ca="1" si="112">INDIRECT("'ΣΤΟΙΧΕΙΑ_3'!"&amp;ADDRESS(AE1,AE3),TRUE)</f>
        <v>0</v>
      </c>
      <c r="AF4">
        <f t="shared" ref="AF4" ca="1" si="113">INDIRECT("'ΣΤΟΙΧΕΙΑ_3'!"&amp;ADDRESS(AF1,AF3),TRUE)</f>
        <v>0</v>
      </c>
      <c r="AG4">
        <f t="shared" ref="AG4" ca="1" si="114">INDIRECT("'ΣΤΟΙΧΕΙΑ_3'!"&amp;ADDRESS(AG1,AG3),TRUE)</f>
        <v>0</v>
      </c>
      <c r="AH4">
        <f t="shared" ref="AH4" ca="1" si="115">INDIRECT("'ΣΤΟΙΧΕΙΑ_3'!"&amp;ADDRESS(AH1,AH3),TRUE)</f>
        <v>0</v>
      </c>
      <c r="AI4">
        <f t="shared" ref="AI4" ca="1" si="116">INDIRECT("'ΣΤΟΙΧΕΙΑ_3'!"&amp;ADDRESS(AI1,AI3),TRUE)</f>
        <v>0</v>
      </c>
      <c r="AJ4">
        <f t="shared" ref="AJ4" ca="1" si="117">INDIRECT("'ΣΤΟΙΧΕΙΑ_3'!"&amp;ADDRESS(AJ1,AJ3),TRUE)</f>
        <v>0</v>
      </c>
      <c r="AK4">
        <f t="shared" ref="AK4" ca="1" si="118">INDIRECT("'ΣΤΟΙΧΕΙΑ_3'!"&amp;ADDRESS(AK1,AK3),TRUE)</f>
        <v>0</v>
      </c>
      <c r="AL4">
        <f t="shared" ref="AL4" ca="1" si="119">INDIRECT("'ΣΤΟΙΧΕΙΑ_3'!"&amp;ADDRESS(AL1,AL3),TRUE)</f>
        <v>0</v>
      </c>
      <c r="AM4">
        <f t="shared" ref="AM4" ca="1" si="120">INDIRECT("'ΣΤΟΙΧΕΙΑ_3'!"&amp;ADDRESS(AM1,AM3),TRUE)</f>
        <v>0</v>
      </c>
      <c r="AN4">
        <f t="shared" ref="AN4" ca="1" si="121">INDIRECT("'ΣΤΟΙΧΕΙΑ_3'!"&amp;ADDRESS(AN1,AN3),TRUE)</f>
        <v>0</v>
      </c>
      <c r="AO4">
        <f t="shared" ref="AO4" ca="1" si="122">INDIRECT("'ΣΤΟΙΧΕΙΑ_3'!"&amp;ADDRESS(AO1,AO3),TRUE)</f>
        <v>0</v>
      </c>
      <c r="AP4">
        <f t="shared" ref="AP4" ca="1" si="123">INDIRECT("'ΣΤΟΙΧΕΙΑ_3'!"&amp;ADDRESS(AP1,AP3),TRUE)</f>
        <v>0</v>
      </c>
      <c r="AQ4">
        <f t="shared" ref="AQ4" ca="1" si="124">INDIRECT("'ΣΤΟΙΧΕΙΑ_3'!"&amp;ADDRESS(AQ1,AQ3),TRUE)</f>
        <v>0</v>
      </c>
      <c r="AR4">
        <f t="shared" ref="AR4" ca="1" si="125">INDIRECT("'ΣΤΟΙΧΕΙΑ_3'!"&amp;ADDRESS(AR1,AR3),TRUE)</f>
        <v>0</v>
      </c>
      <c r="AS4">
        <f t="shared" ref="AS4" ca="1" si="126">INDIRECT("'ΣΤΟΙΧΕΙΑ_3'!"&amp;ADDRESS(AS1,AS3),TRUE)</f>
        <v>0</v>
      </c>
      <c r="AT4">
        <f t="shared" ref="AT4" ca="1" si="127">INDIRECT("'ΣΤΟΙΧΕΙΑ_3'!"&amp;ADDRESS(AT1,AT3),TRUE)</f>
        <v>0</v>
      </c>
      <c r="AU4">
        <f t="shared" ref="AU4" ca="1" si="128">INDIRECT("'ΣΤΟΙΧΕΙΑ_3'!"&amp;ADDRESS(AU1,AU3),TRUE)</f>
        <v>0</v>
      </c>
      <c r="AV4">
        <f t="shared" ref="AV4" ca="1" si="129">INDIRECT("'ΣΤΟΙΧΕΙΑ_3'!"&amp;ADDRESS(AV1,AV3),TRUE)</f>
        <v>0</v>
      </c>
      <c r="AW4">
        <f t="shared" ref="AW4" ca="1" si="130">INDIRECT("'ΣΤΟΙΧΕΙΑ_3'!"&amp;ADDRESS(AW1,AW3),TRUE)</f>
        <v>0</v>
      </c>
      <c r="AX4">
        <f t="shared" ref="AX4" ca="1" si="131">INDIRECT("'ΣΤΟΙΧΕΙΑ_3'!"&amp;ADDRESS(AX1,AX3),TRUE)</f>
        <v>0</v>
      </c>
      <c r="AY4">
        <f t="shared" ref="AY4" ca="1" si="132">INDIRECT("'ΣΤΟΙΧΕΙΑ_3'!"&amp;ADDRESS(AY1,AY3),TRUE)</f>
        <v>0</v>
      </c>
      <c r="AZ4">
        <f t="shared" ref="AZ4" ca="1" si="133">INDIRECT("'ΣΤΟΙΧΕΙΑ_3'!"&amp;ADDRESS(AZ1,AZ3),TRUE)</f>
        <v>0</v>
      </c>
      <c r="BA4">
        <f t="shared" ref="BA4" ca="1" si="134">INDIRECT("'ΣΤΟΙΧΕΙΑ_3'!"&amp;ADDRESS(BA1,BA3),TRUE)</f>
        <v>0</v>
      </c>
      <c r="BB4">
        <f t="shared" ref="BB4" ca="1" si="135">INDIRECT("'ΣΤΟΙΧΕΙΑ_3'!"&amp;ADDRESS(BB1,BB3),TRUE)</f>
        <v>0</v>
      </c>
      <c r="BC4">
        <f t="shared" ref="BC4" ca="1" si="136">INDIRECT("'ΣΤΟΙΧΕΙΑ_3'!"&amp;ADDRESS(BC1,BC3),TRUE)</f>
        <v>0</v>
      </c>
      <c r="BD4">
        <f t="shared" ref="BD4" ca="1" si="137">INDIRECT("'ΣΤΟΙΧΕΙΑ_3'!"&amp;ADDRESS(BD1,BD3),TRUE)</f>
        <v>0</v>
      </c>
      <c r="BE4">
        <f t="shared" ref="BE4" ca="1" si="138">INDIRECT("'ΣΤΟΙΧΕΙΑ_3'!"&amp;ADDRESS(BE1,BE3),TRUE)</f>
        <v>0</v>
      </c>
      <c r="BF4">
        <f t="shared" ref="BF4" ca="1" si="139">INDIRECT("'ΣΤΟΙΧΕΙΑ_3'!"&amp;ADDRESS(BF1,BF3),TRUE)</f>
        <v>0</v>
      </c>
      <c r="BG4">
        <f t="shared" ref="BG4" ca="1" si="140">INDIRECT("'ΣΤΟΙΧΕΙΑ_3'!"&amp;ADDRESS(BG1,BG3),TRUE)</f>
        <v>0</v>
      </c>
      <c r="BH4">
        <f t="shared" ref="BH4" ca="1" si="141">INDIRECT("'ΣΤΟΙΧΕΙΑ_3'!"&amp;ADDRESS(BH1,BH3),TRUE)</f>
        <v>0</v>
      </c>
      <c r="BI4">
        <f t="shared" ref="BI4" ca="1" si="142">INDIRECT("'ΣΤΟΙΧΕΙΑ_3'!"&amp;ADDRESS(BI1,BI3),TRUE)</f>
        <v>0</v>
      </c>
      <c r="BJ4">
        <f t="shared" ref="BJ4" ca="1" si="143">INDIRECT("'ΣΤΟΙΧΕΙΑ_3'!"&amp;ADDRESS(BJ1,BJ3),TRUE)</f>
        <v>0</v>
      </c>
      <c r="BK4">
        <f t="shared" ref="BK4" ca="1" si="144">INDIRECT("'ΣΤΟΙΧΕΙΑ_3'!"&amp;ADDRESS(BK1,BK3),TRUE)</f>
        <v>0</v>
      </c>
      <c r="BL4">
        <f t="shared" ref="BL4" ca="1" si="145">INDIRECT("'ΣΤΟΙΧΕΙΑ_3'!"&amp;ADDRESS(BL1,BL3),TRUE)</f>
        <v>0</v>
      </c>
      <c r="BM4">
        <f t="shared" ref="BM4" ca="1" si="146">INDIRECT("'ΣΤΟΙΧΕΙΑ_3'!"&amp;ADDRESS(BM1,BM3),TRUE)</f>
        <v>0</v>
      </c>
      <c r="BN4">
        <f t="shared" ref="BN4" ca="1" si="147">INDIRECT("'ΣΤΟΙΧΕΙΑ_3'!"&amp;ADDRESS(BN1,BN3),TRUE)</f>
        <v>0</v>
      </c>
      <c r="BO4">
        <f t="shared" ref="BO4" ca="1" si="148">INDIRECT("'ΣΤΟΙΧΕΙΑ_3'!"&amp;ADDRESS(BO1,BO3),TRUE)</f>
        <v>0</v>
      </c>
      <c r="BP4">
        <f t="shared" ref="BP4" ca="1" si="149">INDIRECT("'ΣΤΟΙΧΕΙΑ_3'!"&amp;ADDRESS(BP1,BP3),TRUE)</f>
        <v>0</v>
      </c>
      <c r="BQ4">
        <f t="shared" ref="BQ4" ca="1" si="150">INDIRECT("'ΣΤΟΙΧΕΙΑ_3'!"&amp;ADDRESS(BQ1,BQ3),TRUE)</f>
        <v>0</v>
      </c>
      <c r="BR4">
        <f t="shared" ref="BR4" ca="1" si="151">INDIRECT("'ΣΤΟΙΧΕΙΑ_3'!"&amp;ADDRESS(BR1,BR3),TRUE)</f>
        <v>0</v>
      </c>
      <c r="BS4">
        <f t="shared" ref="BS4" ca="1" si="152">INDIRECT("'ΣΤΟΙΧΕΙΑ_3'!"&amp;ADDRESS(BS1,BS3),TRUE)</f>
        <v>0</v>
      </c>
      <c r="BT4">
        <f t="shared" ref="BT4" ca="1" si="153">INDIRECT("'ΣΤΟΙΧΕΙΑ_3'!"&amp;ADDRESS(BT1,BT3),TRUE)</f>
        <v>0</v>
      </c>
      <c r="BU4">
        <f t="shared" ref="BU4" ca="1" si="154">INDIRECT("'ΣΤΟΙΧΕΙΑ_3'!"&amp;ADDRESS(BU1,BU3),TRUE)</f>
        <v>0</v>
      </c>
      <c r="BV4">
        <f t="shared" ref="BV4" ca="1" si="155">INDIRECT("'ΣΤΟΙΧΕΙΑ_3'!"&amp;ADDRESS(BV1,BV3),TRUE)</f>
        <v>0</v>
      </c>
      <c r="BW4">
        <f t="shared" ref="BW4" ca="1" si="156">INDIRECT("'ΣΤΟΙΧΕΙΑ_3'!"&amp;ADDRESS(BW1,BW3),TRUE)</f>
        <v>0</v>
      </c>
      <c r="BX4">
        <f t="shared" ref="BX4" ca="1" si="157">INDIRECT("'ΣΤΟΙΧΕΙΑ_3'!"&amp;ADDRESS(BX1,BX3),TRUE)</f>
        <v>0</v>
      </c>
      <c r="BY4">
        <f t="shared" ref="BY4" ca="1" si="158">INDIRECT("'ΣΤΟΙΧΕΙΑ_3'!"&amp;ADDRESS(BY1,BY3),TRUE)</f>
        <v>0</v>
      </c>
      <c r="BZ4">
        <f t="shared" ref="BZ4" ca="1" si="159">INDIRECT("'ΣΤΟΙΧΕΙΑ_3'!"&amp;ADDRESS(BZ1,BZ3),TRUE)</f>
        <v>0</v>
      </c>
      <c r="CA4">
        <f t="shared" ref="CA4" ca="1" si="160">INDIRECT("'ΣΤΟΙΧΕΙΑ_3'!"&amp;ADDRESS(CA1,CA3),TRUE)</f>
        <v>0</v>
      </c>
      <c r="CB4">
        <f t="shared" ref="CB4" ca="1" si="161">INDIRECT("'ΣΤΟΙΧΕΙΑ_3'!"&amp;ADDRESS(CB1,CB3),TRUE)</f>
        <v>0</v>
      </c>
      <c r="CC4">
        <f t="shared" ref="CC4" ca="1" si="162">INDIRECT("'ΣΤΟΙΧΕΙΑ_3'!"&amp;ADDRESS(CC1,CC3),TRUE)</f>
        <v>0</v>
      </c>
      <c r="CD4">
        <f t="shared" ref="CD4" ca="1" si="163">INDIRECT("'ΣΤΟΙΧΕΙΑ_3'!"&amp;ADDRESS(CD1,CD3),TRUE)</f>
        <v>0</v>
      </c>
      <c r="CE4">
        <f t="shared" ref="CE4" ca="1" si="164">INDIRECT("'ΣΤΟΙΧΕΙΑ_3'!"&amp;ADDRESS(CE1,CE3),TRUE)</f>
        <v>0</v>
      </c>
      <c r="CF4">
        <f t="shared" ref="CF4" ca="1" si="165">INDIRECT("'ΣΤΟΙΧΕΙΑ_3'!"&amp;ADDRESS(CF1,CF3),TRUE)</f>
        <v>0</v>
      </c>
      <c r="CG4">
        <f t="shared" ref="CG4" ca="1" si="166">INDIRECT("'ΣΤΟΙΧΕΙΑ_3'!"&amp;ADDRESS(CG1,CG3),TRUE)</f>
        <v>0</v>
      </c>
      <c r="CH4">
        <f t="shared" ref="CH4" ca="1" si="167">INDIRECT("'ΣΤΟΙΧΕΙΑ_3'!"&amp;ADDRESS(CH1,CH3),TRUE)</f>
        <v>0</v>
      </c>
      <c r="CI4">
        <f t="shared" ref="CI4" ca="1" si="168">INDIRECT("'ΣΤΟΙΧΕΙΑ_3'!"&amp;ADDRESS(CI1,CI3),TRUE)</f>
        <v>0</v>
      </c>
      <c r="CJ4">
        <f t="shared" ref="CJ4" ca="1" si="169">INDIRECT("'ΣΤΟΙΧΕΙΑ_3'!"&amp;ADDRESS(CJ1,CJ3),TRUE)</f>
        <v>0</v>
      </c>
      <c r="CK4">
        <f t="shared" ref="CK4" ca="1" si="170">INDIRECT("'ΣΤΟΙΧΕΙΑ_3'!"&amp;ADDRESS(CK1,CK3),TRUE)</f>
        <v>0</v>
      </c>
      <c r="CL4">
        <f t="shared" ref="CL4" ca="1" si="171">INDIRECT("'ΣΤΟΙΧΕΙΑ_3'!"&amp;ADDRESS(CL1,CL3),TRUE)</f>
        <v>0</v>
      </c>
      <c r="CM4">
        <f t="shared" ref="CM4" ca="1" si="172">INDIRECT("'ΣΤΟΙΧΕΙΑ_3'!"&amp;ADDRESS(CM1,CM3),TRUE)</f>
        <v>0</v>
      </c>
      <c r="CN4">
        <f t="shared" ref="CN4" ca="1" si="173">INDIRECT("'ΣΤΟΙΧΕΙΑ_3'!"&amp;ADDRESS(CN1,CN3),TRUE)</f>
        <v>0</v>
      </c>
      <c r="CO4">
        <f t="shared" ref="CO4" ca="1" si="174">INDIRECT("'ΣΤΟΙΧΕΙΑ_3'!"&amp;ADDRESS(CO1,CO3),TRUE)</f>
        <v>0</v>
      </c>
      <c r="CP4">
        <f t="shared" ref="CP4" ca="1" si="175">INDIRECT("'ΣΤΟΙΧΕΙΑ_3'!"&amp;ADDRESS(CP1,CP3),TRUE)</f>
        <v>0</v>
      </c>
      <c r="CQ4">
        <f t="shared" ref="CQ4" ca="1" si="176">INDIRECT("'ΣΤΟΙΧΕΙΑ_3'!"&amp;ADDRESS(CQ1,CQ3),TRUE)</f>
        <v>0</v>
      </c>
      <c r="CR4">
        <f t="shared" ref="CR4" ca="1" si="177">INDIRECT("'ΣΤΟΙΧΕΙΑ_3'!"&amp;ADDRESS(CR1,CR3),TRUE)</f>
        <v>0</v>
      </c>
      <c r="CS4">
        <f t="shared" ref="CS4" ca="1" si="178">INDIRECT("'ΣΤΟΙΧΕΙΑ_3'!"&amp;ADDRESS(CS1,CS3),TRUE)</f>
        <v>0</v>
      </c>
      <c r="CT4">
        <f t="shared" ref="CT4" ca="1" si="179">INDIRECT("'ΣΤΟΙΧΕΙΑ_3'!"&amp;ADDRESS(CT1,CT3),TRUE)</f>
        <v>0</v>
      </c>
      <c r="CU4">
        <f t="shared" ref="CU4" ca="1" si="180">INDIRECT("'ΣΤΟΙΧΕΙΑ_3'!"&amp;ADDRESS(CU1,CU3),TRUE)</f>
        <v>0</v>
      </c>
      <c r="CV4">
        <f t="shared" ref="CV4" ca="1" si="181">INDIRECT("'ΣΤΟΙΧΕΙΑ_3'!"&amp;ADDRESS(CV1,CV3),TRUE)</f>
        <v>0</v>
      </c>
      <c r="CW4">
        <f t="shared" ref="CW4" ca="1" si="182">INDIRECT("'ΣΤΟΙΧΕΙΑ_3'!"&amp;ADDRESS(CW1,CW3),TRUE)</f>
        <v>0</v>
      </c>
      <c r="CX4">
        <f t="shared" ref="CX4" ca="1" si="183">INDIRECT("'ΣΤΟΙΧΕΙΑ_3'!"&amp;ADDRESS(CX1,CX3),TRUE)</f>
        <v>0</v>
      </c>
      <c r="CY4">
        <f t="shared" ref="CY4" ca="1" si="184">INDIRECT("'ΣΤΟΙΧΕΙΑ_3'!"&amp;ADDRESS(CY1,CY3),TRUE)</f>
        <v>0</v>
      </c>
      <c r="CZ4">
        <f t="shared" ref="CZ4" ca="1" si="185">INDIRECT("'ΣΤΟΙΧΕΙΑ_3'!"&amp;ADDRESS(CZ1,CZ3),TRUE)</f>
        <v>0</v>
      </c>
      <c r="DA4">
        <f t="shared" ref="DA4" ca="1" si="186">INDIRECT("'ΣΤΟΙΧΕΙΑ_3'!"&amp;ADDRESS(DA1,DA3),TRUE)</f>
        <v>0</v>
      </c>
      <c r="DB4">
        <f t="shared" ref="DB4" ca="1" si="187">INDIRECT("'ΣΤΟΙΧΕΙΑ_3'!"&amp;ADDRESS(DB1,DB3),TRUE)</f>
        <v>0</v>
      </c>
      <c r="DC4">
        <f t="shared" ref="DC4" ca="1" si="188">INDIRECT("'ΣΤΟΙΧΕΙΑ_3'!"&amp;ADDRESS(DC1,DC3),TRUE)</f>
        <v>0</v>
      </c>
      <c r="DD4">
        <f t="shared" ref="DD4" ca="1" si="189">INDIRECT("'ΣΤΟΙΧΕΙΑ_3'!"&amp;ADDRESS(DD1,DD3),TRUE)</f>
        <v>0</v>
      </c>
      <c r="DE4">
        <f t="shared" ref="DE4" ca="1" si="190">INDIRECT("'ΣΤΟΙΧΕΙΑ_3'!"&amp;ADDRESS(DE1,DE3),TRUE)</f>
        <v>0</v>
      </c>
      <c r="DF4">
        <f t="shared" ref="DF4" ca="1" si="191">INDIRECT("'ΣΤΟΙΧΕΙΑ_3'!"&amp;ADDRESS(DF1,DF3),TRUE)</f>
        <v>0</v>
      </c>
      <c r="DG4">
        <f t="shared" ref="DG4" ca="1" si="192">INDIRECT("'ΣΤΟΙΧΕΙΑ_3'!"&amp;ADDRESS(DG1,DG3),TRUE)</f>
        <v>0</v>
      </c>
      <c r="DH4">
        <f t="shared" ref="DH4" ca="1" si="193">INDIRECT("'ΣΤΟΙΧΕΙΑ_3'!"&amp;ADDRESS(DH1,DH3),TRUE)</f>
        <v>0</v>
      </c>
      <c r="DI4">
        <f t="shared" ref="DI4" ca="1" si="194">INDIRECT("'ΣΤΟΙΧΕΙΑ_3'!"&amp;ADDRESS(DI1,DI3),TRUE)</f>
        <v>0</v>
      </c>
      <c r="DJ4">
        <f t="shared" ref="DJ4" ca="1" si="195">INDIRECT("'ΣΤΟΙΧΕΙΑ_3'!"&amp;ADDRESS(DJ1,DJ3),TRUE)</f>
        <v>0</v>
      </c>
      <c r="DK4">
        <f t="shared" ref="DK4" ca="1" si="196">INDIRECT("'ΣΤΟΙΧΕΙΑ_3'!"&amp;ADDRESS(DK1,DK3),TRUE)</f>
        <v>0</v>
      </c>
      <c r="DL4">
        <f t="shared" ref="DL4" ca="1" si="197">INDIRECT("'ΣΤΟΙΧΕΙΑ_3'!"&amp;ADDRESS(DL1,DL3),TRUE)</f>
        <v>0</v>
      </c>
      <c r="DM4">
        <f t="shared" ref="DM4" ca="1" si="198">INDIRECT("'ΣΤΟΙΧΕΙΑ_3'!"&amp;ADDRESS(DM1,DM3),TRUE)</f>
        <v>0</v>
      </c>
      <c r="DN4">
        <f t="shared" ref="DN4" ca="1" si="199">INDIRECT("'ΣΤΟΙΧΕΙΑ_3'!"&amp;ADDRESS(DN1,DN3),TRUE)</f>
        <v>0</v>
      </c>
    </row>
    <row r="6" spans="1:118" x14ac:dyDescent="0.25">
      <c r="A6">
        <v>1</v>
      </c>
      <c r="B6">
        <v>2</v>
      </c>
      <c r="C6">
        <v>3</v>
      </c>
      <c r="D6">
        <v>4</v>
      </c>
      <c r="E6">
        <v>5</v>
      </c>
      <c r="F6">
        <v>6</v>
      </c>
      <c r="G6">
        <v>7</v>
      </c>
      <c r="H6">
        <v>8</v>
      </c>
      <c r="I6">
        <v>9</v>
      </c>
      <c r="J6">
        <v>10</v>
      </c>
      <c r="K6">
        <v>11</v>
      </c>
      <c r="L6">
        <v>12</v>
      </c>
      <c r="M6">
        <v>13</v>
      </c>
      <c r="N6">
        <v>14</v>
      </c>
      <c r="O6">
        <v>15</v>
      </c>
      <c r="P6">
        <v>16</v>
      </c>
      <c r="Q6">
        <v>17</v>
      </c>
      <c r="R6">
        <v>18</v>
      </c>
      <c r="S6">
        <v>19</v>
      </c>
      <c r="T6">
        <v>20</v>
      </c>
      <c r="U6">
        <v>21</v>
      </c>
      <c r="V6">
        <v>22</v>
      </c>
      <c r="W6">
        <v>23</v>
      </c>
      <c r="X6">
        <v>24</v>
      </c>
      <c r="Y6">
        <v>25</v>
      </c>
      <c r="Z6">
        <v>26</v>
      </c>
      <c r="AA6">
        <v>27</v>
      </c>
      <c r="AB6">
        <v>28</v>
      </c>
      <c r="AC6">
        <v>29</v>
      </c>
      <c r="AD6">
        <v>30</v>
      </c>
      <c r="AE6">
        <v>31</v>
      </c>
      <c r="AF6">
        <v>32</v>
      </c>
      <c r="AG6">
        <v>33</v>
      </c>
      <c r="AH6">
        <v>34</v>
      </c>
      <c r="AI6">
        <v>35</v>
      </c>
      <c r="AJ6">
        <v>36</v>
      </c>
      <c r="AK6">
        <v>37</v>
      </c>
      <c r="AL6">
        <v>38</v>
      </c>
      <c r="AM6">
        <v>39</v>
      </c>
      <c r="AN6">
        <v>40</v>
      </c>
      <c r="AO6">
        <v>41</v>
      </c>
      <c r="AP6">
        <v>42</v>
      </c>
      <c r="AQ6">
        <v>43</v>
      </c>
      <c r="AR6">
        <v>44</v>
      </c>
      <c r="AS6">
        <v>45</v>
      </c>
      <c r="AT6">
        <v>46</v>
      </c>
      <c r="AU6">
        <v>47</v>
      </c>
      <c r="AV6">
        <v>48</v>
      </c>
      <c r="AW6">
        <v>49</v>
      </c>
      <c r="AX6">
        <v>50</v>
      </c>
      <c r="AY6">
        <v>51</v>
      </c>
      <c r="AZ6">
        <v>52</v>
      </c>
    </row>
  </sheetData>
  <sheetProtection algorithmName="SHA-512" hashValue="9JfVUl2LLKKT90MgEIwnlGhW1riElOu3fLiQyUt7GuKqu9L3GNlh6Ic1iV8WdGgEj5K7BVeHYT/yj4FMbl+FRQ==" saltValue="7FhFE8Zjf6BWVtSiueCOXw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70E12-512C-4ADB-8AC8-84349A61567C}">
  <dimension ref="A1:NF12"/>
  <sheetViews>
    <sheetView workbookViewId="0">
      <selection activeCell="K22" sqref="K22"/>
    </sheetView>
  </sheetViews>
  <sheetFormatPr defaultColWidth="8.85546875" defaultRowHeight="15" x14ac:dyDescent="0.25"/>
  <cols>
    <col min="1" max="1" width="19.140625" style="307" bestFit="1" customWidth="1"/>
    <col min="2" max="2" width="5" style="307" bestFit="1" customWidth="1"/>
    <col min="3" max="3" width="3.7109375" style="307" bestFit="1" customWidth="1"/>
    <col min="4" max="4" width="4.28515625" style="307" customWidth="1"/>
    <col min="5" max="52" width="3.7109375" style="307" bestFit="1" customWidth="1"/>
    <col min="53" max="152" width="4" style="307" bestFit="1" customWidth="1"/>
    <col min="153" max="162" width="5" style="307" bestFit="1" customWidth="1"/>
    <col min="163" max="312" width="4" style="307" bestFit="1" customWidth="1"/>
    <col min="313" max="322" width="5" style="307" bestFit="1" customWidth="1"/>
    <col min="323" max="324" width="4" style="307" bestFit="1" customWidth="1"/>
    <col min="325" max="337" width="5" style="307" bestFit="1" customWidth="1"/>
    <col min="338" max="338" width="6" style="307" bestFit="1" customWidth="1"/>
    <col min="339" max="368" width="4" style="307" bestFit="1" customWidth="1"/>
    <col min="369" max="370" width="5" style="307" bestFit="1" customWidth="1"/>
    <col min="371" max="16384" width="8.85546875" style="307"/>
  </cols>
  <sheetData>
    <row r="1" spans="1:370" ht="84.75" customHeight="1" x14ac:dyDescent="0.25">
      <c r="C1" s="315" t="s">
        <v>1457</v>
      </c>
      <c r="D1" s="315" t="s">
        <v>1456</v>
      </c>
      <c r="E1" s="315" t="s">
        <v>1455</v>
      </c>
      <c r="F1" s="315" t="s">
        <v>1454</v>
      </c>
      <c r="G1" s="315" t="s">
        <v>1453</v>
      </c>
      <c r="H1" s="315" t="s">
        <v>1452</v>
      </c>
      <c r="I1" s="315" t="s">
        <v>1451</v>
      </c>
      <c r="J1" s="315" t="s">
        <v>1450</v>
      </c>
      <c r="K1" s="315" t="s">
        <v>1449</v>
      </c>
      <c r="L1" s="315" t="s">
        <v>1448</v>
      </c>
      <c r="M1" s="315" t="s">
        <v>1447</v>
      </c>
      <c r="N1" s="315" t="s">
        <v>1446</v>
      </c>
      <c r="O1" s="315" t="s">
        <v>1445</v>
      </c>
      <c r="P1" s="315" t="s">
        <v>1444</v>
      </c>
      <c r="Q1" s="315" t="s">
        <v>1443</v>
      </c>
      <c r="R1" s="315" t="s">
        <v>1442</v>
      </c>
      <c r="S1" s="315" t="s">
        <v>1441</v>
      </c>
      <c r="T1" s="315" t="s">
        <v>1440</v>
      </c>
      <c r="U1" s="315" t="s">
        <v>1439</v>
      </c>
      <c r="V1" s="315" t="s">
        <v>1438</v>
      </c>
      <c r="W1" s="315" t="s">
        <v>1437</v>
      </c>
      <c r="X1" s="315" t="s">
        <v>1436</v>
      </c>
      <c r="Y1" s="315" t="s">
        <v>1435</v>
      </c>
      <c r="Z1" s="315" t="s">
        <v>1434</v>
      </c>
      <c r="AA1" s="315" t="s">
        <v>1433</v>
      </c>
      <c r="AB1" s="315" t="s">
        <v>1432</v>
      </c>
      <c r="AC1" s="315" t="s">
        <v>1431</v>
      </c>
      <c r="AD1" s="315" t="s">
        <v>1430</v>
      </c>
      <c r="AE1" s="315" t="s">
        <v>1429</v>
      </c>
      <c r="AF1" s="315" t="s">
        <v>1428</v>
      </c>
      <c r="AG1" s="315" t="s">
        <v>1427</v>
      </c>
      <c r="AH1" s="315" t="s">
        <v>1426</v>
      </c>
      <c r="AI1" s="315" t="s">
        <v>1425</v>
      </c>
      <c r="AJ1" s="315" t="s">
        <v>1424</v>
      </c>
      <c r="AK1" s="315" t="s">
        <v>1423</v>
      </c>
      <c r="AL1" s="315" t="s">
        <v>1422</v>
      </c>
      <c r="AM1" s="315" t="s">
        <v>1421</v>
      </c>
      <c r="AN1" s="315" t="s">
        <v>1420</v>
      </c>
      <c r="AO1" s="315" t="s">
        <v>1419</v>
      </c>
      <c r="AP1" s="315" t="s">
        <v>1418</v>
      </c>
      <c r="AQ1" s="315" t="s">
        <v>1417</v>
      </c>
      <c r="AR1" s="315" t="s">
        <v>1416</v>
      </c>
      <c r="AS1" s="315" t="s">
        <v>1415</v>
      </c>
      <c r="AT1" s="315" t="s">
        <v>1414</v>
      </c>
      <c r="AU1" s="315" t="s">
        <v>1413</v>
      </c>
      <c r="AV1" s="315" t="s">
        <v>1412</v>
      </c>
      <c r="AW1" s="315" t="s">
        <v>1411</v>
      </c>
      <c r="AX1" s="315" t="s">
        <v>1410</v>
      </c>
      <c r="AY1" s="315" t="s">
        <v>1409</v>
      </c>
      <c r="AZ1" s="315" t="s">
        <v>1408</v>
      </c>
      <c r="BA1" s="315" t="s">
        <v>1407</v>
      </c>
      <c r="BB1" s="315" t="s">
        <v>1406</v>
      </c>
      <c r="BC1" s="315" t="s">
        <v>1405</v>
      </c>
      <c r="BD1" s="315" t="s">
        <v>1404</v>
      </c>
      <c r="BE1" s="315" t="s">
        <v>1403</v>
      </c>
      <c r="BF1" s="315" t="s">
        <v>1402</v>
      </c>
      <c r="BG1" s="315" t="s">
        <v>1401</v>
      </c>
      <c r="BH1" s="315" t="s">
        <v>1400</v>
      </c>
      <c r="BI1" s="315" t="s">
        <v>1399</v>
      </c>
      <c r="BJ1" s="315" t="s">
        <v>1398</v>
      </c>
      <c r="BK1" s="315" t="s">
        <v>1397</v>
      </c>
      <c r="BL1" s="315" t="s">
        <v>1396</v>
      </c>
      <c r="BM1" s="315" t="s">
        <v>1395</v>
      </c>
      <c r="BN1" s="315" t="s">
        <v>1394</v>
      </c>
      <c r="BO1" s="315" t="s">
        <v>1393</v>
      </c>
      <c r="BP1" s="315" t="s">
        <v>1392</v>
      </c>
      <c r="BQ1" s="315" t="s">
        <v>1391</v>
      </c>
      <c r="BR1" s="315" t="s">
        <v>1390</v>
      </c>
      <c r="BS1" s="315" t="s">
        <v>1389</v>
      </c>
      <c r="BT1" s="315" t="s">
        <v>1388</v>
      </c>
      <c r="BU1" s="315" t="s">
        <v>1387</v>
      </c>
      <c r="BV1" s="315" t="s">
        <v>1386</v>
      </c>
      <c r="BW1" s="315" t="s">
        <v>1385</v>
      </c>
      <c r="BX1" s="315" t="s">
        <v>1384</v>
      </c>
      <c r="BY1" s="315" t="s">
        <v>1383</v>
      </c>
      <c r="BZ1" s="315" t="s">
        <v>1382</v>
      </c>
      <c r="CA1" s="315" t="s">
        <v>1381</v>
      </c>
      <c r="CB1" s="315" t="s">
        <v>1380</v>
      </c>
      <c r="CC1" s="315" t="s">
        <v>1379</v>
      </c>
      <c r="CD1" s="315" t="s">
        <v>1378</v>
      </c>
      <c r="CE1" s="315" t="s">
        <v>1377</v>
      </c>
      <c r="CF1" s="315" t="s">
        <v>1376</v>
      </c>
      <c r="CG1" s="315" t="s">
        <v>1375</v>
      </c>
      <c r="CH1" s="315" t="s">
        <v>1374</v>
      </c>
      <c r="CI1" s="315" t="s">
        <v>1373</v>
      </c>
      <c r="CJ1" s="315" t="s">
        <v>1372</v>
      </c>
      <c r="CK1" s="315" t="s">
        <v>1371</v>
      </c>
      <c r="CL1" s="315" t="s">
        <v>1370</v>
      </c>
      <c r="CM1" s="315" t="s">
        <v>1369</v>
      </c>
      <c r="CN1" s="315" t="s">
        <v>1368</v>
      </c>
      <c r="CO1" s="315" t="s">
        <v>1367</v>
      </c>
      <c r="CP1" s="315" t="s">
        <v>1366</v>
      </c>
      <c r="CQ1" s="315" t="s">
        <v>1365</v>
      </c>
      <c r="CR1" s="315" t="s">
        <v>1364</v>
      </c>
      <c r="CS1" s="315" t="s">
        <v>1363</v>
      </c>
      <c r="CT1" s="315" t="s">
        <v>1362</v>
      </c>
      <c r="CU1" s="315" t="s">
        <v>1361</v>
      </c>
      <c r="CV1" s="315" t="s">
        <v>1360</v>
      </c>
      <c r="CW1" s="315" t="s">
        <v>1359</v>
      </c>
      <c r="CX1" s="315" t="s">
        <v>1358</v>
      </c>
      <c r="CY1" s="315" t="s">
        <v>1357</v>
      </c>
      <c r="CZ1" s="315" t="s">
        <v>1356</v>
      </c>
      <c r="DA1" s="315" t="s">
        <v>1355</v>
      </c>
      <c r="DB1" s="315" t="s">
        <v>1354</v>
      </c>
      <c r="DC1" s="315" t="s">
        <v>1353</v>
      </c>
      <c r="DD1" s="315" t="s">
        <v>1352</v>
      </c>
      <c r="DE1" s="315" t="s">
        <v>1351</v>
      </c>
      <c r="DF1" s="315" t="s">
        <v>1350</v>
      </c>
      <c r="DG1" s="315" t="s">
        <v>1349</v>
      </c>
      <c r="DH1" s="315" t="s">
        <v>1348</v>
      </c>
      <c r="DI1" s="315" t="s">
        <v>1347</v>
      </c>
      <c r="DJ1" s="315" t="s">
        <v>1346</v>
      </c>
      <c r="DK1" s="315" t="s">
        <v>1345</v>
      </c>
      <c r="DL1" s="315" t="s">
        <v>1344</v>
      </c>
      <c r="DM1" s="315" t="s">
        <v>1343</v>
      </c>
      <c r="DN1" s="315" t="s">
        <v>1342</v>
      </c>
      <c r="DO1" s="315" t="s">
        <v>1341</v>
      </c>
      <c r="DP1" s="315" t="s">
        <v>1340</v>
      </c>
      <c r="DQ1" s="315" t="s">
        <v>1339</v>
      </c>
      <c r="DR1" s="315" t="s">
        <v>1338</v>
      </c>
      <c r="DS1" s="315" t="s">
        <v>1337</v>
      </c>
      <c r="DT1" s="315" t="s">
        <v>1336</v>
      </c>
      <c r="DU1" s="315" t="s">
        <v>1335</v>
      </c>
      <c r="DV1" s="315" t="s">
        <v>1334</v>
      </c>
      <c r="DW1" s="315" t="s">
        <v>1333</v>
      </c>
      <c r="DX1" s="315" t="s">
        <v>1332</v>
      </c>
      <c r="DY1" s="315" t="s">
        <v>1331</v>
      </c>
      <c r="DZ1" s="315" t="s">
        <v>1330</v>
      </c>
      <c r="EA1" s="315" t="s">
        <v>1329</v>
      </c>
      <c r="EB1" s="315" t="s">
        <v>1328</v>
      </c>
      <c r="EC1" s="315" t="s">
        <v>1327</v>
      </c>
      <c r="ED1" s="315" t="s">
        <v>1326</v>
      </c>
      <c r="EE1" s="315" t="s">
        <v>1325</v>
      </c>
      <c r="EF1" s="315" t="s">
        <v>1324</v>
      </c>
      <c r="EG1" s="315" t="s">
        <v>1323</v>
      </c>
      <c r="EH1" s="315" t="s">
        <v>1322</v>
      </c>
      <c r="EI1" s="315" t="s">
        <v>1321</v>
      </c>
      <c r="EJ1" s="315" t="s">
        <v>1320</v>
      </c>
      <c r="EK1" s="315" t="s">
        <v>1319</v>
      </c>
      <c r="EL1" s="315" t="s">
        <v>1318</v>
      </c>
      <c r="EM1" s="315" t="s">
        <v>1317</v>
      </c>
      <c r="EN1" s="315" t="s">
        <v>1316</v>
      </c>
      <c r="EO1" s="315" t="s">
        <v>1315</v>
      </c>
      <c r="EP1" s="315" t="s">
        <v>1314</v>
      </c>
      <c r="EQ1" s="315" t="s">
        <v>1313</v>
      </c>
      <c r="ER1" s="315" t="s">
        <v>1312</v>
      </c>
      <c r="ES1" s="315" t="s">
        <v>1311</v>
      </c>
      <c r="ET1" s="315" t="s">
        <v>1310</v>
      </c>
      <c r="EU1" s="315" t="s">
        <v>1309</v>
      </c>
      <c r="EV1" s="315" t="s">
        <v>1308</v>
      </c>
      <c r="EW1" s="315" t="s">
        <v>1307</v>
      </c>
      <c r="EX1" s="315" t="s">
        <v>1306</v>
      </c>
      <c r="EY1" s="315" t="s">
        <v>1305</v>
      </c>
      <c r="EZ1" s="315" t="s">
        <v>1304</v>
      </c>
      <c r="FA1" s="315" t="s">
        <v>1303</v>
      </c>
      <c r="FB1" s="315" t="s">
        <v>1302</v>
      </c>
      <c r="FC1" s="315" t="s">
        <v>1301</v>
      </c>
      <c r="FD1" s="315" t="s">
        <v>1300</v>
      </c>
      <c r="FE1" s="315" t="s">
        <v>1299</v>
      </c>
      <c r="FF1" s="315" t="s">
        <v>1298</v>
      </c>
      <c r="FG1" s="315" t="s">
        <v>1297</v>
      </c>
      <c r="FH1" s="315" t="s">
        <v>1296</v>
      </c>
      <c r="FI1" s="315" t="s">
        <v>1295</v>
      </c>
      <c r="FJ1" s="315" t="s">
        <v>1294</v>
      </c>
      <c r="FK1" s="315" t="s">
        <v>1293</v>
      </c>
      <c r="FL1" s="315" t="s">
        <v>1292</v>
      </c>
      <c r="FM1" s="315" t="s">
        <v>1291</v>
      </c>
      <c r="FN1" s="315" t="s">
        <v>1290</v>
      </c>
      <c r="FO1" s="315" t="s">
        <v>1289</v>
      </c>
      <c r="FP1" s="315" t="s">
        <v>1288</v>
      </c>
      <c r="FQ1" s="315" t="s">
        <v>1287</v>
      </c>
      <c r="FR1" s="315" t="s">
        <v>1286</v>
      </c>
      <c r="FS1" s="315" t="s">
        <v>1285</v>
      </c>
      <c r="FT1" s="315" t="s">
        <v>1284</v>
      </c>
      <c r="FU1" s="315" t="s">
        <v>1283</v>
      </c>
      <c r="FV1" s="315" t="s">
        <v>1282</v>
      </c>
      <c r="FW1" s="315" t="s">
        <v>1281</v>
      </c>
      <c r="FX1" s="315" t="s">
        <v>1280</v>
      </c>
      <c r="FY1" s="315" t="s">
        <v>1279</v>
      </c>
      <c r="FZ1" s="315" t="s">
        <v>1278</v>
      </c>
      <c r="GA1" s="315" t="s">
        <v>1277</v>
      </c>
      <c r="GB1" s="315" t="s">
        <v>1276</v>
      </c>
      <c r="GC1" s="315" t="s">
        <v>1275</v>
      </c>
      <c r="GD1" s="315" t="s">
        <v>1274</v>
      </c>
      <c r="GE1" s="315" t="s">
        <v>1273</v>
      </c>
      <c r="GF1" s="315" t="s">
        <v>1272</v>
      </c>
      <c r="GG1" s="315" t="s">
        <v>1271</v>
      </c>
      <c r="GH1" s="315" t="s">
        <v>1270</v>
      </c>
      <c r="GI1" s="315" t="s">
        <v>1269</v>
      </c>
      <c r="GJ1" s="315" t="s">
        <v>1268</v>
      </c>
      <c r="GK1" s="315" t="s">
        <v>1267</v>
      </c>
      <c r="GL1" s="315" t="s">
        <v>1266</v>
      </c>
      <c r="GM1" s="315" t="s">
        <v>1265</v>
      </c>
      <c r="GN1" s="315" t="s">
        <v>1264</v>
      </c>
      <c r="GO1" s="315" t="s">
        <v>1263</v>
      </c>
      <c r="GP1" s="315" t="s">
        <v>1262</v>
      </c>
      <c r="GQ1" s="315" t="s">
        <v>1261</v>
      </c>
      <c r="GR1" s="315" t="s">
        <v>1260</v>
      </c>
      <c r="GS1" s="315" t="s">
        <v>1259</v>
      </c>
      <c r="GT1" s="315" t="s">
        <v>1258</v>
      </c>
      <c r="GU1" s="315" t="s">
        <v>1257</v>
      </c>
      <c r="GV1" s="315" t="s">
        <v>1256</v>
      </c>
      <c r="GW1" s="315" t="s">
        <v>1255</v>
      </c>
      <c r="GX1" s="315" t="s">
        <v>1254</v>
      </c>
      <c r="GY1" s="315" t="s">
        <v>1253</v>
      </c>
      <c r="GZ1" s="315" t="s">
        <v>1252</v>
      </c>
      <c r="HA1" s="315" t="s">
        <v>1251</v>
      </c>
      <c r="HB1" s="315" t="s">
        <v>1250</v>
      </c>
      <c r="HC1" s="315" t="s">
        <v>1249</v>
      </c>
      <c r="HD1" s="315" t="s">
        <v>1248</v>
      </c>
      <c r="HE1" s="315" t="s">
        <v>1247</v>
      </c>
      <c r="HF1" s="315" t="s">
        <v>1246</v>
      </c>
      <c r="HG1" s="315" t="s">
        <v>1245</v>
      </c>
      <c r="HH1" s="315" t="s">
        <v>1244</v>
      </c>
      <c r="HI1" s="315" t="s">
        <v>1243</v>
      </c>
      <c r="HJ1" s="315" t="s">
        <v>1242</v>
      </c>
      <c r="HK1" s="315" t="s">
        <v>1241</v>
      </c>
      <c r="HL1" s="315" t="s">
        <v>1240</v>
      </c>
      <c r="HM1" s="315" t="s">
        <v>1239</v>
      </c>
      <c r="HN1" s="315" t="s">
        <v>1238</v>
      </c>
      <c r="HO1" s="315" t="s">
        <v>1237</v>
      </c>
      <c r="HP1" s="315" t="s">
        <v>1236</v>
      </c>
      <c r="HQ1" s="315" t="s">
        <v>1235</v>
      </c>
      <c r="HR1" s="315" t="s">
        <v>1234</v>
      </c>
      <c r="HS1" s="315" t="s">
        <v>1233</v>
      </c>
      <c r="HT1" s="315" t="s">
        <v>1232</v>
      </c>
      <c r="HU1" s="315" t="s">
        <v>1231</v>
      </c>
      <c r="HV1" s="315" t="s">
        <v>1230</v>
      </c>
      <c r="HW1" s="315" t="s">
        <v>1229</v>
      </c>
      <c r="HX1" s="315" t="s">
        <v>1228</v>
      </c>
      <c r="HY1" s="315" t="s">
        <v>1227</v>
      </c>
      <c r="HZ1" s="315" t="s">
        <v>1226</v>
      </c>
      <c r="IA1" s="315" t="s">
        <v>1225</v>
      </c>
      <c r="IB1" s="315" t="s">
        <v>1224</v>
      </c>
      <c r="IC1" s="315" t="s">
        <v>1223</v>
      </c>
      <c r="ID1" s="315" t="s">
        <v>1222</v>
      </c>
      <c r="IE1" s="315" t="s">
        <v>1221</v>
      </c>
      <c r="IF1" s="315" t="s">
        <v>1220</v>
      </c>
      <c r="IG1" s="315" t="s">
        <v>1219</v>
      </c>
      <c r="IH1" s="315" t="s">
        <v>1218</v>
      </c>
      <c r="II1" s="315" t="s">
        <v>1217</v>
      </c>
      <c r="IJ1" s="315" t="s">
        <v>1216</v>
      </c>
      <c r="IK1" s="315" t="s">
        <v>1215</v>
      </c>
      <c r="IL1" s="315" t="s">
        <v>1214</v>
      </c>
      <c r="IM1" s="315" t="s">
        <v>1213</v>
      </c>
      <c r="IN1" s="315" t="s">
        <v>1212</v>
      </c>
      <c r="IO1" s="315" t="s">
        <v>1211</v>
      </c>
      <c r="IP1" s="315" t="s">
        <v>1210</v>
      </c>
      <c r="IQ1" s="315" t="s">
        <v>1209</v>
      </c>
      <c r="IR1" s="315" t="s">
        <v>1208</v>
      </c>
      <c r="IS1" s="315" t="s">
        <v>1207</v>
      </c>
      <c r="IT1" s="315" t="s">
        <v>1206</v>
      </c>
      <c r="IU1" s="315" t="s">
        <v>1205</v>
      </c>
      <c r="IV1" s="315" t="s">
        <v>1204</v>
      </c>
      <c r="IW1" s="315" t="s">
        <v>1203</v>
      </c>
      <c r="IX1" s="315" t="s">
        <v>1202</v>
      </c>
      <c r="IY1" s="315" t="s">
        <v>1201</v>
      </c>
      <c r="IZ1" s="315" t="s">
        <v>1200</v>
      </c>
      <c r="JA1" s="315" t="s">
        <v>1199</v>
      </c>
      <c r="JB1" s="315" t="s">
        <v>1198</v>
      </c>
      <c r="JC1" s="315" t="s">
        <v>1197</v>
      </c>
      <c r="JD1" s="315" t="s">
        <v>1196</v>
      </c>
      <c r="JE1" s="315" t="s">
        <v>1195</v>
      </c>
      <c r="JF1" s="315" t="s">
        <v>1194</v>
      </c>
      <c r="JG1" s="315" t="s">
        <v>1193</v>
      </c>
      <c r="JH1" s="315" t="s">
        <v>1192</v>
      </c>
      <c r="JI1" s="315" t="s">
        <v>1191</v>
      </c>
      <c r="JJ1" s="315" t="s">
        <v>1190</v>
      </c>
      <c r="JK1" s="315" t="s">
        <v>1189</v>
      </c>
      <c r="JL1" s="315" t="s">
        <v>1188</v>
      </c>
      <c r="JM1" s="315" t="s">
        <v>1187</v>
      </c>
      <c r="JN1" s="315" t="s">
        <v>1186</v>
      </c>
      <c r="JO1" s="315" t="s">
        <v>1185</v>
      </c>
      <c r="JP1" s="315" t="s">
        <v>1184</v>
      </c>
      <c r="JQ1" s="315" t="s">
        <v>1183</v>
      </c>
      <c r="JR1" s="315" t="s">
        <v>1182</v>
      </c>
      <c r="JS1" s="315" t="s">
        <v>1181</v>
      </c>
      <c r="JT1" s="315" t="s">
        <v>1180</v>
      </c>
      <c r="JU1" s="315" t="s">
        <v>1179</v>
      </c>
      <c r="JV1" s="315" t="s">
        <v>1178</v>
      </c>
      <c r="JW1" s="315" t="s">
        <v>1177</v>
      </c>
      <c r="JX1" s="315" t="s">
        <v>1176</v>
      </c>
      <c r="JY1" s="315" t="s">
        <v>1175</v>
      </c>
      <c r="JZ1" s="315" t="s">
        <v>1174</v>
      </c>
      <c r="KA1" s="315" t="s">
        <v>1173</v>
      </c>
      <c r="KB1" s="315" t="s">
        <v>1172</v>
      </c>
      <c r="KC1" s="315" t="s">
        <v>1171</v>
      </c>
      <c r="KD1" s="315" t="s">
        <v>1170</v>
      </c>
      <c r="KE1" s="315" t="s">
        <v>1169</v>
      </c>
      <c r="KF1" s="315" t="s">
        <v>1168</v>
      </c>
      <c r="KG1" s="315" t="s">
        <v>1167</v>
      </c>
      <c r="KH1" s="315" t="s">
        <v>1166</v>
      </c>
      <c r="KI1" s="315" t="s">
        <v>1165</v>
      </c>
      <c r="KJ1" s="315" t="s">
        <v>1164</v>
      </c>
      <c r="KK1" s="315" t="s">
        <v>1163</v>
      </c>
      <c r="KL1" s="315" t="s">
        <v>1162</v>
      </c>
      <c r="KM1" s="315" t="s">
        <v>1161</v>
      </c>
      <c r="KN1" s="315" t="s">
        <v>1160</v>
      </c>
      <c r="KO1" s="315" t="s">
        <v>1159</v>
      </c>
      <c r="KP1" s="315" t="s">
        <v>1158</v>
      </c>
      <c r="KQ1" s="315" t="s">
        <v>1157</v>
      </c>
      <c r="KR1" s="315" t="s">
        <v>1156</v>
      </c>
      <c r="KS1" s="315" t="s">
        <v>1155</v>
      </c>
      <c r="KT1" s="315" t="s">
        <v>1154</v>
      </c>
      <c r="KU1" s="315" t="s">
        <v>1153</v>
      </c>
      <c r="KV1" s="315" t="s">
        <v>1152</v>
      </c>
      <c r="KW1" s="315" t="s">
        <v>1151</v>
      </c>
      <c r="KX1" s="315" t="s">
        <v>1150</v>
      </c>
      <c r="KY1" s="315" t="s">
        <v>1149</v>
      </c>
      <c r="KZ1" s="315" t="s">
        <v>1148</v>
      </c>
      <c r="LA1" s="315" t="s">
        <v>1147</v>
      </c>
      <c r="LB1" s="315" t="s">
        <v>1146</v>
      </c>
      <c r="LC1" s="315" t="s">
        <v>1145</v>
      </c>
      <c r="LD1" s="315" t="s">
        <v>1144</v>
      </c>
      <c r="LE1" s="315" t="s">
        <v>1143</v>
      </c>
      <c r="LF1" s="315" t="s">
        <v>1142</v>
      </c>
      <c r="LG1" s="315" t="s">
        <v>1141</v>
      </c>
      <c r="LH1" s="315" t="s">
        <v>1140</v>
      </c>
      <c r="LI1" s="315" t="s">
        <v>1139</v>
      </c>
      <c r="LJ1" s="315" t="s">
        <v>1138</v>
      </c>
      <c r="LK1" s="315" t="s">
        <v>1137</v>
      </c>
      <c r="LL1" s="315" t="s">
        <v>1136</v>
      </c>
      <c r="LM1" s="315" t="s">
        <v>1135</v>
      </c>
      <c r="LN1" s="315" t="s">
        <v>1134</v>
      </c>
      <c r="LO1" s="315" t="s">
        <v>1133</v>
      </c>
      <c r="LP1" s="315" t="s">
        <v>1132</v>
      </c>
      <c r="LQ1" s="315" t="s">
        <v>1131</v>
      </c>
      <c r="LR1" s="315" t="s">
        <v>1130</v>
      </c>
      <c r="LS1" s="315" t="s">
        <v>1129</v>
      </c>
      <c r="LT1" s="315" t="s">
        <v>1128</v>
      </c>
      <c r="LU1" s="315" t="s">
        <v>1127</v>
      </c>
      <c r="LV1" s="315" t="s">
        <v>1126</v>
      </c>
      <c r="LW1" s="315" t="s">
        <v>1125</v>
      </c>
      <c r="LX1" s="315" t="s">
        <v>1124</v>
      </c>
      <c r="LY1" s="315" t="s">
        <v>1123</v>
      </c>
      <c r="LZ1" s="315" t="s">
        <v>1122</v>
      </c>
      <c r="MA1" s="315" t="s">
        <v>1121</v>
      </c>
      <c r="MB1" s="315" t="s">
        <v>1120</v>
      </c>
      <c r="MC1" s="315" t="s">
        <v>1119</v>
      </c>
      <c r="MD1" s="315" t="s">
        <v>1118</v>
      </c>
      <c r="ME1" s="315" t="s">
        <v>1117</v>
      </c>
      <c r="MF1" s="315" t="s">
        <v>1116</v>
      </c>
      <c r="MG1" s="315" t="s">
        <v>1115</v>
      </c>
      <c r="MH1" s="315" t="s">
        <v>1114</v>
      </c>
      <c r="MI1" s="315" t="s">
        <v>1113</v>
      </c>
      <c r="MJ1" s="315" t="s">
        <v>1112</v>
      </c>
      <c r="MK1" s="315" t="s">
        <v>1111</v>
      </c>
      <c r="ML1" s="315" t="s">
        <v>1110</v>
      </c>
      <c r="MM1" s="315" t="s">
        <v>1109</v>
      </c>
      <c r="MN1" s="315" t="s">
        <v>1108</v>
      </c>
      <c r="MO1" s="315" t="s">
        <v>1107</v>
      </c>
      <c r="MP1" s="315" t="s">
        <v>1106</v>
      </c>
      <c r="MQ1" s="315" t="s">
        <v>1105</v>
      </c>
      <c r="MR1" s="315" t="s">
        <v>1104</v>
      </c>
      <c r="MS1" s="315" t="s">
        <v>1103</v>
      </c>
      <c r="MT1" s="315" t="s">
        <v>1102</v>
      </c>
      <c r="MU1" s="315" t="s">
        <v>1101</v>
      </c>
      <c r="MV1" s="315" t="s">
        <v>1100</v>
      </c>
      <c r="MW1" s="315" t="s">
        <v>1099</v>
      </c>
      <c r="MX1" s="315" t="s">
        <v>1098</v>
      </c>
      <c r="MY1" s="315" t="s">
        <v>1097</v>
      </c>
      <c r="MZ1" s="315" t="s">
        <v>1096</v>
      </c>
      <c r="NA1" s="315" t="s">
        <v>1095</v>
      </c>
      <c r="NB1" s="315" t="s">
        <v>1094</v>
      </c>
      <c r="NC1" s="315" t="s">
        <v>1093</v>
      </c>
      <c r="ND1" s="315" t="s">
        <v>1092</v>
      </c>
      <c r="NE1" s="315" t="s">
        <v>1091</v>
      </c>
      <c r="NF1" s="315" t="s">
        <v>1090</v>
      </c>
    </row>
    <row r="2" spans="1:370" ht="15.75" x14ac:dyDescent="0.25">
      <c r="A2" s="307" t="s">
        <v>1089</v>
      </c>
      <c r="C2" s="313">
        <v>11</v>
      </c>
      <c r="D2" s="307">
        <f t="shared" ref="D2:L2" si="0">IF(D4=5,C2+1,C2)</f>
        <v>11</v>
      </c>
      <c r="E2" s="307">
        <f t="shared" si="0"/>
        <v>11</v>
      </c>
      <c r="F2" s="307">
        <f t="shared" si="0"/>
        <v>11</v>
      </c>
      <c r="G2" s="307">
        <f t="shared" si="0"/>
        <v>11</v>
      </c>
      <c r="H2" s="307">
        <f t="shared" si="0"/>
        <v>11</v>
      </c>
      <c r="I2" s="307">
        <f t="shared" si="0"/>
        <v>11</v>
      </c>
      <c r="J2" s="307">
        <f t="shared" si="0"/>
        <v>11</v>
      </c>
      <c r="K2" s="307">
        <f t="shared" si="0"/>
        <v>11</v>
      </c>
      <c r="L2" s="307">
        <f t="shared" si="0"/>
        <v>11</v>
      </c>
      <c r="M2" s="313">
        <v>12</v>
      </c>
      <c r="N2" s="307">
        <f t="shared" ref="N2:V2" si="1">IF(N4=5,M2+1,M2)</f>
        <v>12</v>
      </c>
      <c r="O2" s="307">
        <f t="shared" si="1"/>
        <v>12</v>
      </c>
      <c r="P2" s="307">
        <f t="shared" si="1"/>
        <v>12</v>
      </c>
      <c r="Q2" s="307">
        <f t="shared" si="1"/>
        <v>12</v>
      </c>
      <c r="R2" s="307">
        <f t="shared" si="1"/>
        <v>12</v>
      </c>
      <c r="S2" s="307">
        <f t="shared" si="1"/>
        <v>12</v>
      </c>
      <c r="T2" s="307">
        <f t="shared" si="1"/>
        <v>12</v>
      </c>
      <c r="U2" s="307">
        <f t="shared" si="1"/>
        <v>12</v>
      </c>
      <c r="V2" s="307">
        <f t="shared" si="1"/>
        <v>12</v>
      </c>
      <c r="W2" s="313">
        <v>13</v>
      </c>
      <c r="X2" s="307">
        <f t="shared" ref="X2:AF2" si="2">IF(X4=5,W2+1,W2)</f>
        <v>13</v>
      </c>
      <c r="Y2" s="307">
        <f t="shared" si="2"/>
        <v>13</v>
      </c>
      <c r="Z2" s="307">
        <f t="shared" si="2"/>
        <v>13</v>
      </c>
      <c r="AA2" s="307">
        <f t="shared" si="2"/>
        <v>13</v>
      </c>
      <c r="AB2" s="307">
        <f t="shared" si="2"/>
        <v>13</v>
      </c>
      <c r="AC2" s="307">
        <f t="shared" si="2"/>
        <v>13</v>
      </c>
      <c r="AD2" s="307">
        <f t="shared" si="2"/>
        <v>13</v>
      </c>
      <c r="AE2" s="307">
        <f t="shared" si="2"/>
        <v>13</v>
      </c>
      <c r="AF2" s="307">
        <f t="shared" si="2"/>
        <v>13</v>
      </c>
      <c r="AG2" s="313">
        <v>14</v>
      </c>
      <c r="AH2" s="307">
        <f t="shared" ref="AH2:AP2" si="3">IF(AH4=5,AG2+1,AG2)</f>
        <v>14</v>
      </c>
      <c r="AI2" s="307">
        <f t="shared" si="3"/>
        <v>14</v>
      </c>
      <c r="AJ2" s="307">
        <f t="shared" si="3"/>
        <v>14</v>
      </c>
      <c r="AK2" s="307">
        <f t="shared" si="3"/>
        <v>14</v>
      </c>
      <c r="AL2" s="307">
        <f t="shared" si="3"/>
        <v>14</v>
      </c>
      <c r="AM2" s="307">
        <f t="shared" si="3"/>
        <v>14</v>
      </c>
      <c r="AN2" s="307">
        <f t="shared" si="3"/>
        <v>14</v>
      </c>
      <c r="AO2" s="307">
        <f t="shared" si="3"/>
        <v>14</v>
      </c>
      <c r="AP2" s="307">
        <f t="shared" si="3"/>
        <v>14</v>
      </c>
      <c r="AQ2" s="313">
        <v>15</v>
      </c>
      <c r="AR2" s="307">
        <f t="shared" ref="AR2:AZ2" si="4">IF(AR4=5,AQ2+1,AQ2)</f>
        <v>15</v>
      </c>
      <c r="AS2" s="307">
        <f t="shared" si="4"/>
        <v>15</v>
      </c>
      <c r="AT2" s="307">
        <f t="shared" si="4"/>
        <v>15</v>
      </c>
      <c r="AU2" s="307">
        <f t="shared" si="4"/>
        <v>15</v>
      </c>
      <c r="AV2" s="307">
        <f t="shared" si="4"/>
        <v>15</v>
      </c>
      <c r="AW2" s="307">
        <f t="shared" si="4"/>
        <v>15</v>
      </c>
      <c r="AX2" s="307">
        <f t="shared" si="4"/>
        <v>15</v>
      </c>
      <c r="AY2" s="307">
        <f t="shared" si="4"/>
        <v>15</v>
      </c>
      <c r="AZ2" s="307">
        <f t="shared" si="4"/>
        <v>15</v>
      </c>
      <c r="BA2" s="313">
        <v>16</v>
      </c>
      <c r="BB2" s="307">
        <f t="shared" ref="BB2:BJ2" si="5">IF(BB4=5,BA2+1,BA2)</f>
        <v>16</v>
      </c>
      <c r="BC2" s="307">
        <f t="shared" si="5"/>
        <v>16</v>
      </c>
      <c r="BD2" s="307">
        <f t="shared" si="5"/>
        <v>16</v>
      </c>
      <c r="BE2" s="307">
        <f t="shared" si="5"/>
        <v>16</v>
      </c>
      <c r="BF2" s="307">
        <f t="shared" si="5"/>
        <v>16</v>
      </c>
      <c r="BG2" s="307">
        <f t="shared" si="5"/>
        <v>16</v>
      </c>
      <c r="BH2" s="307">
        <f t="shared" si="5"/>
        <v>16</v>
      </c>
      <c r="BI2" s="307">
        <f t="shared" si="5"/>
        <v>16</v>
      </c>
      <c r="BJ2" s="307">
        <f t="shared" si="5"/>
        <v>16</v>
      </c>
      <c r="BK2" s="313">
        <v>17</v>
      </c>
      <c r="BL2" s="307">
        <f t="shared" ref="BL2:BT2" si="6">IF(BL4=5,BK2+1,BK2)</f>
        <v>17</v>
      </c>
      <c r="BM2" s="307">
        <f t="shared" si="6"/>
        <v>17</v>
      </c>
      <c r="BN2" s="307">
        <f t="shared" si="6"/>
        <v>17</v>
      </c>
      <c r="BO2" s="307">
        <f t="shared" si="6"/>
        <v>17</v>
      </c>
      <c r="BP2" s="307">
        <f t="shared" si="6"/>
        <v>17</v>
      </c>
      <c r="BQ2" s="307">
        <f t="shared" si="6"/>
        <v>17</v>
      </c>
      <c r="BR2" s="307">
        <f t="shared" si="6"/>
        <v>17</v>
      </c>
      <c r="BS2" s="307">
        <f t="shared" si="6"/>
        <v>17</v>
      </c>
      <c r="BT2" s="307">
        <f t="shared" si="6"/>
        <v>17</v>
      </c>
      <c r="BU2" s="313">
        <v>18</v>
      </c>
      <c r="BV2" s="307">
        <f t="shared" ref="BV2:CD2" si="7">IF(BV4=5,BU2+1,BU2)</f>
        <v>18</v>
      </c>
      <c r="BW2" s="307">
        <f t="shared" si="7"/>
        <v>18</v>
      </c>
      <c r="BX2" s="307">
        <f t="shared" si="7"/>
        <v>18</v>
      </c>
      <c r="BY2" s="307">
        <f t="shared" si="7"/>
        <v>18</v>
      </c>
      <c r="BZ2" s="307">
        <f t="shared" si="7"/>
        <v>18</v>
      </c>
      <c r="CA2" s="307">
        <f t="shared" si="7"/>
        <v>18</v>
      </c>
      <c r="CB2" s="307">
        <f t="shared" si="7"/>
        <v>18</v>
      </c>
      <c r="CC2" s="307">
        <f t="shared" si="7"/>
        <v>18</v>
      </c>
      <c r="CD2" s="307">
        <f t="shared" si="7"/>
        <v>18</v>
      </c>
      <c r="CE2" s="313">
        <v>19</v>
      </c>
      <c r="CF2" s="307">
        <f t="shared" ref="CF2:CN2" si="8">IF(CF4=5,CE2+1,CE2)</f>
        <v>19</v>
      </c>
      <c r="CG2" s="307">
        <f t="shared" si="8"/>
        <v>19</v>
      </c>
      <c r="CH2" s="307">
        <f t="shared" si="8"/>
        <v>19</v>
      </c>
      <c r="CI2" s="307">
        <f t="shared" si="8"/>
        <v>19</v>
      </c>
      <c r="CJ2" s="307">
        <f t="shared" si="8"/>
        <v>19</v>
      </c>
      <c r="CK2" s="307">
        <f t="shared" si="8"/>
        <v>19</v>
      </c>
      <c r="CL2" s="307">
        <f t="shared" si="8"/>
        <v>19</v>
      </c>
      <c r="CM2" s="307">
        <f t="shared" si="8"/>
        <v>19</v>
      </c>
      <c r="CN2" s="307">
        <f t="shared" si="8"/>
        <v>19</v>
      </c>
      <c r="CO2" s="313">
        <v>20</v>
      </c>
      <c r="CP2" s="307">
        <f t="shared" ref="CP2:CX2" si="9">IF(CP4=5,CO2+1,CO2)</f>
        <v>20</v>
      </c>
      <c r="CQ2" s="307">
        <f t="shared" si="9"/>
        <v>20</v>
      </c>
      <c r="CR2" s="307">
        <f t="shared" si="9"/>
        <v>20</v>
      </c>
      <c r="CS2" s="307">
        <f t="shared" si="9"/>
        <v>20</v>
      </c>
      <c r="CT2" s="307">
        <f t="shared" si="9"/>
        <v>20</v>
      </c>
      <c r="CU2" s="307">
        <f t="shared" si="9"/>
        <v>20</v>
      </c>
      <c r="CV2" s="307">
        <f t="shared" si="9"/>
        <v>20</v>
      </c>
      <c r="CW2" s="307">
        <f t="shared" si="9"/>
        <v>20</v>
      </c>
      <c r="CX2" s="307">
        <f t="shared" si="9"/>
        <v>20</v>
      </c>
      <c r="CY2" s="313">
        <v>21</v>
      </c>
      <c r="CZ2" s="307">
        <f t="shared" ref="CZ2:DH2" si="10">IF(CZ4=5,CY2+1,CY2)</f>
        <v>21</v>
      </c>
      <c r="DA2" s="307">
        <f t="shared" si="10"/>
        <v>21</v>
      </c>
      <c r="DB2" s="307">
        <f t="shared" si="10"/>
        <v>21</v>
      </c>
      <c r="DC2" s="307">
        <f t="shared" si="10"/>
        <v>21</v>
      </c>
      <c r="DD2" s="307">
        <f t="shared" si="10"/>
        <v>21</v>
      </c>
      <c r="DE2" s="307">
        <f t="shared" si="10"/>
        <v>21</v>
      </c>
      <c r="DF2" s="307">
        <f t="shared" si="10"/>
        <v>21</v>
      </c>
      <c r="DG2" s="307">
        <f t="shared" si="10"/>
        <v>21</v>
      </c>
      <c r="DH2" s="307">
        <f t="shared" si="10"/>
        <v>21</v>
      </c>
      <c r="DI2" s="313">
        <v>22</v>
      </c>
      <c r="DJ2" s="307">
        <f t="shared" ref="DJ2:DR2" si="11">IF(DJ4=5,DI2+1,DI2)</f>
        <v>22</v>
      </c>
      <c r="DK2" s="307">
        <f t="shared" si="11"/>
        <v>22</v>
      </c>
      <c r="DL2" s="307">
        <f t="shared" si="11"/>
        <v>22</v>
      </c>
      <c r="DM2" s="307">
        <f t="shared" si="11"/>
        <v>22</v>
      </c>
      <c r="DN2" s="307">
        <f t="shared" si="11"/>
        <v>22</v>
      </c>
      <c r="DO2" s="307">
        <f t="shared" si="11"/>
        <v>22</v>
      </c>
      <c r="DP2" s="307">
        <f t="shared" si="11"/>
        <v>22</v>
      </c>
      <c r="DQ2" s="307">
        <f t="shared" si="11"/>
        <v>22</v>
      </c>
      <c r="DR2" s="307">
        <f t="shared" si="11"/>
        <v>22</v>
      </c>
      <c r="DS2" s="313">
        <v>23</v>
      </c>
      <c r="DT2" s="307">
        <f t="shared" ref="DT2:EB2" si="12">IF(DT4=5,DS2+1,DS2)</f>
        <v>23</v>
      </c>
      <c r="DU2" s="307">
        <f t="shared" si="12"/>
        <v>23</v>
      </c>
      <c r="DV2" s="307">
        <f t="shared" si="12"/>
        <v>23</v>
      </c>
      <c r="DW2" s="307">
        <f t="shared" si="12"/>
        <v>23</v>
      </c>
      <c r="DX2" s="307">
        <f t="shared" si="12"/>
        <v>23</v>
      </c>
      <c r="DY2" s="307">
        <f t="shared" si="12"/>
        <v>23</v>
      </c>
      <c r="DZ2" s="307">
        <f t="shared" si="12"/>
        <v>23</v>
      </c>
      <c r="EA2" s="307">
        <f t="shared" si="12"/>
        <v>23</v>
      </c>
      <c r="EB2" s="307">
        <f t="shared" si="12"/>
        <v>23</v>
      </c>
      <c r="EC2" s="313">
        <v>24</v>
      </c>
      <c r="ED2" s="307">
        <f t="shared" ref="ED2:EL2" si="13">IF(ED4=5,EC2+1,EC2)</f>
        <v>24</v>
      </c>
      <c r="EE2" s="307">
        <f t="shared" si="13"/>
        <v>24</v>
      </c>
      <c r="EF2" s="307">
        <f t="shared" si="13"/>
        <v>24</v>
      </c>
      <c r="EG2" s="307">
        <f t="shared" si="13"/>
        <v>24</v>
      </c>
      <c r="EH2" s="307">
        <f t="shared" si="13"/>
        <v>24</v>
      </c>
      <c r="EI2" s="307">
        <f t="shared" si="13"/>
        <v>24</v>
      </c>
      <c r="EJ2" s="307">
        <f t="shared" si="13"/>
        <v>24</v>
      </c>
      <c r="EK2" s="307">
        <f t="shared" si="13"/>
        <v>24</v>
      </c>
      <c r="EL2" s="307">
        <f t="shared" si="13"/>
        <v>24</v>
      </c>
      <c r="EM2" s="313">
        <v>25</v>
      </c>
      <c r="EN2" s="307">
        <f t="shared" ref="EN2:EV2" si="14">IF(EN4=5,EM2+1,EM2)</f>
        <v>25</v>
      </c>
      <c r="EO2" s="307">
        <f t="shared" si="14"/>
        <v>25</v>
      </c>
      <c r="EP2" s="307">
        <f t="shared" si="14"/>
        <v>25</v>
      </c>
      <c r="EQ2" s="307">
        <f t="shared" si="14"/>
        <v>25</v>
      </c>
      <c r="ER2" s="307">
        <f t="shared" si="14"/>
        <v>25</v>
      </c>
      <c r="ES2" s="307">
        <f t="shared" si="14"/>
        <v>25</v>
      </c>
      <c r="ET2" s="307">
        <f t="shared" si="14"/>
        <v>25</v>
      </c>
      <c r="EU2" s="307">
        <f t="shared" si="14"/>
        <v>25</v>
      </c>
      <c r="EV2" s="307">
        <f t="shared" si="14"/>
        <v>25</v>
      </c>
      <c r="EW2" s="313">
        <v>26</v>
      </c>
      <c r="EX2" s="307">
        <f t="shared" ref="EX2:FF2" si="15">IF(EX4=5,EW2+1,EW2)</f>
        <v>26</v>
      </c>
      <c r="EY2" s="307">
        <f t="shared" si="15"/>
        <v>26</v>
      </c>
      <c r="EZ2" s="307">
        <f t="shared" si="15"/>
        <v>26</v>
      </c>
      <c r="FA2" s="307">
        <f t="shared" si="15"/>
        <v>26</v>
      </c>
      <c r="FB2" s="307">
        <f t="shared" si="15"/>
        <v>26</v>
      </c>
      <c r="FC2" s="307">
        <f t="shared" si="15"/>
        <v>26</v>
      </c>
      <c r="FD2" s="307">
        <f t="shared" si="15"/>
        <v>26</v>
      </c>
      <c r="FE2" s="307">
        <f t="shared" si="15"/>
        <v>26</v>
      </c>
      <c r="FF2" s="307">
        <f t="shared" si="15"/>
        <v>26</v>
      </c>
      <c r="FG2" s="313">
        <v>11</v>
      </c>
      <c r="FH2" s="307">
        <f t="shared" ref="FH2:FP2" si="16">IF(FH4=5,FG2+1,FG2)</f>
        <v>11</v>
      </c>
      <c r="FI2" s="307">
        <f t="shared" si="16"/>
        <v>11</v>
      </c>
      <c r="FJ2" s="307">
        <f t="shared" si="16"/>
        <v>11</v>
      </c>
      <c r="FK2" s="307">
        <f t="shared" si="16"/>
        <v>11</v>
      </c>
      <c r="FL2" s="307">
        <f t="shared" si="16"/>
        <v>11</v>
      </c>
      <c r="FM2" s="307">
        <f t="shared" si="16"/>
        <v>11</v>
      </c>
      <c r="FN2" s="307">
        <f t="shared" si="16"/>
        <v>11</v>
      </c>
      <c r="FO2" s="307">
        <f t="shared" si="16"/>
        <v>11</v>
      </c>
      <c r="FP2" s="307">
        <f t="shared" si="16"/>
        <v>11</v>
      </c>
      <c r="FQ2" s="313">
        <v>12</v>
      </c>
      <c r="FR2" s="307">
        <f t="shared" ref="FR2:FZ2" si="17">IF(FR4=5,FQ2+1,FQ2)</f>
        <v>12</v>
      </c>
      <c r="FS2" s="307">
        <f t="shared" si="17"/>
        <v>12</v>
      </c>
      <c r="FT2" s="307">
        <f t="shared" si="17"/>
        <v>12</v>
      </c>
      <c r="FU2" s="307">
        <f t="shared" si="17"/>
        <v>12</v>
      </c>
      <c r="FV2" s="307">
        <f t="shared" si="17"/>
        <v>12</v>
      </c>
      <c r="FW2" s="307">
        <f t="shared" si="17"/>
        <v>12</v>
      </c>
      <c r="FX2" s="307">
        <f t="shared" si="17"/>
        <v>12</v>
      </c>
      <c r="FY2" s="307">
        <f t="shared" si="17"/>
        <v>12</v>
      </c>
      <c r="FZ2" s="307">
        <f t="shared" si="17"/>
        <v>12</v>
      </c>
      <c r="GA2" s="313">
        <v>13</v>
      </c>
      <c r="GB2" s="307">
        <f t="shared" ref="GB2:GJ2" si="18">IF(GB4=5,GA2+1,GA2)</f>
        <v>13</v>
      </c>
      <c r="GC2" s="307">
        <f t="shared" si="18"/>
        <v>13</v>
      </c>
      <c r="GD2" s="307">
        <f t="shared" si="18"/>
        <v>13</v>
      </c>
      <c r="GE2" s="307">
        <f t="shared" si="18"/>
        <v>13</v>
      </c>
      <c r="GF2" s="307">
        <f t="shared" si="18"/>
        <v>13</v>
      </c>
      <c r="GG2" s="307">
        <f t="shared" si="18"/>
        <v>13</v>
      </c>
      <c r="GH2" s="307">
        <f t="shared" si="18"/>
        <v>13</v>
      </c>
      <c r="GI2" s="307">
        <f t="shared" si="18"/>
        <v>13</v>
      </c>
      <c r="GJ2" s="307">
        <f t="shared" si="18"/>
        <v>13</v>
      </c>
      <c r="GK2" s="313">
        <v>14</v>
      </c>
      <c r="GL2" s="307">
        <f t="shared" ref="GL2:GT2" si="19">IF(GL4=5,GK2+1,GK2)</f>
        <v>14</v>
      </c>
      <c r="GM2" s="307">
        <f t="shared" si="19"/>
        <v>14</v>
      </c>
      <c r="GN2" s="307">
        <f t="shared" si="19"/>
        <v>14</v>
      </c>
      <c r="GO2" s="307">
        <f t="shared" si="19"/>
        <v>14</v>
      </c>
      <c r="GP2" s="307">
        <f t="shared" si="19"/>
        <v>14</v>
      </c>
      <c r="GQ2" s="307">
        <f t="shared" si="19"/>
        <v>14</v>
      </c>
      <c r="GR2" s="307">
        <f t="shared" si="19"/>
        <v>14</v>
      </c>
      <c r="GS2" s="307">
        <f t="shared" si="19"/>
        <v>14</v>
      </c>
      <c r="GT2" s="307">
        <f t="shared" si="19"/>
        <v>14</v>
      </c>
      <c r="GU2" s="313">
        <v>15</v>
      </c>
      <c r="GV2" s="307">
        <f t="shared" ref="GV2:HD2" si="20">IF(GV4=5,GU2+1,GU2)</f>
        <v>15</v>
      </c>
      <c r="GW2" s="307">
        <f t="shared" si="20"/>
        <v>15</v>
      </c>
      <c r="GX2" s="307">
        <f t="shared" si="20"/>
        <v>15</v>
      </c>
      <c r="GY2" s="307">
        <f t="shared" si="20"/>
        <v>15</v>
      </c>
      <c r="GZ2" s="307">
        <f t="shared" si="20"/>
        <v>15</v>
      </c>
      <c r="HA2" s="307">
        <f t="shared" si="20"/>
        <v>15</v>
      </c>
      <c r="HB2" s="307">
        <f t="shared" si="20"/>
        <v>15</v>
      </c>
      <c r="HC2" s="307">
        <f t="shared" si="20"/>
        <v>15</v>
      </c>
      <c r="HD2" s="307">
        <f t="shared" si="20"/>
        <v>15</v>
      </c>
      <c r="HE2" s="313">
        <v>16</v>
      </c>
      <c r="HF2" s="307">
        <f t="shared" ref="HF2:HN2" si="21">IF(HF4=5,HE2+1,HE2)</f>
        <v>16</v>
      </c>
      <c r="HG2" s="307">
        <f t="shared" si="21"/>
        <v>16</v>
      </c>
      <c r="HH2" s="307">
        <f t="shared" si="21"/>
        <v>16</v>
      </c>
      <c r="HI2" s="307">
        <f t="shared" si="21"/>
        <v>16</v>
      </c>
      <c r="HJ2" s="307">
        <f t="shared" si="21"/>
        <v>16</v>
      </c>
      <c r="HK2" s="307">
        <f t="shared" si="21"/>
        <v>16</v>
      </c>
      <c r="HL2" s="307">
        <f t="shared" si="21"/>
        <v>16</v>
      </c>
      <c r="HM2" s="307">
        <f t="shared" si="21"/>
        <v>16</v>
      </c>
      <c r="HN2" s="307">
        <f t="shared" si="21"/>
        <v>16</v>
      </c>
      <c r="HO2" s="313">
        <v>17</v>
      </c>
      <c r="HP2" s="307">
        <f t="shared" ref="HP2:HX2" si="22">IF(HP4=5,HO2+1,HO2)</f>
        <v>17</v>
      </c>
      <c r="HQ2" s="307">
        <f t="shared" si="22"/>
        <v>17</v>
      </c>
      <c r="HR2" s="307">
        <f t="shared" si="22"/>
        <v>17</v>
      </c>
      <c r="HS2" s="307">
        <f t="shared" si="22"/>
        <v>17</v>
      </c>
      <c r="HT2" s="307">
        <f t="shared" si="22"/>
        <v>17</v>
      </c>
      <c r="HU2" s="307">
        <f t="shared" si="22"/>
        <v>17</v>
      </c>
      <c r="HV2" s="307">
        <f t="shared" si="22"/>
        <v>17</v>
      </c>
      <c r="HW2" s="307">
        <f t="shared" si="22"/>
        <v>17</v>
      </c>
      <c r="HX2" s="307">
        <f t="shared" si="22"/>
        <v>17</v>
      </c>
      <c r="HY2" s="313">
        <v>18</v>
      </c>
      <c r="HZ2" s="307">
        <f t="shared" ref="HZ2:IH2" si="23">IF(HZ4=5,HY2+1,HY2)</f>
        <v>18</v>
      </c>
      <c r="IA2" s="307">
        <f t="shared" si="23"/>
        <v>18</v>
      </c>
      <c r="IB2" s="307">
        <f t="shared" si="23"/>
        <v>18</v>
      </c>
      <c r="IC2" s="307">
        <f t="shared" si="23"/>
        <v>18</v>
      </c>
      <c r="ID2" s="307">
        <f t="shared" si="23"/>
        <v>18</v>
      </c>
      <c r="IE2" s="307">
        <f t="shared" si="23"/>
        <v>18</v>
      </c>
      <c r="IF2" s="307">
        <f t="shared" si="23"/>
        <v>18</v>
      </c>
      <c r="IG2" s="307">
        <f t="shared" si="23"/>
        <v>18</v>
      </c>
      <c r="IH2" s="307">
        <f t="shared" si="23"/>
        <v>18</v>
      </c>
      <c r="II2" s="313">
        <v>19</v>
      </c>
      <c r="IJ2" s="307">
        <f t="shared" ref="IJ2:IR2" si="24">IF(IJ4=5,II2+1,II2)</f>
        <v>19</v>
      </c>
      <c r="IK2" s="307">
        <f t="shared" si="24"/>
        <v>19</v>
      </c>
      <c r="IL2" s="307">
        <f t="shared" si="24"/>
        <v>19</v>
      </c>
      <c r="IM2" s="307">
        <f t="shared" si="24"/>
        <v>19</v>
      </c>
      <c r="IN2" s="307">
        <f t="shared" si="24"/>
        <v>19</v>
      </c>
      <c r="IO2" s="307">
        <f t="shared" si="24"/>
        <v>19</v>
      </c>
      <c r="IP2" s="307">
        <f t="shared" si="24"/>
        <v>19</v>
      </c>
      <c r="IQ2" s="307">
        <f t="shared" si="24"/>
        <v>19</v>
      </c>
      <c r="IR2" s="307">
        <f t="shared" si="24"/>
        <v>19</v>
      </c>
      <c r="IS2" s="313">
        <v>20</v>
      </c>
      <c r="IT2" s="307">
        <f t="shared" ref="IT2:JB2" si="25">IF(IT4=5,IS2+1,IS2)</f>
        <v>20</v>
      </c>
      <c r="IU2" s="307">
        <f t="shared" si="25"/>
        <v>20</v>
      </c>
      <c r="IV2" s="307">
        <f t="shared" si="25"/>
        <v>20</v>
      </c>
      <c r="IW2" s="307">
        <f t="shared" si="25"/>
        <v>20</v>
      </c>
      <c r="IX2" s="307">
        <f t="shared" si="25"/>
        <v>20</v>
      </c>
      <c r="IY2" s="307">
        <f t="shared" si="25"/>
        <v>20</v>
      </c>
      <c r="IZ2" s="307">
        <f t="shared" si="25"/>
        <v>20</v>
      </c>
      <c r="JA2" s="307">
        <f t="shared" si="25"/>
        <v>20</v>
      </c>
      <c r="JB2" s="307">
        <f t="shared" si="25"/>
        <v>20</v>
      </c>
      <c r="JC2" s="313">
        <v>21</v>
      </c>
      <c r="JD2" s="307">
        <f t="shared" ref="JD2:JL2" si="26">IF(JD4=5,JC2+1,JC2)</f>
        <v>21</v>
      </c>
      <c r="JE2" s="307">
        <f t="shared" si="26"/>
        <v>21</v>
      </c>
      <c r="JF2" s="307">
        <f t="shared" si="26"/>
        <v>21</v>
      </c>
      <c r="JG2" s="307">
        <f t="shared" si="26"/>
        <v>21</v>
      </c>
      <c r="JH2" s="307">
        <f t="shared" si="26"/>
        <v>21</v>
      </c>
      <c r="JI2" s="307">
        <f t="shared" si="26"/>
        <v>21</v>
      </c>
      <c r="JJ2" s="307">
        <f t="shared" si="26"/>
        <v>21</v>
      </c>
      <c r="JK2" s="307">
        <f t="shared" si="26"/>
        <v>21</v>
      </c>
      <c r="JL2" s="307">
        <f t="shared" si="26"/>
        <v>21</v>
      </c>
      <c r="JM2" s="313">
        <v>22</v>
      </c>
      <c r="JN2" s="307">
        <f t="shared" ref="JN2:JV2" si="27">IF(JN4=5,JM2+1,JM2)</f>
        <v>22</v>
      </c>
      <c r="JO2" s="307">
        <f t="shared" si="27"/>
        <v>22</v>
      </c>
      <c r="JP2" s="307">
        <f t="shared" si="27"/>
        <v>22</v>
      </c>
      <c r="JQ2" s="307">
        <f t="shared" si="27"/>
        <v>22</v>
      </c>
      <c r="JR2" s="307">
        <f t="shared" si="27"/>
        <v>22</v>
      </c>
      <c r="JS2" s="307">
        <f t="shared" si="27"/>
        <v>22</v>
      </c>
      <c r="JT2" s="307">
        <f t="shared" si="27"/>
        <v>22</v>
      </c>
      <c r="JU2" s="307">
        <f t="shared" si="27"/>
        <v>22</v>
      </c>
      <c r="JV2" s="307">
        <f t="shared" si="27"/>
        <v>22</v>
      </c>
      <c r="JW2" s="313">
        <v>23</v>
      </c>
      <c r="JX2" s="307">
        <f t="shared" ref="JX2:KF2" si="28">IF(JX4=5,JW2+1,JW2)</f>
        <v>23</v>
      </c>
      <c r="JY2" s="307">
        <f t="shared" si="28"/>
        <v>23</v>
      </c>
      <c r="JZ2" s="307">
        <f t="shared" si="28"/>
        <v>23</v>
      </c>
      <c r="KA2" s="307">
        <f t="shared" si="28"/>
        <v>23</v>
      </c>
      <c r="KB2" s="307">
        <f t="shared" si="28"/>
        <v>23</v>
      </c>
      <c r="KC2" s="307">
        <f t="shared" si="28"/>
        <v>23</v>
      </c>
      <c r="KD2" s="307">
        <f t="shared" si="28"/>
        <v>23</v>
      </c>
      <c r="KE2" s="307">
        <f t="shared" si="28"/>
        <v>23</v>
      </c>
      <c r="KF2" s="307">
        <f t="shared" si="28"/>
        <v>23</v>
      </c>
      <c r="KG2" s="313">
        <v>24</v>
      </c>
      <c r="KH2" s="307">
        <f t="shared" ref="KH2:KP2" si="29">IF(KH4=5,KG2+1,KG2)</f>
        <v>24</v>
      </c>
      <c r="KI2" s="307">
        <f t="shared" si="29"/>
        <v>24</v>
      </c>
      <c r="KJ2" s="307">
        <f t="shared" si="29"/>
        <v>24</v>
      </c>
      <c r="KK2" s="307">
        <f t="shared" si="29"/>
        <v>24</v>
      </c>
      <c r="KL2" s="307">
        <f t="shared" si="29"/>
        <v>24</v>
      </c>
      <c r="KM2" s="307">
        <f t="shared" si="29"/>
        <v>24</v>
      </c>
      <c r="KN2" s="307">
        <f t="shared" si="29"/>
        <v>24</v>
      </c>
      <c r="KO2" s="307">
        <f t="shared" si="29"/>
        <v>24</v>
      </c>
      <c r="KP2" s="307">
        <f t="shared" si="29"/>
        <v>24</v>
      </c>
      <c r="KQ2" s="313">
        <v>25</v>
      </c>
      <c r="KR2" s="307">
        <f t="shared" ref="KR2:KZ2" si="30">IF(KR4=5,KQ2+1,KQ2)</f>
        <v>25</v>
      </c>
      <c r="KS2" s="307">
        <f t="shared" si="30"/>
        <v>25</v>
      </c>
      <c r="KT2" s="307">
        <f t="shared" si="30"/>
        <v>25</v>
      </c>
      <c r="KU2" s="307">
        <f t="shared" si="30"/>
        <v>25</v>
      </c>
      <c r="KV2" s="307">
        <f t="shared" si="30"/>
        <v>25</v>
      </c>
      <c r="KW2" s="307">
        <f t="shared" si="30"/>
        <v>25</v>
      </c>
      <c r="KX2" s="307">
        <f t="shared" si="30"/>
        <v>25</v>
      </c>
      <c r="KY2" s="307">
        <f t="shared" si="30"/>
        <v>25</v>
      </c>
      <c r="KZ2" s="307">
        <f t="shared" si="30"/>
        <v>25</v>
      </c>
      <c r="LA2" s="313">
        <v>26</v>
      </c>
      <c r="LB2" s="307">
        <f t="shared" ref="LB2:LJ2" si="31">IF(LB4=5,LA2+1,LA2)</f>
        <v>26</v>
      </c>
      <c r="LC2" s="307">
        <f t="shared" si="31"/>
        <v>26</v>
      </c>
      <c r="LD2" s="307">
        <f t="shared" si="31"/>
        <v>26</v>
      </c>
      <c r="LE2" s="307">
        <f t="shared" si="31"/>
        <v>26</v>
      </c>
      <c r="LF2" s="307">
        <f t="shared" si="31"/>
        <v>26</v>
      </c>
      <c r="LG2" s="307">
        <f t="shared" si="31"/>
        <v>26</v>
      </c>
      <c r="LH2" s="307">
        <f t="shared" si="31"/>
        <v>26</v>
      </c>
      <c r="LI2" s="307">
        <f t="shared" si="31"/>
        <v>26</v>
      </c>
      <c r="LJ2" s="307">
        <f t="shared" si="31"/>
        <v>26</v>
      </c>
      <c r="LK2" s="313">
        <v>11</v>
      </c>
      <c r="LL2" s="313">
        <v>12</v>
      </c>
      <c r="LM2" s="313">
        <v>13</v>
      </c>
      <c r="LN2" s="313">
        <v>14</v>
      </c>
      <c r="LO2" s="313">
        <v>15</v>
      </c>
      <c r="LP2" s="313">
        <v>16</v>
      </c>
      <c r="LQ2" s="313">
        <v>17</v>
      </c>
      <c r="LR2" s="313">
        <v>18</v>
      </c>
      <c r="LS2" s="313">
        <v>19</v>
      </c>
      <c r="LT2" s="313">
        <v>20</v>
      </c>
      <c r="LU2" s="313">
        <v>21</v>
      </c>
      <c r="LV2" s="313">
        <v>22</v>
      </c>
      <c r="LW2" s="313">
        <v>23</v>
      </c>
      <c r="LX2" s="313">
        <v>24</v>
      </c>
      <c r="LY2" s="313">
        <v>25</v>
      </c>
      <c r="LZ2" s="313">
        <v>26</v>
      </c>
      <c r="MA2" s="313">
        <v>11</v>
      </c>
      <c r="MB2" s="313">
        <v>11</v>
      </c>
      <c r="MC2" s="313">
        <v>12</v>
      </c>
      <c r="MD2" s="313">
        <v>12</v>
      </c>
      <c r="ME2" s="313">
        <v>13</v>
      </c>
      <c r="MF2" s="313">
        <v>13</v>
      </c>
      <c r="MG2" s="313">
        <v>14</v>
      </c>
      <c r="MH2" s="313">
        <v>14</v>
      </c>
      <c r="MI2" s="313">
        <v>15</v>
      </c>
      <c r="MJ2" s="313">
        <v>15</v>
      </c>
      <c r="MK2" s="313">
        <v>16</v>
      </c>
      <c r="ML2" s="313">
        <v>16</v>
      </c>
      <c r="MM2" s="313">
        <v>17</v>
      </c>
      <c r="MN2" s="313">
        <v>17</v>
      </c>
      <c r="MO2" s="313">
        <v>18</v>
      </c>
      <c r="MP2" s="313">
        <v>18</v>
      </c>
      <c r="MQ2" s="313">
        <v>19</v>
      </c>
      <c r="MR2" s="313">
        <v>19</v>
      </c>
      <c r="MS2" s="313">
        <v>20</v>
      </c>
      <c r="MT2" s="313">
        <v>20</v>
      </c>
      <c r="MU2" s="313">
        <v>21</v>
      </c>
      <c r="MV2" s="313">
        <v>21</v>
      </c>
      <c r="MW2" s="313">
        <v>22</v>
      </c>
      <c r="MX2" s="313">
        <v>22</v>
      </c>
      <c r="MY2" s="313">
        <v>23</v>
      </c>
      <c r="MZ2" s="313">
        <v>23</v>
      </c>
      <c r="NA2" s="313">
        <v>24</v>
      </c>
      <c r="NB2" s="313">
        <v>24</v>
      </c>
      <c r="NC2" s="313">
        <v>25</v>
      </c>
      <c r="ND2" s="313">
        <v>25</v>
      </c>
      <c r="NE2" s="313">
        <v>26</v>
      </c>
      <c r="NF2" s="313">
        <v>26</v>
      </c>
    </row>
    <row r="3" spans="1:370" x14ac:dyDescent="0.25">
      <c r="C3" s="311">
        <v>1</v>
      </c>
      <c r="D3" s="311">
        <v>1</v>
      </c>
      <c r="E3" s="311">
        <v>1</v>
      </c>
      <c r="F3" s="311">
        <v>1</v>
      </c>
      <c r="G3" s="311">
        <v>1</v>
      </c>
      <c r="H3" s="311">
        <v>1</v>
      </c>
      <c r="I3" s="311">
        <v>1</v>
      </c>
      <c r="J3" s="311">
        <v>1</v>
      </c>
      <c r="K3" s="311">
        <v>1</v>
      </c>
      <c r="L3" s="311">
        <v>1</v>
      </c>
      <c r="M3" s="311">
        <v>1</v>
      </c>
      <c r="N3" s="311">
        <v>1</v>
      </c>
      <c r="O3" s="311">
        <v>1</v>
      </c>
      <c r="P3" s="311">
        <v>1</v>
      </c>
      <c r="Q3" s="311">
        <v>1</v>
      </c>
      <c r="R3" s="311">
        <v>1</v>
      </c>
      <c r="S3" s="311">
        <v>1</v>
      </c>
      <c r="T3" s="311">
        <v>1</v>
      </c>
      <c r="U3" s="311">
        <v>1</v>
      </c>
      <c r="V3" s="311">
        <v>1</v>
      </c>
      <c r="W3" s="311">
        <v>1</v>
      </c>
      <c r="X3" s="311">
        <v>1</v>
      </c>
      <c r="Y3" s="311">
        <v>1</v>
      </c>
      <c r="Z3" s="311">
        <v>1</v>
      </c>
      <c r="AA3" s="311">
        <v>1</v>
      </c>
      <c r="AB3" s="311">
        <v>1</v>
      </c>
      <c r="AC3" s="311">
        <v>1</v>
      </c>
      <c r="AD3" s="311">
        <v>1</v>
      </c>
      <c r="AE3" s="311">
        <v>1</v>
      </c>
      <c r="AF3" s="311">
        <v>1</v>
      </c>
      <c r="AG3" s="311">
        <v>1</v>
      </c>
      <c r="AH3" s="311">
        <v>1</v>
      </c>
      <c r="AI3" s="311">
        <v>1</v>
      </c>
      <c r="AJ3" s="311">
        <v>1</v>
      </c>
      <c r="AK3" s="311">
        <v>1</v>
      </c>
      <c r="AL3" s="311">
        <v>1</v>
      </c>
      <c r="AM3" s="311">
        <v>1</v>
      </c>
      <c r="AN3" s="311">
        <v>1</v>
      </c>
      <c r="AO3" s="311">
        <v>1</v>
      </c>
      <c r="AP3" s="311">
        <v>1</v>
      </c>
      <c r="AQ3" s="311">
        <v>1</v>
      </c>
      <c r="AR3" s="311">
        <v>1</v>
      </c>
      <c r="AS3" s="311">
        <v>1</v>
      </c>
      <c r="AT3" s="311">
        <v>1</v>
      </c>
      <c r="AU3" s="311">
        <v>1</v>
      </c>
      <c r="AV3" s="311">
        <v>1</v>
      </c>
      <c r="AW3" s="311">
        <v>1</v>
      </c>
      <c r="AX3" s="311">
        <v>1</v>
      </c>
      <c r="AY3" s="311">
        <v>1</v>
      </c>
      <c r="AZ3" s="311">
        <v>1</v>
      </c>
      <c r="BA3" s="311">
        <v>1</v>
      </c>
      <c r="BB3" s="311">
        <v>1</v>
      </c>
      <c r="BC3" s="311">
        <v>1</v>
      </c>
      <c r="BD3" s="311">
        <v>1</v>
      </c>
      <c r="BE3" s="311">
        <v>1</v>
      </c>
      <c r="BF3" s="311">
        <v>1</v>
      </c>
      <c r="BG3" s="311">
        <v>1</v>
      </c>
      <c r="BH3" s="311">
        <v>1</v>
      </c>
      <c r="BI3" s="311">
        <v>1</v>
      </c>
      <c r="BJ3" s="311">
        <v>1</v>
      </c>
      <c r="BK3" s="311">
        <v>1</v>
      </c>
      <c r="BL3" s="311">
        <v>1</v>
      </c>
      <c r="BM3" s="311">
        <v>1</v>
      </c>
      <c r="BN3" s="311">
        <v>1</v>
      </c>
      <c r="BO3" s="311">
        <v>1</v>
      </c>
      <c r="BP3" s="311">
        <v>1</v>
      </c>
      <c r="BQ3" s="311">
        <v>1</v>
      </c>
      <c r="BR3" s="311">
        <v>1</v>
      </c>
      <c r="BS3" s="311">
        <v>1</v>
      </c>
      <c r="BT3" s="311">
        <v>1</v>
      </c>
      <c r="BU3" s="311">
        <v>1</v>
      </c>
      <c r="BV3" s="311">
        <v>1</v>
      </c>
      <c r="BW3" s="311">
        <v>1</v>
      </c>
      <c r="BX3" s="311">
        <v>1</v>
      </c>
      <c r="BY3" s="311">
        <v>1</v>
      </c>
      <c r="BZ3" s="311">
        <v>1</v>
      </c>
      <c r="CA3" s="311">
        <v>1</v>
      </c>
      <c r="CB3" s="311">
        <v>1</v>
      </c>
      <c r="CC3" s="311">
        <v>1</v>
      </c>
      <c r="CD3" s="311">
        <v>1</v>
      </c>
      <c r="CE3" s="311">
        <v>1</v>
      </c>
      <c r="CF3" s="311">
        <v>1</v>
      </c>
      <c r="CG3" s="311">
        <v>1</v>
      </c>
      <c r="CH3" s="311">
        <v>1</v>
      </c>
      <c r="CI3" s="311">
        <v>1</v>
      </c>
      <c r="CJ3" s="311">
        <v>1</v>
      </c>
      <c r="CK3" s="311">
        <v>1</v>
      </c>
      <c r="CL3" s="311">
        <v>1</v>
      </c>
      <c r="CM3" s="311">
        <v>1</v>
      </c>
      <c r="CN3" s="311">
        <v>1</v>
      </c>
      <c r="CO3" s="311">
        <v>1</v>
      </c>
      <c r="CP3" s="311">
        <v>1</v>
      </c>
      <c r="CQ3" s="311">
        <v>1</v>
      </c>
      <c r="CR3" s="311">
        <v>1</v>
      </c>
      <c r="CS3" s="311">
        <v>1</v>
      </c>
      <c r="CT3" s="311">
        <v>1</v>
      </c>
      <c r="CU3" s="311">
        <v>1</v>
      </c>
      <c r="CV3" s="311">
        <v>1</v>
      </c>
      <c r="CW3" s="311">
        <v>1</v>
      </c>
      <c r="CX3" s="311">
        <v>1</v>
      </c>
      <c r="CY3" s="311">
        <v>1</v>
      </c>
      <c r="CZ3" s="311">
        <v>1</v>
      </c>
      <c r="DA3" s="311">
        <v>1</v>
      </c>
      <c r="DB3" s="311">
        <v>1</v>
      </c>
      <c r="DC3" s="311">
        <v>1</v>
      </c>
      <c r="DD3" s="311">
        <v>1</v>
      </c>
      <c r="DE3" s="311">
        <v>1</v>
      </c>
      <c r="DF3" s="311">
        <v>1</v>
      </c>
      <c r="DG3" s="311">
        <v>1</v>
      </c>
      <c r="DH3" s="311">
        <v>1</v>
      </c>
      <c r="DI3" s="311">
        <v>1</v>
      </c>
      <c r="DJ3" s="311">
        <v>1</v>
      </c>
      <c r="DK3" s="311">
        <v>1</v>
      </c>
      <c r="DL3" s="311">
        <v>1</v>
      </c>
      <c r="DM3" s="311">
        <v>1</v>
      </c>
      <c r="DN3" s="311">
        <v>1</v>
      </c>
      <c r="DO3" s="311">
        <v>1</v>
      </c>
      <c r="DP3" s="311">
        <v>1</v>
      </c>
      <c r="DQ3" s="311">
        <v>1</v>
      </c>
      <c r="DR3" s="311">
        <v>1</v>
      </c>
      <c r="DS3" s="311">
        <v>1</v>
      </c>
      <c r="DT3" s="311">
        <v>1</v>
      </c>
      <c r="DU3" s="311">
        <v>1</v>
      </c>
      <c r="DV3" s="311">
        <v>1</v>
      </c>
      <c r="DW3" s="311">
        <v>1</v>
      </c>
      <c r="DX3" s="311">
        <v>1</v>
      </c>
      <c r="DY3" s="311">
        <v>1</v>
      </c>
      <c r="DZ3" s="311">
        <v>1</v>
      </c>
      <c r="EA3" s="311">
        <v>1</v>
      </c>
      <c r="EB3" s="311">
        <v>1</v>
      </c>
      <c r="EC3" s="311">
        <v>1</v>
      </c>
      <c r="ED3" s="311">
        <v>1</v>
      </c>
      <c r="EE3" s="311">
        <v>1</v>
      </c>
      <c r="EF3" s="311">
        <v>1</v>
      </c>
      <c r="EG3" s="311">
        <v>1</v>
      </c>
      <c r="EH3" s="311">
        <v>1</v>
      </c>
      <c r="EI3" s="311">
        <v>1</v>
      </c>
      <c r="EJ3" s="311">
        <v>1</v>
      </c>
      <c r="EK3" s="311">
        <v>1</v>
      </c>
      <c r="EL3" s="311">
        <v>1</v>
      </c>
      <c r="EM3" s="311">
        <v>1</v>
      </c>
      <c r="EN3" s="311">
        <v>1</v>
      </c>
      <c r="EO3" s="311">
        <v>1</v>
      </c>
      <c r="EP3" s="311">
        <v>1</v>
      </c>
      <c r="EQ3" s="311">
        <v>1</v>
      </c>
      <c r="ER3" s="311">
        <v>1</v>
      </c>
      <c r="ES3" s="311">
        <v>1</v>
      </c>
      <c r="ET3" s="311">
        <v>1</v>
      </c>
      <c r="EU3" s="311">
        <v>1</v>
      </c>
      <c r="EV3" s="311">
        <v>1</v>
      </c>
      <c r="EW3" s="311">
        <v>1</v>
      </c>
      <c r="EX3" s="311">
        <v>1</v>
      </c>
      <c r="EY3" s="311">
        <v>1</v>
      </c>
      <c r="EZ3" s="311">
        <v>1</v>
      </c>
      <c r="FA3" s="311">
        <v>1</v>
      </c>
      <c r="FB3" s="311">
        <v>1</v>
      </c>
      <c r="FC3" s="311">
        <v>1</v>
      </c>
      <c r="FD3" s="311">
        <v>1</v>
      </c>
      <c r="FE3" s="311">
        <v>1</v>
      </c>
      <c r="FF3" s="311">
        <v>1</v>
      </c>
      <c r="FG3" s="310">
        <v>2</v>
      </c>
      <c r="FH3" s="310">
        <v>2</v>
      </c>
      <c r="FI3" s="310">
        <v>2</v>
      </c>
      <c r="FJ3" s="310">
        <v>2</v>
      </c>
      <c r="FK3" s="310">
        <v>2</v>
      </c>
      <c r="FL3" s="310">
        <v>2</v>
      </c>
      <c r="FM3" s="310">
        <v>2</v>
      </c>
      <c r="FN3" s="310">
        <v>2</v>
      </c>
      <c r="FO3" s="310">
        <v>2</v>
      </c>
      <c r="FP3" s="310">
        <v>2</v>
      </c>
      <c r="FQ3" s="310">
        <v>2</v>
      </c>
      <c r="FR3" s="310">
        <v>2</v>
      </c>
      <c r="FS3" s="310">
        <v>2</v>
      </c>
      <c r="FT3" s="310">
        <v>2</v>
      </c>
      <c r="FU3" s="310">
        <v>2</v>
      </c>
      <c r="FV3" s="310">
        <v>2</v>
      </c>
      <c r="FW3" s="310">
        <v>2</v>
      </c>
      <c r="FX3" s="310">
        <v>2</v>
      </c>
      <c r="FY3" s="310">
        <v>2</v>
      </c>
      <c r="FZ3" s="310">
        <v>2</v>
      </c>
      <c r="GA3" s="310">
        <v>2</v>
      </c>
      <c r="GB3" s="310">
        <v>2</v>
      </c>
      <c r="GC3" s="310">
        <v>2</v>
      </c>
      <c r="GD3" s="310">
        <v>2</v>
      </c>
      <c r="GE3" s="310">
        <v>2</v>
      </c>
      <c r="GF3" s="310">
        <v>2</v>
      </c>
      <c r="GG3" s="310">
        <v>2</v>
      </c>
      <c r="GH3" s="310">
        <v>2</v>
      </c>
      <c r="GI3" s="310">
        <v>2</v>
      </c>
      <c r="GJ3" s="310">
        <v>2</v>
      </c>
      <c r="GK3" s="310">
        <v>2</v>
      </c>
      <c r="GL3" s="310">
        <v>2</v>
      </c>
      <c r="GM3" s="310">
        <v>2</v>
      </c>
      <c r="GN3" s="310">
        <v>2</v>
      </c>
      <c r="GO3" s="310">
        <v>2</v>
      </c>
      <c r="GP3" s="310">
        <v>2</v>
      </c>
      <c r="GQ3" s="310">
        <v>2</v>
      </c>
      <c r="GR3" s="310">
        <v>2</v>
      </c>
      <c r="GS3" s="310">
        <v>2</v>
      </c>
      <c r="GT3" s="310">
        <v>2</v>
      </c>
      <c r="GU3" s="310">
        <v>2</v>
      </c>
      <c r="GV3" s="310">
        <v>2</v>
      </c>
      <c r="GW3" s="310">
        <v>2</v>
      </c>
      <c r="GX3" s="310">
        <v>2</v>
      </c>
      <c r="GY3" s="310">
        <v>2</v>
      </c>
      <c r="GZ3" s="310">
        <v>2</v>
      </c>
      <c r="HA3" s="310">
        <v>2</v>
      </c>
      <c r="HB3" s="310">
        <v>2</v>
      </c>
      <c r="HC3" s="310">
        <v>2</v>
      </c>
      <c r="HD3" s="310">
        <v>2</v>
      </c>
      <c r="HE3" s="310">
        <v>2</v>
      </c>
      <c r="HF3" s="310">
        <v>2</v>
      </c>
      <c r="HG3" s="310">
        <v>2</v>
      </c>
      <c r="HH3" s="310">
        <v>2</v>
      </c>
      <c r="HI3" s="310">
        <v>2</v>
      </c>
      <c r="HJ3" s="310">
        <v>2</v>
      </c>
      <c r="HK3" s="310">
        <v>2</v>
      </c>
      <c r="HL3" s="310">
        <v>2</v>
      </c>
      <c r="HM3" s="310">
        <v>2</v>
      </c>
      <c r="HN3" s="310">
        <v>2</v>
      </c>
      <c r="HO3" s="310">
        <v>2</v>
      </c>
      <c r="HP3" s="310">
        <v>2</v>
      </c>
      <c r="HQ3" s="310">
        <v>2</v>
      </c>
      <c r="HR3" s="310">
        <v>2</v>
      </c>
      <c r="HS3" s="310">
        <v>2</v>
      </c>
      <c r="HT3" s="310">
        <v>2</v>
      </c>
      <c r="HU3" s="310">
        <v>2</v>
      </c>
      <c r="HV3" s="310">
        <v>2</v>
      </c>
      <c r="HW3" s="310">
        <v>2</v>
      </c>
      <c r="HX3" s="310">
        <v>2</v>
      </c>
      <c r="HY3" s="310">
        <v>2</v>
      </c>
      <c r="HZ3" s="310">
        <v>2</v>
      </c>
      <c r="IA3" s="310">
        <v>2</v>
      </c>
      <c r="IB3" s="310">
        <v>2</v>
      </c>
      <c r="IC3" s="310">
        <v>2</v>
      </c>
      <c r="ID3" s="310">
        <v>2</v>
      </c>
      <c r="IE3" s="310">
        <v>2</v>
      </c>
      <c r="IF3" s="310">
        <v>2</v>
      </c>
      <c r="IG3" s="310">
        <v>2</v>
      </c>
      <c r="IH3" s="310">
        <v>2</v>
      </c>
      <c r="II3" s="310">
        <v>2</v>
      </c>
      <c r="IJ3" s="310">
        <v>2</v>
      </c>
      <c r="IK3" s="310">
        <v>2</v>
      </c>
      <c r="IL3" s="310">
        <v>2</v>
      </c>
      <c r="IM3" s="310">
        <v>2</v>
      </c>
      <c r="IN3" s="310">
        <v>2</v>
      </c>
      <c r="IO3" s="310">
        <v>2</v>
      </c>
      <c r="IP3" s="310">
        <v>2</v>
      </c>
      <c r="IQ3" s="310">
        <v>2</v>
      </c>
      <c r="IR3" s="310">
        <v>2</v>
      </c>
      <c r="IS3" s="310">
        <v>2</v>
      </c>
      <c r="IT3" s="310">
        <v>2</v>
      </c>
      <c r="IU3" s="310">
        <v>2</v>
      </c>
      <c r="IV3" s="310">
        <v>2</v>
      </c>
      <c r="IW3" s="310">
        <v>2</v>
      </c>
      <c r="IX3" s="310">
        <v>2</v>
      </c>
      <c r="IY3" s="310">
        <v>2</v>
      </c>
      <c r="IZ3" s="310">
        <v>2</v>
      </c>
      <c r="JA3" s="310">
        <v>2</v>
      </c>
      <c r="JB3" s="310">
        <v>2</v>
      </c>
      <c r="JC3" s="310">
        <v>2</v>
      </c>
      <c r="JD3" s="310">
        <v>2</v>
      </c>
      <c r="JE3" s="310">
        <v>2</v>
      </c>
      <c r="JF3" s="310">
        <v>2</v>
      </c>
      <c r="JG3" s="310">
        <v>2</v>
      </c>
      <c r="JH3" s="310">
        <v>2</v>
      </c>
      <c r="JI3" s="310">
        <v>2</v>
      </c>
      <c r="JJ3" s="310">
        <v>2</v>
      </c>
      <c r="JK3" s="310">
        <v>2</v>
      </c>
      <c r="JL3" s="310">
        <v>2</v>
      </c>
      <c r="JM3" s="310">
        <v>2</v>
      </c>
      <c r="JN3" s="310">
        <v>2</v>
      </c>
      <c r="JO3" s="310">
        <v>2</v>
      </c>
      <c r="JP3" s="310">
        <v>2</v>
      </c>
      <c r="JQ3" s="310">
        <v>2</v>
      </c>
      <c r="JR3" s="310">
        <v>2</v>
      </c>
      <c r="JS3" s="310">
        <v>2</v>
      </c>
      <c r="JT3" s="310">
        <v>2</v>
      </c>
      <c r="JU3" s="310">
        <v>2</v>
      </c>
      <c r="JV3" s="310">
        <v>2</v>
      </c>
      <c r="JW3" s="310">
        <v>2</v>
      </c>
      <c r="JX3" s="310">
        <v>2</v>
      </c>
      <c r="JY3" s="310">
        <v>2</v>
      </c>
      <c r="JZ3" s="310">
        <v>2</v>
      </c>
      <c r="KA3" s="310">
        <v>2</v>
      </c>
      <c r="KB3" s="310">
        <v>2</v>
      </c>
      <c r="KC3" s="310">
        <v>2</v>
      </c>
      <c r="KD3" s="310">
        <v>2</v>
      </c>
      <c r="KE3" s="310">
        <v>2</v>
      </c>
      <c r="KF3" s="310">
        <v>2</v>
      </c>
      <c r="KG3" s="310">
        <v>2</v>
      </c>
      <c r="KH3" s="310">
        <v>2</v>
      </c>
      <c r="KI3" s="310">
        <v>2</v>
      </c>
      <c r="KJ3" s="310">
        <v>2</v>
      </c>
      <c r="KK3" s="310">
        <v>2</v>
      </c>
      <c r="KL3" s="310">
        <v>2</v>
      </c>
      <c r="KM3" s="310">
        <v>2</v>
      </c>
      <c r="KN3" s="310">
        <v>2</v>
      </c>
      <c r="KO3" s="310">
        <v>2</v>
      </c>
      <c r="KP3" s="310">
        <v>2</v>
      </c>
      <c r="KQ3" s="310">
        <v>2</v>
      </c>
      <c r="KR3" s="310">
        <v>2</v>
      </c>
      <c r="KS3" s="310">
        <v>2</v>
      </c>
      <c r="KT3" s="310">
        <v>2</v>
      </c>
      <c r="KU3" s="310">
        <v>2</v>
      </c>
      <c r="KV3" s="310">
        <v>2</v>
      </c>
      <c r="KW3" s="310">
        <v>2</v>
      </c>
      <c r="KX3" s="310">
        <v>2</v>
      </c>
      <c r="KY3" s="310">
        <v>2</v>
      </c>
      <c r="KZ3" s="310">
        <v>2</v>
      </c>
      <c r="LA3" s="310">
        <v>2</v>
      </c>
      <c r="LB3" s="310">
        <v>2</v>
      </c>
      <c r="LC3" s="310">
        <v>2</v>
      </c>
      <c r="LD3" s="310">
        <v>2</v>
      </c>
      <c r="LE3" s="310">
        <v>2</v>
      </c>
      <c r="LF3" s="310">
        <v>2</v>
      </c>
      <c r="LG3" s="310">
        <v>2</v>
      </c>
      <c r="LH3" s="310">
        <v>2</v>
      </c>
      <c r="LI3" s="310">
        <v>2</v>
      </c>
      <c r="LJ3" s="310">
        <v>2</v>
      </c>
      <c r="LK3" s="309">
        <v>3</v>
      </c>
      <c r="LL3" s="309">
        <v>3</v>
      </c>
      <c r="LM3" s="309">
        <v>3</v>
      </c>
      <c r="LN3" s="309">
        <v>3</v>
      </c>
      <c r="LO3" s="309">
        <v>3</v>
      </c>
      <c r="LP3" s="309">
        <v>3</v>
      </c>
      <c r="LQ3" s="309">
        <v>3</v>
      </c>
      <c r="LR3" s="309">
        <v>3</v>
      </c>
      <c r="LS3" s="309">
        <v>3</v>
      </c>
      <c r="LT3" s="309">
        <v>3</v>
      </c>
      <c r="LU3" s="309">
        <v>3</v>
      </c>
      <c r="LV3" s="309">
        <v>3</v>
      </c>
      <c r="LW3" s="309">
        <v>3</v>
      </c>
      <c r="LX3" s="309">
        <v>3</v>
      </c>
      <c r="LY3" s="309">
        <v>3</v>
      </c>
      <c r="LZ3" s="309">
        <v>3</v>
      </c>
      <c r="MA3" s="308">
        <v>4</v>
      </c>
      <c r="MB3" s="308">
        <v>4</v>
      </c>
      <c r="MC3" s="308">
        <v>4</v>
      </c>
      <c r="MD3" s="308">
        <v>4</v>
      </c>
      <c r="ME3" s="308">
        <v>4</v>
      </c>
      <c r="MF3" s="308">
        <v>4</v>
      </c>
      <c r="MG3" s="308">
        <v>4</v>
      </c>
      <c r="MH3" s="308">
        <v>4</v>
      </c>
      <c r="MI3" s="308">
        <v>4</v>
      </c>
      <c r="MJ3" s="308">
        <v>4</v>
      </c>
      <c r="MK3" s="308">
        <v>4</v>
      </c>
      <c r="ML3" s="308">
        <v>4</v>
      </c>
      <c r="MM3" s="308">
        <v>4</v>
      </c>
      <c r="MN3" s="308">
        <v>4</v>
      </c>
      <c r="MO3" s="308">
        <v>4</v>
      </c>
      <c r="MP3" s="308">
        <v>4</v>
      </c>
      <c r="MQ3" s="308">
        <v>4</v>
      </c>
      <c r="MR3" s="308">
        <v>4</v>
      </c>
      <c r="MS3" s="308">
        <v>4</v>
      </c>
      <c r="MT3" s="308">
        <v>4</v>
      </c>
      <c r="MU3" s="308">
        <v>4</v>
      </c>
      <c r="MV3" s="308">
        <v>4</v>
      </c>
      <c r="MW3" s="308">
        <v>4</v>
      </c>
      <c r="MX3" s="308">
        <v>4</v>
      </c>
      <c r="MY3" s="308">
        <v>4</v>
      </c>
      <c r="MZ3" s="308">
        <v>4</v>
      </c>
      <c r="NA3" s="308">
        <v>4</v>
      </c>
      <c r="NB3" s="308">
        <v>4</v>
      </c>
      <c r="NC3" s="308">
        <v>4</v>
      </c>
      <c r="ND3" s="308">
        <v>4</v>
      </c>
      <c r="NE3" s="308">
        <v>4</v>
      </c>
      <c r="NF3" s="308">
        <v>4</v>
      </c>
    </row>
    <row r="4" spans="1:370" ht="15.75" x14ac:dyDescent="0.25">
      <c r="A4" s="314" t="s">
        <v>1088</v>
      </c>
      <c r="B4" s="314"/>
      <c r="C4" s="313">
        <v>5</v>
      </c>
      <c r="D4" s="313">
        <v>6</v>
      </c>
      <c r="E4" s="313">
        <v>7</v>
      </c>
      <c r="F4" s="313">
        <v>8</v>
      </c>
      <c r="G4" s="313">
        <v>9</v>
      </c>
      <c r="H4" s="313">
        <v>10</v>
      </c>
      <c r="I4" s="313">
        <v>11</v>
      </c>
      <c r="J4" s="313">
        <v>12</v>
      </c>
      <c r="K4" s="313">
        <v>13</v>
      </c>
      <c r="L4" s="313">
        <v>14</v>
      </c>
      <c r="M4" s="313">
        <v>5</v>
      </c>
      <c r="N4" s="313">
        <v>6</v>
      </c>
      <c r="O4" s="313">
        <v>7</v>
      </c>
      <c r="P4" s="313">
        <v>8</v>
      </c>
      <c r="Q4" s="313">
        <v>9</v>
      </c>
      <c r="R4" s="313">
        <v>10</v>
      </c>
      <c r="S4" s="313">
        <v>11</v>
      </c>
      <c r="T4" s="313">
        <v>12</v>
      </c>
      <c r="U4" s="313">
        <v>13</v>
      </c>
      <c r="V4" s="313">
        <v>14</v>
      </c>
      <c r="W4" s="313">
        <v>5</v>
      </c>
      <c r="X4" s="313">
        <v>6</v>
      </c>
      <c r="Y4" s="313">
        <v>7</v>
      </c>
      <c r="Z4" s="313">
        <v>8</v>
      </c>
      <c r="AA4" s="313">
        <v>9</v>
      </c>
      <c r="AB4" s="313">
        <v>10</v>
      </c>
      <c r="AC4" s="313">
        <v>11</v>
      </c>
      <c r="AD4" s="313">
        <v>12</v>
      </c>
      <c r="AE4" s="313">
        <v>13</v>
      </c>
      <c r="AF4" s="313">
        <v>14</v>
      </c>
      <c r="AG4" s="313">
        <v>5</v>
      </c>
      <c r="AH4" s="313">
        <v>6</v>
      </c>
      <c r="AI4" s="313">
        <v>7</v>
      </c>
      <c r="AJ4" s="313">
        <v>8</v>
      </c>
      <c r="AK4" s="313">
        <v>9</v>
      </c>
      <c r="AL4" s="313">
        <v>10</v>
      </c>
      <c r="AM4" s="313">
        <v>11</v>
      </c>
      <c r="AN4" s="313">
        <v>12</v>
      </c>
      <c r="AO4" s="313">
        <v>13</v>
      </c>
      <c r="AP4" s="313">
        <v>14</v>
      </c>
      <c r="AQ4" s="313">
        <v>5</v>
      </c>
      <c r="AR4" s="313">
        <v>6</v>
      </c>
      <c r="AS4" s="313">
        <v>7</v>
      </c>
      <c r="AT4" s="313">
        <v>8</v>
      </c>
      <c r="AU4" s="313">
        <v>9</v>
      </c>
      <c r="AV4" s="313">
        <v>10</v>
      </c>
      <c r="AW4" s="313">
        <v>11</v>
      </c>
      <c r="AX4" s="313">
        <v>12</v>
      </c>
      <c r="AY4" s="313">
        <v>13</v>
      </c>
      <c r="AZ4" s="313">
        <v>14</v>
      </c>
      <c r="BA4" s="313">
        <v>5</v>
      </c>
      <c r="BB4" s="313">
        <v>6</v>
      </c>
      <c r="BC4" s="313">
        <v>7</v>
      </c>
      <c r="BD4" s="313">
        <v>8</v>
      </c>
      <c r="BE4" s="313">
        <v>9</v>
      </c>
      <c r="BF4" s="313">
        <v>10</v>
      </c>
      <c r="BG4" s="313">
        <v>11</v>
      </c>
      <c r="BH4" s="313">
        <v>12</v>
      </c>
      <c r="BI4" s="313">
        <v>13</v>
      </c>
      <c r="BJ4" s="313">
        <v>14</v>
      </c>
      <c r="BK4" s="313">
        <v>5</v>
      </c>
      <c r="BL4" s="313">
        <v>6</v>
      </c>
      <c r="BM4" s="313">
        <v>7</v>
      </c>
      <c r="BN4" s="313">
        <v>8</v>
      </c>
      <c r="BO4" s="313">
        <v>9</v>
      </c>
      <c r="BP4" s="313">
        <v>10</v>
      </c>
      <c r="BQ4" s="313">
        <v>11</v>
      </c>
      <c r="BR4" s="313">
        <v>12</v>
      </c>
      <c r="BS4" s="313">
        <v>13</v>
      </c>
      <c r="BT4" s="313">
        <v>14</v>
      </c>
      <c r="BU4" s="313">
        <v>5</v>
      </c>
      <c r="BV4" s="313">
        <v>6</v>
      </c>
      <c r="BW4" s="313">
        <v>7</v>
      </c>
      <c r="BX4" s="313">
        <v>8</v>
      </c>
      <c r="BY4" s="313">
        <v>9</v>
      </c>
      <c r="BZ4" s="313">
        <v>10</v>
      </c>
      <c r="CA4" s="313">
        <v>11</v>
      </c>
      <c r="CB4" s="313">
        <v>12</v>
      </c>
      <c r="CC4" s="313">
        <v>13</v>
      </c>
      <c r="CD4" s="313">
        <v>14</v>
      </c>
      <c r="CE4" s="313">
        <v>5</v>
      </c>
      <c r="CF4" s="313">
        <v>6</v>
      </c>
      <c r="CG4" s="313">
        <v>7</v>
      </c>
      <c r="CH4" s="313">
        <v>8</v>
      </c>
      <c r="CI4" s="313">
        <v>9</v>
      </c>
      <c r="CJ4" s="313">
        <v>10</v>
      </c>
      <c r="CK4" s="313">
        <v>11</v>
      </c>
      <c r="CL4" s="313">
        <v>12</v>
      </c>
      <c r="CM4" s="313">
        <v>13</v>
      </c>
      <c r="CN4" s="313">
        <v>14</v>
      </c>
      <c r="CO4" s="313">
        <v>5</v>
      </c>
      <c r="CP4" s="313">
        <v>6</v>
      </c>
      <c r="CQ4" s="313">
        <v>7</v>
      </c>
      <c r="CR4" s="313">
        <v>8</v>
      </c>
      <c r="CS4" s="313">
        <v>9</v>
      </c>
      <c r="CT4" s="313">
        <v>10</v>
      </c>
      <c r="CU4" s="313">
        <v>11</v>
      </c>
      <c r="CV4" s="313">
        <v>12</v>
      </c>
      <c r="CW4" s="313">
        <v>13</v>
      </c>
      <c r="CX4" s="313">
        <v>14</v>
      </c>
      <c r="CY4" s="313">
        <v>5</v>
      </c>
      <c r="CZ4" s="313">
        <v>6</v>
      </c>
      <c r="DA4" s="313">
        <v>7</v>
      </c>
      <c r="DB4" s="313">
        <v>8</v>
      </c>
      <c r="DC4" s="313">
        <v>9</v>
      </c>
      <c r="DD4" s="313">
        <v>10</v>
      </c>
      <c r="DE4" s="313">
        <v>11</v>
      </c>
      <c r="DF4" s="313">
        <v>12</v>
      </c>
      <c r="DG4" s="313">
        <v>13</v>
      </c>
      <c r="DH4" s="313">
        <v>14</v>
      </c>
      <c r="DI4" s="313">
        <v>5</v>
      </c>
      <c r="DJ4" s="313">
        <v>6</v>
      </c>
      <c r="DK4" s="313">
        <v>7</v>
      </c>
      <c r="DL4" s="313">
        <v>8</v>
      </c>
      <c r="DM4" s="313">
        <v>9</v>
      </c>
      <c r="DN4" s="313">
        <v>10</v>
      </c>
      <c r="DO4" s="313">
        <v>11</v>
      </c>
      <c r="DP4" s="313">
        <v>12</v>
      </c>
      <c r="DQ4" s="313">
        <v>13</v>
      </c>
      <c r="DR4" s="313">
        <v>14</v>
      </c>
      <c r="DS4" s="313">
        <v>5</v>
      </c>
      <c r="DT4" s="313">
        <v>6</v>
      </c>
      <c r="DU4" s="313">
        <v>7</v>
      </c>
      <c r="DV4" s="313">
        <v>8</v>
      </c>
      <c r="DW4" s="313">
        <v>9</v>
      </c>
      <c r="DX4" s="313">
        <v>10</v>
      </c>
      <c r="DY4" s="313">
        <v>11</v>
      </c>
      <c r="DZ4" s="313">
        <v>12</v>
      </c>
      <c r="EA4" s="313">
        <v>13</v>
      </c>
      <c r="EB4" s="313">
        <v>14</v>
      </c>
      <c r="EC4" s="313">
        <v>5</v>
      </c>
      <c r="ED4" s="313">
        <v>6</v>
      </c>
      <c r="EE4" s="313">
        <v>7</v>
      </c>
      <c r="EF4" s="313">
        <v>8</v>
      </c>
      <c r="EG4" s="313">
        <v>9</v>
      </c>
      <c r="EH4" s="313">
        <v>10</v>
      </c>
      <c r="EI4" s="313">
        <v>11</v>
      </c>
      <c r="EJ4" s="313">
        <v>12</v>
      </c>
      <c r="EK4" s="313">
        <v>13</v>
      </c>
      <c r="EL4" s="313">
        <v>14</v>
      </c>
      <c r="EM4" s="313">
        <v>5</v>
      </c>
      <c r="EN4" s="313">
        <v>6</v>
      </c>
      <c r="EO4" s="313">
        <v>7</v>
      </c>
      <c r="EP4" s="313">
        <v>8</v>
      </c>
      <c r="EQ4" s="313">
        <v>9</v>
      </c>
      <c r="ER4" s="313">
        <v>10</v>
      </c>
      <c r="ES4" s="313">
        <v>11</v>
      </c>
      <c r="ET4" s="313">
        <v>12</v>
      </c>
      <c r="EU4" s="313">
        <v>13</v>
      </c>
      <c r="EV4" s="313">
        <v>14</v>
      </c>
      <c r="EW4" s="313">
        <v>5</v>
      </c>
      <c r="EX4" s="313">
        <v>6</v>
      </c>
      <c r="EY4" s="313">
        <v>7</v>
      </c>
      <c r="EZ4" s="313">
        <v>8</v>
      </c>
      <c r="FA4" s="313">
        <v>9</v>
      </c>
      <c r="FB4" s="313">
        <v>10</v>
      </c>
      <c r="FC4" s="313">
        <v>11</v>
      </c>
      <c r="FD4" s="313">
        <v>12</v>
      </c>
      <c r="FE4" s="313">
        <v>13</v>
      </c>
      <c r="FF4" s="313">
        <v>14</v>
      </c>
      <c r="FG4" s="313">
        <v>15</v>
      </c>
      <c r="FH4" s="313">
        <v>16</v>
      </c>
      <c r="FI4" s="313">
        <v>17</v>
      </c>
      <c r="FJ4" s="313">
        <v>18</v>
      </c>
      <c r="FK4" s="313">
        <v>19</v>
      </c>
      <c r="FL4" s="313">
        <v>20</v>
      </c>
      <c r="FM4" s="313">
        <v>21</v>
      </c>
      <c r="FN4" s="313">
        <v>22</v>
      </c>
      <c r="FO4" s="313">
        <v>23</v>
      </c>
      <c r="FP4" s="313">
        <v>24</v>
      </c>
      <c r="FQ4" s="313">
        <v>15</v>
      </c>
      <c r="FR4" s="313">
        <v>16</v>
      </c>
      <c r="FS4" s="313">
        <v>17</v>
      </c>
      <c r="FT4" s="313">
        <v>18</v>
      </c>
      <c r="FU4" s="313">
        <v>19</v>
      </c>
      <c r="FV4" s="313">
        <v>20</v>
      </c>
      <c r="FW4" s="313">
        <v>21</v>
      </c>
      <c r="FX4" s="313">
        <v>22</v>
      </c>
      <c r="FY4" s="313">
        <v>23</v>
      </c>
      <c r="FZ4" s="313">
        <v>24</v>
      </c>
      <c r="GA4" s="313">
        <v>15</v>
      </c>
      <c r="GB4" s="313">
        <v>16</v>
      </c>
      <c r="GC4" s="313">
        <v>17</v>
      </c>
      <c r="GD4" s="313">
        <v>18</v>
      </c>
      <c r="GE4" s="313">
        <v>19</v>
      </c>
      <c r="GF4" s="313">
        <v>20</v>
      </c>
      <c r="GG4" s="313">
        <v>21</v>
      </c>
      <c r="GH4" s="313">
        <v>22</v>
      </c>
      <c r="GI4" s="313">
        <v>23</v>
      </c>
      <c r="GJ4" s="313">
        <v>24</v>
      </c>
      <c r="GK4" s="313">
        <v>15</v>
      </c>
      <c r="GL4" s="313">
        <v>16</v>
      </c>
      <c r="GM4" s="313">
        <v>17</v>
      </c>
      <c r="GN4" s="313">
        <v>18</v>
      </c>
      <c r="GO4" s="313">
        <v>19</v>
      </c>
      <c r="GP4" s="313">
        <v>20</v>
      </c>
      <c r="GQ4" s="313">
        <v>21</v>
      </c>
      <c r="GR4" s="313">
        <v>22</v>
      </c>
      <c r="GS4" s="313">
        <v>23</v>
      </c>
      <c r="GT4" s="313">
        <v>24</v>
      </c>
      <c r="GU4" s="313">
        <v>15</v>
      </c>
      <c r="GV4" s="313">
        <v>16</v>
      </c>
      <c r="GW4" s="313">
        <v>17</v>
      </c>
      <c r="GX4" s="313">
        <v>18</v>
      </c>
      <c r="GY4" s="313">
        <v>19</v>
      </c>
      <c r="GZ4" s="313">
        <v>20</v>
      </c>
      <c r="HA4" s="313">
        <v>21</v>
      </c>
      <c r="HB4" s="313">
        <v>22</v>
      </c>
      <c r="HC4" s="313">
        <v>23</v>
      </c>
      <c r="HD4" s="313">
        <v>24</v>
      </c>
      <c r="HE4" s="313">
        <v>15</v>
      </c>
      <c r="HF4" s="313">
        <v>16</v>
      </c>
      <c r="HG4" s="313">
        <v>17</v>
      </c>
      <c r="HH4" s="313">
        <v>18</v>
      </c>
      <c r="HI4" s="313">
        <v>19</v>
      </c>
      <c r="HJ4" s="313">
        <v>20</v>
      </c>
      <c r="HK4" s="313">
        <v>21</v>
      </c>
      <c r="HL4" s="313">
        <v>22</v>
      </c>
      <c r="HM4" s="313">
        <v>23</v>
      </c>
      <c r="HN4" s="313">
        <v>24</v>
      </c>
      <c r="HO4" s="313">
        <v>15</v>
      </c>
      <c r="HP4" s="313">
        <v>16</v>
      </c>
      <c r="HQ4" s="313">
        <v>17</v>
      </c>
      <c r="HR4" s="313">
        <v>18</v>
      </c>
      <c r="HS4" s="313">
        <v>19</v>
      </c>
      <c r="HT4" s="313">
        <v>20</v>
      </c>
      <c r="HU4" s="313">
        <v>21</v>
      </c>
      <c r="HV4" s="313">
        <v>22</v>
      </c>
      <c r="HW4" s="313">
        <v>23</v>
      </c>
      <c r="HX4" s="313">
        <v>24</v>
      </c>
      <c r="HY4" s="313">
        <v>15</v>
      </c>
      <c r="HZ4" s="313">
        <v>16</v>
      </c>
      <c r="IA4" s="313">
        <v>17</v>
      </c>
      <c r="IB4" s="313">
        <v>18</v>
      </c>
      <c r="IC4" s="313">
        <v>19</v>
      </c>
      <c r="ID4" s="313">
        <v>20</v>
      </c>
      <c r="IE4" s="313">
        <v>21</v>
      </c>
      <c r="IF4" s="313">
        <v>22</v>
      </c>
      <c r="IG4" s="313">
        <v>23</v>
      </c>
      <c r="IH4" s="313">
        <v>24</v>
      </c>
      <c r="II4" s="313">
        <v>15</v>
      </c>
      <c r="IJ4" s="313">
        <v>16</v>
      </c>
      <c r="IK4" s="313">
        <v>17</v>
      </c>
      <c r="IL4" s="313">
        <v>18</v>
      </c>
      <c r="IM4" s="313">
        <v>19</v>
      </c>
      <c r="IN4" s="313">
        <v>20</v>
      </c>
      <c r="IO4" s="313">
        <v>21</v>
      </c>
      <c r="IP4" s="313">
        <v>22</v>
      </c>
      <c r="IQ4" s="313">
        <v>23</v>
      </c>
      <c r="IR4" s="313">
        <v>24</v>
      </c>
      <c r="IS4" s="313">
        <v>15</v>
      </c>
      <c r="IT4" s="313">
        <v>16</v>
      </c>
      <c r="IU4" s="313">
        <v>17</v>
      </c>
      <c r="IV4" s="313">
        <v>18</v>
      </c>
      <c r="IW4" s="313">
        <v>19</v>
      </c>
      <c r="IX4" s="313">
        <v>20</v>
      </c>
      <c r="IY4" s="313">
        <v>21</v>
      </c>
      <c r="IZ4" s="313">
        <v>22</v>
      </c>
      <c r="JA4" s="313">
        <v>23</v>
      </c>
      <c r="JB4" s="313">
        <v>24</v>
      </c>
      <c r="JC4" s="313">
        <v>15</v>
      </c>
      <c r="JD4" s="313">
        <v>16</v>
      </c>
      <c r="JE4" s="313">
        <v>17</v>
      </c>
      <c r="JF4" s="313">
        <v>18</v>
      </c>
      <c r="JG4" s="313">
        <v>19</v>
      </c>
      <c r="JH4" s="313">
        <v>20</v>
      </c>
      <c r="JI4" s="313">
        <v>21</v>
      </c>
      <c r="JJ4" s="313">
        <v>22</v>
      </c>
      <c r="JK4" s="313">
        <v>23</v>
      </c>
      <c r="JL4" s="313">
        <v>24</v>
      </c>
      <c r="JM4" s="313">
        <v>15</v>
      </c>
      <c r="JN4" s="313">
        <v>16</v>
      </c>
      <c r="JO4" s="313">
        <v>17</v>
      </c>
      <c r="JP4" s="313">
        <v>18</v>
      </c>
      <c r="JQ4" s="313">
        <v>19</v>
      </c>
      <c r="JR4" s="313">
        <v>20</v>
      </c>
      <c r="JS4" s="313">
        <v>21</v>
      </c>
      <c r="JT4" s="313">
        <v>22</v>
      </c>
      <c r="JU4" s="313">
        <v>23</v>
      </c>
      <c r="JV4" s="313">
        <v>24</v>
      </c>
      <c r="JW4" s="313">
        <v>15</v>
      </c>
      <c r="JX4" s="313">
        <v>16</v>
      </c>
      <c r="JY4" s="313">
        <v>17</v>
      </c>
      <c r="JZ4" s="313">
        <v>18</v>
      </c>
      <c r="KA4" s="313">
        <v>19</v>
      </c>
      <c r="KB4" s="313">
        <v>20</v>
      </c>
      <c r="KC4" s="313">
        <v>21</v>
      </c>
      <c r="KD4" s="313">
        <v>22</v>
      </c>
      <c r="KE4" s="313">
        <v>23</v>
      </c>
      <c r="KF4" s="313">
        <v>24</v>
      </c>
      <c r="KG4" s="313">
        <v>15</v>
      </c>
      <c r="KH4" s="313">
        <v>16</v>
      </c>
      <c r="KI4" s="313">
        <v>17</v>
      </c>
      <c r="KJ4" s="313">
        <v>18</v>
      </c>
      <c r="KK4" s="313">
        <v>19</v>
      </c>
      <c r="KL4" s="313">
        <v>20</v>
      </c>
      <c r="KM4" s="313">
        <v>21</v>
      </c>
      <c r="KN4" s="313">
        <v>22</v>
      </c>
      <c r="KO4" s="313">
        <v>23</v>
      </c>
      <c r="KP4" s="313">
        <v>24</v>
      </c>
      <c r="KQ4" s="313">
        <v>15</v>
      </c>
      <c r="KR4" s="313">
        <v>16</v>
      </c>
      <c r="KS4" s="313">
        <v>17</v>
      </c>
      <c r="KT4" s="313">
        <v>18</v>
      </c>
      <c r="KU4" s="313">
        <v>19</v>
      </c>
      <c r="KV4" s="313">
        <v>20</v>
      </c>
      <c r="KW4" s="313">
        <v>21</v>
      </c>
      <c r="KX4" s="313">
        <v>22</v>
      </c>
      <c r="KY4" s="313">
        <v>23</v>
      </c>
      <c r="KZ4" s="313">
        <v>24</v>
      </c>
      <c r="LA4" s="313">
        <v>15</v>
      </c>
      <c r="LB4" s="313">
        <v>16</v>
      </c>
      <c r="LC4" s="313">
        <v>17</v>
      </c>
      <c r="LD4" s="313">
        <v>18</v>
      </c>
      <c r="LE4" s="313">
        <v>19</v>
      </c>
      <c r="LF4" s="313">
        <v>20</v>
      </c>
      <c r="LG4" s="313">
        <v>21</v>
      </c>
      <c r="LH4" s="313">
        <v>22</v>
      </c>
      <c r="LI4" s="313">
        <v>23</v>
      </c>
      <c r="LJ4" s="313">
        <v>24</v>
      </c>
      <c r="LK4" s="313">
        <v>27</v>
      </c>
      <c r="LL4" s="313">
        <v>27</v>
      </c>
      <c r="LM4" s="313">
        <v>27</v>
      </c>
      <c r="LN4" s="313">
        <v>27</v>
      </c>
      <c r="LO4" s="313">
        <v>27</v>
      </c>
      <c r="LP4" s="313">
        <v>27</v>
      </c>
      <c r="LQ4" s="313">
        <v>27</v>
      </c>
      <c r="LR4" s="313">
        <v>27</v>
      </c>
      <c r="LS4" s="313">
        <v>27</v>
      </c>
      <c r="LT4" s="313">
        <v>27</v>
      </c>
      <c r="LU4" s="313">
        <v>27</v>
      </c>
      <c r="LV4" s="313">
        <v>27</v>
      </c>
      <c r="LW4" s="313">
        <v>27</v>
      </c>
      <c r="LX4" s="313">
        <v>27</v>
      </c>
      <c r="LY4" s="313">
        <v>27</v>
      </c>
      <c r="LZ4" s="313">
        <v>27</v>
      </c>
      <c r="MA4" s="313">
        <v>25</v>
      </c>
      <c r="MB4" s="313">
        <v>26</v>
      </c>
      <c r="MC4" s="313">
        <v>25</v>
      </c>
      <c r="MD4" s="313">
        <v>26</v>
      </c>
      <c r="ME4" s="313">
        <v>25</v>
      </c>
      <c r="MF4" s="313">
        <v>26</v>
      </c>
      <c r="MG4" s="313">
        <v>25</v>
      </c>
      <c r="MH4" s="313">
        <v>26</v>
      </c>
      <c r="MI4" s="313">
        <v>25</v>
      </c>
      <c r="MJ4" s="313">
        <v>26</v>
      </c>
      <c r="MK4" s="313">
        <v>25</v>
      </c>
      <c r="ML4" s="313">
        <v>26</v>
      </c>
      <c r="MM4" s="313">
        <v>25</v>
      </c>
      <c r="MN4" s="313">
        <v>26</v>
      </c>
      <c r="MO4" s="313">
        <v>25</v>
      </c>
      <c r="MP4" s="313">
        <v>26</v>
      </c>
      <c r="MQ4" s="313">
        <v>25</v>
      </c>
      <c r="MR4" s="313">
        <v>26</v>
      </c>
      <c r="MS4" s="313">
        <v>25</v>
      </c>
      <c r="MT4" s="313">
        <v>26</v>
      </c>
      <c r="MU4" s="313">
        <v>25</v>
      </c>
      <c r="MV4" s="313">
        <v>26</v>
      </c>
      <c r="MW4" s="313">
        <v>25</v>
      </c>
      <c r="MX4" s="313">
        <v>26</v>
      </c>
      <c r="MY4" s="313">
        <v>25</v>
      </c>
      <c r="MZ4" s="313">
        <v>26</v>
      </c>
      <c r="NA4" s="313">
        <v>25</v>
      </c>
      <c r="NB4" s="313">
        <v>26</v>
      </c>
      <c r="NC4" s="313">
        <v>25</v>
      </c>
      <c r="ND4" s="313">
        <v>26</v>
      </c>
      <c r="NE4" s="313">
        <v>25</v>
      </c>
      <c r="NF4" s="313">
        <v>26</v>
      </c>
    </row>
    <row r="5" spans="1:370" x14ac:dyDescent="0.25">
      <c r="A5" s="307">
        <f>ΠΡΟΛΟΓΟΣ!C10</f>
        <v>0</v>
      </c>
      <c r="B5" s="312" t="str">
        <f>ΠΡΟΛΟΓΟΣ!C12</f>
        <v/>
      </c>
      <c r="C5" s="307">
        <f t="shared" ref="C5:BN5" ca="1" si="32">INDIRECT("'ΣΤΟΙΧΕΙΑ_4'!"&amp;ADDRESS(C2,C4),TRUE)</f>
        <v>0</v>
      </c>
      <c r="D5" s="307">
        <f t="shared" ca="1" si="32"/>
        <v>0</v>
      </c>
      <c r="E5" s="307">
        <f t="shared" ca="1" si="32"/>
        <v>0</v>
      </c>
      <c r="F5" s="307">
        <f t="shared" ca="1" si="32"/>
        <v>0</v>
      </c>
      <c r="G5" s="307">
        <f t="shared" ca="1" si="32"/>
        <v>0</v>
      </c>
      <c r="H5" s="307">
        <f t="shared" ca="1" si="32"/>
        <v>0</v>
      </c>
      <c r="I5" s="307">
        <f t="shared" ca="1" si="32"/>
        <v>0</v>
      </c>
      <c r="J5" s="307">
        <f t="shared" ca="1" si="32"/>
        <v>0</v>
      </c>
      <c r="K5" s="307">
        <f t="shared" ca="1" si="32"/>
        <v>0</v>
      </c>
      <c r="L5" s="307">
        <f t="shared" ca="1" si="32"/>
        <v>0</v>
      </c>
      <c r="M5" s="307">
        <f t="shared" ca="1" si="32"/>
        <v>0</v>
      </c>
      <c r="N5" s="307">
        <f t="shared" ca="1" si="32"/>
        <v>0</v>
      </c>
      <c r="O5" s="307">
        <f t="shared" ca="1" si="32"/>
        <v>0</v>
      </c>
      <c r="P5" s="307">
        <f t="shared" ca="1" si="32"/>
        <v>0</v>
      </c>
      <c r="Q5" s="307">
        <f t="shared" ca="1" si="32"/>
        <v>0</v>
      </c>
      <c r="R5" s="307">
        <f t="shared" ca="1" si="32"/>
        <v>0</v>
      </c>
      <c r="S5" s="307">
        <f t="shared" ca="1" si="32"/>
        <v>0</v>
      </c>
      <c r="T5" s="307">
        <f t="shared" ca="1" si="32"/>
        <v>0</v>
      </c>
      <c r="U5" s="307">
        <f t="shared" ca="1" si="32"/>
        <v>0</v>
      </c>
      <c r="V5" s="307">
        <f t="shared" ca="1" si="32"/>
        <v>0</v>
      </c>
      <c r="W5" s="307">
        <f t="shared" ca="1" si="32"/>
        <v>0</v>
      </c>
      <c r="X5" s="307">
        <f t="shared" ca="1" si="32"/>
        <v>0</v>
      </c>
      <c r="Y5" s="307">
        <f t="shared" ca="1" si="32"/>
        <v>0</v>
      </c>
      <c r="Z5" s="307">
        <f t="shared" ca="1" si="32"/>
        <v>0</v>
      </c>
      <c r="AA5" s="307">
        <f t="shared" ca="1" si="32"/>
        <v>0</v>
      </c>
      <c r="AB5" s="307">
        <f t="shared" ca="1" si="32"/>
        <v>0</v>
      </c>
      <c r="AC5" s="307">
        <f t="shared" ca="1" si="32"/>
        <v>0</v>
      </c>
      <c r="AD5" s="307">
        <f t="shared" ca="1" si="32"/>
        <v>0</v>
      </c>
      <c r="AE5" s="307">
        <f t="shared" ca="1" si="32"/>
        <v>0</v>
      </c>
      <c r="AF5" s="307">
        <f t="shared" ca="1" si="32"/>
        <v>0</v>
      </c>
      <c r="AG5" s="307">
        <f t="shared" ca="1" si="32"/>
        <v>0</v>
      </c>
      <c r="AH5" s="307">
        <f t="shared" ca="1" si="32"/>
        <v>0</v>
      </c>
      <c r="AI5" s="307">
        <f t="shared" ca="1" si="32"/>
        <v>0</v>
      </c>
      <c r="AJ5" s="307">
        <f t="shared" ca="1" si="32"/>
        <v>0</v>
      </c>
      <c r="AK5" s="307">
        <f t="shared" ca="1" si="32"/>
        <v>0</v>
      </c>
      <c r="AL5" s="307">
        <f t="shared" ca="1" si="32"/>
        <v>0</v>
      </c>
      <c r="AM5" s="307">
        <f t="shared" ca="1" si="32"/>
        <v>0</v>
      </c>
      <c r="AN5" s="307">
        <f t="shared" ca="1" si="32"/>
        <v>0</v>
      </c>
      <c r="AO5" s="307">
        <f t="shared" ca="1" si="32"/>
        <v>0</v>
      </c>
      <c r="AP5" s="307">
        <f t="shared" ca="1" si="32"/>
        <v>0</v>
      </c>
      <c r="AQ5" s="307">
        <f t="shared" ca="1" si="32"/>
        <v>0</v>
      </c>
      <c r="AR5" s="307">
        <f t="shared" ca="1" si="32"/>
        <v>0</v>
      </c>
      <c r="AS5" s="307">
        <f t="shared" ca="1" si="32"/>
        <v>0</v>
      </c>
      <c r="AT5" s="307">
        <f t="shared" ca="1" si="32"/>
        <v>0</v>
      </c>
      <c r="AU5" s="307">
        <f t="shared" ca="1" si="32"/>
        <v>0</v>
      </c>
      <c r="AV5" s="307">
        <f t="shared" ca="1" si="32"/>
        <v>0</v>
      </c>
      <c r="AW5" s="307">
        <f t="shared" ca="1" si="32"/>
        <v>0</v>
      </c>
      <c r="AX5" s="307">
        <f t="shared" ca="1" si="32"/>
        <v>0</v>
      </c>
      <c r="AY5" s="307">
        <f t="shared" ca="1" si="32"/>
        <v>0</v>
      </c>
      <c r="AZ5" s="307">
        <f t="shared" ca="1" si="32"/>
        <v>0</v>
      </c>
      <c r="BA5" s="307">
        <f t="shared" ca="1" si="32"/>
        <v>0</v>
      </c>
      <c r="BB5" s="307">
        <f t="shared" ca="1" si="32"/>
        <v>0</v>
      </c>
      <c r="BC5" s="307">
        <f t="shared" ca="1" si="32"/>
        <v>0</v>
      </c>
      <c r="BD5" s="307">
        <f t="shared" ca="1" si="32"/>
        <v>0</v>
      </c>
      <c r="BE5" s="307">
        <f t="shared" ca="1" si="32"/>
        <v>0</v>
      </c>
      <c r="BF5" s="307">
        <f t="shared" ca="1" si="32"/>
        <v>0</v>
      </c>
      <c r="BG5" s="307">
        <f t="shared" ca="1" si="32"/>
        <v>0</v>
      </c>
      <c r="BH5" s="307">
        <f t="shared" ca="1" si="32"/>
        <v>0</v>
      </c>
      <c r="BI5" s="307">
        <f t="shared" ca="1" si="32"/>
        <v>0</v>
      </c>
      <c r="BJ5" s="307">
        <f t="shared" ca="1" si="32"/>
        <v>0</v>
      </c>
      <c r="BK5" s="307">
        <f t="shared" ca="1" si="32"/>
        <v>0</v>
      </c>
      <c r="BL5" s="307">
        <f t="shared" ca="1" si="32"/>
        <v>0</v>
      </c>
      <c r="BM5" s="307">
        <f t="shared" ca="1" si="32"/>
        <v>0</v>
      </c>
      <c r="BN5" s="307">
        <f t="shared" ca="1" si="32"/>
        <v>0</v>
      </c>
      <c r="BO5" s="307">
        <f t="shared" ref="BO5:DZ5" ca="1" si="33">INDIRECT("'ΣΤΟΙΧΕΙΑ_4'!"&amp;ADDRESS(BO2,BO4),TRUE)</f>
        <v>0</v>
      </c>
      <c r="BP5" s="307">
        <f t="shared" ca="1" si="33"/>
        <v>0</v>
      </c>
      <c r="BQ5" s="307">
        <f t="shared" ca="1" si="33"/>
        <v>0</v>
      </c>
      <c r="BR5" s="307">
        <f t="shared" ca="1" si="33"/>
        <v>0</v>
      </c>
      <c r="BS5" s="307">
        <f t="shared" ca="1" si="33"/>
        <v>0</v>
      </c>
      <c r="BT5" s="307">
        <f t="shared" ca="1" si="33"/>
        <v>0</v>
      </c>
      <c r="BU5" s="307">
        <f t="shared" ca="1" si="33"/>
        <v>0</v>
      </c>
      <c r="BV5" s="307">
        <f t="shared" ca="1" si="33"/>
        <v>0</v>
      </c>
      <c r="BW5" s="307">
        <f t="shared" ca="1" si="33"/>
        <v>0</v>
      </c>
      <c r="BX5" s="307">
        <f t="shared" ca="1" si="33"/>
        <v>0</v>
      </c>
      <c r="BY5" s="307">
        <f t="shared" ca="1" si="33"/>
        <v>0</v>
      </c>
      <c r="BZ5" s="307">
        <f t="shared" ca="1" si="33"/>
        <v>0</v>
      </c>
      <c r="CA5" s="307">
        <f t="shared" ca="1" si="33"/>
        <v>0</v>
      </c>
      <c r="CB5" s="307">
        <f t="shared" ca="1" si="33"/>
        <v>0</v>
      </c>
      <c r="CC5" s="307">
        <f t="shared" ca="1" si="33"/>
        <v>0</v>
      </c>
      <c r="CD5" s="307">
        <f t="shared" ca="1" si="33"/>
        <v>0</v>
      </c>
      <c r="CE5" s="307">
        <f t="shared" ca="1" si="33"/>
        <v>0</v>
      </c>
      <c r="CF5" s="307">
        <f t="shared" ca="1" si="33"/>
        <v>0</v>
      </c>
      <c r="CG5" s="307">
        <f t="shared" ca="1" si="33"/>
        <v>0</v>
      </c>
      <c r="CH5" s="307">
        <f t="shared" ca="1" si="33"/>
        <v>0</v>
      </c>
      <c r="CI5" s="307">
        <f t="shared" ca="1" si="33"/>
        <v>0</v>
      </c>
      <c r="CJ5" s="307">
        <f t="shared" ca="1" si="33"/>
        <v>0</v>
      </c>
      <c r="CK5" s="307">
        <f t="shared" ca="1" si="33"/>
        <v>0</v>
      </c>
      <c r="CL5" s="307">
        <f t="shared" ca="1" si="33"/>
        <v>0</v>
      </c>
      <c r="CM5" s="307">
        <f t="shared" ca="1" si="33"/>
        <v>0</v>
      </c>
      <c r="CN5" s="307">
        <f t="shared" ca="1" si="33"/>
        <v>0</v>
      </c>
      <c r="CO5" s="307">
        <f t="shared" ca="1" si="33"/>
        <v>0</v>
      </c>
      <c r="CP5" s="307">
        <f t="shared" ca="1" si="33"/>
        <v>0</v>
      </c>
      <c r="CQ5" s="307">
        <f t="shared" ca="1" si="33"/>
        <v>0</v>
      </c>
      <c r="CR5" s="307">
        <f t="shared" ca="1" si="33"/>
        <v>0</v>
      </c>
      <c r="CS5" s="307">
        <f t="shared" ca="1" si="33"/>
        <v>0</v>
      </c>
      <c r="CT5" s="307">
        <f t="shared" ca="1" si="33"/>
        <v>0</v>
      </c>
      <c r="CU5" s="307">
        <f t="shared" ca="1" si="33"/>
        <v>0</v>
      </c>
      <c r="CV5" s="307">
        <f t="shared" ca="1" si="33"/>
        <v>0</v>
      </c>
      <c r="CW5" s="307">
        <f t="shared" ca="1" si="33"/>
        <v>0</v>
      </c>
      <c r="CX5" s="307">
        <f t="shared" ca="1" si="33"/>
        <v>0</v>
      </c>
      <c r="CY5" s="307">
        <f t="shared" ca="1" si="33"/>
        <v>0</v>
      </c>
      <c r="CZ5" s="307">
        <f t="shared" ca="1" si="33"/>
        <v>0</v>
      </c>
      <c r="DA5" s="307">
        <f t="shared" ca="1" si="33"/>
        <v>0</v>
      </c>
      <c r="DB5" s="307">
        <f t="shared" ca="1" si="33"/>
        <v>0</v>
      </c>
      <c r="DC5" s="307">
        <f t="shared" ca="1" si="33"/>
        <v>0</v>
      </c>
      <c r="DD5" s="307">
        <f t="shared" ca="1" si="33"/>
        <v>0</v>
      </c>
      <c r="DE5" s="307">
        <f t="shared" ca="1" si="33"/>
        <v>0</v>
      </c>
      <c r="DF5" s="307">
        <f t="shared" ca="1" si="33"/>
        <v>0</v>
      </c>
      <c r="DG5" s="307">
        <f t="shared" ca="1" si="33"/>
        <v>0</v>
      </c>
      <c r="DH5" s="307">
        <f t="shared" ca="1" si="33"/>
        <v>0</v>
      </c>
      <c r="DI5" s="307">
        <f t="shared" ca="1" si="33"/>
        <v>0</v>
      </c>
      <c r="DJ5" s="307">
        <f t="shared" ca="1" si="33"/>
        <v>0</v>
      </c>
      <c r="DK5" s="307">
        <f t="shared" ca="1" si="33"/>
        <v>0</v>
      </c>
      <c r="DL5" s="307">
        <f t="shared" ca="1" si="33"/>
        <v>0</v>
      </c>
      <c r="DM5" s="307">
        <f t="shared" ca="1" si="33"/>
        <v>0</v>
      </c>
      <c r="DN5" s="307">
        <f t="shared" ca="1" si="33"/>
        <v>0</v>
      </c>
      <c r="DO5" s="307">
        <f t="shared" ca="1" si="33"/>
        <v>0</v>
      </c>
      <c r="DP5" s="307">
        <f t="shared" ca="1" si="33"/>
        <v>0</v>
      </c>
      <c r="DQ5" s="307">
        <f t="shared" ca="1" si="33"/>
        <v>0</v>
      </c>
      <c r="DR5" s="307">
        <f t="shared" ca="1" si="33"/>
        <v>0</v>
      </c>
      <c r="DS5" s="307">
        <f t="shared" ca="1" si="33"/>
        <v>0</v>
      </c>
      <c r="DT5" s="307">
        <f t="shared" ca="1" si="33"/>
        <v>0</v>
      </c>
      <c r="DU5" s="307">
        <f t="shared" ca="1" si="33"/>
        <v>0</v>
      </c>
      <c r="DV5" s="307">
        <f t="shared" ca="1" si="33"/>
        <v>0</v>
      </c>
      <c r="DW5" s="307">
        <f t="shared" ca="1" si="33"/>
        <v>0</v>
      </c>
      <c r="DX5" s="307">
        <f t="shared" ca="1" si="33"/>
        <v>0</v>
      </c>
      <c r="DY5" s="307">
        <f t="shared" ca="1" si="33"/>
        <v>0</v>
      </c>
      <c r="DZ5" s="307">
        <f t="shared" ca="1" si="33"/>
        <v>0</v>
      </c>
      <c r="EA5" s="307">
        <f t="shared" ref="EA5:GL5" ca="1" si="34">INDIRECT("'ΣΤΟΙΧΕΙΑ_4'!"&amp;ADDRESS(EA2,EA4),TRUE)</f>
        <v>0</v>
      </c>
      <c r="EB5" s="307">
        <f t="shared" ca="1" si="34"/>
        <v>0</v>
      </c>
      <c r="EC5" s="307">
        <f t="shared" ca="1" si="34"/>
        <v>0</v>
      </c>
      <c r="ED5" s="307">
        <f t="shared" ca="1" si="34"/>
        <v>0</v>
      </c>
      <c r="EE5" s="307">
        <f t="shared" ca="1" si="34"/>
        <v>0</v>
      </c>
      <c r="EF5" s="307">
        <f t="shared" ca="1" si="34"/>
        <v>0</v>
      </c>
      <c r="EG5" s="307">
        <f t="shared" ca="1" si="34"/>
        <v>0</v>
      </c>
      <c r="EH5" s="307">
        <f t="shared" ca="1" si="34"/>
        <v>0</v>
      </c>
      <c r="EI5" s="307">
        <f t="shared" ca="1" si="34"/>
        <v>0</v>
      </c>
      <c r="EJ5" s="307">
        <f t="shared" ca="1" si="34"/>
        <v>0</v>
      </c>
      <c r="EK5" s="307">
        <f t="shared" ca="1" si="34"/>
        <v>0</v>
      </c>
      <c r="EL5" s="307">
        <f t="shared" ca="1" si="34"/>
        <v>0</v>
      </c>
      <c r="EM5" s="307">
        <f t="shared" ca="1" si="34"/>
        <v>0</v>
      </c>
      <c r="EN5" s="307">
        <f t="shared" ca="1" si="34"/>
        <v>0</v>
      </c>
      <c r="EO5" s="307">
        <f t="shared" ca="1" si="34"/>
        <v>0</v>
      </c>
      <c r="EP5" s="307">
        <f t="shared" ca="1" si="34"/>
        <v>0</v>
      </c>
      <c r="EQ5" s="307">
        <f t="shared" ca="1" si="34"/>
        <v>0</v>
      </c>
      <c r="ER5" s="307">
        <f t="shared" ca="1" si="34"/>
        <v>0</v>
      </c>
      <c r="ES5" s="307">
        <f t="shared" ca="1" si="34"/>
        <v>0</v>
      </c>
      <c r="ET5" s="307">
        <f t="shared" ca="1" si="34"/>
        <v>0</v>
      </c>
      <c r="EU5" s="307">
        <f t="shared" ca="1" si="34"/>
        <v>0</v>
      </c>
      <c r="EV5" s="307">
        <f t="shared" ca="1" si="34"/>
        <v>0</v>
      </c>
      <c r="EW5" s="307">
        <f t="shared" ca="1" si="34"/>
        <v>0</v>
      </c>
      <c r="EX5" s="307">
        <f t="shared" ca="1" si="34"/>
        <v>0</v>
      </c>
      <c r="EY5" s="307">
        <f t="shared" ca="1" si="34"/>
        <v>0</v>
      </c>
      <c r="EZ5" s="307">
        <f t="shared" ca="1" si="34"/>
        <v>0</v>
      </c>
      <c r="FA5" s="307">
        <f t="shared" ca="1" si="34"/>
        <v>0</v>
      </c>
      <c r="FB5" s="307">
        <f t="shared" ca="1" si="34"/>
        <v>0</v>
      </c>
      <c r="FC5" s="307">
        <f t="shared" ca="1" si="34"/>
        <v>0</v>
      </c>
      <c r="FD5" s="307">
        <f t="shared" ca="1" si="34"/>
        <v>0</v>
      </c>
      <c r="FE5" s="307">
        <f t="shared" ca="1" si="34"/>
        <v>0</v>
      </c>
      <c r="FF5" s="307">
        <f t="shared" ca="1" si="34"/>
        <v>0</v>
      </c>
      <c r="FG5" s="307">
        <f t="shared" ca="1" si="34"/>
        <v>0</v>
      </c>
      <c r="FH5" s="307">
        <f t="shared" ca="1" si="34"/>
        <v>0</v>
      </c>
      <c r="FI5" s="307">
        <f t="shared" ca="1" si="34"/>
        <v>0</v>
      </c>
      <c r="FJ5" s="307">
        <f t="shared" ca="1" si="34"/>
        <v>0</v>
      </c>
      <c r="FK5" s="307">
        <f t="shared" ca="1" si="34"/>
        <v>0</v>
      </c>
      <c r="FL5" s="307">
        <f t="shared" ca="1" si="34"/>
        <v>0</v>
      </c>
      <c r="FM5" s="307">
        <f t="shared" ca="1" si="34"/>
        <v>0</v>
      </c>
      <c r="FN5" s="307">
        <f t="shared" ca="1" si="34"/>
        <v>0</v>
      </c>
      <c r="FO5" s="307">
        <f t="shared" ca="1" si="34"/>
        <v>0</v>
      </c>
      <c r="FP5" s="307">
        <f t="shared" ca="1" si="34"/>
        <v>0</v>
      </c>
      <c r="FQ5" s="307">
        <f t="shared" ca="1" si="34"/>
        <v>0</v>
      </c>
      <c r="FR5" s="307">
        <f t="shared" ca="1" si="34"/>
        <v>0</v>
      </c>
      <c r="FS5" s="307">
        <f t="shared" ca="1" si="34"/>
        <v>0</v>
      </c>
      <c r="FT5" s="307">
        <f t="shared" ca="1" si="34"/>
        <v>0</v>
      </c>
      <c r="FU5" s="307">
        <f t="shared" ca="1" si="34"/>
        <v>0</v>
      </c>
      <c r="FV5" s="307">
        <f t="shared" ca="1" si="34"/>
        <v>0</v>
      </c>
      <c r="FW5" s="307">
        <f t="shared" ca="1" si="34"/>
        <v>0</v>
      </c>
      <c r="FX5" s="307">
        <f t="shared" ca="1" si="34"/>
        <v>0</v>
      </c>
      <c r="FY5" s="307">
        <f t="shared" ca="1" si="34"/>
        <v>0</v>
      </c>
      <c r="FZ5" s="307">
        <f t="shared" ca="1" si="34"/>
        <v>0</v>
      </c>
      <c r="GA5" s="307">
        <f t="shared" ca="1" si="34"/>
        <v>0</v>
      </c>
      <c r="GB5" s="307">
        <f t="shared" ca="1" si="34"/>
        <v>0</v>
      </c>
      <c r="GC5" s="307">
        <f t="shared" ca="1" si="34"/>
        <v>0</v>
      </c>
      <c r="GD5" s="307">
        <f t="shared" ca="1" si="34"/>
        <v>0</v>
      </c>
      <c r="GE5" s="307">
        <f t="shared" ca="1" si="34"/>
        <v>0</v>
      </c>
      <c r="GF5" s="307">
        <f t="shared" ca="1" si="34"/>
        <v>0</v>
      </c>
      <c r="GG5" s="307">
        <f t="shared" ca="1" si="34"/>
        <v>0</v>
      </c>
      <c r="GH5" s="307">
        <f t="shared" ca="1" si="34"/>
        <v>0</v>
      </c>
      <c r="GI5" s="307">
        <f t="shared" ca="1" si="34"/>
        <v>0</v>
      </c>
      <c r="GJ5" s="307">
        <f t="shared" ca="1" si="34"/>
        <v>0</v>
      </c>
      <c r="GK5" s="307">
        <f t="shared" ca="1" si="34"/>
        <v>0</v>
      </c>
      <c r="GL5" s="307">
        <f t="shared" ca="1" si="34"/>
        <v>0</v>
      </c>
      <c r="GM5" s="307">
        <f t="shared" ref="GM5:IX5" ca="1" si="35">INDIRECT("'ΣΤΟΙΧΕΙΑ_4'!"&amp;ADDRESS(GM2,GM4),TRUE)</f>
        <v>0</v>
      </c>
      <c r="GN5" s="307">
        <f t="shared" ca="1" si="35"/>
        <v>0</v>
      </c>
      <c r="GO5" s="307">
        <f t="shared" ca="1" si="35"/>
        <v>0</v>
      </c>
      <c r="GP5" s="307">
        <f t="shared" ca="1" si="35"/>
        <v>0</v>
      </c>
      <c r="GQ5" s="307">
        <f t="shared" ca="1" si="35"/>
        <v>0</v>
      </c>
      <c r="GR5" s="307">
        <f t="shared" ca="1" si="35"/>
        <v>0</v>
      </c>
      <c r="GS5" s="307">
        <f t="shared" ca="1" si="35"/>
        <v>0</v>
      </c>
      <c r="GT5" s="307">
        <f t="shared" ca="1" si="35"/>
        <v>0</v>
      </c>
      <c r="GU5" s="307">
        <f t="shared" ca="1" si="35"/>
        <v>0</v>
      </c>
      <c r="GV5" s="307">
        <f t="shared" ca="1" si="35"/>
        <v>0</v>
      </c>
      <c r="GW5" s="307">
        <f t="shared" ca="1" si="35"/>
        <v>0</v>
      </c>
      <c r="GX5" s="307">
        <f t="shared" ca="1" si="35"/>
        <v>0</v>
      </c>
      <c r="GY5" s="307">
        <f t="shared" ca="1" si="35"/>
        <v>0</v>
      </c>
      <c r="GZ5" s="307">
        <f t="shared" ca="1" si="35"/>
        <v>0</v>
      </c>
      <c r="HA5" s="307">
        <f t="shared" ca="1" si="35"/>
        <v>0</v>
      </c>
      <c r="HB5" s="307">
        <f t="shared" ca="1" si="35"/>
        <v>0</v>
      </c>
      <c r="HC5" s="307">
        <f t="shared" ca="1" si="35"/>
        <v>0</v>
      </c>
      <c r="HD5" s="307">
        <f t="shared" ca="1" si="35"/>
        <v>0</v>
      </c>
      <c r="HE5" s="307">
        <f t="shared" ca="1" si="35"/>
        <v>0</v>
      </c>
      <c r="HF5" s="307">
        <f t="shared" ca="1" si="35"/>
        <v>0</v>
      </c>
      <c r="HG5" s="307">
        <f t="shared" ca="1" si="35"/>
        <v>0</v>
      </c>
      <c r="HH5" s="307">
        <f t="shared" ca="1" si="35"/>
        <v>0</v>
      </c>
      <c r="HI5" s="307">
        <f t="shared" ca="1" si="35"/>
        <v>0</v>
      </c>
      <c r="HJ5" s="307">
        <f t="shared" ca="1" si="35"/>
        <v>0</v>
      </c>
      <c r="HK5" s="307">
        <f t="shared" ca="1" si="35"/>
        <v>0</v>
      </c>
      <c r="HL5" s="307">
        <f t="shared" ca="1" si="35"/>
        <v>0</v>
      </c>
      <c r="HM5" s="307">
        <f t="shared" ca="1" si="35"/>
        <v>0</v>
      </c>
      <c r="HN5" s="307">
        <f t="shared" ca="1" si="35"/>
        <v>0</v>
      </c>
      <c r="HO5" s="307">
        <f t="shared" ca="1" si="35"/>
        <v>0</v>
      </c>
      <c r="HP5" s="307">
        <f t="shared" ca="1" si="35"/>
        <v>0</v>
      </c>
      <c r="HQ5" s="307">
        <f t="shared" ca="1" si="35"/>
        <v>0</v>
      </c>
      <c r="HR5" s="307">
        <f t="shared" ca="1" si="35"/>
        <v>0</v>
      </c>
      <c r="HS5" s="307">
        <f t="shared" ca="1" si="35"/>
        <v>0</v>
      </c>
      <c r="HT5" s="307">
        <f t="shared" ca="1" si="35"/>
        <v>0</v>
      </c>
      <c r="HU5" s="307">
        <f t="shared" ca="1" si="35"/>
        <v>0</v>
      </c>
      <c r="HV5" s="307">
        <f t="shared" ca="1" si="35"/>
        <v>0</v>
      </c>
      <c r="HW5" s="307">
        <f t="shared" ca="1" si="35"/>
        <v>0</v>
      </c>
      <c r="HX5" s="307">
        <f t="shared" ca="1" si="35"/>
        <v>0</v>
      </c>
      <c r="HY5" s="307">
        <f t="shared" ca="1" si="35"/>
        <v>0</v>
      </c>
      <c r="HZ5" s="307">
        <f t="shared" ca="1" si="35"/>
        <v>0</v>
      </c>
      <c r="IA5" s="307">
        <f t="shared" ca="1" si="35"/>
        <v>0</v>
      </c>
      <c r="IB5" s="307">
        <f t="shared" ca="1" si="35"/>
        <v>0</v>
      </c>
      <c r="IC5" s="307">
        <f t="shared" ca="1" si="35"/>
        <v>0</v>
      </c>
      <c r="ID5" s="307">
        <f t="shared" ca="1" si="35"/>
        <v>0</v>
      </c>
      <c r="IE5" s="307">
        <f t="shared" ca="1" si="35"/>
        <v>0</v>
      </c>
      <c r="IF5" s="307">
        <f t="shared" ca="1" si="35"/>
        <v>0</v>
      </c>
      <c r="IG5" s="307">
        <f t="shared" ca="1" si="35"/>
        <v>0</v>
      </c>
      <c r="IH5" s="307">
        <f t="shared" ca="1" si="35"/>
        <v>0</v>
      </c>
      <c r="II5" s="307">
        <f t="shared" ca="1" si="35"/>
        <v>0</v>
      </c>
      <c r="IJ5" s="307">
        <f t="shared" ca="1" si="35"/>
        <v>0</v>
      </c>
      <c r="IK5" s="307">
        <f t="shared" ca="1" si="35"/>
        <v>0</v>
      </c>
      <c r="IL5" s="307">
        <f t="shared" ca="1" si="35"/>
        <v>0</v>
      </c>
      <c r="IM5" s="307">
        <f t="shared" ca="1" si="35"/>
        <v>0</v>
      </c>
      <c r="IN5" s="307">
        <f t="shared" ca="1" si="35"/>
        <v>0</v>
      </c>
      <c r="IO5" s="307">
        <f t="shared" ca="1" si="35"/>
        <v>0</v>
      </c>
      <c r="IP5" s="307">
        <f t="shared" ca="1" si="35"/>
        <v>0</v>
      </c>
      <c r="IQ5" s="307">
        <f t="shared" ca="1" si="35"/>
        <v>0</v>
      </c>
      <c r="IR5" s="307">
        <f t="shared" ca="1" si="35"/>
        <v>0</v>
      </c>
      <c r="IS5" s="307">
        <f t="shared" ca="1" si="35"/>
        <v>0</v>
      </c>
      <c r="IT5" s="307">
        <f t="shared" ca="1" si="35"/>
        <v>0</v>
      </c>
      <c r="IU5" s="307">
        <f t="shared" ca="1" si="35"/>
        <v>0</v>
      </c>
      <c r="IV5" s="307">
        <f t="shared" ca="1" si="35"/>
        <v>0</v>
      </c>
      <c r="IW5" s="307">
        <f t="shared" ca="1" si="35"/>
        <v>0</v>
      </c>
      <c r="IX5" s="307">
        <f t="shared" ca="1" si="35"/>
        <v>0</v>
      </c>
      <c r="IY5" s="307">
        <f t="shared" ref="IY5:LJ5" ca="1" si="36">INDIRECT("'ΣΤΟΙΧΕΙΑ_4'!"&amp;ADDRESS(IY2,IY4),TRUE)</f>
        <v>0</v>
      </c>
      <c r="IZ5" s="307">
        <f t="shared" ca="1" si="36"/>
        <v>0</v>
      </c>
      <c r="JA5" s="307">
        <f t="shared" ca="1" si="36"/>
        <v>0</v>
      </c>
      <c r="JB5" s="307">
        <f t="shared" ca="1" si="36"/>
        <v>0</v>
      </c>
      <c r="JC5" s="307">
        <f t="shared" ca="1" si="36"/>
        <v>0</v>
      </c>
      <c r="JD5" s="307">
        <f t="shared" ca="1" si="36"/>
        <v>0</v>
      </c>
      <c r="JE5" s="307">
        <f t="shared" ca="1" si="36"/>
        <v>0</v>
      </c>
      <c r="JF5" s="307">
        <f t="shared" ca="1" si="36"/>
        <v>0</v>
      </c>
      <c r="JG5" s="307">
        <f t="shared" ca="1" si="36"/>
        <v>0</v>
      </c>
      <c r="JH5" s="307">
        <f t="shared" ca="1" si="36"/>
        <v>0</v>
      </c>
      <c r="JI5" s="307">
        <f t="shared" ca="1" si="36"/>
        <v>0</v>
      </c>
      <c r="JJ5" s="307">
        <f t="shared" ca="1" si="36"/>
        <v>0</v>
      </c>
      <c r="JK5" s="307">
        <f t="shared" ca="1" si="36"/>
        <v>0</v>
      </c>
      <c r="JL5" s="307">
        <f t="shared" ca="1" si="36"/>
        <v>0</v>
      </c>
      <c r="JM5" s="307">
        <f t="shared" ca="1" si="36"/>
        <v>0</v>
      </c>
      <c r="JN5" s="307">
        <f t="shared" ca="1" si="36"/>
        <v>0</v>
      </c>
      <c r="JO5" s="307">
        <f t="shared" ca="1" si="36"/>
        <v>0</v>
      </c>
      <c r="JP5" s="307">
        <f t="shared" ca="1" si="36"/>
        <v>0</v>
      </c>
      <c r="JQ5" s="307">
        <f t="shared" ca="1" si="36"/>
        <v>0</v>
      </c>
      <c r="JR5" s="307">
        <f t="shared" ca="1" si="36"/>
        <v>0</v>
      </c>
      <c r="JS5" s="307">
        <f t="shared" ca="1" si="36"/>
        <v>0</v>
      </c>
      <c r="JT5" s="307">
        <f t="shared" ca="1" si="36"/>
        <v>0</v>
      </c>
      <c r="JU5" s="307">
        <f t="shared" ca="1" si="36"/>
        <v>0</v>
      </c>
      <c r="JV5" s="307">
        <f t="shared" ca="1" si="36"/>
        <v>0</v>
      </c>
      <c r="JW5" s="307">
        <f t="shared" ca="1" si="36"/>
        <v>0</v>
      </c>
      <c r="JX5" s="307">
        <f t="shared" ca="1" si="36"/>
        <v>0</v>
      </c>
      <c r="JY5" s="307">
        <f t="shared" ca="1" si="36"/>
        <v>0</v>
      </c>
      <c r="JZ5" s="307">
        <f t="shared" ca="1" si="36"/>
        <v>0</v>
      </c>
      <c r="KA5" s="307">
        <f t="shared" ca="1" si="36"/>
        <v>0</v>
      </c>
      <c r="KB5" s="307">
        <f t="shared" ca="1" si="36"/>
        <v>0</v>
      </c>
      <c r="KC5" s="307">
        <f t="shared" ca="1" si="36"/>
        <v>0</v>
      </c>
      <c r="KD5" s="307">
        <f t="shared" ca="1" si="36"/>
        <v>0</v>
      </c>
      <c r="KE5" s="307">
        <f t="shared" ca="1" si="36"/>
        <v>0</v>
      </c>
      <c r="KF5" s="307">
        <f t="shared" ca="1" si="36"/>
        <v>0</v>
      </c>
      <c r="KG5" s="307">
        <f t="shared" ca="1" si="36"/>
        <v>0</v>
      </c>
      <c r="KH5" s="307">
        <f t="shared" ca="1" si="36"/>
        <v>0</v>
      </c>
      <c r="KI5" s="307">
        <f t="shared" ca="1" si="36"/>
        <v>0</v>
      </c>
      <c r="KJ5" s="307">
        <f t="shared" ca="1" si="36"/>
        <v>0</v>
      </c>
      <c r="KK5" s="307">
        <f t="shared" ca="1" si="36"/>
        <v>0</v>
      </c>
      <c r="KL5" s="307">
        <f t="shared" ca="1" si="36"/>
        <v>0</v>
      </c>
      <c r="KM5" s="307">
        <f t="shared" ca="1" si="36"/>
        <v>0</v>
      </c>
      <c r="KN5" s="307">
        <f t="shared" ca="1" si="36"/>
        <v>0</v>
      </c>
      <c r="KO5" s="307">
        <f t="shared" ca="1" si="36"/>
        <v>0</v>
      </c>
      <c r="KP5" s="307">
        <f t="shared" ca="1" si="36"/>
        <v>0</v>
      </c>
      <c r="KQ5" s="307">
        <f t="shared" ca="1" si="36"/>
        <v>0</v>
      </c>
      <c r="KR5" s="307">
        <f t="shared" ca="1" si="36"/>
        <v>0</v>
      </c>
      <c r="KS5" s="307">
        <f t="shared" ca="1" si="36"/>
        <v>0</v>
      </c>
      <c r="KT5" s="307">
        <f t="shared" ca="1" si="36"/>
        <v>0</v>
      </c>
      <c r="KU5" s="307">
        <f t="shared" ca="1" si="36"/>
        <v>0</v>
      </c>
      <c r="KV5" s="307">
        <f t="shared" ca="1" si="36"/>
        <v>0</v>
      </c>
      <c r="KW5" s="307">
        <f t="shared" ca="1" si="36"/>
        <v>0</v>
      </c>
      <c r="KX5" s="307">
        <f t="shared" ca="1" si="36"/>
        <v>0</v>
      </c>
      <c r="KY5" s="307">
        <f t="shared" ca="1" si="36"/>
        <v>0</v>
      </c>
      <c r="KZ5" s="307">
        <f t="shared" ca="1" si="36"/>
        <v>0</v>
      </c>
      <c r="LA5" s="307">
        <f t="shared" ca="1" si="36"/>
        <v>0</v>
      </c>
      <c r="LB5" s="307">
        <f t="shared" ca="1" si="36"/>
        <v>0</v>
      </c>
      <c r="LC5" s="307">
        <f t="shared" ca="1" si="36"/>
        <v>0</v>
      </c>
      <c r="LD5" s="307">
        <f t="shared" ca="1" si="36"/>
        <v>0</v>
      </c>
      <c r="LE5" s="307">
        <f t="shared" ca="1" si="36"/>
        <v>0</v>
      </c>
      <c r="LF5" s="307">
        <f t="shared" ca="1" si="36"/>
        <v>0</v>
      </c>
      <c r="LG5" s="307">
        <f t="shared" ca="1" si="36"/>
        <v>0</v>
      </c>
      <c r="LH5" s="307">
        <f t="shared" ca="1" si="36"/>
        <v>0</v>
      </c>
      <c r="LI5" s="307">
        <f t="shared" ca="1" si="36"/>
        <v>0</v>
      </c>
      <c r="LJ5" s="307">
        <f t="shared" ca="1" si="36"/>
        <v>0</v>
      </c>
      <c r="LK5" s="307">
        <f t="shared" ref="LK5:NF5" ca="1" si="37">INDIRECT("'ΣΤΟΙΧΕΙΑ_4'!"&amp;ADDRESS(LK2,LK4),TRUE)</f>
        <v>0</v>
      </c>
      <c r="LL5" s="307">
        <f t="shared" ca="1" si="37"/>
        <v>0</v>
      </c>
      <c r="LM5" s="307">
        <f t="shared" ca="1" si="37"/>
        <v>0</v>
      </c>
      <c r="LN5" s="307">
        <f t="shared" ca="1" si="37"/>
        <v>0</v>
      </c>
      <c r="LO5" s="307">
        <f t="shared" ca="1" si="37"/>
        <v>0</v>
      </c>
      <c r="LP5" s="307">
        <f t="shared" ca="1" si="37"/>
        <v>0</v>
      </c>
      <c r="LQ5" s="307">
        <f t="shared" ca="1" si="37"/>
        <v>0</v>
      </c>
      <c r="LR5" s="307">
        <f t="shared" ca="1" si="37"/>
        <v>0</v>
      </c>
      <c r="LS5" s="307">
        <f t="shared" ca="1" si="37"/>
        <v>0</v>
      </c>
      <c r="LT5" s="307">
        <f t="shared" ca="1" si="37"/>
        <v>0</v>
      </c>
      <c r="LU5" s="307">
        <f t="shared" ca="1" si="37"/>
        <v>0</v>
      </c>
      <c r="LV5" s="307">
        <f t="shared" ca="1" si="37"/>
        <v>0</v>
      </c>
      <c r="LW5" s="307">
        <f t="shared" ca="1" si="37"/>
        <v>0</v>
      </c>
      <c r="LX5" s="307">
        <f t="shared" ca="1" si="37"/>
        <v>0</v>
      </c>
      <c r="LY5" s="307">
        <f t="shared" ca="1" si="37"/>
        <v>0</v>
      </c>
      <c r="LZ5" s="307">
        <f t="shared" ca="1" si="37"/>
        <v>0</v>
      </c>
      <c r="MA5" s="307">
        <f t="shared" ca="1" si="37"/>
        <v>0</v>
      </c>
      <c r="MB5" s="307">
        <f t="shared" ca="1" si="37"/>
        <v>0</v>
      </c>
      <c r="MC5" s="307">
        <f t="shared" ca="1" si="37"/>
        <v>0</v>
      </c>
      <c r="MD5" s="307">
        <f t="shared" ca="1" si="37"/>
        <v>0</v>
      </c>
      <c r="ME5" s="307">
        <f t="shared" ca="1" si="37"/>
        <v>0</v>
      </c>
      <c r="MF5" s="307">
        <f t="shared" ca="1" si="37"/>
        <v>0</v>
      </c>
      <c r="MG5" s="307">
        <f t="shared" ca="1" si="37"/>
        <v>0</v>
      </c>
      <c r="MH5" s="307">
        <f t="shared" ca="1" si="37"/>
        <v>0</v>
      </c>
      <c r="MI5" s="307">
        <f t="shared" ca="1" si="37"/>
        <v>0</v>
      </c>
      <c r="MJ5" s="307">
        <f t="shared" ca="1" si="37"/>
        <v>0</v>
      </c>
      <c r="MK5" s="307">
        <f t="shared" ca="1" si="37"/>
        <v>0</v>
      </c>
      <c r="ML5" s="307">
        <f t="shared" ca="1" si="37"/>
        <v>0</v>
      </c>
      <c r="MM5" s="307">
        <f t="shared" ca="1" si="37"/>
        <v>0</v>
      </c>
      <c r="MN5" s="307">
        <f t="shared" ca="1" si="37"/>
        <v>0</v>
      </c>
      <c r="MO5" s="307">
        <f t="shared" ca="1" si="37"/>
        <v>0</v>
      </c>
      <c r="MP5" s="307">
        <f t="shared" ca="1" si="37"/>
        <v>0</v>
      </c>
      <c r="MQ5" s="307">
        <f t="shared" ca="1" si="37"/>
        <v>0</v>
      </c>
      <c r="MR5" s="307">
        <f t="shared" ca="1" si="37"/>
        <v>0</v>
      </c>
      <c r="MS5" s="307">
        <f t="shared" ca="1" si="37"/>
        <v>0</v>
      </c>
      <c r="MT5" s="307">
        <f t="shared" ca="1" si="37"/>
        <v>0</v>
      </c>
      <c r="MU5" s="307">
        <f t="shared" ca="1" si="37"/>
        <v>0</v>
      </c>
      <c r="MV5" s="307">
        <f t="shared" ca="1" si="37"/>
        <v>0</v>
      </c>
      <c r="MW5" s="307">
        <f t="shared" ca="1" si="37"/>
        <v>0</v>
      </c>
      <c r="MX5" s="307">
        <f t="shared" ca="1" si="37"/>
        <v>0</v>
      </c>
      <c r="MY5" s="307">
        <f t="shared" ca="1" si="37"/>
        <v>0</v>
      </c>
      <c r="MZ5" s="307">
        <f t="shared" ca="1" si="37"/>
        <v>0</v>
      </c>
      <c r="NA5" s="307">
        <f t="shared" ca="1" si="37"/>
        <v>0</v>
      </c>
      <c r="NB5" s="307">
        <f t="shared" ca="1" si="37"/>
        <v>0</v>
      </c>
      <c r="NC5" s="307">
        <f t="shared" ca="1" si="37"/>
        <v>0</v>
      </c>
      <c r="ND5" s="307">
        <f t="shared" ca="1" si="37"/>
        <v>0</v>
      </c>
      <c r="NE5" s="307">
        <f t="shared" ca="1" si="37"/>
        <v>0</v>
      </c>
      <c r="NF5" s="307">
        <f t="shared" ca="1" si="37"/>
        <v>0</v>
      </c>
    </row>
    <row r="7" spans="1:370" x14ac:dyDescent="0.25">
      <c r="A7" s="307">
        <v>1</v>
      </c>
      <c r="B7" s="307">
        <v>2</v>
      </c>
      <c r="C7" s="307">
        <v>3</v>
      </c>
      <c r="D7" s="307">
        <v>4</v>
      </c>
      <c r="E7" s="307">
        <v>5</v>
      </c>
      <c r="F7" s="307">
        <v>6</v>
      </c>
      <c r="G7" s="307">
        <v>7</v>
      </c>
      <c r="H7" s="307">
        <v>8</v>
      </c>
      <c r="I7" s="307">
        <v>9</v>
      </c>
      <c r="J7" s="307">
        <v>10</v>
      </c>
      <c r="K7" s="307">
        <v>11</v>
      </c>
      <c r="L7" s="307">
        <v>12</v>
      </c>
      <c r="M7" s="307">
        <v>13</v>
      </c>
      <c r="N7" s="307">
        <v>14</v>
      </c>
      <c r="O7" s="307">
        <v>15</v>
      </c>
      <c r="P7" s="307">
        <v>16</v>
      </c>
      <c r="Q7" s="307">
        <v>17</v>
      </c>
      <c r="R7" s="307">
        <v>18</v>
      </c>
      <c r="S7" s="307">
        <v>19</v>
      </c>
      <c r="T7" s="307">
        <v>20</v>
      </c>
      <c r="U7" s="307">
        <v>21</v>
      </c>
      <c r="V7" s="307">
        <v>22</v>
      </c>
      <c r="W7" s="307">
        <v>23</v>
      </c>
      <c r="X7" s="307">
        <v>24</v>
      </c>
      <c r="Y7" s="307">
        <v>25</v>
      </c>
      <c r="Z7" s="307">
        <v>26</v>
      </c>
      <c r="AA7" s="307">
        <v>27</v>
      </c>
      <c r="AB7" s="307">
        <v>28</v>
      </c>
      <c r="AC7" s="307">
        <v>29</v>
      </c>
      <c r="AD7" s="307">
        <v>30</v>
      </c>
      <c r="AE7" s="307">
        <v>31</v>
      </c>
      <c r="AF7" s="307">
        <v>32</v>
      </c>
      <c r="AG7" s="307">
        <v>33</v>
      </c>
      <c r="AH7" s="307">
        <v>34</v>
      </c>
      <c r="AI7" s="307">
        <v>35</v>
      </c>
      <c r="AJ7" s="307">
        <v>36</v>
      </c>
      <c r="AK7" s="307">
        <v>37</v>
      </c>
      <c r="AL7" s="307">
        <v>38</v>
      </c>
      <c r="AM7" s="307">
        <v>39</v>
      </c>
      <c r="AN7" s="307">
        <v>40</v>
      </c>
      <c r="AO7" s="307">
        <v>41</v>
      </c>
      <c r="AP7" s="307">
        <v>42</v>
      </c>
      <c r="AQ7" s="307">
        <v>43</v>
      </c>
      <c r="AR7" s="307">
        <v>44</v>
      </c>
      <c r="AS7" s="307">
        <v>45</v>
      </c>
      <c r="AT7" s="307">
        <v>46</v>
      </c>
      <c r="AU7" s="307">
        <v>47</v>
      </c>
      <c r="AV7" s="307">
        <v>48</v>
      </c>
      <c r="AW7" s="307">
        <v>49</v>
      </c>
      <c r="AX7" s="307">
        <v>50</v>
      </c>
      <c r="AY7" s="307">
        <v>51</v>
      </c>
      <c r="AZ7" s="307">
        <v>52</v>
      </c>
      <c r="BA7" s="307">
        <v>53</v>
      </c>
      <c r="BB7" s="307">
        <v>54</v>
      </c>
      <c r="BC7" s="307">
        <v>55</v>
      </c>
      <c r="BD7" s="307">
        <v>56</v>
      </c>
      <c r="BE7" s="307">
        <v>57</v>
      </c>
      <c r="BF7" s="307">
        <v>58</v>
      </c>
      <c r="BG7" s="307">
        <v>59</v>
      </c>
      <c r="BH7" s="307">
        <v>60</v>
      </c>
      <c r="BI7" s="307">
        <v>61</v>
      </c>
      <c r="BJ7" s="307">
        <v>62</v>
      </c>
      <c r="BK7" s="307">
        <v>63</v>
      </c>
      <c r="BL7" s="307">
        <v>64</v>
      </c>
      <c r="BM7" s="307">
        <v>65</v>
      </c>
      <c r="BN7" s="307">
        <v>66</v>
      </c>
      <c r="BO7" s="307">
        <v>67</v>
      </c>
      <c r="BP7" s="307">
        <v>68</v>
      </c>
      <c r="BQ7" s="307">
        <v>69</v>
      </c>
      <c r="BR7" s="307">
        <v>70</v>
      </c>
      <c r="BS7" s="307">
        <v>71</v>
      </c>
      <c r="BT7" s="307">
        <v>72</v>
      </c>
      <c r="BU7" s="307">
        <v>73</v>
      </c>
      <c r="BV7" s="307">
        <v>74</v>
      </c>
      <c r="BW7" s="307">
        <v>75</v>
      </c>
      <c r="BX7" s="307">
        <v>76</v>
      </c>
      <c r="BY7" s="307">
        <v>77</v>
      </c>
      <c r="BZ7" s="307">
        <v>78</v>
      </c>
      <c r="CA7" s="307">
        <v>79</v>
      </c>
      <c r="CB7" s="307">
        <v>80</v>
      </c>
      <c r="CC7" s="307">
        <v>81</v>
      </c>
      <c r="CD7" s="307">
        <v>82</v>
      </c>
      <c r="CE7" s="307">
        <v>83</v>
      </c>
      <c r="CF7" s="307">
        <v>84</v>
      </c>
      <c r="CG7" s="307">
        <v>85</v>
      </c>
      <c r="CH7" s="307">
        <v>86</v>
      </c>
      <c r="CI7" s="307">
        <v>87</v>
      </c>
      <c r="CJ7" s="307">
        <v>88</v>
      </c>
      <c r="CK7" s="307">
        <v>89</v>
      </c>
      <c r="CL7" s="307">
        <v>90</v>
      </c>
      <c r="CM7" s="307">
        <v>91</v>
      </c>
      <c r="CN7" s="307">
        <v>92</v>
      </c>
      <c r="CO7" s="307">
        <v>93</v>
      </c>
      <c r="CP7" s="307">
        <v>94</v>
      </c>
      <c r="CQ7" s="307">
        <v>95</v>
      </c>
      <c r="CR7" s="307">
        <v>96</v>
      </c>
      <c r="CS7" s="307">
        <v>97</v>
      </c>
      <c r="CT7" s="307">
        <v>98</v>
      </c>
      <c r="CU7" s="307">
        <v>99</v>
      </c>
      <c r="CV7" s="307">
        <v>100</v>
      </c>
      <c r="CW7" s="307">
        <v>101</v>
      </c>
      <c r="CX7" s="307">
        <v>102</v>
      </c>
      <c r="CY7" s="307">
        <v>103</v>
      </c>
      <c r="CZ7" s="307">
        <v>104</v>
      </c>
      <c r="DA7" s="307">
        <v>105</v>
      </c>
      <c r="DB7" s="307">
        <v>106</v>
      </c>
      <c r="DC7" s="307">
        <v>107</v>
      </c>
      <c r="DD7" s="307">
        <v>108</v>
      </c>
      <c r="DE7" s="307">
        <v>109</v>
      </c>
      <c r="DF7" s="307">
        <v>110</v>
      </c>
      <c r="DG7" s="307">
        <v>111</v>
      </c>
      <c r="DH7" s="307">
        <v>112</v>
      </c>
      <c r="DI7" s="307">
        <v>113</v>
      </c>
      <c r="DJ7" s="307">
        <v>114</v>
      </c>
      <c r="DK7" s="307">
        <v>115</v>
      </c>
      <c r="DL7" s="307">
        <v>116</v>
      </c>
      <c r="DM7" s="307">
        <v>117</v>
      </c>
      <c r="DN7" s="307">
        <v>118</v>
      </c>
      <c r="DO7" s="307">
        <v>119</v>
      </c>
      <c r="DP7" s="307">
        <v>120</v>
      </c>
      <c r="DQ7" s="307">
        <v>121</v>
      </c>
      <c r="DR7" s="307">
        <v>122</v>
      </c>
      <c r="DS7" s="307">
        <v>123</v>
      </c>
      <c r="DT7" s="307">
        <v>124</v>
      </c>
      <c r="DU7" s="307">
        <v>125</v>
      </c>
      <c r="DV7" s="307">
        <v>126</v>
      </c>
      <c r="DW7" s="307">
        <v>127</v>
      </c>
      <c r="DX7" s="307">
        <v>128</v>
      </c>
      <c r="DY7" s="307">
        <v>129</v>
      </c>
      <c r="DZ7" s="307">
        <v>130</v>
      </c>
      <c r="EA7" s="307">
        <v>131</v>
      </c>
      <c r="EB7" s="307">
        <v>132</v>
      </c>
      <c r="EC7" s="307">
        <v>123</v>
      </c>
      <c r="ED7" s="307">
        <v>124</v>
      </c>
      <c r="EE7" s="307">
        <v>125</v>
      </c>
      <c r="EF7" s="307">
        <v>126</v>
      </c>
      <c r="EG7" s="307">
        <v>127</v>
      </c>
      <c r="EH7" s="307">
        <v>128</v>
      </c>
      <c r="EI7" s="307">
        <v>129</v>
      </c>
      <c r="EJ7" s="307">
        <v>130</v>
      </c>
      <c r="EK7" s="307">
        <v>131</v>
      </c>
      <c r="EL7" s="307">
        <v>132</v>
      </c>
      <c r="EM7" s="307">
        <v>123</v>
      </c>
      <c r="EN7" s="307">
        <v>124</v>
      </c>
      <c r="EO7" s="307">
        <v>125</v>
      </c>
      <c r="EP7" s="307">
        <v>126</v>
      </c>
      <c r="EQ7" s="307">
        <v>127</v>
      </c>
      <c r="ER7" s="307">
        <v>128</v>
      </c>
      <c r="ES7" s="307">
        <v>129</v>
      </c>
      <c r="ET7" s="307">
        <v>130</v>
      </c>
      <c r="EU7" s="307">
        <v>131</v>
      </c>
      <c r="EV7" s="307">
        <v>132</v>
      </c>
      <c r="EW7" s="307">
        <v>133</v>
      </c>
      <c r="EX7" s="307">
        <v>134</v>
      </c>
      <c r="EY7" s="307">
        <v>135</v>
      </c>
      <c r="EZ7" s="307">
        <v>136</v>
      </c>
      <c r="FA7" s="307">
        <v>137</v>
      </c>
      <c r="FB7" s="307">
        <v>138</v>
      </c>
      <c r="FC7" s="307">
        <v>139</v>
      </c>
      <c r="FD7" s="307">
        <v>140</v>
      </c>
      <c r="FE7" s="307">
        <v>141</v>
      </c>
      <c r="FF7" s="307">
        <v>142</v>
      </c>
      <c r="FG7" s="307">
        <v>143</v>
      </c>
      <c r="FH7" s="307">
        <v>144</v>
      </c>
      <c r="FI7" s="307">
        <v>145</v>
      </c>
      <c r="FJ7" s="307">
        <v>146</v>
      </c>
      <c r="FK7" s="307">
        <v>147</v>
      </c>
      <c r="FL7" s="307">
        <v>148</v>
      </c>
      <c r="FM7" s="307">
        <v>149</v>
      </c>
      <c r="FN7" s="307">
        <v>150</v>
      </c>
      <c r="FO7" s="307">
        <v>151</v>
      </c>
      <c r="FP7" s="307">
        <v>152</v>
      </c>
      <c r="FQ7" s="307">
        <v>153</v>
      </c>
      <c r="FR7" s="307">
        <v>154</v>
      </c>
      <c r="FS7" s="307">
        <v>155</v>
      </c>
      <c r="FT7" s="307">
        <v>156</v>
      </c>
      <c r="FU7" s="307">
        <v>157</v>
      </c>
      <c r="FV7" s="307">
        <v>158</v>
      </c>
      <c r="FW7" s="307">
        <v>159</v>
      </c>
      <c r="FX7" s="307">
        <v>160</v>
      </c>
      <c r="FY7" s="307">
        <v>161</v>
      </c>
      <c r="FZ7" s="307">
        <v>162</v>
      </c>
      <c r="GA7" s="307">
        <v>163</v>
      </c>
      <c r="GB7" s="307">
        <v>164</v>
      </c>
      <c r="GC7" s="307">
        <v>165</v>
      </c>
      <c r="GD7" s="307">
        <v>166</v>
      </c>
      <c r="GE7" s="307">
        <v>167</v>
      </c>
      <c r="GF7" s="307">
        <v>168</v>
      </c>
      <c r="GG7" s="307">
        <v>169</v>
      </c>
      <c r="GH7" s="307">
        <v>170</v>
      </c>
      <c r="GI7" s="307">
        <v>171</v>
      </c>
      <c r="GJ7" s="307">
        <v>172</v>
      </c>
      <c r="GK7" s="307">
        <v>173</v>
      </c>
      <c r="GL7" s="307">
        <v>174</v>
      </c>
      <c r="GM7" s="307">
        <v>175</v>
      </c>
      <c r="GN7" s="307">
        <v>176</v>
      </c>
      <c r="GO7" s="307">
        <v>177</v>
      </c>
      <c r="GP7" s="307">
        <v>178</v>
      </c>
      <c r="GQ7" s="307">
        <v>179</v>
      </c>
      <c r="GR7" s="307">
        <v>180</v>
      </c>
      <c r="GS7" s="307">
        <v>181</v>
      </c>
      <c r="GT7" s="307">
        <v>182</v>
      </c>
      <c r="GU7" s="307">
        <v>183</v>
      </c>
      <c r="GV7" s="307">
        <v>184</v>
      </c>
      <c r="GW7" s="307">
        <v>185</v>
      </c>
      <c r="GX7" s="307">
        <v>186</v>
      </c>
      <c r="GY7" s="307">
        <v>187</v>
      </c>
      <c r="GZ7" s="307">
        <v>188</v>
      </c>
      <c r="HA7" s="307">
        <v>189</v>
      </c>
      <c r="HB7" s="307">
        <v>190</v>
      </c>
      <c r="HC7" s="307">
        <v>191</v>
      </c>
      <c r="HD7" s="307">
        <v>192</v>
      </c>
      <c r="HE7" s="307">
        <v>193</v>
      </c>
      <c r="HF7" s="307">
        <v>194</v>
      </c>
      <c r="HG7" s="307">
        <v>195</v>
      </c>
      <c r="HH7" s="307">
        <v>196</v>
      </c>
      <c r="HI7" s="307">
        <v>197</v>
      </c>
      <c r="HJ7" s="307">
        <v>198</v>
      </c>
      <c r="HK7" s="307">
        <v>199</v>
      </c>
      <c r="HL7" s="307">
        <v>200</v>
      </c>
      <c r="HM7" s="307">
        <v>201</v>
      </c>
      <c r="HN7" s="307">
        <v>202</v>
      </c>
      <c r="HO7" s="307">
        <v>203</v>
      </c>
      <c r="HP7" s="307">
        <v>204</v>
      </c>
      <c r="HQ7" s="307">
        <v>205</v>
      </c>
      <c r="HR7" s="307">
        <v>206</v>
      </c>
      <c r="HS7" s="307">
        <v>207</v>
      </c>
      <c r="HT7" s="307">
        <v>208</v>
      </c>
      <c r="HU7" s="307">
        <v>209</v>
      </c>
      <c r="HV7" s="307">
        <v>210</v>
      </c>
      <c r="HW7" s="307">
        <v>211</v>
      </c>
      <c r="HX7" s="307">
        <v>212</v>
      </c>
      <c r="HY7" s="307">
        <v>213</v>
      </c>
      <c r="HZ7" s="307">
        <v>214</v>
      </c>
      <c r="IA7" s="307">
        <v>215</v>
      </c>
      <c r="IB7" s="307">
        <v>216</v>
      </c>
      <c r="IC7" s="307">
        <v>217</v>
      </c>
      <c r="ID7" s="307">
        <v>218</v>
      </c>
      <c r="IE7" s="307">
        <v>219</v>
      </c>
      <c r="IF7" s="307">
        <v>220</v>
      </c>
      <c r="IG7" s="307">
        <v>221</v>
      </c>
      <c r="IH7" s="307">
        <v>222</v>
      </c>
      <c r="II7" s="307">
        <v>223</v>
      </c>
      <c r="IJ7" s="307">
        <v>224</v>
      </c>
      <c r="IK7" s="307">
        <v>225</v>
      </c>
      <c r="IL7" s="307">
        <v>226</v>
      </c>
      <c r="IM7" s="307">
        <v>227</v>
      </c>
      <c r="IN7" s="307">
        <v>228</v>
      </c>
      <c r="IO7" s="307">
        <v>229</v>
      </c>
      <c r="IP7" s="307">
        <v>230</v>
      </c>
      <c r="IQ7" s="307">
        <v>231</v>
      </c>
      <c r="IR7" s="307">
        <v>232</v>
      </c>
      <c r="IS7" s="307">
        <v>233</v>
      </c>
      <c r="IT7" s="307">
        <v>234</v>
      </c>
      <c r="IU7" s="307">
        <v>235</v>
      </c>
      <c r="IV7" s="307">
        <v>236</v>
      </c>
      <c r="IW7" s="307">
        <v>237</v>
      </c>
      <c r="IX7" s="307">
        <v>238</v>
      </c>
      <c r="IY7" s="307">
        <v>239</v>
      </c>
      <c r="IZ7" s="307">
        <v>240</v>
      </c>
      <c r="JA7" s="307">
        <v>241</v>
      </c>
      <c r="JB7" s="307">
        <v>242</v>
      </c>
      <c r="JC7" s="307">
        <v>243</v>
      </c>
      <c r="JD7" s="307">
        <v>244</v>
      </c>
      <c r="JE7" s="307">
        <v>245</v>
      </c>
      <c r="JF7" s="307">
        <v>246</v>
      </c>
      <c r="JG7" s="307">
        <v>247</v>
      </c>
      <c r="JH7" s="307">
        <v>248</v>
      </c>
      <c r="JI7" s="307">
        <v>249</v>
      </c>
      <c r="JJ7" s="307">
        <v>250</v>
      </c>
      <c r="JK7" s="307">
        <v>251</v>
      </c>
      <c r="JL7" s="307">
        <v>252</v>
      </c>
      <c r="JM7" s="307">
        <v>253</v>
      </c>
      <c r="JN7" s="307">
        <v>254</v>
      </c>
      <c r="JO7" s="307">
        <v>255</v>
      </c>
      <c r="JP7" s="307">
        <v>256</v>
      </c>
      <c r="JQ7" s="307">
        <v>257</v>
      </c>
      <c r="JR7" s="307">
        <v>258</v>
      </c>
      <c r="JS7" s="307">
        <v>259</v>
      </c>
      <c r="JT7" s="307">
        <v>260</v>
      </c>
      <c r="JU7" s="307">
        <v>261</v>
      </c>
      <c r="JV7" s="307">
        <v>262</v>
      </c>
      <c r="JW7" s="307">
        <v>263</v>
      </c>
      <c r="JX7" s="307">
        <v>264</v>
      </c>
      <c r="JY7" s="307">
        <v>265</v>
      </c>
      <c r="JZ7" s="307">
        <v>266</v>
      </c>
      <c r="KA7" s="307">
        <v>267</v>
      </c>
      <c r="KB7" s="307">
        <v>268</v>
      </c>
      <c r="KC7" s="307">
        <v>269</v>
      </c>
      <c r="KD7" s="307">
        <v>270</v>
      </c>
      <c r="KE7" s="307">
        <v>271</v>
      </c>
      <c r="KF7" s="307">
        <v>272</v>
      </c>
      <c r="KG7" s="307">
        <v>273</v>
      </c>
      <c r="KH7" s="307">
        <v>274</v>
      </c>
      <c r="KI7" s="307">
        <v>275</v>
      </c>
      <c r="KJ7" s="307">
        <v>276</v>
      </c>
      <c r="KK7" s="307">
        <v>277</v>
      </c>
      <c r="KL7" s="307">
        <v>278</v>
      </c>
      <c r="KM7" s="307">
        <v>279</v>
      </c>
      <c r="KN7" s="307">
        <v>280</v>
      </c>
      <c r="KO7" s="307">
        <v>281</v>
      </c>
      <c r="KP7" s="307">
        <v>282</v>
      </c>
      <c r="KQ7" s="307">
        <v>273</v>
      </c>
      <c r="KR7" s="307">
        <v>274</v>
      </c>
      <c r="KS7" s="307">
        <v>275</v>
      </c>
      <c r="KT7" s="307">
        <v>276</v>
      </c>
      <c r="KU7" s="307">
        <v>277</v>
      </c>
      <c r="KV7" s="307">
        <v>278</v>
      </c>
      <c r="KW7" s="307">
        <v>279</v>
      </c>
      <c r="KX7" s="307">
        <v>280</v>
      </c>
      <c r="KY7" s="307">
        <v>281</v>
      </c>
      <c r="KZ7" s="307">
        <v>282</v>
      </c>
      <c r="LA7" s="307">
        <v>283</v>
      </c>
      <c r="LB7" s="307">
        <v>284</v>
      </c>
      <c r="LC7" s="307">
        <v>285</v>
      </c>
      <c r="LD7" s="307">
        <v>286</v>
      </c>
      <c r="LE7" s="307">
        <v>287</v>
      </c>
      <c r="LF7" s="307">
        <v>288</v>
      </c>
      <c r="LG7" s="307">
        <v>289</v>
      </c>
      <c r="LH7" s="307">
        <v>290</v>
      </c>
      <c r="LI7" s="307">
        <v>291</v>
      </c>
      <c r="LJ7" s="307">
        <v>292</v>
      </c>
      <c r="LK7" s="307">
        <v>293</v>
      </c>
      <c r="LL7" s="307">
        <v>294</v>
      </c>
      <c r="LM7" s="307">
        <v>295</v>
      </c>
      <c r="LN7" s="307">
        <v>296</v>
      </c>
      <c r="LO7" s="307">
        <v>297</v>
      </c>
      <c r="LP7" s="307">
        <v>298</v>
      </c>
      <c r="LQ7" s="307">
        <v>299</v>
      </c>
      <c r="LR7" s="307">
        <v>300</v>
      </c>
      <c r="LS7" s="307">
        <v>301</v>
      </c>
      <c r="LT7" s="307">
        <v>302</v>
      </c>
      <c r="LU7" s="307">
        <v>303</v>
      </c>
      <c r="LV7" s="307">
        <v>304</v>
      </c>
      <c r="LW7" s="307">
        <v>305</v>
      </c>
      <c r="LX7" s="307">
        <v>306</v>
      </c>
      <c r="LY7" s="307">
        <v>307</v>
      </c>
      <c r="LZ7" s="307">
        <v>308</v>
      </c>
      <c r="MA7" s="307">
        <v>309</v>
      </c>
      <c r="MB7" s="307">
        <v>310</v>
      </c>
      <c r="MC7" s="307">
        <v>311</v>
      </c>
      <c r="MD7" s="307">
        <v>312</v>
      </c>
      <c r="ME7" s="307">
        <v>313</v>
      </c>
      <c r="MF7" s="307">
        <v>314</v>
      </c>
      <c r="MG7" s="307">
        <v>315</v>
      </c>
      <c r="MH7" s="307">
        <v>316</v>
      </c>
      <c r="MI7" s="307">
        <v>317</v>
      </c>
      <c r="MJ7" s="307">
        <v>318</v>
      </c>
      <c r="MK7" s="307">
        <v>319</v>
      </c>
      <c r="ML7" s="307">
        <v>320</v>
      </c>
      <c r="MM7" s="307">
        <v>321</v>
      </c>
      <c r="MN7" s="307">
        <v>322</v>
      </c>
      <c r="MO7" s="307">
        <v>323</v>
      </c>
      <c r="MP7" s="307">
        <v>324</v>
      </c>
      <c r="MQ7" s="307">
        <v>325</v>
      </c>
      <c r="MR7" s="307">
        <v>326</v>
      </c>
      <c r="MS7" s="307">
        <v>327</v>
      </c>
      <c r="MT7" s="307">
        <v>328</v>
      </c>
      <c r="MU7" s="307">
        <v>329</v>
      </c>
      <c r="MV7" s="307">
        <v>330</v>
      </c>
      <c r="MW7" s="307">
        <v>331</v>
      </c>
      <c r="MX7" s="307">
        <v>332</v>
      </c>
      <c r="MY7" s="307">
        <v>333</v>
      </c>
      <c r="MZ7" s="307">
        <v>334</v>
      </c>
      <c r="NA7" s="307">
        <v>335</v>
      </c>
      <c r="NB7" s="307">
        <v>336</v>
      </c>
      <c r="NC7" s="307">
        <v>337</v>
      </c>
      <c r="ND7" s="307">
        <v>338</v>
      </c>
      <c r="NE7" s="307">
        <v>339</v>
      </c>
      <c r="NF7" s="307">
        <v>340</v>
      </c>
    </row>
    <row r="9" spans="1:370" x14ac:dyDescent="0.25">
      <c r="A9" s="307" t="s">
        <v>1087</v>
      </c>
      <c r="C9" s="311">
        <v>1</v>
      </c>
      <c r="D9" s="307" t="s">
        <v>25</v>
      </c>
    </row>
    <row r="10" spans="1:370" x14ac:dyDescent="0.25">
      <c r="C10" s="310">
        <v>2</v>
      </c>
      <c r="D10" s="307" t="s">
        <v>26</v>
      </c>
    </row>
    <row r="11" spans="1:370" x14ac:dyDescent="0.25">
      <c r="C11" s="309">
        <v>3</v>
      </c>
      <c r="D11" s="307" t="s">
        <v>1086</v>
      </c>
    </row>
    <row r="12" spans="1:370" x14ac:dyDescent="0.25">
      <c r="C12" s="308">
        <v>4</v>
      </c>
      <c r="D12" s="307" t="s">
        <v>144</v>
      </c>
    </row>
  </sheetData>
  <sheetProtection algorithmName="SHA-512" hashValue="fhkRAdEOYo6lfYj24k2JOA6bnuGIFthhckPydLfpbOaq0L1SWp0j64/U+ISU93PXSCEFYXuQ7Fls/rM/IF/moA==" saltValue="6g5y1Gcg1zasD41F1mHkXA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M4"/>
  <sheetViews>
    <sheetView workbookViewId="0">
      <selection activeCell="K22" sqref="K22"/>
    </sheetView>
  </sheetViews>
  <sheetFormatPr defaultColWidth="8.85546875" defaultRowHeight="15" x14ac:dyDescent="0.25"/>
  <sheetData>
    <row r="1" spans="1:13" ht="15.75" thickBot="1" x14ac:dyDescent="0.3">
      <c r="B1" t="s">
        <v>253</v>
      </c>
    </row>
    <row r="2" spans="1:13" ht="15.75" thickBot="1" x14ac:dyDescent="0.3">
      <c r="A2" s="690">
        <v>99</v>
      </c>
      <c r="B2" s="691" t="s">
        <v>597</v>
      </c>
      <c r="C2" s="692"/>
      <c r="D2" s="693" t="s">
        <v>598</v>
      </c>
      <c r="E2" s="694"/>
      <c r="F2" s="695" t="s">
        <v>599</v>
      </c>
      <c r="G2" s="696"/>
      <c r="H2" s="696"/>
      <c r="I2" s="696"/>
      <c r="J2" s="696"/>
      <c r="K2" s="696"/>
      <c r="L2" s="696"/>
      <c r="M2" s="697"/>
    </row>
    <row r="3" spans="1:13" ht="15.75" thickBot="1" x14ac:dyDescent="0.3">
      <c r="A3" s="690"/>
      <c r="B3" s="45" t="s">
        <v>600</v>
      </c>
      <c r="C3" s="46" t="s">
        <v>601</v>
      </c>
      <c r="D3" s="45" t="s">
        <v>602</v>
      </c>
      <c r="E3" s="46" t="s">
        <v>603</v>
      </c>
      <c r="F3" s="47" t="s">
        <v>257</v>
      </c>
      <c r="G3" s="48" t="s">
        <v>258</v>
      </c>
      <c r="H3" s="48" t="s">
        <v>604</v>
      </c>
      <c r="I3" s="48" t="s">
        <v>260</v>
      </c>
      <c r="J3" s="48" t="s">
        <v>605</v>
      </c>
      <c r="K3" s="49" t="s">
        <v>606</v>
      </c>
      <c r="L3" s="49" t="s">
        <v>263</v>
      </c>
      <c r="M3" s="49" t="s">
        <v>264</v>
      </c>
    </row>
    <row r="4" spans="1:13" ht="15.75" thickBot="1" x14ac:dyDescent="0.3">
      <c r="A4" s="690"/>
      <c r="B4" s="50">
        <f>COUNTIF(ΣΤΟΙΧΕΙΑ_1!$J$525:$J$549,1)</f>
        <v>0</v>
      </c>
      <c r="C4" s="50">
        <f>COUNTIF(ΣΤΟΙΧΕΙΑ_1!$J$525:$J$549,2)</f>
        <v>0</v>
      </c>
      <c r="D4" s="50">
        <f>COUNTIF(ΣΤΟΙΧΕΙΑ_1!$E$525:$E$549,1)</f>
        <v>0</v>
      </c>
      <c r="E4" s="50">
        <f>COUNTIF(ΣΤΟΙΧΕΙΑ_1!$E$525:$E$549,2)</f>
        <v>0</v>
      </c>
      <c r="F4" s="50">
        <f>COUNTIF(ΣΤΟΙΧΕΙΑ_1!$I$525:$I$549,1)</f>
        <v>0</v>
      </c>
      <c r="G4" s="50">
        <f>COUNTIF(ΣΤΟΙΧΕΙΑ_1!$I$525:$I$549,2)</f>
        <v>0</v>
      </c>
      <c r="H4" s="50">
        <f>COUNTIF(ΣΤΟΙΧΕΙΑ_1!$I$525:$I$549,3)</f>
        <v>0</v>
      </c>
      <c r="I4" s="50">
        <f>COUNTIF(ΣΤΟΙΧΕΙΑ_1!$I$525:$I$549,4)</f>
        <v>0</v>
      </c>
      <c r="J4" s="50">
        <f>COUNTIF(ΣΤΟΙΧΕΙΑ_1!$I$525:$I$549,5)</f>
        <v>0</v>
      </c>
      <c r="K4" s="50">
        <f>COUNTIF(ΣΤΟΙΧΕΙΑ_1!$I$525:$I$549,6)</f>
        <v>0</v>
      </c>
      <c r="L4" s="50">
        <f>COUNTIF(ΣΤΟΙΧΕΙΑ_1!$I$525:$I$549,7)</f>
        <v>0</v>
      </c>
      <c r="M4" s="50">
        <f>COUNTIF(ΣΤΟΙΧΕΙΑ_1!$I$525:$I$549,8)</f>
        <v>0</v>
      </c>
    </row>
  </sheetData>
  <sheetProtection algorithmName="SHA-512" hashValue="EzxU7xglVTUvpiv/jNvT0sF3kCtkivQIl8zxSaWyIy9DPJzLUbbKhGe8hVChv1w4kw6rmOh/GnU8YjCFAI8TxA==" saltValue="p5W0Myo4dSdhxvUw6JqPhQ==" spinCount="100000" sheet="1" objects="1" scenarios="1"/>
  <mergeCells count="4">
    <mergeCell ref="A2:A4"/>
    <mergeCell ref="B2:C2"/>
    <mergeCell ref="D2:E2"/>
    <mergeCell ref="F2:M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B2:K161"/>
  <sheetViews>
    <sheetView workbookViewId="0">
      <selection activeCell="K22" sqref="K22"/>
    </sheetView>
  </sheetViews>
  <sheetFormatPr defaultColWidth="8.85546875" defaultRowHeight="15" x14ac:dyDescent="0.25"/>
  <cols>
    <col min="2" max="2" width="20.85546875" bestFit="1" customWidth="1"/>
    <col min="8" max="8" width="14.7109375" bestFit="1" customWidth="1"/>
    <col min="9" max="9" width="15.140625" bestFit="1" customWidth="1"/>
    <col min="10" max="10" width="24.42578125" bestFit="1" customWidth="1"/>
    <col min="11" max="11" width="15.42578125" bestFit="1" customWidth="1"/>
  </cols>
  <sheetData>
    <row r="2" spans="2:11" x14ac:dyDescent="0.25">
      <c r="H2">
        <v>2</v>
      </c>
      <c r="I2">
        <v>5</v>
      </c>
      <c r="J2">
        <v>3</v>
      </c>
      <c r="K2">
        <v>6</v>
      </c>
    </row>
    <row r="3" spans="2:11" x14ac:dyDescent="0.25">
      <c r="B3" s="81" t="s">
        <v>256</v>
      </c>
      <c r="C3" s="81" t="s">
        <v>265</v>
      </c>
      <c r="H3" s="101" t="s">
        <v>429</v>
      </c>
      <c r="I3" s="101" t="s">
        <v>484</v>
      </c>
      <c r="J3" s="101" t="s">
        <v>607</v>
      </c>
      <c r="K3" s="101" t="s">
        <v>555</v>
      </c>
    </row>
    <row r="4" spans="2:11" x14ac:dyDescent="0.25">
      <c r="B4" s="1" t="s">
        <v>257</v>
      </c>
      <c r="C4" s="1">
        <v>1</v>
      </c>
      <c r="E4" t="s">
        <v>608</v>
      </c>
      <c r="H4" s="98" t="s">
        <v>609</v>
      </c>
      <c r="I4" s="98" t="s">
        <v>610</v>
      </c>
      <c r="J4" s="98" t="s">
        <v>611</v>
      </c>
      <c r="K4" s="98" t="s">
        <v>612</v>
      </c>
    </row>
    <row r="5" spans="2:11" x14ac:dyDescent="0.25">
      <c r="B5" s="1" t="s">
        <v>258</v>
      </c>
      <c r="C5" s="1">
        <v>2</v>
      </c>
      <c r="E5" t="s">
        <v>613</v>
      </c>
      <c r="H5" s="98" t="s">
        <v>614</v>
      </c>
      <c r="I5" s="98" t="s">
        <v>615</v>
      </c>
      <c r="J5" s="98" t="s">
        <v>616</v>
      </c>
      <c r="K5" s="98" t="s">
        <v>617</v>
      </c>
    </row>
    <row r="6" spans="2:11" x14ac:dyDescent="0.25">
      <c r="B6" s="1" t="s">
        <v>259</v>
      </c>
      <c r="C6" s="1">
        <v>3</v>
      </c>
      <c r="H6" s="98" t="s">
        <v>618</v>
      </c>
      <c r="I6" s="98" t="s">
        <v>619</v>
      </c>
      <c r="J6" s="98" t="s">
        <v>620</v>
      </c>
      <c r="K6" s="98" t="s">
        <v>621</v>
      </c>
    </row>
    <row r="7" spans="2:11" x14ac:dyDescent="0.25">
      <c r="B7" s="1" t="s">
        <v>260</v>
      </c>
      <c r="C7" s="1">
        <v>4</v>
      </c>
      <c r="H7" s="98" t="s">
        <v>622</v>
      </c>
      <c r="I7" s="98" t="s">
        <v>623</v>
      </c>
      <c r="J7" s="98" t="s">
        <v>624</v>
      </c>
      <c r="K7" s="98" t="s">
        <v>625</v>
      </c>
    </row>
    <row r="8" spans="2:11" x14ac:dyDescent="0.25">
      <c r="B8" s="1" t="s">
        <v>261</v>
      </c>
      <c r="C8" s="1">
        <v>5</v>
      </c>
      <c r="H8" s="98" t="s">
        <v>626</v>
      </c>
      <c r="I8" s="98" t="s">
        <v>627</v>
      </c>
      <c r="J8" s="98" t="s">
        <v>628</v>
      </c>
      <c r="K8" s="98" t="s">
        <v>629</v>
      </c>
    </row>
    <row r="9" spans="2:11" x14ac:dyDescent="0.25">
      <c r="B9" s="1" t="s">
        <v>262</v>
      </c>
      <c r="C9" s="1">
        <v>6</v>
      </c>
      <c r="H9" s="98" t="s">
        <v>630</v>
      </c>
      <c r="I9" s="98" t="s">
        <v>631</v>
      </c>
      <c r="J9" s="98" t="s">
        <v>632</v>
      </c>
      <c r="K9" s="98" t="s">
        <v>633</v>
      </c>
    </row>
    <row r="10" spans="2:11" x14ac:dyDescent="0.25">
      <c r="B10" s="1" t="s">
        <v>263</v>
      </c>
      <c r="C10" s="1">
        <v>7</v>
      </c>
      <c r="H10" s="98" t="s">
        <v>634</v>
      </c>
      <c r="I10" s="98" t="s">
        <v>635</v>
      </c>
      <c r="J10" s="98" t="s">
        <v>636</v>
      </c>
      <c r="K10" s="98" t="s">
        <v>637</v>
      </c>
    </row>
    <row r="11" spans="2:11" x14ac:dyDescent="0.25">
      <c r="B11" s="1" t="s">
        <v>264</v>
      </c>
      <c r="C11" s="1">
        <v>8</v>
      </c>
      <c r="H11" s="98" t="s">
        <v>638</v>
      </c>
      <c r="I11" s="98" t="s">
        <v>634</v>
      </c>
      <c r="J11" s="98" t="s">
        <v>639</v>
      </c>
      <c r="K11" s="98" t="s">
        <v>640</v>
      </c>
    </row>
    <row r="12" spans="2:11" x14ac:dyDescent="0.25">
      <c r="H12" s="98" t="s">
        <v>629</v>
      </c>
      <c r="I12" s="98" t="s">
        <v>641</v>
      </c>
      <c r="J12" s="98" t="s">
        <v>642</v>
      </c>
      <c r="K12" s="98" t="s">
        <v>643</v>
      </c>
    </row>
    <row r="13" spans="2:11" x14ac:dyDescent="0.25">
      <c r="H13" s="98" t="s">
        <v>644</v>
      </c>
      <c r="I13" s="98" t="s">
        <v>645</v>
      </c>
      <c r="J13" s="98" t="s">
        <v>646</v>
      </c>
      <c r="K13" s="98" t="s">
        <v>647</v>
      </c>
    </row>
    <row r="14" spans="2:11" x14ac:dyDescent="0.25">
      <c r="H14" s="98" t="s">
        <v>648</v>
      </c>
      <c r="I14" s="98" t="s">
        <v>629</v>
      </c>
      <c r="J14" s="98" t="s">
        <v>649</v>
      </c>
      <c r="K14" s="98" t="s">
        <v>650</v>
      </c>
    </row>
    <row r="15" spans="2:11" x14ac:dyDescent="0.25">
      <c r="H15" s="98" t="s">
        <v>651</v>
      </c>
      <c r="I15" s="98" t="s">
        <v>652</v>
      </c>
      <c r="J15" s="98" t="s">
        <v>653</v>
      </c>
      <c r="K15" s="98" t="s">
        <v>654</v>
      </c>
    </row>
    <row r="16" spans="2:11" x14ac:dyDescent="0.25">
      <c r="H16" s="98" t="s">
        <v>655</v>
      </c>
      <c r="I16" s="98" t="s">
        <v>656</v>
      </c>
      <c r="J16" s="98" t="s">
        <v>657</v>
      </c>
      <c r="K16" s="98" t="s">
        <v>658</v>
      </c>
    </row>
    <row r="17" spans="8:11" x14ac:dyDescent="0.25">
      <c r="H17" s="98" t="s">
        <v>659</v>
      </c>
      <c r="I17" s="98" t="s">
        <v>660</v>
      </c>
      <c r="J17" s="98" t="s">
        <v>661</v>
      </c>
      <c r="K17" s="98" t="s">
        <v>662</v>
      </c>
    </row>
    <row r="18" spans="8:11" x14ac:dyDescent="0.25">
      <c r="H18" s="98" t="s">
        <v>663</v>
      </c>
      <c r="I18" s="98" t="s">
        <v>664</v>
      </c>
      <c r="J18" s="98" t="s">
        <v>665</v>
      </c>
      <c r="K18" s="98" t="s">
        <v>666</v>
      </c>
    </row>
    <row r="19" spans="8:11" x14ac:dyDescent="0.25">
      <c r="H19" s="98" t="s">
        <v>667</v>
      </c>
      <c r="I19" s="98" t="s">
        <v>655</v>
      </c>
      <c r="J19" s="98" t="s">
        <v>668</v>
      </c>
      <c r="K19" s="98" t="s">
        <v>669</v>
      </c>
    </row>
    <row r="20" spans="8:11" x14ac:dyDescent="0.25">
      <c r="H20" s="98" t="s">
        <v>642</v>
      </c>
      <c r="I20" s="98" t="s">
        <v>670</v>
      </c>
      <c r="J20" s="98" t="s">
        <v>671</v>
      </c>
      <c r="K20" s="98" t="s">
        <v>672</v>
      </c>
    </row>
    <row r="21" spans="8:11" x14ac:dyDescent="0.25">
      <c r="H21" s="98" t="s">
        <v>673</v>
      </c>
      <c r="I21" s="98" t="s">
        <v>674</v>
      </c>
      <c r="J21" s="98" t="s">
        <v>675</v>
      </c>
      <c r="K21" s="98" t="s">
        <v>676</v>
      </c>
    </row>
    <row r="22" spans="8:11" x14ac:dyDescent="0.25">
      <c r="H22" s="98" t="s">
        <v>677</v>
      </c>
      <c r="I22" s="98" t="s">
        <v>678</v>
      </c>
      <c r="J22" s="98" t="s">
        <v>679</v>
      </c>
      <c r="K22" s="98" t="s">
        <v>680</v>
      </c>
    </row>
    <row r="23" spans="8:11" x14ac:dyDescent="0.25">
      <c r="H23" s="98" t="s">
        <v>681</v>
      </c>
      <c r="I23" s="98" t="s">
        <v>682</v>
      </c>
      <c r="J23" s="98" t="s">
        <v>683</v>
      </c>
      <c r="K23" s="98" t="s">
        <v>684</v>
      </c>
    </row>
    <row r="24" spans="8:11" x14ac:dyDescent="0.25">
      <c r="H24" s="98" t="s">
        <v>685</v>
      </c>
      <c r="I24" s="98" t="s">
        <v>686</v>
      </c>
      <c r="J24" s="98" t="s">
        <v>687</v>
      </c>
      <c r="K24" s="98" t="s">
        <v>688</v>
      </c>
    </row>
    <row r="25" spans="8:11" x14ac:dyDescent="0.25">
      <c r="H25" s="98" t="s">
        <v>689</v>
      </c>
      <c r="I25" s="98" t="s">
        <v>690</v>
      </c>
      <c r="J25" s="98" t="s">
        <v>691</v>
      </c>
      <c r="K25" s="98" t="s">
        <v>692</v>
      </c>
    </row>
    <row r="26" spans="8:11" x14ac:dyDescent="0.25">
      <c r="H26" s="98" t="s">
        <v>693</v>
      </c>
      <c r="I26" s="98" t="s">
        <v>694</v>
      </c>
      <c r="J26" s="98" t="s">
        <v>695</v>
      </c>
      <c r="K26" s="98" t="s">
        <v>696</v>
      </c>
    </row>
    <row r="27" spans="8:11" x14ac:dyDescent="0.25">
      <c r="H27" s="98" t="s">
        <v>697</v>
      </c>
      <c r="I27" s="98" t="s">
        <v>698</v>
      </c>
      <c r="J27" s="98" t="s">
        <v>699</v>
      </c>
      <c r="K27" s="98" t="s">
        <v>700</v>
      </c>
    </row>
    <row r="28" spans="8:11" x14ac:dyDescent="0.25">
      <c r="H28" s="98" t="s">
        <v>701</v>
      </c>
      <c r="I28" s="98" t="s">
        <v>702</v>
      </c>
      <c r="J28" s="98" t="s">
        <v>703</v>
      </c>
      <c r="K28" s="98" t="s">
        <v>704</v>
      </c>
    </row>
    <row r="29" spans="8:11" x14ac:dyDescent="0.25">
      <c r="H29" s="98" t="s">
        <v>705</v>
      </c>
      <c r="I29" s="98" t="s">
        <v>706</v>
      </c>
      <c r="J29" s="98" t="s">
        <v>707</v>
      </c>
      <c r="K29" s="98" t="s">
        <v>708</v>
      </c>
    </row>
    <row r="30" spans="8:11" x14ac:dyDescent="0.25">
      <c r="H30" s="98" t="s">
        <v>709</v>
      </c>
      <c r="I30" s="98" t="s">
        <v>710</v>
      </c>
      <c r="J30" s="98" t="s">
        <v>711</v>
      </c>
      <c r="K30" s="98" t="s">
        <v>712</v>
      </c>
    </row>
    <row r="31" spans="8:11" x14ac:dyDescent="0.25">
      <c r="H31" s="98" t="s">
        <v>713</v>
      </c>
      <c r="I31" s="98" t="s">
        <v>714</v>
      </c>
      <c r="J31" s="98" t="s">
        <v>715</v>
      </c>
      <c r="K31" s="98" t="s">
        <v>716</v>
      </c>
    </row>
    <row r="32" spans="8:11" x14ac:dyDescent="0.25">
      <c r="H32" s="98" t="s">
        <v>717</v>
      </c>
      <c r="I32" s="98" t="s">
        <v>718</v>
      </c>
      <c r="J32" s="98" t="s">
        <v>719</v>
      </c>
      <c r="K32" s="98" t="s">
        <v>720</v>
      </c>
    </row>
    <row r="33" spans="8:11" x14ac:dyDescent="0.25">
      <c r="H33" s="98" t="s">
        <v>721</v>
      </c>
      <c r="I33" s="98" t="s">
        <v>722</v>
      </c>
      <c r="J33" s="98" t="s">
        <v>723</v>
      </c>
      <c r="K33" s="98" t="s">
        <v>724</v>
      </c>
    </row>
    <row r="34" spans="8:11" x14ac:dyDescent="0.25">
      <c r="H34" s="98" t="s">
        <v>725</v>
      </c>
      <c r="I34" s="98" t="s">
        <v>726</v>
      </c>
      <c r="J34" s="98" t="s">
        <v>727</v>
      </c>
      <c r="K34" s="98" t="s">
        <v>728</v>
      </c>
    </row>
    <row r="35" spans="8:11" x14ac:dyDescent="0.25">
      <c r="H35" s="98" t="s">
        <v>729</v>
      </c>
      <c r="I35" s="98" t="s">
        <v>693</v>
      </c>
      <c r="J35" s="98" t="s">
        <v>730</v>
      </c>
      <c r="K35" s="98" t="s">
        <v>731</v>
      </c>
    </row>
    <row r="36" spans="8:11" x14ac:dyDescent="0.25">
      <c r="H36" s="98" t="s">
        <v>732</v>
      </c>
      <c r="I36" s="98" t="s">
        <v>733</v>
      </c>
      <c r="J36" s="98" t="s">
        <v>734</v>
      </c>
      <c r="K36" s="98" t="s">
        <v>735</v>
      </c>
    </row>
    <row r="37" spans="8:11" x14ac:dyDescent="0.25">
      <c r="H37" s="98" t="s">
        <v>679</v>
      </c>
      <c r="I37" s="98" t="s">
        <v>736</v>
      </c>
      <c r="J37" s="98" t="s">
        <v>737</v>
      </c>
      <c r="K37" s="98" t="s">
        <v>738</v>
      </c>
    </row>
    <row r="38" spans="8:11" x14ac:dyDescent="0.25">
      <c r="H38" s="98" t="s">
        <v>739</v>
      </c>
      <c r="I38" s="98" t="s">
        <v>697</v>
      </c>
      <c r="J38" s="98" t="s">
        <v>740</v>
      </c>
      <c r="K38" s="98" t="s">
        <v>741</v>
      </c>
    </row>
    <row r="39" spans="8:11" x14ac:dyDescent="0.25">
      <c r="H39" s="98" t="s">
        <v>742</v>
      </c>
      <c r="I39" s="98" t="s">
        <v>743</v>
      </c>
      <c r="J39" s="98" t="s">
        <v>744</v>
      </c>
      <c r="K39" s="98" t="s">
        <v>745</v>
      </c>
    </row>
    <row r="40" spans="8:11" x14ac:dyDescent="0.25">
      <c r="H40" s="98" t="s">
        <v>746</v>
      </c>
      <c r="I40" s="98" t="s">
        <v>747</v>
      </c>
      <c r="J40" s="98" t="s">
        <v>748</v>
      </c>
      <c r="K40" s="98" t="s">
        <v>749</v>
      </c>
    </row>
    <row r="41" spans="8:11" x14ac:dyDescent="0.25">
      <c r="H41" s="98" t="s">
        <v>750</v>
      </c>
      <c r="I41" s="98" t="s">
        <v>751</v>
      </c>
      <c r="J41" s="98" t="s">
        <v>752</v>
      </c>
      <c r="K41" s="98" t="s">
        <v>753</v>
      </c>
    </row>
    <row r="42" spans="8:11" x14ac:dyDescent="0.25">
      <c r="H42" s="98" t="s">
        <v>754</v>
      </c>
      <c r="I42" s="98" t="s">
        <v>755</v>
      </c>
      <c r="J42" s="98" t="s">
        <v>756</v>
      </c>
      <c r="K42" s="98" t="s">
        <v>757</v>
      </c>
    </row>
    <row r="43" spans="8:11" x14ac:dyDescent="0.25">
      <c r="H43" s="98" t="s">
        <v>758</v>
      </c>
      <c r="I43" s="98" t="s">
        <v>759</v>
      </c>
      <c r="J43" s="98" t="s">
        <v>760</v>
      </c>
      <c r="K43" s="98" t="s">
        <v>761</v>
      </c>
    </row>
    <row r="44" spans="8:11" x14ac:dyDescent="0.25">
      <c r="H44" s="98" t="s">
        <v>762</v>
      </c>
      <c r="I44" s="98" t="s">
        <v>763</v>
      </c>
      <c r="J44" s="98" t="s">
        <v>764</v>
      </c>
      <c r="K44" s="98" t="s">
        <v>765</v>
      </c>
    </row>
    <row r="45" spans="8:11" x14ac:dyDescent="0.25">
      <c r="H45" s="98" t="s">
        <v>766</v>
      </c>
      <c r="I45" s="98" t="s">
        <v>767</v>
      </c>
      <c r="J45" s="98" t="s">
        <v>768</v>
      </c>
      <c r="K45" s="98" t="s">
        <v>769</v>
      </c>
    </row>
    <row r="46" spans="8:11" x14ac:dyDescent="0.25">
      <c r="H46" s="98" t="s">
        <v>770</v>
      </c>
      <c r="I46" s="98" t="s">
        <v>771</v>
      </c>
      <c r="J46" s="98" t="s">
        <v>772</v>
      </c>
      <c r="K46" s="98" t="s">
        <v>773</v>
      </c>
    </row>
    <row r="47" spans="8:11" x14ac:dyDescent="0.25">
      <c r="H47" s="98" t="s">
        <v>774</v>
      </c>
      <c r="I47" s="98" t="s">
        <v>775</v>
      </c>
      <c r="J47" s="98" t="s">
        <v>776</v>
      </c>
      <c r="K47" s="98" t="s">
        <v>777</v>
      </c>
    </row>
    <row r="48" spans="8:11" x14ac:dyDescent="0.25">
      <c r="H48" s="98" t="s">
        <v>778</v>
      </c>
      <c r="I48" s="98" t="s">
        <v>779</v>
      </c>
      <c r="J48" s="98" t="s">
        <v>780</v>
      </c>
      <c r="K48" s="98" t="s">
        <v>781</v>
      </c>
    </row>
    <row r="49" spans="8:11" x14ac:dyDescent="0.25">
      <c r="H49" s="98" t="s">
        <v>782</v>
      </c>
      <c r="I49" s="98" t="s">
        <v>783</v>
      </c>
      <c r="J49" s="98" t="s">
        <v>784</v>
      </c>
      <c r="K49" s="98" t="s">
        <v>785</v>
      </c>
    </row>
    <row r="50" spans="8:11" x14ac:dyDescent="0.25">
      <c r="H50" s="98" t="s">
        <v>786</v>
      </c>
      <c r="I50" s="98" t="s">
        <v>721</v>
      </c>
      <c r="J50" s="98" t="s">
        <v>787</v>
      </c>
      <c r="K50" s="98" t="s">
        <v>788</v>
      </c>
    </row>
    <row r="51" spans="8:11" x14ac:dyDescent="0.25">
      <c r="H51" s="98" t="s">
        <v>789</v>
      </c>
      <c r="I51" s="98" t="s">
        <v>790</v>
      </c>
      <c r="J51" s="98" t="s">
        <v>791</v>
      </c>
      <c r="K51" s="98" t="s">
        <v>792</v>
      </c>
    </row>
    <row r="52" spans="8:11" x14ac:dyDescent="0.25">
      <c r="H52" s="98" t="s">
        <v>793</v>
      </c>
      <c r="I52" s="98" t="s">
        <v>794</v>
      </c>
      <c r="J52" s="98" t="s">
        <v>795</v>
      </c>
      <c r="K52" s="98" t="s">
        <v>796</v>
      </c>
    </row>
    <row r="53" spans="8:11" x14ac:dyDescent="0.25">
      <c r="H53" s="98" t="s">
        <v>797</v>
      </c>
      <c r="I53" s="98" t="s">
        <v>692</v>
      </c>
      <c r="J53" s="98" t="s">
        <v>798</v>
      </c>
      <c r="K53" s="98" t="s">
        <v>799</v>
      </c>
    </row>
    <row r="54" spans="8:11" x14ac:dyDescent="0.25">
      <c r="H54" s="98" t="s">
        <v>800</v>
      </c>
      <c r="I54" s="98" t="s">
        <v>801</v>
      </c>
      <c r="J54" s="98" t="s">
        <v>802</v>
      </c>
      <c r="K54" s="98" t="s">
        <v>803</v>
      </c>
    </row>
    <row r="55" spans="8:11" x14ac:dyDescent="0.25">
      <c r="H55" s="98" t="s">
        <v>707</v>
      </c>
      <c r="I55" s="98" t="s">
        <v>804</v>
      </c>
      <c r="J55" s="98" t="s">
        <v>805</v>
      </c>
      <c r="K55" s="98" t="s">
        <v>806</v>
      </c>
    </row>
    <row r="56" spans="8:11" x14ac:dyDescent="0.25">
      <c r="H56" s="98" t="s">
        <v>807</v>
      </c>
      <c r="I56" s="98" t="s">
        <v>808</v>
      </c>
      <c r="J56" s="98" t="s">
        <v>809</v>
      </c>
      <c r="K56" s="98" t="s">
        <v>810</v>
      </c>
    </row>
    <row r="57" spans="8:11" x14ac:dyDescent="0.25">
      <c r="H57" s="98" t="s">
        <v>811</v>
      </c>
      <c r="I57" s="98" t="s">
        <v>812</v>
      </c>
      <c r="J57" s="98" t="s">
        <v>813</v>
      </c>
      <c r="K57" s="98" t="s">
        <v>814</v>
      </c>
    </row>
    <row r="58" spans="8:11" x14ac:dyDescent="0.25">
      <c r="H58" s="98" t="s">
        <v>815</v>
      </c>
      <c r="I58" s="98" t="s">
        <v>816</v>
      </c>
      <c r="J58" s="98" t="s">
        <v>817</v>
      </c>
      <c r="K58" s="98" t="s">
        <v>818</v>
      </c>
    </row>
    <row r="59" spans="8:11" x14ac:dyDescent="0.25">
      <c r="H59" s="98" t="s">
        <v>819</v>
      </c>
      <c r="I59" s="98" t="s">
        <v>820</v>
      </c>
      <c r="J59" s="98" t="s">
        <v>821</v>
      </c>
      <c r="K59" s="98" t="s">
        <v>822</v>
      </c>
    </row>
    <row r="60" spans="8:11" x14ac:dyDescent="0.25">
      <c r="H60" s="98" t="s">
        <v>823</v>
      </c>
      <c r="I60" s="98" t="s">
        <v>824</v>
      </c>
      <c r="J60" s="99" t="s">
        <v>825</v>
      </c>
      <c r="K60" s="98" t="s">
        <v>826</v>
      </c>
    </row>
    <row r="61" spans="8:11" x14ac:dyDescent="0.25">
      <c r="H61" s="98" t="s">
        <v>827</v>
      </c>
      <c r="I61" s="98" t="s">
        <v>789</v>
      </c>
      <c r="J61" s="99" t="s">
        <v>828</v>
      </c>
      <c r="K61" s="98" t="s">
        <v>829</v>
      </c>
    </row>
    <row r="62" spans="8:11" x14ac:dyDescent="0.25">
      <c r="H62" s="98" t="s">
        <v>830</v>
      </c>
      <c r="I62" s="98" t="s">
        <v>831</v>
      </c>
      <c r="J62" s="98" t="s">
        <v>832</v>
      </c>
      <c r="K62" s="98" t="s">
        <v>833</v>
      </c>
    </row>
    <row r="63" spans="8:11" x14ac:dyDescent="0.25">
      <c r="H63" s="98" t="s">
        <v>834</v>
      </c>
      <c r="I63" s="98" t="s">
        <v>835</v>
      </c>
      <c r="J63" s="98" t="s">
        <v>836</v>
      </c>
      <c r="K63" s="102" t="s">
        <v>837</v>
      </c>
    </row>
    <row r="64" spans="8:11" x14ac:dyDescent="0.25">
      <c r="H64" s="98" t="s">
        <v>838</v>
      </c>
      <c r="I64" s="98" t="s">
        <v>839</v>
      </c>
      <c r="J64" s="98" t="s">
        <v>840</v>
      </c>
      <c r="K64" s="103" t="s">
        <v>841</v>
      </c>
    </row>
    <row r="65" spans="8:11" x14ac:dyDescent="0.25">
      <c r="H65" s="98" t="s">
        <v>842</v>
      </c>
      <c r="I65" s="98" t="s">
        <v>843</v>
      </c>
      <c r="J65" s="98" t="s">
        <v>844</v>
      </c>
      <c r="K65" s="98" t="s">
        <v>845</v>
      </c>
    </row>
    <row r="66" spans="8:11" x14ac:dyDescent="0.25">
      <c r="H66" s="98" t="s">
        <v>846</v>
      </c>
      <c r="I66" s="98" t="s">
        <v>797</v>
      </c>
      <c r="J66" s="98" t="s">
        <v>847</v>
      </c>
      <c r="K66" s="98" t="s">
        <v>848</v>
      </c>
    </row>
    <row r="67" spans="8:11" x14ac:dyDescent="0.25">
      <c r="H67" s="98" t="s">
        <v>849</v>
      </c>
      <c r="I67" s="98" t="s">
        <v>850</v>
      </c>
      <c r="J67" s="98" t="s">
        <v>851</v>
      </c>
      <c r="K67" s="98" t="s">
        <v>852</v>
      </c>
    </row>
    <row r="68" spans="8:11" x14ac:dyDescent="0.25">
      <c r="H68" s="99" t="s">
        <v>853</v>
      </c>
      <c r="I68" s="98" t="s">
        <v>854</v>
      </c>
      <c r="J68" s="98" t="s">
        <v>855</v>
      </c>
      <c r="K68" s="98" t="s">
        <v>856</v>
      </c>
    </row>
    <row r="69" spans="8:11" x14ac:dyDescent="0.25">
      <c r="H69" s="98" t="s">
        <v>857</v>
      </c>
      <c r="I69" s="98" t="s">
        <v>858</v>
      </c>
      <c r="J69" s="98" t="s">
        <v>859</v>
      </c>
      <c r="K69" s="98" t="s">
        <v>860</v>
      </c>
    </row>
    <row r="70" spans="8:11" x14ac:dyDescent="0.25">
      <c r="H70" s="98" t="s">
        <v>861</v>
      </c>
      <c r="I70" s="98" t="s">
        <v>807</v>
      </c>
      <c r="J70" s="98" t="s">
        <v>862</v>
      </c>
      <c r="K70" s="98" t="s">
        <v>863</v>
      </c>
    </row>
    <row r="71" spans="8:11" x14ac:dyDescent="0.25">
      <c r="H71" s="98" t="s">
        <v>864</v>
      </c>
      <c r="I71" s="98" t="s">
        <v>819</v>
      </c>
      <c r="J71" s="98" t="s">
        <v>865</v>
      </c>
      <c r="K71" s="98" t="s">
        <v>866</v>
      </c>
    </row>
    <row r="72" spans="8:11" x14ac:dyDescent="0.25">
      <c r="H72" s="98" t="s">
        <v>867</v>
      </c>
      <c r="I72" s="98" t="s">
        <v>823</v>
      </c>
      <c r="J72" s="100" t="s">
        <v>264</v>
      </c>
      <c r="K72" s="98" t="s">
        <v>868</v>
      </c>
    </row>
    <row r="73" spans="8:11" x14ac:dyDescent="0.25">
      <c r="H73" s="98" t="s">
        <v>869</v>
      </c>
      <c r="I73" s="98" t="s">
        <v>870</v>
      </c>
      <c r="K73" s="98" t="s">
        <v>871</v>
      </c>
    </row>
    <row r="74" spans="8:11" x14ac:dyDescent="0.25">
      <c r="H74" s="98" t="s">
        <v>872</v>
      </c>
      <c r="I74" s="98" t="s">
        <v>873</v>
      </c>
      <c r="K74" s="98" t="s">
        <v>874</v>
      </c>
    </row>
    <row r="75" spans="8:11" x14ac:dyDescent="0.25">
      <c r="H75" s="98" t="s">
        <v>875</v>
      </c>
      <c r="I75" s="98" t="s">
        <v>876</v>
      </c>
      <c r="K75" s="98" t="s">
        <v>877</v>
      </c>
    </row>
    <row r="76" spans="8:11" x14ac:dyDescent="0.25">
      <c r="H76" s="98" t="s">
        <v>878</v>
      </c>
      <c r="I76" s="98" t="s">
        <v>879</v>
      </c>
      <c r="K76" s="98" t="s">
        <v>880</v>
      </c>
    </row>
    <row r="77" spans="8:11" x14ac:dyDescent="0.25">
      <c r="H77" s="98" t="s">
        <v>764</v>
      </c>
      <c r="I77" s="98" t="s">
        <v>881</v>
      </c>
      <c r="K77" s="98" t="s">
        <v>882</v>
      </c>
    </row>
    <row r="78" spans="8:11" x14ac:dyDescent="0.25">
      <c r="H78" s="98" t="s">
        <v>883</v>
      </c>
      <c r="I78" s="98" t="s">
        <v>884</v>
      </c>
      <c r="K78" s="98" t="s">
        <v>885</v>
      </c>
    </row>
    <row r="79" spans="8:11" x14ac:dyDescent="0.25">
      <c r="H79" s="98" t="s">
        <v>886</v>
      </c>
      <c r="I79" s="98" t="s">
        <v>887</v>
      </c>
      <c r="K79" s="98" t="s">
        <v>888</v>
      </c>
    </row>
    <row r="80" spans="8:11" x14ac:dyDescent="0.25">
      <c r="H80" s="98" t="s">
        <v>889</v>
      </c>
      <c r="I80" s="98" t="s">
        <v>890</v>
      </c>
      <c r="K80" s="98" t="s">
        <v>891</v>
      </c>
    </row>
    <row r="81" spans="8:11" x14ac:dyDescent="0.25">
      <c r="H81" s="98" t="s">
        <v>892</v>
      </c>
      <c r="I81" s="98" t="s">
        <v>893</v>
      </c>
      <c r="K81" s="98" t="s">
        <v>894</v>
      </c>
    </row>
    <row r="82" spans="8:11" x14ac:dyDescent="0.25">
      <c r="H82" s="98" t="s">
        <v>895</v>
      </c>
      <c r="I82" s="98" t="s">
        <v>846</v>
      </c>
      <c r="K82" s="98" t="s">
        <v>896</v>
      </c>
    </row>
    <row r="83" spans="8:11" x14ac:dyDescent="0.25">
      <c r="H83" s="98" t="s">
        <v>897</v>
      </c>
      <c r="I83" s="98" t="s">
        <v>898</v>
      </c>
      <c r="K83" s="98" t="s">
        <v>899</v>
      </c>
    </row>
    <row r="84" spans="8:11" x14ac:dyDescent="0.25">
      <c r="H84" s="98" t="s">
        <v>784</v>
      </c>
      <c r="I84" s="98" t="s">
        <v>900</v>
      </c>
      <c r="K84" s="98" t="s">
        <v>901</v>
      </c>
    </row>
    <row r="85" spans="8:11" x14ac:dyDescent="0.25">
      <c r="H85" s="98" t="s">
        <v>902</v>
      </c>
      <c r="I85" s="98" t="s">
        <v>903</v>
      </c>
      <c r="K85" s="98" t="s">
        <v>904</v>
      </c>
    </row>
    <row r="86" spans="8:11" x14ac:dyDescent="0.25">
      <c r="H86" s="98" t="s">
        <v>905</v>
      </c>
      <c r="I86" s="98" t="s">
        <v>857</v>
      </c>
      <c r="K86" s="98" t="s">
        <v>906</v>
      </c>
    </row>
    <row r="87" spans="8:11" x14ac:dyDescent="0.25">
      <c r="H87" s="98" t="s">
        <v>907</v>
      </c>
      <c r="I87" s="98" t="s">
        <v>908</v>
      </c>
      <c r="K87" s="98" t="s">
        <v>909</v>
      </c>
    </row>
    <row r="88" spans="8:11" x14ac:dyDescent="0.25">
      <c r="H88" s="98" t="s">
        <v>910</v>
      </c>
      <c r="I88" s="98" t="s">
        <v>911</v>
      </c>
      <c r="K88" s="98" t="s">
        <v>912</v>
      </c>
    </row>
    <row r="89" spans="8:11" x14ac:dyDescent="0.25">
      <c r="H89" s="98" t="s">
        <v>913</v>
      </c>
      <c r="I89" s="98" t="s">
        <v>914</v>
      </c>
      <c r="K89" s="98" t="s">
        <v>915</v>
      </c>
    </row>
    <row r="90" spans="8:11" x14ac:dyDescent="0.25">
      <c r="H90" s="98" t="s">
        <v>916</v>
      </c>
      <c r="I90" s="98" t="s">
        <v>917</v>
      </c>
      <c r="K90" s="98" t="s">
        <v>918</v>
      </c>
    </row>
    <row r="91" spans="8:11" x14ac:dyDescent="0.25">
      <c r="H91" s="98" t="s">
        <v>919</v>
      </c>
      <c r="I91" s="98" t="s">
        <v>920</v>
      </c>
      <c r="K91" s="98" t="s">
        <v>921</v>
      </c>
    </row>
    <row r="92" spans="8:11" x14ac:dyDescent="0.25">
      <c r="H92" s="98" t="s">
        <v>922</v>
      </c>
      <c r="I92" s="98" t="s">
        <v>923</v>
      </c>
      <c r="K92" s="98" t="s">
        <v>924</v>
      </c>
    </row>
    <row r="93" spans="8:11" x14ac:dyDescent="0.25">
      <c r="H93" s="98" t="s">
        <v>925</v>
      </c>
      <c r="I93" s="98" t="s">
        <v>926</v>
      </c>
      <c r="K93" s="98" t="s">
        <v>927</v>
      </c>
    </row>
    <row r="94" spans="8:11" x14ac:dyDescent="0.25">
      <c r="H94" s="98" t="s">
        <v>928</v>
      </c>
      <c r="I94" s="98" t="s">
        <v>929</v>
      </c>
      <c r="K94" s="98" t="s">
        <v>930</v>
      </c>
    </row>
    <row r="95" spans="8:11" x14ac:dyDescent="0.25">
      <c r="H95" s="98" t="s">
        <v>931</v>
      </c>
      <c r="I95" s="98" t="s">
        <v>841</v>
      </c>
      <c r="K95" s="98" t="s">
        <v>932</v>
      </c>
    </row>
    <row r="96" spans="8:11" x14ac:dyDescent="0.25">
      <c r="H96" s="98" t="s">
        <v>933</v>
      </c>
      <c r="I96" s="98" t="s">
        <v>934</v>
      </c>
      <c r="K96" s="98" t="s">
        <v>935</v>
      </c>
    </row>
    <row r="97" spans="8:11" x14ac:dyDescent="0.25">
      <c r="H97" s="98" t="s">
        <v>936</v>
      </c>
      <c r="I97" s="98" t="s">
        <v>937</v>
      </c>
      <c r="K97" s="98" t="s">
        <v>938</v>
      </c>
    </row>
    <row r="98" spans="8:11" x14ac:dyDescent="0.25">
      <c r="H98" s="98" t="s">
        <v>899</v>
      </c>
      <c r="I98" s="98" t="s">
        <v>939</v>
      </c>
      <c r="K98" s="98" t="s">
        <v>940</v>
      </c>
    </row>
    <row r="99" spans="8:11" x14ac:dyDescent="0.25">
      <c r="H99" s="98" t="s">
        <v>941</v>
      </c>
      <c r="I99" s="98" t="s">
        <v>942</v>
      </c>
      <c r="K99" s="98" t="s">
        <v>943</v>
      </c>
    </row>
    <row r="100" spans="8:11" x14ac:dyDescent="0.25">
      <c r="H100" s="98" t="s">
        <v>944</v>
      </c>
      <c r="I100" s="98" t="s">
        <v>945</v>
      </c>
      <c r="K100" s="98" t="s">
        <v>946</v>
      </c>
    </row>
    <row r="101" spans="8:11" x14ac:dyDescent="0.25">
      <c r="H101" s="98" t="s">
        <v>947</v>
      </c>
      <c r="I101" s="98" t="s">
        <v>948</v>
      </c>
      <c r="K101" s="98" t="s">
        <v>949</v>
      </c>
    </row>
    <row r="102" spans="8:11" x14ac:dyDescent="0.25">
      <c r="H102" s="98" t="s">
        <v>950</v>
      </c>
      <c r="I102" s="98" t="s">
        <v>951</v>
      </c>
      <c r="K102" s="98" t="s">
        <v>952</v>
      </c>
    </row>
    <row r="103" spans="8:11" x14ac:dyDescent="0.25">
      <c r="H103" s="98" t="s">
        <v>821</v>
      </c>
      <c r="I103" s="98" t="s">
        <v>902</v>
      </c>
      <c r="K103" s="98" t="s">
        <v>953</v>
      </c>
    </row>
    <row r="104" spans="8:11" x14ac:dyDescent="0.25">
      <c r="H104" s="98" t="s">
        <v>954</v>
      </c>
      <c r="I104" s="98" t="s">
        <v>955</v>
      </c>
      <c r="K104" s="98" t="s">
        <v>956</v>
      </c>
    </row>
    <row r="105" spans="8:11" x14ac:dyDescent="0.25">
      <c r="H105" s="98" t="s">
        <v>957</v>
      </c>
      <c r="I105" s="98" t="s">
        <v>958</v>
      </c>
      <c r="K105" s="98" t="s">
        <v>959</v>
      </c>
    </row>
    <row r="106" spans="8:11" x14ac:dyDescent="0.25">
      <c r="H106" s="98" t="s">
        <v>960</v>
      </c>
      <c r="I106" s="98" t="s">
        <v>961</v>
      </c>
      <c r="K106" s="98" t="s">
        <v>962</v>
      </c>
    </row>
    <row r="107" spans="8:11" x14ac:dyDescent="0.25">
      <c r="H107" s="98" t="s">
        <v>963</v>
      </c>
      <c r="I107" s="98" t="s">
        <v>913</v>
      </c>
      <c r="K107" s="98" t="s">
        <v>964</v>
      </c>
    </row>
    <row r="108" spans="8:11" x14ac:dyDescent="0.25">
      <c r="H108" s="98" t="s">
        <v>965</v>
      </c>
      <c r="I108" s="98" t="s">
        <v>966</v>
      </c>
      <c r="K108" s="98" t="s">
        <v>967</v>
      </c>
    </row>
    <row r="109" spans="8:11" x14ac:dyDescent="0.25">
      <c r="H109" s="98" t="s">
        <v>968</v>
      </c>
      <c r="I109" s="98" t="s">
        <v>969</v>
      </c>
      <c r="K109" s="98" t="s">
        <v>970</v>
      </c>
    </row>
    <row r="110" spans="8:11" x14ac:dyDescent="0.25">
      <c r="H110" s="98" t="s">
        <v>971</v>
      </c>
      <c r="I110" s="98" t="s">
        <v>919</v>
      </c>
      <c r="K110" s="100" t="s">
        <v>264</v>
      </c>
    </row>
    <row r="111" spans="8:11" x14ac:dyDescent="0.25">
      <c r="H111" s="98" t="s">
        <v>972</v>
      </c>
      <c r="I111" s="98" t="s">
        <v>973</v>
      </c>
    </row>
    <row r="112" spans="8:11" x14ac:dyDescent="0.25">
      <c r="H112" s="98" t="s">
        <v>974</v>
      </c>
      <c r="I112" s="98" t="s">
        <v>975</v>
      </c>
    </row>
    <row r="113" spans="8:9" x14ac:dyDescent="0.25">
      <c r="H113" s="98" t="s">
        <v>976</v>
      </c>
      <c r="I113" s="98" t="s">
        <v>977</v>
      </c>
    </row>
    <row r="114" spans="8:9" x14ac:dyDescent="0.25">
      <c r="H114" s="98" t="s">
        <v>978</v>
      </c>
      <c r="I114" s="98" t="s">
        <v>979</v>
      </c>
    </row>
    <row r="115" spans="8:9" x14ac:dyDescent="0.25">
      <c r="H115" s="98" t="s">
        <v>980</v>
      </c>
      <c r="I115" s="98" t="s">
        <v>981</v>
      </c>
    </row>
    <row r="116" spans="8:9" x14ac:dyDescent="0.25">
      <c r="H116" s="98" t="s">
        <v>982</v>
      </c>
      <c r="I116" s="98" t="s">
        <v>983</v>
      </c>
    </row>
    <row r="117" spans="8:9" x14ac:dyDescent="0.25">
      <c r="H117" s="98" t="s">
        <v>865</v>
      </c>
      <c r="I117" s="98" t="s">
        <v>931</v>
      </c>
    </row>
    <row r="118" spans="8:9" x14ac:dyDescent="0.25">
      <c r="H118" s="98" t="s">
        <v>984</v>
      </c>
      <c r="I118" s="98" t="s">
        <v>985</v>
      </c>
    </row>
    <row r="119" spans="8:9" x14ac:dyDescent="0.25">
      <c r="H119" s="100" t="s">
        <v>264</v>
      </c>
      <c r="I119" s="98" t="s">
        <v>986</v>
      </c>
    </row>
    <row r="120" spans="8:9" x14ac:dyDescent="0.25">
      <c r="I120" s="98" t="s">
        <v>987</v>
      </c>
    </row>
    <row r="121" spans="8:9" x14ac:dyDescent="0.25">
      <c r="I121" s="98" t="s">
        <v>988</v>
      </c>
    </row>
    <row r="122" spans="8:9" x14ac:dyDescent="0.25">
      <c r="I122" s="98" t="s">
        <v>989</v>
      </c>
    </row>
    <row r="123" spans="8:9" x14ac:dyDescent="0.25">
      <c r="I123" s="98" t="s">
        <v>990</v>
      </c>
    </row>
    <row r="124" spans="8:9" x14ac:dyDescent="0.25">
      <c r="I124" s="98" t="s">
        <v>991</v>
      </c>
    </row>
    <row r="125" spans="8:9" x14ac:dyDescent="0.25">
      <c r="I125" s="98" t="s">
        <v>992</v>
      </c>
    </row>
    <row r="126" spans="8:9" x14ac:dyDescent="0.25">
      <c r="I126" s="98" t="s">
        <v>993</v>
      </c>
    </row>
    <row r="127" spans="8:9" x14ac:dyDescent="0.25">
      <c r="I127" s="98" t="s">
        <v>994</v>
      </c>
    </row>
    <row r="128" spans="8:9" x14ac:dyDescent="0.25">
      <c r="I128" s="98" t="s">
        <v>995</v>
      </c>
    </row>
    <row r="129" spans="9:9" x14ac:dyDescent="0.25">
      <c r="I129" s="98" t="s">
        <v>996</v>
      </c>
    </row>
    <row r="130" spans="9:9" x14ac:dyDescent="0.25">
      <c r="I130" s="98" t="s">
        <v>997</v>
      </c>
    </row>
    <row r="131" spans="9:9" x14ac:dyDescent="0.25">
      <c r="I131" s="98" t="s">
        <v>998</v>
      </c>
    </row>
    <row r="132" spans="9:9" x14ac:dyDescent="0.25">
      <c r="I132" s="98" t="s">
        <v>999</v>
      </c>
    </row>
    <row r="133" spans="9:9" x14ac:dyDescent="0.25">
      <c r="I133" s="98" t="s">
        <v>1000</v>
      </c>
    </row>
    <row r="134" spans="9:9" x14ac:dyDescent="0.25">
      <c r="I134" s="98" t="s">
        <v>1001</v>
      </c>
    </row>
    <row r="135" spans="9:9" x14ac:dyDescent="0.25">
      <c r="I135" s="98" t="s">
        <v>1002</v>
      </c>
    </row>
    <row r="136" spans="9:9" x14ac:dyDescent="0.25">
      <c r="I136" s="98" t="s">
        <v>1003</v>
      </c>
    </row>
    <row r="137" spans="9:9" x14ac:dyDescent="0.25">
      <c r="I137" s="98" t="s">
        <v>1004</v>
      </c>
    </row>
    <row r="138" spans="9:9" x14ac:dyDescent="0.25">
      <c r="I138" s="98" t="s">
        <v>1005</v>
      </c>
    </row>
    <row r="139" spans="9:9" x14ac:dyDescent="0.25">
      <c r="I139" s="98" t="s">
        <v>1006</v>
      </c>
    </row>
    <row r="140" spans="9:9" x14ac:dyDescent="0.25">
      <c r="I140" s="98" t="s">
        <v>1007</v>
      </c>
    </row>
    <row r="141" spans="9:9" x14ac:dyDescent="0.25">
      <c r="I141" s="98" t="s">
        <v>1008</v>
      </c>
    </row>
    <row r="142" spans="9:9" x14ac:dyDescent="0.25">
      <c r="I142" s="98" t="s">
        <v>1009</v>
      </c>
    </row>
    <row r="143" spans="9:9" x14ac:dyDescent="0.25">
      <c r="I143" s="98" t="s">
        <v>1010</v>
      </c>
    </row>
    <row r="144" spans="9:9" x14ac:dyDescent="0.25">
      <c r="I144" s="98" t="s">
        <v>1011</v>
      </c>
    </row>
    <row r="145" spans="9:9" x14ac:dyDescent="0.25">
      <c r="I145" s="98" t="s">
        <v>1012</v>
      </c>
    </row>
    <row r="146" spans="9:9" x14ac:dyDescent="0.25">
      <c r="I146" s="98" t="s">
        <v>836</v>
      </c>
    </row>
    <row r="147" spans="9:9" x14ac:dyDescent="0.25">
      <c r="I147" s="98" t="s">
        <v>965</v>
      </c>
    </row>
    <row r="148" spans="9:9" x14ac:dyDescent="0.25">
      <c r="I148" s="98" t="s">
        <v>1013</v>
      </c>
    </row>
    <row r="149" spans="9:9" x14ac:dyDescent="0.25">
      <c r="I149" s="98" t="s">
        <v>1014</v>
      </c>
    </row>
    <row r="150" spans="9:9" x14ac:dyDescent="0.25">
      <c r="I150" s="98" t="s">
        <v>968</v>
      </c>
    </row>
    <row r="151" spans="9:9" x14ac:dyDescent="0.25">
      <c r="I151" s="98" t="s">
        <v>1015</v>
      </c>
    </row>
    <row r="152" spans="9:9" x14ac:dyDescent="0.25">
      <c r="I152" s="98" t="s">
        <v>1016</v>
      </c>
    </row>
    <row r="153" spans="9:9" x14ac:dyDescent="0.25">
      <c r="I153" s="98" t="s">
        <v>1017</v>
      </c>
    </row>
    <row r="154" spans="9:9" x14ac:dyDescent="0.25">
      <c r="I154" s="98" t="s">
        <v>952</v>
      </c>
    </row>
    <row r="155" spans="9:9" x14ac:dyDescent="0.25">
      <c r="I155" s="98" t="s">
        <v>1018</v>
      </c>
    </row>
    <row r="156" spans="9:9" x14ac:dyDescent="0.25">
      <c r="I156" s="98" t="s">
        <v>1019</v>
      </c>
    </row>
    <row r="157" spans="9:9" x14ac:dyDescent="0.25">
      <c r="I157" s="98" t="s">
        <v>1020</v>
      </c>
    </row>
    <row r="158" spans="9:9" x14ac:dyDescent="0.25">
      <c r="I158" s="98" t="s">
        <v>1021</v>
      </c>
    </row>
    <row r="159" spans="9:9" x14ac:dyDescent="0.25">
      <c r="I159" s="98" t="s">
        <v>1022</v>
      </c>
    </row>
    <row r="160" spans="9:9" x14ac:dyDescent="0.25">
      <c r="I160" s="98" t="s">
        <v>1023</v>
      </c>
    </row>
    <row r="161" spans="9:9" x14ac:dyDescent="0.25">
      <c r="I161" s="100" t="s">
        <v>264</v>
      </c>
    </row>
  </sheetData>
  <sheetProtection algorithmName="SHA-512" hashValue="NAOF/OSbBZH/Fg8y7jmGopS0nySGnLnZmhNSiDfjbZINltahjf5ZShrWqiqj7hMKfKrh4HLNGZ016LphEEeOgQ==" saltValue="I964Hryk8Gsc79BtU/ZhO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2:S864"/>
  <sheetViews>
    <sheetView showGridLines="0" showRowColHeaders="0" zoomScale="90" zoomScaleNormal="90" zoomScaleSheetLayoutView="40" zoomScalePageLayoutView="70" workbookViewId="0">
      <selection activeCell="E13" sqref="E13"/>
    </sheetView>
  </sheetViews>
  <sheetFormatPr defaultColWidth="8.85546875" defaultRowHeight="15" x14ac:dyDescent="0.25"/>
  <cols>
    <col min="1" max="1" width="8.85546875" style="138"/>
    <col min="2" max="2" width="12.42578125" style="138" customWidth="1"/>
    <col min="3" max="3" width="8.85546875" style="138" customWidth="1"/>
    <col min="4" max="4" width="15" style="138" customWidth="1"/>
    <col min="5" max="5" width="10" style="138" bestFit="1" customWidth="1"/>
    <col min="6" max="6" width="9.140625" style="138" customWidth="1"/>
    <col min="7" max="16384" width="8.85546875" style="138"/>
  </cols>
  <sheetData>
    <row r="2" spans="1:18" ht="18" customHeight="1" x14ac:dyDescent="0.25">
      <c r="A2" s="137" t="str">
        <f>ΠΡΟΛΟΓΟΣ!C12</f>
        <v/>
      </c>
      <c r="C2" s="490" t="s">
        <v>4</v>
      </c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</row>
    <row r="3" spans="1:18" ht="18" customHeight="1" x14ac:dyDescent="0.25">
      <c r="A3" s="138">
        <f>ΠΡΟΛΟΓΟΣ!C10</f>
        <v>0</v>
      </c>
      <c r="C3" s="490" t="s">
        <v>1460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</row>
    <row r="4" spans="1:18" ht="18" x14ac:dyDescent="0.25">
      <c r="C4" s="490" t="s">
        <v>22</v>
      </c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</row>
    <row r="6" spans="1:18" ht="18.75" x14ac:dyDescent="0.25">
      <c r="A6" s="377" t="s">
        <v>23</v>
      </c>
      <c r="B6" s="377"/>
      <c r="C6" s="377"/>
      <c r="D6" s="377"/>
    </row>
    <row r="7" spans="1:18" ht="18.75" x14ac:dyDescent="0.25">
      <c r="A7" s="139"/>
      <c r="B7" s="140"/>
      <c r="C7" s="141" t="s">
        <v>24</v>
      </c>
    </row>
    <row r="8" spans="1:18" ht="81.75" customHeight="1" x14ac:dyDescent="0.25">
      <c r="A8" s="139"/>
      <c r="B8" s="140"/>
      <c r="C8" s="142"/>
      <c r="D8" s="418" t="s">
        <v>1047</v>
      </c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418"/>
    </row>
    <row r="9" spans="1:18" ht="19.5" thickBot="1" x14ac:dyDescent="0.3">
      <c r="A9" s="139"/>
      <c r="B9" s="140"/>
      <c r="C9" s="142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</row>
    <row r="10" spans="1:18" ht="15" customHeight="1" thickBot="1" x14ac:dyDescent="0.3">
      <c r="A10" s="378">
        <v>1</v>
      </c>
      <c r="E10" s="495" t="s">
        <v>226</v>
      </c>
      <c r="F10" s="496"/>
      <c r="G10" s="496"/>
      <c r="H10" s="496"/>
      <c r="I10" s="496"/>
      <c r="J10" s="497"/>
      <c r="K10" s="427" t="s">
        <v>227</v>
      </c>
      <c r="L10" s="428"/>
      <c r="M10" s="428"/>
      <c r="N10" s="428"/>
      <c r="O10" s="428"/>
      <c r="P10" s="429"/>
    </row>
    <row r="11" spans="1:18" ht="15.75" customHeight="1" thickBot="1" x14ac:dyDescent="0.3">
      <c r="A11" s="378"/>
      <c r="B11" s="144"/>
      <c r="C11" s="144"/>
      <c r="D11" s="144"/>
      <c r="E11" s="443" t="s">
        <v>27</v>
      </c>
      <c r="F11" s="466"/>
      <c r="G11" s="389" t="s">
        <v>28</v>
      </c>
      <c r="H11" s="390"/>
      <c r="I11" s="450" t="s">
        <v>29</v>
      </c>
      <c r="J11" s="426"/>
      <c r="K11" s="443" t="s">
        <v>27</v>
      </c>
      <c r="L11" s="466"/>
      <c r="M11" s="389" t="s">
        <v>28</v>
      </c>
      <c r="N11" s="390"/>
      <c r="O11" s="450" t="s">
        <v>29</v>
      </c>
      <c r="P11" s="426"/>
    </row>
    <row r="12" spans="1:18" ht="15" customHeight="1" x14ac:dyDescent="0.25">
      <c r="A12" s="378"/>
      <c r="B12" s="144"/>
      <c r="C12" s="144"/>
      <c r="D12" s="144"/>
      <c r="E12" s="145" t="s">
        <v>30</v>
      </c>
      <c r="F12" s="146" t="s">
        <v>31</v>
      </c>
      <c r="G12" s="145" t="s">
        <v>30</v>
      </c>
      <c r="H12" s="146" t="s">
        <v>31</v>
      </c>
      <c r="I12" s="145" t="s">
        <v>30</v>
      </c>
      <c r="J12" s="146" t="s">
        <v>31</v>
      </c>
      <c r="K12" s="145" t="s">
        <v>30</v>
      </c>
      <c r="L12" s="146" t="s">
        <v>31</v>
      </c>
      <c r="M12" s="145" t="s">
        <v>30</v>
      </c>
      <c r="N12" s="146" t="s">
        <v>31</v>
      </c>
      <c r="O12" s="145" t="s">
        <v>30</v>
      </c>
      <c r="P12" s="146" t="s">
        <v>31</v>
      </c>
      <c r="Q12" s="147" t="s">
        <v>32</v>
      </c>
    </row>
    <row r="13" spans="1:18" ht="15" customHeight="1" x14ac:dyDescent="0.25">
      <c r="A13" s="378"/>
      <c r="B13" s="148"/>
      <c r="C13" s="148"/>
      <c r="D13" s="148" t="s">
        <v>33</v>
      </c>
      <c r="E13" s="149"/>
      <c r="F13" s="150"/>
      <c r="G13" s="149"/>
      <c r="H13" s="150"/>
      <c r="I13" s="149"/>
      <c r="J13" s="150"/>
      <c r="K13" s="149"/>
      <c r="L13" s="150"/>
      <c r="M13" s="149"/>
      <c r="N13" s="150"/>
      <c r="O13" s="149"/>
      <c r="P13" s="150"/>
      <c r="Q13" s="151">
        <f>SUM(E13:P13)</f>
        <v>0</v>
      </c>
    </row>
    <row r="14" spans="1:18" ht="15" customHeight="1" x14ac:dyDescent="0.25">
      <c r="A14" s="378"/>
      <c r="B14" s="148"/>
      <c r="C14" s="148"/>
      <c r="D14" s="152" t="s">
        <v>32</v>
      </c>
      <c r="E14" s="491">
        <f>SUM(E13:F13)</f>
        <v>0</v>
      </c>
      <c r="F14" s="492"/>
      <c r="G14" s="491">
        <f>SUM(G13:H13)</f>
        <v>0</v>
      </c>
      <c r="H14" s="492"/>
      <c r="I14" s="491">
        <f>SUM(I13:J13)</f>
        <v>0</v>
      </c>
      <c r="J14" s="492"/>
      <c r="K14" s="491">
        <f>SUM(K13:L13)</f>
        <v>0</v>
      </c>
      <c r="L14" s="492"/>
      <c r="M14" s="491">
        <f>SUM(M13:N13)</f>
        <v>0</v>
      </c>
      <c r="N14" s="492"/>
      <c r="O14" s="491">
        <f>SUM(O13:P13)</f>
        <v>0</v>
      </c>
      <c r="P14" s="492"/>
      <c r="Q14" s="151">
        <f>SUM(E14:P14)</f>
        <v>0</v>
      </c>
    </row>
    <row r="15" spans="1:18" ht="15.75" customHeight="1" x14ac:dyDescent="0.25">
      <c r="A15" s="378"/>
      <c r="B15" s="417" t="s">
        <v>34</v>
      </c>
      <c r="C15" s="417"/>
      <c r="D15" s="417"/>
      <c r="E15" s="506"/>
      <c r="F15" s="507"/>
      <c r="G15" s="493"/>
      <c r="H15" s="494"/>
      <c r="I15" s="493"/>
      <c r="J15" s="494"/>
      <c r="K15" s="493"/>
      <c r="L15" s="494"/>
      <c r="M15" s="493"/>
      <c r="N15" s="494"/>
      <c r="O15" s="493"/>
      <c r="P15" s="494"/>
      <c r="Q15" s="151">
        <f>SUM(E15:P15)</f>
        <v>0</v>
      </c>
    </row>
    <row r="16" spans="1:18" x14ac:dyDescent="0.25">
      <c r="F16" s="154" t="str">
        <f>IF(AND(VALUE(E14)&lt;&gt;0,VALUE(E15)=0),"ΕΛΕΓΞΕ ΤΟΝ ΑΡΙΘΜΟ ΤΩΝ ΤΜΗΜΑΤΩΝ ΤΗΣ Α΄ ΤΑΞΗΣ",IF(AND(VALUE(G14)&lt;&gt;0,VALUE(G15)=0),"ΕΛΕΓΞΕ ΤΟΝ ΑΡΙΘΜΟ ΤΩΝ ΤΜΗΜΑΤΩΝ ΤΗΣ Β΄ ΤΑΞΗΣ",IF(AND(VALUE(I14)&lt;&gt;0,VALUE(I15)=0),"ΕΛΕΓΞΕ ΤΟΝ ΑΡΙΘΜΟ ΤΩΝ ΤΜΗΜΑΤΩΝ ΤΗΣ Γ΄ ΤΑΞΗΣ","")))</f>
        <v/>
      </c>
      <c r="L16" s="154" t="str">
        <f>IF(AND(VALUE(K14)&lt;&gt;0,VALUE(K15)=0),"ΕΛΕΓΞΕ ΤΟΝ ΑΡΙΘΜΟ ΤΩΝ ΤΜΗΜΑΤΩΝ ΤΗΣ Α΄ ΤΑΞΗΣ",IF(AND(VALUE(M14)&lt;&gt;0,VALUE(M15)=0),"ΕΛΕΓΞΕ ΤΟΝ ΑΡΙΘΜΟ ΤΩΝ ΤΜΗΜΑΤΩΝ ΤΗΣ Β΄ ΤΑΞΗΣ",IF(AND(VALUE(O14)&lt;&gt;0,VALUE(O15)=0),"ΕΛΕΓΞΕ ΤΟΝ ΑΡΙΘΜΟ ΤΩΝ ΤΜΗΜΑΤΩΝ ΤΗΣ Γ΄ ΤΑΞΗΣ","")))</f>
        <v/>
      </c>
    </row>
    <row r="17" spans="1:17" x14ac:dyDescent="0.25">
      <c r="K17" s="138" t="str">
        <f>IF(AND(VALUE(J14)&lt;&gt;0,VALUE(J15)=0),"ΕΛΕΓΞΕ ΤΟΝ ΑΡΙΘΜΟ ΤΩΝ ΤΜΗΜΑΤΩΝ ΤΗΣ Α΄ ΤΑΞΗΣ",IF(AND(VALUE(L14)&lt;&gt;0,VALUE(L15)=0),"ΕΛΕΓΞΕ ΤΟΝ ΑΡΙΘΜΟ ΤΩΝ ΤΜΗΜΑΤΩΝ ΤΗΣ Β΄ ΤΑΞΗΣ",IF(AND(VALUE(N14)&lt;&gt;0,VALUE(N15)=0),"ΕΛΕΓΞΕ ΤΟΝ ΑΡΙΘΜΟ ΤΩΝ ΤΜΗΜΑΤΩΝ ΤΗΣ Γ΄ ΤΑΞΗΣ","")))</f>
        <v/>
      </c>
    </row>
    <row r="18" spans="1:17" ht="18.75" x14ac:dyDescent="0.25">
      <c r="A18" s="377" t="s">
        <v>35</v>
      </c>
      <c r="B18" s="377"/>
      <c r="C18" s="377"/>
      <c r="D18" s="377"/>
    </row>
    <row r="19" spans="1:17" ht="18.75" x14ac:dyDescent="0.25">
      <c r="A19" s="377" t="s">
        <v>36</v>
      </c>
      <c r="B19" s="377"/>
      <c r="C19" s="377"/>
      <c r="D19" s="377"/>
      <c r="Q19" s="155"/>
    </row>
    <row r="20" spans="1:17" ht="15" customHeight="1" x14ac:dyDescent="0.25">
      <c r="A20" s="378">
        <v>2</v>
      </c>
      <c r="C20" s="141" t="s">
        <v>24</v>
      </c>
    </row>
    <row r="21" spans="1:17" ht="15" customHeight="1" x14ac:dyDescent="0.25">
      <c r="A21" s="378"/>
      <c r="C21" s="142" t="s">
        <v>10</v>
      </c>
      <c r="D21" s="418" t="s">
        <v>37</v>
      </c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</row>
    <row r="22" spans="1:17" ht="15" customHeight="1" x14ac:dyDescent="0.25">
      <c r="A22" s="378"/>
      <c r="C22" s="142" t="s">
        <v>11</v>
      </c>
      <c r="D22" s="424" t="s">
        <v>38</v>
      </c>
      <c r="E22" s="424"/>
      <c r="F22" s="424"/>
      <c r="G22" s="424"/>
      <c r="H22" s="424"/>
      <c r="I22" s="424"/>
      <c r="J22" s="424"/>
      <c r="K22" s="424"/>
      <c r="L22" s="424"/>
      <c r="M22" s="424"/>
      <c r="N22" s="424"/>
      <c r="O22" s="424"/>
      <c r="P22" s="424"/>
    </row>
    <row r="23" spans="1:17" ht="48.75" customHeight="1" x14ac:dyDescent="0.25">
      <c r="A23" s="378"/>
      <c r="C23" s="157" t="s">
        <v>39</v>
      </c>
      <c r="D23" s="418" t="s">
        <v>40</v>
      </c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</row>
    <row r="24" spans="1:17" ht="15.75" customHeight="1" thickBot="1" x14ac:dyDescent="0.3">
      <c r="A24" s="378"/>
    </row>
    <row r="25" spans="1:17" ht="15" customHeight="1" thickBot="1" x14ac:dyDescent="0.3">
      <c r="A25" s="378"/>
      <c r="E25" s="478" t="s">
        <v>226</v>
      </c>
      <c r="F25" s="479"/>
      <c r="G25" s="480"/>
      <c r="H25" s="480"/>
      <c r="I25" s="480"/>
      <c r="J25" s="480"/>
      <c r="K25" s="480"/>
      <c r="L25" s="480"/>
      <c r="M25" s="480"/>
      <c r="N25" s="480"/>
      <c r="O25" s="480"/>
      <c r="P25" s="481"/>
    </row>
    <row r="26" spans="1:17" ht="15" customHeight="1" thickBot="1" x14ac:dyDescent="0.3">
      <c r="A26" s="378"/>
      <c r="E26" s="476" t="s">
        <v>41</v>
      </c>
      <c r="F26" s="477"/>
      <c r="G26" s="476" t="s">
        <v>42</v>
      </c>
      <c r="H26" s="477"/>
      <c r="I26" s="476" t="s">
        <v>43</v>
      </c>
      <c r="J26" s="477"/>
      <c r="K26" s="476" t="s">
        <v>44</v>
      </c>
      <c r="L26" s="477"/>
      <c r="M26" s="476" t="s">
        <v>45</v>
      </c>
      <c r="N26" s="477"/>
      <c r="O26" s="476" t="s">
        <v>46</v>
      </c>
      <c r="P26" s="477"/>
    </row>
    <row r="27" spans="1:17" ht="15.75" customHeight="1" x14ac:dyDescent="0.25">
      <c r="A27" s="378"/>
      <c r="E27" s="145" t="s">
        <v>30</v>
      </c>
      <c r="F27" s="146" t="s">
        <v>31</v>
      </c>
      <c r="G27" s="145" t="s">
        <v>30</v>
      </c>
      <c r="H27" s="146" t="s">
        <v>31</v>
      </c>
      <c r="I27" s="145" t="s">
        <v>30</v>
      </c>
      <c r="J27" s="146" t="s">
        <v>31</v>
      </c>
      <c r="K27" s="145" t="s">
        <v>30</v>
      </c>
      <c r="L27" s="146" t="s">
        <v>31</v>
      </c>
      <c r="M27" s="145" t="s">
        <v>30</v>
      </c>
      <c r="N27" s="146" t="s">
        <v>31</v>
      </c>
      <c r="O27" s="145" t="s">
        <v>30</v>
      </c>
      <c r="P27" s="146" t="s">
        <v>31</v>
      </c>
      <c r="Q27" s="147" t="s">
        <v>32</v>
      </c>
    </row>
    <row r="28" spans="1:17" ht="15" customHeight="1" x14ac:dyDescent="0.25">
      <c r="A28" s="378"/>
      <c r="D28" s="148" t="s">
        <v>27</v>
      </c>
      <c r="E28" s="149"/>
      <c r="F28" s="150"/>
      <c r="G28" s="149"/>
      <c r="H28" s="150"/>
      <c r="I28" s="149"/>
      <c r="J28" s="150"/>
      <c r="K28" s="149"/>
      <c r="L28" s="150"/>
      <c r="M28" s="149"/>
      <c r="N28" s="150"/>
      <c r="O28" s="149"/>
      <c r="P28" s="150"/>
      <c r="Q28" s="151">
        <f>SUM(E28:P28)</f>
        <v>0</v>
      </c>
    </row>
    <row r="29" spans="1:17" ht="15" customHeight="1" x14ac:dyDescent="0.25">
      <c r="A29" s="378"/>
      <c r="D29" s="148" t="s">
        <v>28</v>
      </c>
      <c r="E29" s="158"/>
      <c r="F29" s="159"/>
      <c r="G29" s="158"/>
      <c r="H29" s="159"/>
      <c r="I29" s="158"/>
      <c r="J29" s="159"/>
      <c r="K29" s="158"/>
      <c r="L29" s="159"/>
      <c r="M29" s="158"/>
      <c r="N29" s="159"/>
      <c r="O29" s="158"/>
      <c r="P29" s="159"/>
      <c r="Q29" s="151">
        <f>SUM(E29:P29)</f>
        <v>0</v>
      </c>
    </row>
    <row r="30" spans="1:17" ht="15.75" customHeight="1" thickBot="1" x14ac:dyDescent="0.3">
      <c r="A30" s="378"/>
      <c r="D30" s="148" t="s">
        <v>47</v>
      </c>
      <c r="E30" s="160"/>
      <c r="F30" s="161"/>
      <c r="G30" s="160"/>
      <c r="H30" s="161"/>
      <c r="I30" s="160"/>
      <c r="J30" s="161"/>
      <c r="K30" s="160"/>
      <c r="L30" s="161"/>
      <c r="M30" s="160"/>
      <c r="N30" s="161"/>
      <c r="O30" s="160"/>
      <c r="P30" s="161"/>
      <c r="Q30" s="151">
        <f>SUM(E30:P30)</f>
        <v>0</v>
      </c>
    </row>
    <row r="31" spans="1:17" ht="15" customHeight="1" x14ac:dyDescent="0.25">
      <c r="A31" s="378"/>
      <c r="D31" s="144"/>
      <c r="Q31" s="155"/>
    </row>
    <row r="32" spans="1:17" ht="15.75" customHeight="1" thickBot="1" x14ac:dyDescent="0.3">
      <c r="A32" s="378"/>
    </row>
    <row r="33" spans="1:17" ht="15" customHeight="1" thickBot="1" x14ac:dyDescent="0.3">
      <c r="A33" s="378"/>
      <c r="E33" s="499" t="s">
        <v>227</v>
      </c>
      <c r="F33" s="500"/>
      <c r="G33" s="500"/>
      <c r="H33" s="500"/>
      <c r="I33" s="500"/>
      <c r="J33" s="500"/>
      <c r="K33" s="500"/>
      <c r="L33" s="500"/>
      <c r="M33" s="500"/>
      <c r="N33" s="500"/>
      <c r="O33" s="500"/>
      <c r="P33" s="501"/>
    </row>
    <row r="34" spans="1:17" ht="15" customHeight="1" thickBot="1" x14ac:dyDescent="0.3">
      <c r="A34" s="378"/>
      <c r="E34" s="474" t="s">
        <v>41</v>
      </c>
      <c r="F34" s="475"/>
      <c r="G34" s="474" t="s">
        <v>42</v>
      </c>
      <c r="H34" s="475"/>
      <c r="I34" s="474" t="s">
        <v>43</v>
      </c>
      <c r="J34" s="475"/>
      <c r="K34" s="474" t="s">
        <v>44</v>
      </c>
      <c r="L34" s="475"/>
      <c r="M34" s="474" t="s">
        <v>45</v>
      </c>
      <c r="N34" s="475"/>
      <c r="O34" s="474" t="s">
        <v>46</v>
      </c>
      <c r="P34" s="475"/>
    </row>
    <row r="35" spans="1:17" ht="15.75" customHeight="1" x14ac:dyDescent="0.25">
      <c r="A35" s="378"/>
      <c r="E35" s="145" t="s">
        <v>30</v>
      </c>
      <c r="F35" s="146" t="s">
        <v>31</v>
      </c>
      <c r="G35" s="145" t="s">
        <v>30</v>
      </c>
      <c r="H35" s="146" t="s">
        <v>31</v>
      </c>
      <c r="I35" s="145" t="s">
        <v>30</v>
      </c>
      <c r="J35" s="146" t="s">
        <v>31</v>
      </c>
      <c r="K35" s="145" t="s">
        <v>30</v>
      </c>
      <c r="L35" s="146" t="s">
        <v>31</v>
      </c>
      <c r="M35" s="145" t="s">
        <v>30</v>
      </c>
      <c r="N35" s="146" t="s">
        <v>31</v>
      </c>
      <c r="O35" s="145" t="s">
        <v>30</v>
      </c>
      <c r="P35" s="146" t="s">
        <v>31</v>
      </c>
      <c r="Q35" s="147" t="s">
        <v>32</v>
      </c>
    </row>
    <row r="36" spans="1:17" ht="15" customHeight="1" x14ac:dyDescent="0.25">
      <c r="A36" s="378"/>
      <c r="D36" s="148" t="s">
        <v>27</v>
      </c>
      <c r="E36" s="166"/>
      <c r="F36" s="167"/>
      <c r="G36" s="166"/>
      <c r="H36" s="167"/>
      <c r="I36" s="166"/>
      <c r="J36" s="167"/>
      <c r="K36" s="166"/>
      <c r="L36" s="167"/>
      <c r="M36" s="166"/>
      <c r="N36" s="167"/>
      <c r="O36" s="166"/>
      <c r="P36" s="167"/>
      <c r="Q36" s="151">
        <f>SUM(E36:P36)</f>
        <v>0</v>
      </c>
    </row>
    <row r="37" spans="1:17" ht="15" customHeight="1" x14ac:dyDescent="0.25">
      <c r="A37" s="378"/>
      <c r="D37" s="148" t="s">
        <v>28</v>
      </c>
      <c r="E37" s="162"/>
      <c r="F37" s="163"/>
      <c r="G37" s="162"/>
      <c r="H37" s="163"/>
      <c r="I37" s="162"/>
      <c r="J37" s="163"/>
      <c r="K37" s="162"/>
      <c r="L37" s="163"/>
      <c r="M37" s="162"/>
      <c r="N37" s="163"/>
      <c r="O37" s="162"/>
      <c r="P37" s="163"/>
      <c r="Q37" s="151">
        <f>SUM(E37:P37)</f>
        <v>0</v>
      </c>
    </row>
    <row r="38" spans="1:17" ht="15" customHeight="1" thickBot="1" x14ac:dyDescent="0.3">
      <c r="A38" s="378"/>
      <c r="D38" s="148" t="s">
        <v>47</v>
      </c>
      <c r="E38" s="164"/>
      <c r="F38" s="165"/>
      <c r="G38" s="164"/>
      <c r="H38" s="165"/>
      <c r="I38" s="164"/>
      <c r="J38" s="165"/>
      <c r="K38" s="164"/>
      <c r="L38" s="165"/>
      <c r="M38" s="164"/>
      <c r="N38" s="165"/>
      <c r="O38" s="164"/>
      <c r="P38" s="165"/>
      <c r="Q38" s="151">
        <f>SUM(E38:P38)</f>
        <v>0</v>
      </c>
    </row>
    <row r="41" spans="1:17" ht="15" customHeight="1" x14ac:dyDescent="0.25">
      <c r="A41" s="377" t="s">
        <v>48</v>
      </c>
      <c r="B41" s="377"/>
      <c r="C41" s="377"/>
      <c r="D41" s="377"/>
    </row>
    <row r="42" spans="1:17" ht="18.75" x14ac:dyDescent="0.25">
      <c r="A42" s="377" t="s">
        <v>49</v>
      </c>
      <c r="B42" s="377"/>
      <c r="C42" s="377"/>
      <c r="D42" s="377"/>
    </row>
    <row r="43" spans="1:17" ht="18.75" customHeight="1" x14ac:dyDescent="0.25">
      <c r="A43" s="378">
        <v>3</v>
      </c>
      <c r="B43" s="140"/>
      <c r="C43" s="141" t="s">
        <v>50</v>
      </c>
      <c r="D43" s="140"/>
    </row>
    <row r="44" spans="1:17" ht="30.75" customHeight="1" thickBot="1" x14ac:dyDescent="0.3">
      <c r="A44" s="378"/>
      <c r="B44" s="140"/>
      <c r="C44" s="140"/>
      <c r="D44" s="418" t="s">
        <v>51</v>
      </c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</row>
    <row r="45" spans="1:17" ht="15.75" customHeight="1" thickBot="1" x14ac:dyDescent="0.3">
      <c r="A45" s="378"/>
      <c r="E45" s="381" t="s">
        <v>226</v>
      </c>
      <c r="F45" s="382"/>
      <c r="G45" s="382"/>
      <c r="H45" s="382"/>
      <c r="I45" s="382"/>
      <c r="J45" s="383"/>
      <c r="K45" s="384" t="s">
        <v>227</v>
      </c>
      <c r="L45" s="385"/>
      <c r="M45" s="385"/>
      <c r="N45" s="385"/>
      <c r="O45" s="385"/>
      <c r="P45" s="386"/>
    </row>
    <row r="46" spans="1:17" ht="15.75" customHeight="1" thickBot="1" x14ac:dyDescent="0.3">
      <c r="A46" s="378"/>
      <c r="B46" s="144"/>
      <c r="C46" s="144"/>
      <c r="D46" s="144"/>
      <c r="E46" s="387" t="s">
        <v>27</v>
      </c>
      <c r="F46" s="388"/>
      <c r="G46" s="389" t="s">
        <v>28</v>
      </c>
      <c r="H46" s="390"/>
      <c r="I46" s="391" t="s">
        <v>29</v>
      </c>
      <c r="J46" s="392"/>
      <c r="K46" s="387" t="s">
        <v>27</v>
      </c>
      <c r="L46" s="388"/>
      <c r="M46" s="389" t="s">
        <v>28</v>
      </c>
      <c r="N46" s="390"/>
      <c r="O46" s="391" t="s">
        <v>29</v>
      </c>
      <c r="P46" s="392"/>
    </row>
    <row r="47" spans="1:17" ht="15" customHeight="1" x14ac:dyDescent="0.25">
      <c r="A47" s="378"/>
      <c r="B47" s="144"/>
      <c r="C47" s="144"/>
      <c r="D47" s="144"/>
      <c r="E47" s="145" t="s">
        <v>30</v>
      </c>
      <c r="F47" s="146" t="s">
        <v>31</v>
      </c>
      <c r="G47" s="145" t="s">
        <v>30</v>
      </c>
      <c r="H47" s="146" t="s">
        <v>31</v>
      </c>
      <c r="I47" s="145" t="s">
        <v>30</v>
      </c>
      <c r="J47" s="146" t="s">
        <v>31</v>
      </c>
      <c r="K47" s="145" t="s">
        <v>30</v>
      </c>
      <c r="L47" s="146" t="s">
        <v>31</v>
      </c>
      <c r="M47" s="145" t="s">
        <v>30</v>
      </c>
      <c r="N47" s="146" t="s">
        <v>31</v>
      </c>
      <c r="O47" s="145" t="s">
        <v>30</v>
      </c>
      <c r="P47" s="146" t="s">
        <v>31</v>
      </c>
      <c r="Q47" s="147" t="s">
        <v>32</v>
      </c>
    </row>
    <row r="48" spans="1:17" ht="15" customHeight="1" x14ac:dyDescent="0.25">
      <c r="A48" s="378"/>
      <c r="B48" s="417" t="s">
        <v>52</v>
      </c>
      <c r="C48" s="417"/>
      <c r="D48" s="417"/>
      <c r="E48" s="166"/>
      <c r="F48" s="167"/>
      <c r="G48" s="166"/>
      <c r="H48" s="167"/>
      <c r="I48" s="166"/>
      <c r="J48" s="167"/>
      <c r="K48" s="166"/>
      <c r="L48" s="167"/>
      <c r="M48" s="166"/>
      <c r="N48" s="167"/>
      <c r="O48" s="166"/>
      <c r="P48" s="167"/>
      <c r="Q48" s="151">
        <f>SUM(E48:P48)</f>
        <v>0</v>
      </c>
    </row>
    <row r="49" spans="1:18" ht="15" customHeight="1" x14ac:dyDescent="0.25">
      <c r="A49" s="378"/>
      <c r="B49" s="417" t="s">
        <v>53</v>
      </c>
      <c r="C49" s="417"/>
      <c r="D49" s="417"/>
      <c r="E49" s="149"/>
      <c r="F49" s="150"/>
      <c r="G49" s="149"/>
      <c r="H49" s="150"/>
      <c r="I49" s="149"/>
      <c r="J49" s="150"/>
      <c r="K49" s="149"/>
      <c r="L49" s="150"/>
      <c r="M49" s="149"/>
      <c r="N49" s="150"/>
      <c r="O49" s="149"/>
      <c r="P49" s="150"/>
      <c r="Q49" s="151">
        <f>SUM(E49:P49)</f>
        <v>0</v>
      </c>
    </row>
    <row r="50" spans="1:18" ht="15.75" customHeight="1" thickBot="1" x14ac:dyDescent="0.3">
      <c r="A50" s="378"/>
      <c r="B50" s="148"/>
      <c r="C50" s="148"/>
      <c r="D50" s="152" t="s">
        <v>32</v>
      </c>
      <c r="E50" s="168">
        <f>SUM(E48:E49)</f>
        <v>0</v>
      </c>
      <c r="F50" s="169">
        <f t="shared" ref="F50:P50" si="0">SUM(F48:F49)</f>
        <v>0</v>
      </c>
      <c r="G50" s="168">
        <f t="shared" si="0"/>
        <v>0</v>
      </c>
      <c r="H50" s="169">
        <f t="shared" si="0"/>
        <v>0</v>
      </c>
      <c r="I50" s="168">
        <f t="shared" si="0"/>
        <v>0</v>
      </c>
      <c r="J50" s="169">
        <f t="shared" si="0"/>
        <v>0</v>
      </c>
      <c r="K50" s="168">
        <f t="shared" si="0"/>
        <v>0</v>
      </c>
      <c r="L50" s="169">
        <f t="shared" si="0"/>
        <v>0</v>
      </c>
      <c r="M50" s="168">
        <f t="shared" si="0"/>
        <v>0</v>
      </c>
      <c r="N50" s="169">
        <f t="shared" si="0"/>
        <v>0</v>
      </c>
      <c r="O50" s="168">
        <f t="shared" si="0"/>
        <v>0</v>
      </c>
      <c r="P50" s="169">
        <f t="shared" si="0"/>
        <v>0</v>
      </c>
      <c r="Q50" s="168">
        <f>SUM(Q48:Q49)</f>
        <v>0</v>
      </c>
    </row>
    <row r="54" spans="1:18" ht="46.5" customHeight="1" x14ac:dyDescent="0.25">
      <c r="A54" s="377" t="s">
        <v>54</v>
      </c>
      <c r="B54" s="377"/>
      <c r="C54" s="377"/>
      <c r="D54" s="377"/>
      <c r="E54" s="464" t="s">
        <v>55</v>
      </c>
      <c r="F54" s="465"/>
      <c r="G54" s="465"/>
      <c r="H54" s="465"/>
      <c r="I54" s="465"/>
      <c r="J54" s="465"/>
      <c r="K54" s="465"/>
      <c r="L54" s="465"/>
      <c r="M54" s="465"/>
      <c r="N54" s="465"/>
      <c r="O54" s="465"/>
      <c r="P54" s="465"/>
      <c r="Q54" s="465"/>
      <c r="R54" s="465"/>
    </row>
    <row r="55" spans="1:18" ht="16.5" customHeight="1" thickBot="1" x14ac:dyDescent="0.3">
      <c r="A55" s="377" t="s">
        <v>56</v>
      </c>
      <c r="B55" s="377"/>
      <c r="C55" s="377"/>
      <c r="D55" s="377"/>
      <c r="F55" s="144" t="s">
        <v>1032</v>
      </c>
    </row>
    <row r="56" spans="1:18" ht="15.75" customHeight="1" thickBot="1" x14ac:dyDescent="0.3">
      <c r="A56" s="378">
        <v>4</v>
      </c>
      <c r="E56" s="381" t="s">
        <v>226</v>
      </c>
      <c r="F56" s="382"/>
      <c r="G56" s="382"/>
      <c r="H56" s="382"/>
      <c r="I56" s="382"/>
      <c r="J56" s="383"/>
      <c r="K56" s="384" t="s">
        <v>227</v>
      </c>
      <c r="L56" s="385"/>
      <c r="M56" s="385"/>
      <c r="N56" s="385"/>
      <c r="O56" s="385"/>
      <c r="P56" s="386"/>
    </row>
    <row r="57" spans="1:18" ht="15.75" customHeight="1" thickBot="1" x14ac:dyDescent="0.3">
      <c r="A57" s="378"/>
      <c r="E57" s="443" t="s">
        <v>27</v>
      </c>
      <c r="F57" s="466"/>
      <c r="G57" s="395" t="s">
        <v>28</v>
      </c>
      <c r="H57" s="498"/>
      <c r="I57" s="450" t="s">
        <v>29</v>
      </c>
      <c r="J57" s="426"/>
      <c r="K57" s="443" t="s">
        <v>27</v>
      </c>
      <c r="L57" s="466"/>
      <c r="M57" s="488" t="s">
        <v>28</v>
      </c>
      <c r="N57" s="489"/>
      <c r="O57" s="450" t="s">
        <v>29</v>
      </c>
      <c r="P57" s="426"/>
    </row>
    <row r="58" spans="1:18" ht="15" customHeight="1" x14ac:dyDescent="0.25">
      <c r="A58" s="378"/>
      <c r="E58" s="145" t="s">
        <v>30</v>
      </c>
      <c r="F58" s="146" t="s">
        <v>31</v>
      </c>
      <c r="G58" s="145" t="s">
        <v>30</v>
      </c>
      <c r="H58" s="146" t="s">
        <v>31</v>
      </c>
      <c r="I58" s="145" t="s">
        <v>30</v>
      </c>
      <c r="J58" s="146" t="s">
        <v>31</v>
      </c>
      <c r="K58" s="145" t="s">
        <v>30</v>
      </c>
      <c r="L58" s="146" t="s">
        <v>31</v>
      </c>
      <c r="M58" s="145" t="s">
        <v>30</v>
      </c>
      <c r="N58" s="146" t="s">
        <v>31</v>
      </c>
      <c r="O58" s="145" t="s">
        <v>30</v>
      </c>
      <c r="P58" s="146" t="s">
        <v>31</v>
      </c>
      <c r="Q58" s="147" t="s">
        <v>32</v>
      </c>
    </row>
    <row r="59" spans="1:18" ht="15" customHeight="1" x14ac:dyDescent="0.25">
      <c r="A59" s="378"/>
      <c r="B59" s="454" t="s">
        <v>57</v>
      </c>
      <c r="C59" s="454"/>
      <c r="D59" s="454"/>
      <c r="E59" s="149"/>
      <c r="F59" s="150"/>
      <c r="G59" s="149"/>
      <c r="H59" s="150"/>
      <c r="I59" s="149"/>
      <c r="J59" s="150"/>
      <c r="K59" s="149"/>
      <c r="L59" s="150"/>
      <c r="M59" s="149"/>
      <c r="N59" s="150"/>
      <c r="O59" s="149"/>
      <c r="P59" s="150"/>
      <c r="Q59" s="151">
        <f>SUM(E59:P59)</f>
        <v>0</v>
      </c>
    </row>
    <row r="60" spans="1:18" ht="15" customHeight="1" x14ac:dyDescent="0.25">
      <c r="A60" s="378"/>
      <c r="B60" s="454" t="s">
        <v>58</v>
      </c>
      <c r="C60" s="454"/>
      <c r="D60" s="454"/>
      <c r="E60" s="149"/>
      <c r="F60" s="150"/>
      <c r="G60" s="149"/>
      <c r="H60" s="150"/>
      <c r="I60" s="149"/>
      <c r="J60" s="150"/>
      <c r="K60" s="149"/>
      <c r="L60" s="150"/>
      <c r="M60" s="149"/>
      <c r="N60" s="150"/>
      <c r="O60" s="149"/>
      <c r="P60" s="150"/>
      <c r="Q60" s="151">
        <f t="shared" ref="Q60:Q86" si="1">SUM(E60:P60)</f>
        <v>0</v>
      </c>
    </row>
    <row r="61" spans="1:18" ht="15" customHeight="1" x14ac:dyDescent="0.25">
      <c r="A61" s="378"/>
      <c r="B61" s="454" t="s">
        <v>59</v>
      </c>
      <c r="C61" s="454"/>
      <c r="D61" s="454"/>
      <c r="E61" s="149"/>
      <c r="F61" s="150"/>
      <c r="G61" s="149"/>
      <c r="H61" s="150"/>
      <c r="I61" s="149"/>
      <c r="J61" s="150"/>
      <c r="K61" s="149"/>
      <c r="L61" s="150"/>
      <c r="M61" s="149"/>
      <c r="N61" s="150"/>
      <c r="O61" s="149"/>
      <c r="P61" s="150"/>
      <c r="Q61" s="151">
        <f t="shared" si="1"/>
        <v>0</v>
      </c>
    </row>
    <row r="62" spans="1:18" ht="15" customHeight="1" x14ac:dyDescent="0.25">
      <c r="A62" s="378"/>
      <c r="B62" s="454" t="s">
        <v>60</v>
      </c>
      <c r="C62" s="454"/>
      <c r="D62" s="454"/>
      <c r="E62" s="149"/>
      <c r="F62" s="150"/>
      <c r="G62" s="149"/>
      <c r="H62" s="150"/>
      <c r="I62" s="149"/>
      <c r="J62" s="150"/>
      <c r="K62" s="149"/>
      <c r="L62" s="150"/>
      <c r="M62" s="149"/>
      <c r="N62" s="150"/>
      <c r="O62" s="149"/>
      <c r="P62" s="150"/>
      <c r="Q62" s="151">
        <f t="shared" si="1"/>
        <v>0</v>
      </c>
    </row>
    <row r="63" spans="1:18" ht="15" customHeight="1" x14ac:dyDescent="0.25">
      <c r="A63" s="378"/>
      <c r="B63" s="454" t="s">
        <v>61</v>
      </c>
      <c r="C63" s="454"/>
      <c r="D63" s="454"/>
      <c r="E63" s="149"/>
      <c r="F63" s="150"/>
      <c r="G63" s="149"/>
      <c r="H63" s="150"/>
      <c r="I63" s="149"/>
      <c r="J63" s="150"/>
      <c r="K63" s="149"/>
      <c r="L63" s="150"/>
      <c r="M63" s="149"/>
      <c r="N63" s="150"/>
      <c r="O63" s="149"/>
      <c r="P63" s="150"/>
      <c r="Q63" s="151">
        <f t="shared" si="1"/>
        <v>0</v>
      </c>
    </row>
    <row r="64" spans="1:18" ht="15" customHeight="1" x14ac:dyDescent="0.25">
      <c r="A64" s="378"/>
      <c r="B64" s="454" t="s">
        <v>62</v>
      </c>
      <c r="C64" s="454"/>
      <c r="D64" s="454"/>
      <c r="E64" s="149"/>
      <c r="F64" s="150"/>
      <c r="G64" s="149"/>
      <c r="H64" s="150"/>
      <c r="I64" s="149"/>
      <c r="J64" s="150"/>
      <c r="K64" s="149"/>
      <c r="L64" s="150"/>
      <c r="M64" s="149"/>
      <c r="N64" s="150"/>
      <c r="O64" s="149"/>
      <c r="P64" s="150"/>
      <c r="Q64" s="151">
        <f t="shared" si="1"/>
        <v>0</v>
      </c>
    </row>
    <row r="65" spans="1:17" ht="15" customHeight="1" x14ac:dyDescent="0.25">
      <c r="A65" s="378"/>
      <c r="B65" s="454" t="s">
        <v>63</v>
      </c>
      <c r="C65" s="454"/>
      <c r="D65" s="454"/>
      <c r="E65" s="149"/>
      <c r="F65" s="150"/>
      <c r="G65" s="149"/>
      <c r="H65" s="150"/>
      <c r="I65" s="149"/>
      <c r="J65" s="150"/>
      <c r="K65" s="149"/>
      <c r="L65" s="150"/>
      <c r="M65" s="149"/>
      <c r="N65" s="150"/>
      <c r="O65" s="149"/>
      <c r="P65" s="150"/>
      <c r="Q65" s="151">
        <f t="shared" si="1"/>
        <v>0</v>
      </c>
    </row>
    <row r="66" spans="1:17" ht="15" customHeight="1" x14ac:dyDescent="0.25">
      <c r="A66" s="378"/>
      <c r="B66" s="454" t="s">
        <v>64</v>
      </c>
      <c r="C66" s="454"/>
      <c r="D66" s="454"/>
      <c r="E66" s="149"/>
      <c r="F66" s="150"/>
      <c r="G66" s="149"/>
      <c r="H66" s="150"/>
      <c r="I66" s="149"/>
      <c r="J66" s="150"/>
      <c r="K66" s="149"/>
      <c r="L66" s="150"/>
      <c r="M66" s="149"/>
      <c r="N66" s="150"/>
      <c r="O66" s="149"/>
      <c r="P66" s="150"/>
      <c r="Q66" s="151">
        <f t="shared" si="1"/>
        <v>0</v>
      </c>
    </row>
    <row r="67" spans="1:17" ht="15" customHeight="1" x14ac:dyDescent="0.25">
      <c r="A67" s="378"/>
      <c r="B67" s="454" t="s">
        <v>65</v>
      </c>
      <c r="C67" s="454"/>
      <c r="D67" s="454"/>
      <c r="E67" s="149"/>
      <c r="F67" s="150"/>
      <c r="G67" s="149"/>
      <c r="H67" s="150"/>
      <c r="I67" s="149"/>
      <c r="J67" s="150"/>
      <c r="K67" s="149"/>
      <c r="L67" s="150"/>
      <c r="M67" s="149"/>
      <c r="N67" s="150"/>
      <c r="O67" s="149"/>
      <c r="P67" s="150"/>
      <c r="Q67" s="151">
        <f t="shared" si="1"/>
        <v>0</v>
      </c>
    </row>
    <row r="68" spans="1:17" ht="15" customHeight="1" x14ac:dyDescent="0.25">
      <c r="A68" s="378"/>
      <c r="B68" s="454" t="s">
        <v>66</v>
      </c>
      <c r="C68" s="454"/>
      <c r="D68" s="454"/>
      <c r="E68" s="149"/>
      <c r="F68" s="150"/>
      <c r="G68" s="149"/>
      <c r="H68" s="150"/>
      <c r="I68" s="149"/>
      <c r="J68" s="150"/>
      <c r="K68" s="149"/>
      <c r="L68" s="150"/>
      <c r="M68" s="149"/>
      <c r="N68" s="150"/>
      <c r="O68" s="149"/>
      <c r="P68" s="150"/>
      <c r="Q68" s="151">
        <f t="shared" si="1"/>
        <v>0</v>
      </c>
    </row>
    <row r="69" spans="1:17" ht="15" customHeight="1" x14ac:dyDescent="0.25">
      <c r="A69" s="378"/>
      <c r="B69" s="454" t="s">
        <v>67</v>
      </c>
      <c r="C69" s="454"/>
      <c r="D69" s="454"/>
      <c r="E69" s="149"/>
      <c r="F69" s="150"/>
      <c r="G69" s="149"/>
      <c r="H69" s="150"/>
      <c r="I69" s="149"/>
      <c r="J69" s="150"/>
      <c r="K69" s="149"/>
      <c r="L69" s="150"/>
      <c r="M69" s="149"/>
      <c r="N69" s="150"/>
      <c r="O69" s="149"/>
      <c r="P69" s="150"/>
      <c r="Q69" s="151">
        <f t="shared" si="1"/>
        <v>0</v>
      </c>
    </row>
    <row r="70" spans="1:17" ht="15" customHeight="1" x14ac:dyDescent="0.25">
      <c r="A70" s="378"/>
      <c r="B70" s="454" t="s">
        <v>68</v>
      </c>
      <c r="C70" s="454"/>
      <c r="D70" s="454"/>
      <c r="E70" s="149"/>
      <c r="F70" s="150"/>
      <c r="G70" s="149"/>
      <c r="H70" s="150"/>
      <c r="I70" s="149"/>
      <c r="J70" s="150"/>
      <c r="K70" s="149"/>
      <c r="L70" s="150"/>
      <c r="M70" s="149"/>
      <c r="N70" s="150"/>
      <c r="O70" s="149"/>
      <c r="P70" s="150"/>
      <c r="Q70" s="151">
        <f t="shared" si="1"/>
        <v>0</v>
      </c>
    </row>
    <row r="71" spans="1:17" ht="15" customHeight="1" x14ac:dyDescent="0.25">
      <c r="A71" s="378"/>
      <c r="B71" s="454" t="s">
        <v>69</v>
      </c>
      <c r="C71" s="454"/>
      <c r="D71" s="454"/>
      <c r="E71" s="149"/>
      <c r="F71" s="150"/>
      <c r="G71" s="149"/>
      <c r="H71" s="150"/>
      <c r="I71" s="149"/>
      <c r="J71" s="150"/>
      <c r="K71" s="149"/>
      <c r="L71" s="150"/>
      <c r="M71" s="149"/>
      <c r="N71" s="150"/>
      <c r="O71" s="149"/>
      <c r="P71" s="150"/>
      <c r="Q71" s="151">
        <f t="shared" si="1"/>
        <v>0</v>
      </c>
    </row>
    <row r="72" spans="1:17" ht="15" customHeight="1" x14ac:dyDescent="0.25">
      <c r="A72" s="378"/>
      <c r="B72" s="454" t="s">
        <v>70</v>
      </c>
      <c r="C72" s="454"/>
      <c r="D72" s="454"/>
      <c r="E72" s="149"/>
      <c r="F72" s="150"/>
      <c r="G72" s="149"/>
      <c r="H72" s="150"/>
      <c r="I72" s="149"/>
      <c r="J72" s="150"/>
      <c r="K72" s="149"/>
      <c r="L72" s="150"/>
      <c r="M72" s="149"/>
      <c r="N72" s="150"/>
      <c r="O72" s="149"/>
      <c r="P72" s="150"/>
      <c r="Q72" s="151">
        <f t="shared" si="1"/>
        <v>0</v>
      </c>
    </row>
    <row r="73" spans="1:17" ht="15" customHeight="1" x14ac:dyDescent="0.25">
      <c r="A73" s="378"/>
      <c r="B73" s="454" t="s">
        <v>71</v>
      </c>
      <c r="C73" s="454"/>
      <c r="D73" s="484"/>
      <c r="E73" s="149"/>
      <c r="F73" s="150"/>
      <c r="G73" s="149"/>
      <c r="H73" s="150"/>
      <c r="I73" s="149"/>
      <c r="J73" s="150"/>
      <c r="K73" s="149"/>
      <c r="L73" s="150"/>
      <c r="M73" s="149"/>
      <c r="N73" s="150"/>
      <c r="O73" s="149"/>
      <c r="P73" s="150"/>
      <c r="Q73" s="151">
        <f t="shared" si="1"/>
        <v>0</v>
      </c>
    </row>
    <row r="74" spans="1:17" ht="15" customHeight="1" x14ac:dyDescent="0.25">
      <c r="A74" s="378"/>
      <c r="B74" s="454" t="s">
        <v>72</v>
      </c>
      <c r="C74" s="454"/>
      <c r="D74" s="484"/>
      <c r="E74" s="149"/>
      <c r="F74" s="150"/>
      <c r="G74" s="149"/>
      <c r="H74" s="150"/>
      <c r="I74" s="149"/>
      <c r="J74" s="150"/>
      <c r="K74" s="149"/>
      <c r="L74" s="150"/>
      <c r="M74" s="149"/>
      <c r="N74" s="150"/>
      <c r="O74" s="149"/>
      <c r="P74" s="150"/>
      <c r="Q74" s="151">
        <f t="shared" si="1"/>
        <v>0</v>
      </c>
    </row>
    <row r="75" spans="1:17" ht="15" customHeight="1" x14ac:dyDescent="0.25">
      <c r="A75" s="378"/>
      <c r="B75" s="454" t="s">
        <v>73</v>
      </c>
      <c r="C75" s="454"/>
      <c r="D75" s="484"/>
      <c r="E75" s="149"/>
      <c r="F75" s="150"/>
      <c r="G75" s="149"/>
      <c r="H75" s="150"/>
      <c r="I75" s="149"/>
      <c r="J75" s="150"/>
      <c r="K75" s="149"/>
      <c r="L75" s="150"/>
      <c r="M75" s="149"/>
      <c r="N75" s="150"/>
      <c r="O75" s="149"/>
      <c r="P75" s="150"/>
      <c r="Q75" s="151">
        <f t="shared" si="1"/>
        <v>0</v>
      </c>
    </row>
    <row r="76" spans="1:17" ht="15" customHeight="1" x14ac:dyDescent="0.25">
      <c r="A76" s="378"/>
      <c r="B76" s="454" t="s">
        <v>74</v>
      </c>
      <c r="C76" s="454"/>
      <c r="D76" s="484"/>
      <c r="E76" s="149"/>
      <c r="F76" s="150"/>
      <c r="G76" s="149"/>
      <c r="H76" s="150"/>
      <c r="I76" s="149"/>
      <c r="J76" s="150"/>
      <c r="K76" s="149"/>
      <c r="L76" s="150"/>
      <c r="M76" s="149"/>
      <c r="N76" s="150"/>
      <c r="O76" s="149"/>
      <c r="P76" s="150"/>
      <c r="Q76" s="151">
        <f t="shared" si="1"/>
        <v>0</v>
      </c>
    </row>
    <row r="77" spans="1:17" ht="15" customHeight="1" x14ac:dyDescent="0.25">
      <c r="A77" s="378"/>
      <c r="B77" s="454" t="s">
        <v>75</v>
      </c>
      <c r="C77" s="454"/>
      <c r="D77" s="484"/>
      <c r="E77" s="149"/>
      <c r="F77" s="150"/>
      <c r="G77" s="149"/>
      <c r="H77" s="150"/>
      <c r="I77" s="149"/>
      <c r="J77" s="150"/>
      <c r="K77" s="149"/>
      <c r="L77" s="150"/>
      <c r="M77" s="149"/>
      <c r="N77" s="150"/>
      <c r="O77" s="149"/>
      <c r="P77" s="150"/>
      <c r="Q77" s="151">
        <f t="shared" si="1"/>
        <v>0</v>
      </c>
    </row>
    <row r="78" spans="1:17" ht="15" customHeight="1" x14ac:dyDescent="0.25">
      <c r="A78" s="378"/>
      <c r="B78" s="454" t="s">
        <v>76</v>
      </c>
      <c r="C78" s="454"/>
      <c r="D78" s="484"/>
      <c r="E78" s="149"/>
      <c r="F78" s="150"/>
      <c r="G78" s="149"/>
      <c r="H78" s="150"/>
      <c r="I78" s="149"/>
      <c r="J78" s="150"/>
      <c r="K78" s="149"/>
      <c r="L78" s="150"/>
      <c r="M78" s="149"/>
      <c r="N78" s="150"/>
      <c r="O78" s="149"/>
      <c r="P78" s="150"/>
      <c r="Q78" s="151">
        <f t="shared" si="1"/>
        <v>0</v>
      </c>
    </row>
    <row r="79" spans="1:17" ht="15" customHeight="1" x14ac:dyDescent="0.25">
      <c r="A79" s="378"/>
      <c r="B79" s="454" t="s">
        <v>77</v>
      </c>
      <c r="C79" s="454"/>
      <c r="D79" s="484"/>
      <c r="E79" s="149"/>
      <c r="F79" s="150"/>
      <c r="G79" s="149"/>
      <c r="H79" s="150"/>
      <c r="I79" s="149"/>
      <c r="J79" s="150"/>
      <c r="K79" s="149"/>
      <c r="L79" s="150"/>
      <c r="M79" s="149"/>
      <c r="N79" s="150"/>
      <c r="O79" s="149"/>
      <c r="P79" s="150"/>
      <c r="Q79" s="151">
        <f t="shared" si="1"/>
        <v>0</v>
      </c>
    </row>
    <row r="80" spans="1:17" ht="15" customHeight="1" x14ac:dyDescent="0.25">
      <c r="A80" s="378"/>
      <c r="B80" s="454" t="s">
        <v>78</v>
      </c>
      <c r="C80" s="454"/>
      <c r="D80" s="484"/>
      <c r="E80" s="149"/>
      <c r="F80" s="150"/>
      <c r="G80" s="149"/>
      <c r="H80" s="150"/>
      <c r="I80" s="149"/>
      <c r="J80" s="150"/>
      <c r="K80" s="149"/>
      <c r="L80" s="150"/>
      <c r="M80" s="149"/>
      <c r="N80" s="150"/>
      <c r="O80" s="149"/>
      <c r="P80" s="150"/>
      <c r="Q80" s="151">
        <f t="shared" si="1"/>
        <v>0</v>
      </c>
    </row>
    <row r="81" spans="1:18" ht="15" customHeight="1" x14ac:dyDescent="0.25">
      <c r="A81" s="378"/>
      <c r="B81" s="454" t="s">
        <v>79</v>
      </c>
      <c r="C81" s="454"/>
      <c r="D81" s="484"/>
      <c r="E81" s="149"/>
      <c r="F81" s="150"/>
      <c r="G81" s="149"/>
      <c r="H81" s="150"/>
      <c r="I81" s="149"/>
      <c r="J81" s="150"/>
      <c r="K81" s="149"/>
      <c r="L81" s="150"/>
      <c r="M81" s="149"/>
      <c r="N81" s="150"/>
      <c r="O81" s="149"/>
      <c r="P81" s="150"/>
      <c r="Q81" s="151">
        <f t="shared" si="1"/>
        <v>0</v>
      </c>
    </row>
    <row r="82" spans="1:18" ht="15" customHeight="1" x14ac:dyDescent="0.25">
      <c r="A82" s="378"/>
      <c r="B82" s="454" t="s">
        <v>80</v>
      </c>
      <c r="C82" s="454"/>
      <c r="D82" s="484"/>
      <c r="E82" s="149"/>
      <c r="F82" s="150"/>
      <c r="G82" s="149"/>
      <c r="H82" s="150"/>
      <c r="I82" s="149"/>
      <c r="J82" s="150"/>
      <c r="K82" s="149"/>
      <c r="L82" s="150"/>
      <c r="M82" s="149"/>
      <c r="N82" s="150"/>
      <c r="O82" s="149"/>
      <c r="P82" s="150"/>
      <c r="Q82" s="151">
        <f t="shared" si="1"/>
        <v>0</v>
      </c>
    </row>
    <row r="83" spans="1:18" ht="15" customHeight="1" x14ac:dyDescent="0.25">
      <c r="A83" s="378"/>
      <c r="B83" s="454" t="s">
        <v>81</v>
      </c>
      <c r="C83" s="454"/>
      <c r="D83" s="484"/>
      <c r="E83" s="149"/>
      <c r="F83" s="150"/>
      <c r="G83" s="149"/>
      <c r="H83" s="150"/>
      <c r="I83" s="149"/>
      <c r="J83" s="150"/>
      <c r="K83" s="149"/>
      <c r="L83" s="150"/>
      <c r="M83" s="149"/>
      <c r="N83" s="150"/>
      <c r="O83" s="149"/>
      <c r="P83" s="150"/>
      <c r="Q83" s="151">
        <f t="shared" si="1"/>
        <v>0</v>
      </c>
    </row>
    <row r="84" spans="1:18" ht="15" customHeight="1" x14ac:dyDescent="0.25">
      <c r="A84" s="378"/>
      <c r="B84" s="454" t="s">
        <v>82</v>
      </c>
      <c r="C84" s="454"/>
      <c r="D84" s="484"/>
      <c r="E84" s="149"/>
      <c r="F84" s="150"/>
      <c r="G84" s="149"/>
      <c r="H84" s="150"/>
      <c r="I84" s="149"/>
      <c r="J84" s="150"/>
      <c r="K84" s="149"/>
      <c r="L84" s="150"/>
      <c r="M84" s="149"/>
      <c r="N84" s="150"/>
      <c r="O84" s="149"/>
      <c r="P84" s="150"/>
      <c r="Q84" s="151">
        <f t="shared" si="1"/>
        <v>0</v>
      </c>
    </row>
    <row r="85" spans="1:18" ht="15" customHeight="1" x14ac:dyDescent="0.25">
      <c r="A85" s="378"/>
      <c r="B85" s="454" t="s">
        <v>83</v>
      </c>
      <c r="C85" s="454"/>
      <c r="D85" s="484"/>
      <c r="E85" s="149"/>
      <c r="F85" s="150"/>
      <c r="G85" s="149"/>
      <c r="H85" s="150"/>
      <c r="I85" s="149"/>
      <c r="J85" s="150"/>
      <c r="K85" s="149"/>
      <c r="L85" s="150"/>
      <c r="M85" s="149"/>
      <c r="N85" s="150"/>
      <c r="O85" s="149"/>
      <c r="P85" s="150"/>
      <c r="Q85" s="151">
        <f t="shared" si="1"/>
        <v>0</v>
      </c>
    </row>
    <row r="86" spans="1:18" ht="15.75" customHeight="1" thickBot="1" x14ac:dyDescent="0.3">
      <c r="A86" s="378"/>
      <c r="D86" s="152" t="s">
        <v>32</v>
      </c>
      <c r="E86" s="168">
        <f>SUM(E59:E85)</f>
        <v>0</v>
      </c>
      <c r="F86" s="169">
        <f t="shared" ref="F86:P86" si="2">SUM(F59:F85)</f>
        <v>0</v>
      </c>
      <c r="G86" s="168">
        <f t="shared" si="2"/>
        <v>0</v>
      </c>
      <c r="H86" s="169">
        <f t="shared" si="2"/>
        <v>0</v>
      </c>
      <c r="I86" s="168">
        <f t="shared" si="2"/>
        <v>0</v>
      </c>
      <c r="J86" s="169">
        <f t="shared" si="2"/>
        <v>0</v>
      </c>
      <c r="K86" s="168">
        <f t="shared" si="2"/>
        <v>0</v>
      </c>
      <c r="L86" s="169">
        <f t="shared" si="2"/>
        <v>0</v>
      </c>
      <c r="M86" s="168">
        <f t="shared" si="2"/>
        <v>0</v>
      </c>
      <c r="N86" s="169">
        <f t="shared" si="2"/>
        <v>0</v>
      </c>
      <c r="O86" s="168">
        <f t="shared" si="2"/>
        <v>0</v>
      </c>
      <c r="P86" s="169">
        <f t="shared" si="2"/>
        <v>0</v>
      </c>
      <c r="Q86" s="151">
        <f t="shared" si="1"/>
        <v>0</v>
      </c>
    </row>
    <row r="90" spans="1:18" ht="43.5" customHeight="1" x14ac:dyDescent="0.25">
      <c r="A90" s="377" t="s">
        <v>54</v>
      </c>
      <c r="B90" s="377"/>
      <c r="C90" s="377"/>
      <c r="D90" s="377"/>
      <c r="E90" s="464" t="s">
        <v>1033</v>
      </c>
      <c r="F90" s="465"/>
      <c r="G90" s="465"/>
      <c r="H90" s="465"/>
      <c r="I90" s="465"/>
      <c r="J90" s="465"/>
      <c r="K90" s="465"/>
      <c r="L90" s="465"/>
      <c r="M90" s="465"/>
      <c r="N90" s="465"/>
      <c r="O90" s="465"/>
      <c r="P90" s="465"/>
      <c r="Q90" s="465"/>
      <c r="R90" s="465"/>
    </row>
    <row r="91" spans="1:18" ht="15.75" customHeight="1" thickBot="1" x14ac:dyDescent="0.3">
      <c r="A91" s="377" t="s">
        <v>84</v>
      </c>
      <c r="B91" s="377"/>
      <c r="C91" s="377"/>
      <c r="D91" s="377"/>
      <c r="F91" s="144" t="s">
        <v>1034</v>
      </c>
    </row>
    <row r="92" spans="1:18" ht="15.75" customHeight="1" thickBot="1" x14ac:dyDescent="0.3">
      <c r="A92" s="378">
        <v>5</v>
      </c>
      <c r="E92" s="381" t="s">
        <v>226</v>
      </c>
      <c r="F92" s="382"/>
      <c r="G92" s="382"/>
      <c r="H92" s="382"/>
      <c r="I92" s="382"/>
      <c r="J92" s="383"/>
      <c r="K92" s="384" t="s">
        <v>227</v>
      </c>
      <c r="L92" s="385"/>
      <c r="M92" s="385"/>
      <c r="N92" s="385"/>
      <c r="O92" s="385"/>
      <c r="P92" s="386"/>
    </row>
    <row r="93" spans="1:18" ht="15.75" customHeight="1" thickBot="1" x14ac:dyDescent="0.3">
      <c r="A93" s="378"/>
      <c r="E93" s="443" t="s">
        <v>27</v>
      </c>
      <c r="F93" s="466"/>
      <c r="G93" s="389" t="s">
        <v>28</v>
      </c>
      <c r="H93" s="390"/>
      <c r="I93" s="450" t="s">
        <v>29</v>
      </c>
      <c r="J93" s="426"/>
      <c r="K93" s="387" t="s">
        <v>27</v>
      </c>
      <c r="L93" s="388"/>
      <c r="M93" s="389" t="s">
        <v>28</v>
      </c>
      <c r="N93" s="390"/>
      <c r="O93" s="391" t="s">
        <v>29</v>
      </c>
      <c r="P93" s="392"/>
    </row>
    <row r="94" spans="1:18" ht="15" customHeight="1" x14ac:dyDescent="0.25">
      <c r="A94" s="378"/>
      <c r="E94" s="145" t="s">
        <v>30</v>
      </c>
      <c r="F94" s="146" t="s">
        <v>31</v>
      </c>
      <c r="G94" s="145" t="s">
        <v>30</v>
      </c>
      <c r="H94" s="146" t="s">
        <v>31</v>
      </c>
      <c r="I94" s="145" t="s">
        <v>30</v>
      </c>
      <c r="J94" s="146" t="s">
        <v>31</v>
      </c>
      <c r="K94" s="145" t="s">
        <v>30</v>
      </c>
      <c r="L94" s="146" t="s">
        <v>31</v>
      </c>
      <c r="M94" s="145" t="s">
        <v>30</v>
      </c>
      <c r="N94" s="146" t="s">
        <v>31</v>
      </c>
      <c r="O94" s="145" t="s">
        <v>30</v>
      </c>
      <c r="P94" s="146" t="s">
        <v>31</v>
      </c>
      <c r="Q94" s="147" t="s">
        <v>32</v>
      </c>
    </row>
    <row r="95" spans="1:18" ht="15" customHeight="1" x14ac:dyDescent="0.25">
      <c r="A95" s="378"/>
      <c r="B95" s="454" t="s">
        <v>85</v>
      </c>
      <c r="C95" s="454"/>
      <c r="D95" s="454"/>
      <c r="E95" s="149"/>
      <c r="F95" s="150"/>
      <c r="G95" s="149"/>
      <c r="H95" s="150"/>
      <c r="I95" s="149"/>
      <c r="J95" s="150"/>
      <c r="K95" s="149"/>
      <c r="L95" s="150"/>
      <c r="M95" s="149"/>
      <c r="N95" s="150"/>
      <c r="O95" s="149"/>
      <c r="P95" s="150"/>
      <c r="Q95" s="151">
        <f t="shared" ref="Q95:Q127" si="3">SUM(E95:P95)</f>
        <v>0</v>
      </c>
    </row>
    <row r="96" spans="1:18" ht="15" customHeight="1" x14ac:dyDescent="0.25">
      <c r="A96" s="378"/>
      <c r="B96" s="454" t="s">
        <v>86</v>
      </c>
      <c r="C96" s="454"/>
      <c r="D96" s="454"/>
      <c r="E96" s="149"/>
      <c r="F96" s="150"/>
      <c r="G96" s="149"/>
      <c r="H96" s="150"/>
      <c r="I96" s="149"/>
      <c r="J96" s="150"/>
      <c r="K96" s="149"/>
      <c r="L96" s="150"/>
      <c r="M96" s="149"/>
      <c r="N96" s="150"/>
      <c r="O96" s="149"/>
      <c r="P96" s="150"/>
      <c r="Q96" s="151">
        <f t="shared" si="3"/>
        <v>0</v>
      </c>
    </row>
    <row r="97" spans="1:17" ht="15" customHeight="1" x14ac:dyDescent="0.25">
      <c r="A97" s="378"/>
      <c r="B97" s="454" t="s">
        <v>87</v>
      </c>
      <c r="C97" s="454"/>
      <c r="D97" s="454"/>
      <c r="E97" s="149"/>
      <c r="F97" s="150"/>
      <c r="G97" s="149"/>
      <c r="H97" s="150"/>
      <c r="I97" s="149"/>
      <c r="J97" s="150"/>
      <c r="K97" s="149"/>
      <c r="L97" s="150"/>
      <c r="M97" s="149"/>
      <c r="N97" s="150"/>
      <c r="O97" s="149"/>
      <c r="P97" s="150"/>
      <c r="Q97" s="151">
        <f t="shared" si="3"/>
        <v>0</v>
      </c>
    </row>
    <row r="98" spans="1:17" ht="15" customHeight="1" x14ac:dyDescent="0.25">
      <c r="A98" s="378"/>
      <c r="B98" s="454" t="s">
        <v>88</v>
      </c>
      <c r="C98" s="454"/>
      <c r="D98" s="454"/>
      <c r="E98" s="149"/>
      <c r="F98" s="150"/>
      <c r="G98" s="149"/>
      <c r="H98" s="150"/>
      <c r="I98" s="149"/>
      <c r="J98" s="150"/>
      <c r="K98" s="149"/>
      <c r="L98" s="150"/>
      <c r="M98" s="149"/>
      <c r="N98" s="150"/>
      <c r="O98" s="149"/>
      <c r="P98" s="150"/>
      <c r="Q98" s="151">
        <f t="shared" si="3"/>
        <v>0</v>
      </c>
    </row>
    <row r="99" spans="1:17" ht="15" customHeight="1" x14ac:dyDescent="0.25">
      <c r="A99" s="378"/>
      <c r="B99" s="454" t="s">
        <v>89</v>
      </c>
      <c r="C99" s="454"/>
      <c r="D99" s="454"/>
      <c r="E99" s="149"/>
      <c r="F99" s="150"/>
      <c r="G99" s="149"/>
      <c r="H99" s="150"/>
      <c r="I99" s="149"/>
      <c r="J99" s="150"/>
      <c r="K99" s="149"/>
      <c r="L99" s="150"/>
      <c r="M99" s="149"/>
      <c r="N99" s="150"/>
      <c r="O99" s="149"/>
      <c r="P99" s="150"/>
      <c r="Q99" s="151">
        <f t="shared" si="3"/>
        <v>0</v>
      </c>
    </row>
    <row r="100" spans="1:17" ht="15" customHeight="1" x14ac:dyDescent="0.25">
      <c r="A100" s="378"/>
      <c r="B100" s="170"/>
      <c r="C100" s="170"/>
      <c r="D100" s="170" t="s">
        <v>90</v>
      </c>
      <c r="E100" s="149"/>
      <c r="F100" s="150"/>
      <c r="G100" s="149"/>
      <c r="H100" s="150"/>
      <c r="I100" s="149"/>
      <c r="J100" s="150"/>
      <c r="K100" s="149"/>
      <c r="L100" s="150"/>
      <c r="M100" s="149"/>
      <c r="N100" s="150"/>
      <c r="O100" s="149"/>
      <c r="P100" s="150"/>
      <c r="Q100" s="151">
        <f t="shared" si="3"/>
        <v>0</v>
      </c>
    </row>
    <row r="101" spans="1:17" ht="15" customHeight="1" x14ac:dyDescent="0.25">
      <c r="A101" s="378"/>
      <c r="B101" s="454" t="s">
        <v>91</v>
      </c>
      <c r="C101" s="454"/>
      <c r="D101" s="454"/>
      <c r="E101" s="149"/>
      <c r="F101" s="150"/>
      <c r="G101" s="149"/>
      <c r="H101" s="150"/>
      <c r="I101" s="149"/>
      <c r="J101" s="150"/>
      <c r="K101" s="149"/>
      <c r="L101" s="150"/>
      <c r="M101" s="149"/>
      <c r="N101" s="150"/>
      <c r="O101" s="149"/>
      <c r="P101" s="150"/>
      <c r="Q101" s="151">
        <f t="shared" si="3"/>
        <v>0</v>
      </c>
    </row>
    <row r="102" spans="1:17" ht="15" customHeight="1" x14ac:dyDescent="0.25">
      <c r="A102" s="378"/>
      <c r="B102" s="454" t="s">
        <v>92</v>
      </c>
      <c r="C102" s="454"/>
      <c r="D102" s="454"/>
      <c r="E102" s="149"/>
      <c r="F102" s="150"/>
      <c r="G102" s="149"/>
      <c r="H102" s="150"/>
      <c r="I102" s="149"/>
      <c r="J102" s="150"/>
      <c r="K102" s="149"/>
      <c r="L102" s="150"/>
      <c r="M102" s="149"/>
      <c r="N102" s="150"/>
      <c r="O102" s="149"/>
      <c r="P102" s="150"/>
      <c r="Q102" s="151">
        <f t="shared" si="3"/>
        <v>0</v>
      </c>
    </row>
    <row r="103" spans="1:17" ht="15" customHeight="1" x14ac:dyDescent="0.25">
      <c r="A103" s="378"/>
      <c r="B103" s="454" t="s">
        <v>93</v>
      </c>
      <c r="C103" s="454"/>
      <c r="D103" s="454"/>
      <c r="E103" s="149"/>
      <c r="F103" s="150"/>
      <c r="G103" s="149"/>
      <c r="H103" s="150"/>
      <c r="I103" s="149"/>
      <c r="J103" s="150"/>
      <c r="K103" s="149"/>
      <c r="L103" s="150"/>
      <c r="M103" s="149"/>
      <c r="N103" s="150"/>
      <c r="O103" s="149"/>
      <c r="P103" s="150"/>
      <c r="Q103" s="151">
        <f t="shared" si="3"/>
        <v>0</v>
      </c>
    </row>
    <row r="104" spans="1:17" ht="15" customHeight="1" x14ac:dyDescent="0.25">
      <c r="A104" s="378"/>
      <c r="B104" s="454" t="s">
        <v>94</v>
      </c>
      <c r="C104" s="454"/>
      <c r="D104" s="454"/>
      <c r="E104" s="149"/>
      <c r="F104" s="150"/>
      <c r="G104" s="149"/>
      <c r="H104" s="150"/>
      <c r="I104" s="149"/>
      <c r="J104" s="150"/>
      <c r="K104" s="149"/>
      <c r="L104" s="150"/>
      <c r="M104" s="149"/>
      <c r="N104" s="150"/>
      <c r="O104" s="149"/>
      <c r="P104" s="150"/>
      <c r="Q104" s="151">
        <f t="shared" si="3"/>
        <v>0</v>
      </c>
    </row>
    <row r="105" spans="1:17" ht="15" customHeight="1" x14ac:dyDescent="0.25">
      <c r="A105" s="378"/>
      <c r="B105" s="454" t="s">
        <v>95</v>
      </c>
      <c r="C105" s="454"/>
      <c r="D105" s="454"/>
      <c r="E105" s="149"/>
      <c r="F105" s="150"/>
      <c r="G105" s="149"/>
      <c r="H105" s="150"/>
      <c r="I105" s="149"/>
      <c r="J105" s="150"/>
      <c r="K105" s="149"/>
      <c r="L105" s="150"/>
      <c r="M105" s="149"/>
      <c r="N105" s="150"/>
      <c r="O105" s="149"/>
      <c r="P105" s="150"/>
      <c r="Q105" s="151">
        <f t="shared" si="3"/>
        <v>0</v>
      </c>
    </row>
    <row r="106" spans="1:17" ht="15" customHeight="1" x14ac:dyDescent="0.25">
      <c r="A106" s="378"/>
      <c r="B106" s="454" t="s">
        <v>96</v>
      </c>
      <c r="C106" s="454"/>
      <c r="D106" s="454"/>
      <c r="E106" s="149"/>
      <c r="F106" s="150"/>
      <c r="G106" s="149"/>
      <c r="H106" s="150"/>
      <c r="I106" s="149"/>
      <c r="J106" s="150"/>
      <c r="K106" s="149"/>
      <c r="L106" s="150"/>
      <c r="M106" s="149"/>
      <c r="N106" s="150"/>
      <c r="O106" s="149"/>
      <c r="P106" s="150"/>
      <c r="Q106" s="151">
        <f t="shared" si="3"/>
        <v>0</v>
      </c>
    </row>
    <row r="107" spans="1:17" ht="15" customHeight="1" x14ac:dyDescent="0.25">
      <c r="A107" s="378"/>
      <c r="B107" s="454" t="s">
        <v>97</v>
      </c>
      <c r="C107" s="454"/>
      <c r="D107" s="454"/>
      <c r="E107" s="149"/>
      <c r="F107" s="150"/>
      <c r="G107" s="149"/>
      <c r="H107" s="150"/>
      <c r="I107" s="149"/>
      <c r="J107" s="150"/>
      <c r="K107" s="149"/>
      <c r="L107" s="150"/>
      <c r="M107" s="149"/>
      <c r="N107" s="150"/>
      <c r="O107" s="149"/>
      <c r="P107" s="150"/>
      <c r="Q107" s="151">
        <f t="shared" si="3"/>
        <v>0</v>
      </c>
    </row>
    <row r="108" spans="1:17" ht="15" customHeight="1" x14ac:dyDescent="0.25">
      <c r="A108" s="378"/>
      <c r="B108" s="170"/>
      <c r="C108" s="170"/>
      <c r="D108" s="170" t="s">
        <v>98</v>
      </c>
      <c r="E108" s="149"/>
      <c r="F108" s="150"/>
      <c r="G108" s="149"/>
      <c r="H108" s="150"/>
      <c r="I108" s="149"/>
      <c r="J108" s="150"/>
      <c r="K108" s="149"/>
      <c r="L108" s="150"/>
      <c r="M108" s="149"/>
      <c r="N108" s="150"/>
      <c r="O108" s="149"/>
      <c r="P108" s="150"/>
      <c r="Q108" s="151">
        <f t="shared" si="3"/>
        <v>0</v>
      </c>
    </row>
    <row r="109" spans="1:17" ht="15" customHeight="1" x14ac:dyDescent="0.25">
      <c r="A109" s="378"/>
      <c r="B109" s="454" t="s">
        <v>99</v>
      </c>
      <c r="C109" s="454"/>
      <c r="D109" s="454"/>
      <c r="E109" s="149"/>
      <c r="F109" s="150"/>
      <c r="G109" s="149"/>
      <c r="H109" s="150"/>
      <c r="I109" s="149"/>
      <c r="J109" s="150"/>
      <c r="K109" s="149"/>
      <c r="L109" s="150"/>
      <c r="M109" s="149"/>
      <c r="N109" s="150"/>
      <c r="O109" s="149"/>
      <c r="P109" s="150"/>
      <c r="Q109" s="151">
        <f t="shared" si="3"/>
        <v>0</v>
      </c>
    </row>
    <row r="110" spans="1:17" ht="15" customHeight="1" x14ac:dyDescent="0.25">
      <c r="A110" s="378"/>
      <c r="B110" s="454" t="s">
        <v>100</v>
      </c>
      <c r="C110" s="454"/>
      <c r="D110" s="454"/>
      <c r="E110" s="149"/>
      <c r="F110" s="150"/>
      <c r="G110" s="149"/>
      <c r="H110" s="150"/>
      <c r="I110" s="149"/>
      <c r="J110" s="150"/>
      <c r="K110" s="149"/>
      <c r="L110" s="150"/>
      <c r="M110" s="149"/>
      <c r="N110" s="150"/>
      <c r="O110" s="149"/>
      <c r="P110" s="150"/>
      <c r="Q110" s="151">
        <f t="shared" si="3"/>
        <v>0</v>
      </c>
    </row>
    <row r="111" spans="1:17" ht="15" customHeight="1" x14ac:dyDescent="0.25">
      <c r="A111" s="378"/>
      <c r="B111" s="454" t="s">
        <v>101</v>
      </c>
      <c r="C111" s="454"/>
      <c r="D111" s="454"/>
      <c r="E111" s="149"/>
      <c r="F111" s="150"/>
      <c r="G111" s="149"/>
      <c r="H111" s="150"/>
      <c r="I111" s="149"/>
      <c r="J111" s="150"/>
      <c r="K111" s="149"/>
      <c r="L111" s="150"/>
      <c r="M111" s="149"/>
      <c r="N111" s="150"/>
      <c r="O111" s="149"/>
      <c r="P111" s="150"/>
      <c r="Q111" s="151">
        <f t="shared" si="3"/>
        <v>0</v>
      </c>
    </row>
    <row r="112" spans="1:17" ht="15" customHeight="1" x14ac:dyDescent="0.25">
      <c r="A112" s="378"/>
      <c r="B112" s="454" t="s">
        <v>102</v>
      </c>
      <c r="C112" s="454"/>
      <c r="D112" s="454"/>
      <c r="E112" s="149"/>
      <c r="F112" s="150"/>
      <c r="G112" s="149"/>
      <c r="H112" s="150"/>
      <c r="I112" s="149"/>
      <c r="J112" s="150"/>
      <c r="K112" s="149"/>
      <c r="L112" s="150"/>
      <c r="M112" s="149"/>
      <c r="N112" s="150"/>
      <c r="O112" s="149"/>
      <c r="P112" s="150"/>
      <c r="Q112" s="151">
        <f t="shared" si="3"/>
        <v>0</v>
      </c>
    </row>
    <row r="113" spans="1:17" ht="15" customHeight="1" x14ac:dyDescent="0.25">
      <c r="A113" s="378"/>
      <c r="B113" s="454" t="s">
        <v>103</v>
      </c>
      <c r="C113" s="454"/>
      <c r="D113" s="454"/>
      <c r="E113" s="149"/>
      <c r="F113" s="150"/>
      <c r="G113" s="149"/>
      <c r="H113" s="150"/>
      <c r="I113" s="149"/>
      <c r="J113" s="150"/>
      <c r="K113" s="149"/>
      <c r="L113" s="150"/>
      <c r="M113" s="149"/>
      <c r="N113" s="150"/>
      <c r="O113" s="149"/>
      <c r="P113" s="150"/>
      <c r="Q113" s="151">
        <f t="shared" si="3"/>
        <v>0</v>
      </c>
    </row>
    <row r="114" spans="1:17" ht="15" customHeight="1" x14ac:dyDescent="0.25">
      <c r="A114" s="378"/>
      <c r="B114" s="454" t="s">
        <v>104</v>
      </c>
      <c r="C114" s="454"/>
      <c r="D114" s="454"/>
      <c r="E114" s="149"/>
      <c r="F114" s="150"/>
      <c r="G114" s="149"/>
      <c r="H114" s="150"/>
      <c r="I114" s="149"/>
      <c r="J114" s="150"/>
      <c r="K114" s="149"/>
      <c r="L114" s="150"/>
      <c r="M114" s="149"/>
      <c r="N114" s="150"/>
      <c r="O114" s="149"/>
      <c r="P114" s="150"/>
      <c r="Q114" s="151">
        <f t="shared" si="3"/>
        <v>0</v>
      </c>
    </row>
    <row r="115" spans="1:17" ht="15" customHeight="1" x14ac:dyDescent="0.25">
      <c r="A115" s="378"/>
      <c r="B115" s="454" t="s">
        <v>105</v>
      </c>
      <c r="C115" s="454"/>
      <c r="D115" s="454"/>
      <c r="E115" s="149"/>
      <c r="F115" s="150"/>
      <c r="G115" s="149"/>
      <c r="H115" s="150"/>
      <c r="I115" s="149"/>
      <c r="J115" s="150"/>
      <c r="K115" s="149"/>
      <c r="L115" s="150"/>
      <c r="M115" s="149"/>
      <c r="N115" s="150"/>
      <c r="O115" s="149"/>
      <c r="P115" s="150"/>
      <c r="Q115" s="151">
        <f t="shared" si="3"/>
        <v>0</v>
      </c>
    </row>
    <row r="116" spans="1:17" ht="15" customHeight="1" x14ac:dyDescent="0.25">
      <c r="A116" s="378"/>
      <c r="B116" s="454" t="s">
        <v>106</v>
      </c>
      <c r="C116" s="454"/>
      <c r="D116" s="484"/>
      <c r="E116" s="149"/>
      <c r="F116" s="150"/>
      <c r="G116" s="149"/>
      <c r="H116" s="150"/>
      <c r="I116" s="149"/>
      <c r="J116" s="150"/>
      <c r="K116" s="149"/>
      <c r="L116" s="150"/>
      <c r="M116" s="149"/>
      <c r="N116" s="150"/>
      <c r="O116" s="149"/>
      <c r="P116" s="150"/>
      <c r="Q116" s="151">
        <f t="shared" si="3"/>
        <v>0</v>
      </c>
    </row>
    <row r="117" spans="1:17" ht="15" customHeight="1" x14ac:dyDescent="0.25">
      <c r="A117" s="378"/>
      <c r="B117" s="454" t="s">
        <v>107</v>
      </c>
      <c r="C117" s="454"/>
      <c r="D117" s="454"/>
      <c r="E117" s="149"/>
      <c r="F117" s="150"/>
      <c r="G117" s="149"/>
      <c r="H117" s="150"/>
      <c r="I117" s="149"/>
      <c r="J117" s="150"/>
      <c r="K117" s="149"/>
      <c r="L117" s="150"/>
      <c r="M117" s="149"/>
      <c r="N117" s="150"/>
      <c r="O117" s="149"/>
      <c r="P117" s="150"/>
      <c r="Q117" s="151">
        <f t="shared" si="3"/>
        <v>0</v>
      </c>
    </row>
    <row r="118" spans="1:17" ht="15" customHeight="1" x14ac:dyDescent="0.25">
      <c r="A118" s="378"/>
      <c r="B118" s="454" t="s">
        <v>108</v>
      </c>
      <c r="C118" s="454"/>
      <c r="D118" s="454"/>
      <c r="E118" s="149"/>
      <c r="F118" s="150"/>
      <c r="G118" s="149"/>
      <c r="H118" s="150"/>
      <c r="I118" s="149"/>
      <c r="J118" s="150"/>
      <c r="K118" s="149"/>
      <c r="L118" s="150"/>
      <c r="M118" s="149"/>
      <c r="N118" s="150"/>
      <c r="O118" s="149"/>
      <c r="P118" s="150"/>
      <c r="Q118" s="151">
        <f t="shared" si="3"/>
        <v>0</v>
      </c>
    </row>
    <row r="119" spans="1:17" ht="15" customHeight="1" x14ac:dyDescent="0.25">
      <c r="A119" s="378"/>
      <c r="B119" s="454" t="s">
        <v>109</v>
      </c>
      <c r="C119" s="454"/>
      <c r="D119" s="454"/>
      <c r="E119" s="149"/>
      <c r="F119" s="150"/>
      <c r="G119" s="149"/>
      <c r="H119" s="150"/>
      <c r="I119" s="149"/>
      <c r="J119" s="150"/>
      <c r="K119" s="149"/>
      <c r="L119" s="150"/>
      <c r="M119" s="149"/>
      <c r="N119" s="150"/>
      <c r="O119" s="149"/>
      <c r="P119" s="150"/>
      <c r="Q119" s="151">
        <f t="shared" si="3"/>
        <v>0</v>
      </c>
    </row>
    <row r="120" spans="1:17" ht="15" customHeight="1" x14ac:dyDescent="0.25">
      <c r="A120" s="378"/>
      <c r="B120" s="454" t="s">
        <v>110</v>
      </c>
      <c r="C120" s="454"/>
      <c r="D120" s="454"/>
      <c r="E120" s="149"/>
      <c r="F120" s="150"/>
      <c r="G120" s="149"/>
      <c r="H120" s="150"/>
      <c r="I120" s="149"/>
      <c r="J120" s="150"/>
      <c r="K120" s="149"/>
      <c r="L120" s="150"/>
      <c r="M120" s="149"/>
      <c r="N120" s="150"/>
      <c r="O120" s="149"/>
      <c r="P120" s="150"/>
      <c r="Q120" s="151">
        <f t="shared" si="3"/>
        <v>0</v>
      </c>
    </row>
    <row r="121" spans="1:17" ht="15" customHeight="1" x14ac:dyDescent="0.25">
      <c r="A121" s="378"/>
      <c r="B121" s="454" t="s">
        <v>111</v>
      </c>
      <c r="C121" s="454"/>
      <c r="D121" s="454"/>
      <c r="E121" s="149"/>
      <c r="F121" s="150"/>
      <c r="G121" s="149"/>
      <c r="H121" s="150"/>
      <c r="I121" s="149"/>
      <c r="J121" s="150"/>
      <c r="K121" s="149"/>
      <c r="L121" s="150"/>
      <c r="M121" s="149"/>
      <c r="N121" s="150"/>
      <c r="O121" s="149"/>
      <c r="P121" s="150"/>
      <c r="Q121" s="151">
        <f t="shared" si="3"/>
        <v>0</v>
      </c>
    </row>
    <row r="122" spans="1:17" ht="15" customHeight="1" x14ac:dyDescent="0.25">
      <c r="A122" s="378"/>
      <c r="B122" s="454" t="s">
        <v>112</v>
      </c>
      <c r="C122" s="454"/>
      <c r="D122" s="454"/>
      <c r="E122" s="149"/>
      <c r="F122" s="150"/>
      <c r="G122" s="149"/>
      <c r="H122" s="150"/>
      <c r="I122" s="149"/>
      <c r="J122" s="150"/>
      <c r="K122" s="149"/>
      <c r="L122" s="150"/>
      <c r="M122" s="149"/>
      <c r="N122" s="150"/>
      <c r="O122" s="149"/>
      <c r="P122" s="150"/>
      <c r="Q122" s="151">
        <f t="shared" si="3"/>
        <v>0</v>
      </c>
    </row>
    <row r="123" spans="1:17" ht="15" customHeight="1" x14ac:dyDescent="0.25">
      <c r="A123" s="378"/>
      <c r="B123" s="454" t="s">
        <v>113</v>
      </c>
      <c r="C123" s="454"/>
      <c r="D123" s="454"/>
      <c r="E123" s="149"/>
      <c r="F123" s="150"/>
      <c r="G123" s="149"/>
      <c r="H123" s="150"/>
      <c r="I123" s="149"/>
      <c r="J123" s="150"/>
      <c r="K123" s="149"/>
      <c r="L123" s="150"/>
      <c r="M123" s="149"/>
      <c r="N123" s="150"/>
      <c r="O123" s="149"/>
      <c r="P123" s="150"/>
      <c r="Q123" s="151">
        <f t="shared" si="3"/>
        <v>0</v>
      </c>
    </row>
    <row r="124" spans="1:17" ht="15" customHeight="1" x14ac:dyDescent="0.25">
      <c r="A124" s="378"/>
      <c r="B124" s="454" t="s">
        <v>114</v>
      </c>
      <c r="C124" s="454"/>
      <c r="D124" s="454"/>
      <c r="E124" s="149"/>
      <c r="F124" s="150"/>
      <c r="G124" s="149"/>
      <c r="H124" s="150"/>
      <c r="I124" s="149"/>
      <c r="J124" s="150"/>
      <c r="K124" s="149"/>
      <c r="L124" s="150"/>
      <c r="M124" s="149"/>
      <c r="N124" s="150"/>
      <c r="O124" s="149"/>
      <c r="P124" s="150"/>
      <c r="Q124" s="151">
        <f t="shared" si="3"/>
        <v>0</v>
      </c>
    </row>
    <row r="125" spans="1:17" ht="15" customHeight="1" x14ac:dyDescent="0.25">
      <c r="A125" s="378"/>
      <c r="B125" s="454" t="s">
        <v>115</v>
      </c>
      <c r="C125" s="454"/>
      <c r="D125" s="454"/>
      <c r="E125" s="149"/>
      <c r="F125" s="150"/>
      <c r="G125" s="149"/>
      <c r="H125" s="150"/>
      <c r="I125" s="149"/>
      <c r="J125" s="150"/>
      <c r="K125" s="149"/>
      <c r="L125" s="150"/>
      <c r="M125" s="149"/>
      <c r="N125" s="150"/>
      <c r="O125" s="149"/>
      <c r="P125" s="150"/>
      <c r="Q125" s="151">
        <f t="shared" si="3"/>
        <v>0</v>
      </c>
    </row>
    <row r="126" spans="1:17" ht="15" customHeight="1" x14ac:dyDescent="0.25">
      <c r="A126" s="378"/>
      <c r="B126" s="454" t="s">
        <v>116</v>
      </c>
      <c r="C126" s="454"/>
      <c r="D126" s="454"/>
      <c r="E126" s="171"/>
      <c r="F126" s="172"/>
      <c r="G126" s="171"/>
      <c r="H126" s="172"/>
      <c r="I126" s="171"/>
      <c r="J126" s="172"/>
      <c r="K126" s="171"/>
      <c r="L126" s="172"/>
      <c r="M126" s="171"/>
      <c r="N126" s="172"/>
      <c r="O126" s="171"/>
      <c r="P126" s="172"/>
      <c r="Q126" s="151">
        <f t="shared" si="3"/>
        <v>0</v>
      </c>
    </row>
    <row r="127" spans="1:17" ht="15" customHeight="1" x14ac:dyDescent="0.25">
      <c r="A127" s="378"/>
      <c r="B127" s="454" t="s">
        <v>117</v>
      </c>
      <c r="C127" s="454"/>
      <c r="D127" s="454"/>
      <c r="E127" s="171"/>
      <c r="F127" s="172"/>
      <c r="G127" s="171"/>
      <c r="H127" s="172"/>
      <c r="I127" s="171"/>
      <c r="J127" s="172"/>
      <c r="K127" s="171"/>
      <c r="L127" s="172"/>
      <c r="M127" s="171"/>
      <c r="N127" s="172"/>
      <c r="O127" s="171"/>
      <c r="P127" s="172"/>
      <c r="Q127" s="151">
        <f t="shared" si="3"/>
        <v>0</v>
      </c>
    </row>
    <row r="128" spans="1:17" ht="15.75" customHeight="1" thickBot="1" x14ac:dyDescent="0.3">
      <c r="A128" s="378"/>
      <c r="D128" s="152" t="s">
        <v>32</v>
      </c>
      <c r="E128" s="168">
        <f>SUM(E95:E127)</f>
        <v>0</v>
      </c>
      <c r="F128" s="169">
        <f t="shared" ref="F128:O128" si="4">SUM(F95:F127)</f>
        <v>0</v>
      </c>
      <c r="G128" s="168">
        <f t="shared" si="4"/>
        <v>0</v>
      </c>
      <c r="H128" s="169">
        <f t="shared" si="4"/>
        <v>0</v>
      </c>
      <c r="I128" s="168">
        <f t="shared" si="4"/>
        <v>0</v>
      </c>
      <c r="J128" s="169">
        <f t="shared" si="4"/>
        <v>0</v>
      </c>
      <c r="K128" s="168">
        <f t="shared" si="4"/>
        <v>0</v>
      </c>
      <c r="L128" s="169">
        <f t="shared" si="4"/>
        <v>0</v>
      </c>
      <c r="M128" s="168">
        <f t="shared" si="4"/>
        <v>0</v>
      </c>
      <c r="N128" s="169">
        <f t="shared" si="4"/>
        <v>0</v>
      </c>
      <c r="O128" s="168">
        <f t="shared" si="4"/>
        <v>0</v>
      </c>
      <c r="P128" s="169">
        <f>SUM(P95:P127)</f>
        <v>0</v>
      </c>
      <c r="Q128" s="151">
        <f>SUM(E128:P128)</f>
        <v>0</v>
      </c>
    </row>
    <row r="129" spans="1:18" ht="23.25" customHeight="1" thickBot="1" x14ac:dyDescent="0.3">
      <c r="D129" s="173" t="str">
        <f>IF(AND(Q124&gt;0,I130=""), "ΔΩΣΕ ΤΟ ΟΝΟΜΑ ΤΗΣ ΑΛΛΗΣ ΧΩΡΑΣ 1",IF(AND(Q125&gt;0,K130=""),"ΔΩΣΕ ΤΟ ΟΝΟΜΑ ΤΗΣ ΑΛΛΗΣ ΧΩΡΑΣ 2",IF(AND(Q126&gt;0,M130=""),"ΔΩΣΕ ΤΟ ΟΝΟΜΑ ΤΗΣ ΑΛΛΗΣ ΧΩΡΑΣ 3",IF(AND(Q127&gt;0,O130=""),"ΔΩΣΕ ΤΟ ΟΝΟΜΑ ΤΗΣ ΑΛΛΗΣ ΧΩΡΑΣ 4"," "))))</f>
        <v xml:space="preserve"> </v>
      </c>
      <c r="I129" s="513" t="s">
        <v>118</v>
      </c>
      <c r="J129" s="513"/>
      <c r="K129" s="513" t="s">
        <v>119</v>
      </c>
      <c r="L129" s="513"/>
      <c r="M129" s="513" t="s">
        <v>120</v>
      </c>
      <c r="N129" s="513"/>
      <c r="O129" s="513" t="s">
        <v>121</v>
      </c>
      <c r="P129" s="513"/>
    </row>
    <row r="130" spans="1:18" ht="16.5" customHeight="1" thickBot="1" x14ac:dyDescent="0.3">
      <c r="D130" s="148" t="s">
        <v>122</v>
      </c>
      <c r="E130" s="144" t="s">
        <v>123</v>
      </c>
      <c r="I130" s="456"/>
      <c r="J130" s="457"/>
      <c r="K130" s="456"/>
      <c r="L130" s="457"/>
      <c r="M130" s="456"/>
      <c r="N130" s="457"/>
      <c r="O130" s="456"/>
      <c r="P130" s="485"/>
      <c r="Q130" s="52">
        <f>IF(SUM(Q128,Q86,Q38,Q37,Q36,Q30,Q29,Q28)=Q14,0,1)</f>
        <v>0</v>
      </c>
    </row>
    <row r="131" spans="1:18" ht="15" customHeight="1" x14ac:dyDescent="0.25">
      <c r="E131" s="174" t="str">
        <f>IF(SUM(E128,E86,E28,G28,I28,K28,M28,O28)&lt;&gt;E13,"ΕΛΕΓΞΕ ΤΑ ΑΓΟΡΙΑ ΤΗΣ Α΄ ΓΥΜΝΑΣΙΟΥ (ΠΙΝΑΚΕΣ,1,2,4,5)",IF(SUM(F128,F86,F28,H28,J28,L28,N28,P28)&lt;&gt;F13,"ΕΛΕΓΞΕ ΤΑ ΚΟΡΙΤΣΙΑ ΤΗΣ Α΄ ΓΥΜΝΑΣΙΟΥ (ΠΙΝΑΚΕΣ,1,2,4,5)",IF(SUM(G128,G86,E29,G29,I29,K29,M29,O29)&lt;&gt;G13,"ΕΛΕΓΞΕ ΤΑ ΑΓΟΡΙΑ ΤΗΣ Β΄ ΓΥΜΝΑΣΙΟΥ (ΠΙΝΑΚΕΣ,1,2,4,5)",IF(SUM(H128,H86,F29,H29,J29,L29,N29,P29)&lt;&gt;H13,"ΕΛΕΓΞΕ ΤΑ ΚΟΡΙΤΣΙΑ ΤΗΣ Β΄ ΓΥΜΝΑΣΙΟΥ (ΠΙΝΑΚΕΣ,1,2,4,5)",IF(SUM(I128,I86,E30,G30,I30,K30,M30,O30)&lt;&gt;I13,"ΕΛΕΓΞΕ ΤΑ ΑΓΟΡΙΑ ΤΗΣ Γ΄ ΓΥΜΝΑΣΙΟΥ (ΠΙΝΑΚΕΣ,1,2,4,5)",IF(SUM(J128,J86,F30,H30,J30,L30,N30,P30)&lt;&gt;J13,"ΕΛΕΓΞΕ ΤΑ ΚΟΡΙΤΣΙΑ ΤΗΣ Γ΄ ΓΥΜΝΑΣΙΟΥ (ΠΙΝΑΚΕΣ,1,2,4,5)",""))))))</f>
        <v/>
      </c>
      <c r="G131" s="175"/>
      <c r="H131" s="175"/>
      <c r="I131" s="175"/>
      <c r="J131" s="175"/>
      <c r="K131" s="174" t="str">
        <f>IF(SUM(K128,K86,E36,G36,I36,K36,M36,O36)&lt;&gt;K13,"ΕΛΕΓΞΕ ΤΑ ΑΓΟΡΙΑ ΤΗΣ Α΄ ΛΥΚΕΙΟΥ (ΠΙΝΑΚΕΣ,1,2,4,5)",IF(SUM(L128,L86,F36,H36,J36,L36,N36,P36)&lt;&gt;L13,"ΕΛΕΓΞΕ ΤΑ ΚΟΡΙΤΣΙΑ ΤΗΣ Α΄ ΛΥΚΕΙΟΥ (ΠΙΝΑΚΕΣ,1,2,4,5)",IF(SUM(M128,M86,E37,G37,I37,K37,M37,O37)&lt;&gt;M13,"ΕΛΕΓΞΕ ΤΑ ΑΓΟΡΙΑ ΤΗΣ Β΄ΛΥΚΕΙΟΥ (ΠΙΝΑΚΕΣ,1,2,4,5)",IF(SUM(N128,N86,F37,H37,J37,L37,N37,P37)&lt;&gt;N13,"ΕΛΕΓΞΕ ΤΑ ΚΟΡΙΤΣΙΑ ΤΗΣ Β΄ ΛΥΚΕΙΟΥ (ΠΙΝΑΚΕΣ,1,2,4,5)",IF(SUM(O128,O86,E38,G38,I38,K38,M38,O38)&lt;&gt;O13,"ΕΛΕΓΞΕ ΤΑ ΑΓΟΡΙΑ ΤΗΣ Γ΄ ΛΥΚΕΙΟΥ (ΠΙΝΑΚΕΣ,1,2,4,5)",IF(SUM(P128,P86,F38,H38,J38,L38,N38,P38)&lt;&gt;P13,"ΕΛΕΓΞΕ ΤΑ ΚΟΡΙΤΣΙΑ ΤΗΣ Γ΄ΛΥΚΕΙΟΥ (ΠΙΝΑΚΕΣ,1,2,4,5)",""))))))</f>
        <v/>
      </c>
      <c r="L131" s="175"/>
      <c r="M131" s="175"/>
      <c r="N131" s="175"/>
      <c r="O131" s="175"/>
      <c r="P131" s="175"/>
      <c r="Q131" s="176"/>
    </row>
    <row r="132" spans="1:18" ht="22.5" customHeight="1" x14ac:dyDescent="0.25">
      <c r="E132" s="176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6"/>
    </row>
    <row r="133" spans="1:18" ht="30.75" customHeight="1" x14ac:dyDescent="0.25">
      <c r="A133" s="377" t="s">
        <v>1461</v>
      </c>
      <c r="B133" s="377"/>
      <c r="C133" s="377"/>
      <c r="D133" s="377"/>
      <c r="E133" s="176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R133" s="177"/>
    </row>
    <row r="134" spans="1:18" ht="18.75" x14ac:dyDescent="0.25">
      <c r="A134" s="139"/>
      <c r="B134" s="140"/>
      <c r="C134" s="141" t="s">
        <v>50</v>
      </c>
      <c r="D134" s="140"/>
    </row>
    <row r="135" spans="1:18" ht="29.25" customHeight="1" thickBot="1" x14ac:dyDescent="0.3">
      <c r="A135" s="139"/>
      <c r="C135" s="140"/>
      <c r="D135" s="418" t="s">
        <v>124</v>
      </c>
      <c r="E135" s="418"/>
      <c r="F135" s="418"/>
      <c r="G135" s="418"/>
      <c r="H135" s="418"/>
      <c r="I135" s="418"/>
      <c r="J135" s="418"/>
      <c r="K135" s="418"/>
      <c r="L135" s="418"/>
      <c r="M135" s="418"/>
      <c r="N135" s="418"/>
      <c r="O135" s="418"/>
      <c r="P135" s="418"/>
    </row>
    <row r="136" spans="1:18" ht="15.75" customHeight="1" thickBot="1" x14ac:dyDescent="0.3">
      <c r="A136" s="378">
        <v>6</v>
      </c>
      <c r="E136" s="381" t="s">
        <v>226</v>
      </c>
      <c r="F136" s="382"/>
      <c r="G136" s="382"/>
      <c r="H136" s="382"/>
      <c r="I136" s="382"/>
      <c r="J136" s="383"/>
      <c r="K136" s="384" t="s">
        <v>227</v>
      </c>
      <c r="L136" s="385"/>
      <c r="M136" s="385"/>
      <c r="N136" s="385"/>
      <c r="O136" s="385"/>
      <c r="P136" s="386"/>
    </row>
    <row r="137" spans="1:18" ht="15.75" customHeight="1" thickBot="1" x14ac:dyDescent="0.3">
      <c r="A137" s="378"/>
      <c r="E137" s="443" t="s">
        <v>27</v>
      </c>
      <c r="F137" s="466"/>
      <c r="G137" s="453" t="s">
        <v>28</v>
      </c>
      <c r="H137" s="463"/>
      <c r="I137" s="450" t="s">
        <v>29</v>
      </c>
      <c r="J137" s="426"/>
      <c r="K137" s="514" t="s">
        <v>27</v>
      </c>
      <c r="L137" s="505"/>
      <c r="M137" s="389" t="s">
        <v>28</v>
      </c>
      <c r="N137" s="390"/>
      <c r="O137" s="425" t="s">
        <v>29</v>
      </c>
      <c r="P137" s="426"/>
    </row>
    <row r="138" spans="1:18" ht="15" customHeight="1" x14ac:dyDescent="0.25">
      <c r="A138" s="378"/>
      <c r="E138" s="145" t="s">
        <v>30</v>
      </c>
      <c r="F138" s="146" t="s">
        <v>31</v>
      </c>
      <c r="G138" s="145" t="s">
        <v>30</v>
      </c>
      <c r="H138" s="146" t="s">
        <v>31</v>
      </c>
      <c r="I138" s="145" t="s">
        <v>30</v>
      </c>
      <c r="J138" s="146" t="s">
        <v>31</v>
      </c>
      <c r="K138" s="145" t="s">
        <v>30</v>
      </c>
      <c r="L138" s="146" t="s">
        <v>31</v>
      </c>
      <c r="M138" s="145" t="s">
        <v>30</v>
      </c>
      <c r="N138" s="146" t="s">
        <v>31</v>
      </c>
      <c r="O138" s="145" t="s">
        <v>30</v>
      </c>
      <c r="P138" s="146" t="s">
        <v>31</v>
      </c>
      <c r="Q138" s="147" t="s">
        <v>32</v>
      </c>
    </row>
    <row r="139" spans="1:18" ht="27.95" customHeight="1" x14ac:dyDescent="0.25">
      <c r="A139" s="378"/>
      <c r="B139" s="460" t="s">
        <v>125</v>
      </c>
      <c r="C139" s="461"/>
      <c r="D139" s="462"/>
      <c r="E139" s="149"/>
      <c r="F139" s="150"/>
      <c r="G139" s="179"/>
      <c r="H139" s="180"/>
      <c r="I139" s="179"/>
      <c r="J139" s="180"/>
      <c r="K139" s="179"/>
      <c r="L139" s="180"/>
      <c r="M139" s="179"/>
      <c r="N139" s="180"/>
      <c r="O139" s="179"/>
      <c r="P139" s="180"/>
      <c r="Q139" s="181">
        <f t="shared" ref="Q139:Q149" si="5">SUM(E139:P139)</f>
        <v>0</v>
      </c>
    </row>
    <row r="140" spans="1:18" ht="30.75" customHeight="1" x14ac:dyDescent="0.25">
      <c r="A140" s="378"/>
      <c r="B140" s="509" t="s">
        <v>126</v>
      </c>
      <c r="C140" s="510"/>
      <c r="D140" s="511"/>
      <c r="E140" s="149"/>
      <c r="F140" s="150"/>
      <c r="G140" s="179"/>
      <c r="H140" s="180"/>
      <c r="I140" s="179"/>
      <c r="J140" s="180"/>
      <c r="K140" s="179"/>
      <c r="L140" s="180"/>
      <c r="M140" s="179"/>
      <c r="N140" s="180"/>
      <c r="O140" s="179"/>
      <c r="P140" s="180"/>
      <c r="Q140" s="181">
        <f t="shared" si="5"/>
        <v>0</v>
      </c>
    </row>
    <row r="141" spans="1:18" ht="33" customHeight="1" x14ac:dyDescent="0.25">
      <c r="A141" s="378"/>
      <c r="B141" s="509" t="s">
        <v>127</v>
      </c>
      <c r="C141" s="510"/>
      <c r="D141" s="511"/>
      <c r="E141" s="179"/>
      <c r="F141" s="180"/>
      <c r="G141" s="149"/>
      <c r="H141" s="150"/>
      <c r="I141" s="149"/>
      <c r="J141" s="150"/>
      <c r="K141" s="149"/>
      <c r="L141" s="150"/>
      <c r="M141" s="149"/>
      <c r="N141" s="150"/>
      <c r="O141" s="149"/>
      <c r="P141" s="150"/>
      <c r="Q141" s="181">
        <f t="shared" si="5"/>
        <v>0</v>
      </c>
    </row>
    <row r="142" spans="1:18" ht="32.25" customHeight="1" x14ac:dyDescent="0.25">
      <c r="A142" s="378"/>
      <c r="B142" s="509" t="s">
        <v>128</v>
      </c>
      <c r="C142" s="510"/>
      <c r="D142" s="511"/>
      <c r="E142" s="179"/>
      <c r="F142" s="180"/>
      <c r="G142" s="149"/>
      <c r="H142" s="150"/>
      <c r="I142" s="149"/>
      <c r="J142" s="150"/>
      <c r="K142" s="149"/>
      <c r="L142" s="150"/>
      <c r="M142" s="149"/>
      <c r="N142" s="150"/>
      <c r="O142" s="149"/>
      <c r="P142" s="150"/>
      <c r="Q142" s="181">
        <f>SUM(E142:P142)</f>
        <v>0</v>
      </c>
    </row>
    <row r="143" spans="1:18" ht="45" customHeight="1" x14ac:dyDescent="0.25">
      <c r="A143" s="378"/>
      <c r="B143" s="509" t="s">
        <v>129</v>
      </c>
      <c r="C143" s="510"/>
      <c r="D143" s="511"/>
      <c r="E143" s="179"/>
      <c r="F143" s="180"/>
      <c r="G143" s="179"/>
      <c r="H143" s="180"/>
      <c r="I143" s="179"/>
      <c r="J143" s="180"/>
      <c r="K143" s="179"/>
      <c r="L143" s="180"/>
      <c r="M143" s="149"/>
      <c r="N143" s="150"/>
      <c r="O143" s="149"/>
      <c r="P143" s="150"/>
      <c r="Q143" s="181">
        <f t="shared" si="5"/>
        <v>0</v>
      </c>
    </row>
    <row r="144" spans="1:18" ht="44.25" customHeight="1" x14ac:dyDescent="0.25">
      <c r="A144" s="378"/>
      <c r="B144" s="509" t="s">
        <v>130</v>
      </c>
      <c r="C144" s="510"/>
      <c r="D144" s="511"/>
      <c r="E144" s="179"/>
      <c r="F144" s="180"/>
      <c r="G144" s="149"/>
      <c r="H144" s="150"/>
      <c r="I144" s="149"/>
      <c r="J144" s="150"/>
      <c r="K144" s="149"/>
      <c r="L144" s="150"/>
      <c r="M144" s="149"/>
      <c r="N144" s="150"/>
      <c r="O144" s="149"/>
      <c r="P144" s="150"/>
      <c r="Q144" s="181">
        <f t="shared" si="5"/>
        <v>0</v>
      </c>
    </row>
    <row r="145" spans="1:17" ht="27.95" customHeight="1" x14ac:dyDescent="0.25">
      <c r="A145" s="378"/>
      <c r="B145" s="509" t="s">
        <v>131</v>
      </c>
      <c r="C145" s="510"/>
      <c r="D145" s="511"/>
      <c r="E145" s="149"/>
      <c r="F145" s="150"/>
      <c r="G145" s="149"/>
      <c r="H145" s="150"/>
      <c r="I145" s="149"/>
      <c r="J145" s="150"/>
      <c r="K145" s="149"/>
      <c r="L145" s="150"/>
      <c r="M145" s="149"/>
      <c r="N145" s="150"/>
      <c r="O145" s="149"/>
      <c r="P145" s="150"/>
      <c r="Q145" s="181">
        <f t="shared" si="5"/>
        <v>0</v>
      </c>
    </row>
    <row r="146" spans="1:17" ht="27.95" customHeight="1" x14ac:dyDescent="0.25">
      <c r="A146" s="378"/>
      <c r="B146" s="509" t="s">
        <v>132</v>
      </c>
      <c r="C146" s="510"/>
      <c r="D146" s="511"/>
      <c r="E146" s="149"/>
      <c r="F146" s="150"/>
      <c r="G146" s="149"/>
      <c r="H146" s="150"/>
      <c r="I146" s="149"/>
      <c r="J146" s="150"/>
      <c r="K146" s="149"/>
      <c r="L146" s="150"/>
      <c r="M146" s="149"/>
      <c r="N146" s="150"/>
      <c r="O146" s="149"/>
      <c r="P146" s="150"/>
      <c r="Q146" s="181">
        <f t="shared" si="5"/>
        <v>0</v>
      </c>
    </row>
    <row r="147" spans="1:17" ht="27.95" customHeight="1" x14ac:dyDescent="0.25">
      <c r="A147" s="378"/>
      <c r="B147" s="509" t="s">
        <v>133</v>
      </c>
      <c r="C147" s="510"/>
      <c r="D147" s="511"/>
      <c r="E147" s="179"/>
      <c r="F147" s="180"/>
      <c r="G147" s="179"/>
      <c r="H147" s="180"/>
      <c r="I147" s="179"/>
      <c r="J147" s="180"/>
      <c r="K147" s="149"/>
      <c r="L147" s="150"/>
      <c r="M147" s="179"/>
      <c r="N147" s="180"/>
      <c r="O147" s="179"/>
      <c r="P147" s="180"/>
      <c r="Q147" s="181">
        <f t="shared" si="5"/>
        <v>0</v>
      </c>
    </row>
    <row r="148" spans="1:17" ht="27.95" customHeight="1" x14ac:dyDescent="0.25">
      <c r="A148" s="378"/>
      <c r="B148" s="509" t="s">
        <v>134</v>
      </c>
      <c r="C148" s="510"/>
      <c r="D148" s="511"/>
      <c r="E148" s="149"/>
      <c r="F148" s="150"/>
      <c r="G148" s="149"/>
      <c r="H148" s="150"/>
      <c r="I148" s="149"/>
      <c r="J148" s="150"/>
      <c r="K148" s="149"/>
      <c r="L148" s="150"/>
      <c r="M148" s="149"/>
      <c r="N148" s="150"/>
      <c r="O148" s="149"/>
      <c r="P148" s="150"/>
      <c r="Q148" s="181">
        <f t="shared" si="5"/>
        <v>0</v>
      </c>
    </row>
    <row r="149" spans="1:17" ht="27.95" customHeight="1" x14ac:dyDescent="0.25">
      <c r="A149" s="378"/>
      <c r="B149" s="509" t="s">
        <v>1486</v>
      </c>
      <c r="C149" s="510"/>
      <c r="D149" s="511"/>
      <c r="E149" s="149"/>
      <c r="F149" s="150"/>
      <c r="G149" s="149"/>
      <c r="H149" s="150"/>
      <c r="I149" s="149"/>
      <c r="J149" s="150"/>
      <c r="K149" s="149"/>
      <c r="L149" s="150"/>
      <c r="M149" s="149"/>
      <c r="N149" s="150"/>
      <c r="O149" s="149"/>
      <c r="P149" s="150"/>
      <c r="Q149" s="181">
        <f t="shared" si="5"/>
        <v>0</v>
      </c>
    </row>
    <row r="150" spans="1:17" ht="27.95" customHeight="1" x14ac:dyDescent="0.25">
      <c r="A150" s="378"/>
      <c r="B150" s="515" t="s">
        <v>135</v>
      </c>
      <c r="C150" s="516"/>
      <c r="D150" s="517"/>
      <c r="E150" s="149"/>
      <c r="F150" s="150"/>
      <c r="G150" s="149"/>
      <c r="H150" s="150"/>
      <c r="I150" s="149"/>
      <c r="J150" s="150"/>
      <c r="K150" s="149"/>
      <c r="L150" s="150"/>
      <c r="M150" s="149"/>
      <c r="N150" s="150"/>
      <c r="O150" s="149"/>
      <c r="P150" s="150"/>
      <c r="Q150" s="181">
        <f>SUM(E150:P150)</f>
        <v>0</v>
      </c>
    </row>
    <row r="151" spans="1:17" ht="15.75" customHeight="1" thickBot="1" x14ac:dyDescent="0.3">
      <c r="A151" s="378"/>
      <c r="D151" s="152" t="s">
        <v>32</v>
      </c>
      <c r="E151" s="168">
        <f>SUM(E139:E150)</f>
        <v>0</v>
      </c>
      <c r="F151" s="169">
        <f t="shared" ref="F151:O151" si="6">SUM(F139:F150)</f>
        <v>0</v>
      </c>
      <c r="G151" s="168">
        <f t="shared" si="6"/>
        <v>0</v>
      </c>
      <c r="H151" s="169">
        <f t="shared" si="6"/>
        <v>0</v>
      </c>
      <c r="I151" s="168">
        <f t="shared" si="6"/>
        <v>0</v>
      </c>
      <c r="J151" s="169">
        <f t="shared" si="6"/>
        <v>0</v>
      </c>
      <c r="K151" s="168">
        <f t="shared" si="6"/>
        <v>0</v>
      </c>
      <c r="L151" s="169">
        <f t="shared" si="6"/>
        <v>0</v>
      </c>
      <c r="M151" s="168">
        <f t="shared" si="6"/>
        <v>0</v>
      </c>
      <c r="N151" s="169">
        <f t="shared" si="6"/>
        <v>0</v>
      </c>
      <c r="O151" s="168">
        <f t="shared" si="6"/>
        <v>0</v>
      </c>
      <c r="P151" s="169">
        <f>SUM(P139:P150)</f>
        <v>0</v>
      </c>
      <c r="Q151" s="181">
        <f>SUM(E151:P151)</f>
        <v>0</v>
      </c>
    </row>
    <row r="152" spans="1:17" x14ac:dyDescent="0.25">
      <c r="Q152" s="182">
        <f>IF(Q151=Q14,0,1)</f>
        <v>0</v>
      </c>
    </row>
    <row r="153" spans="1:17" ht="18.75" customHeight="1" x14ac:dyDescent="0.25">
      <c r="E153" s="512"/>
      <c r="F153" s="455" t="str">
        <f>IF(OR(E151&lt;&gt;E13,F151&lt;&gt;F13,G151&lt;&gt;G13,H151&lt;&gt;H13,I151&lt;&gt;I13,J151&lt;&gt;J13),"ΤΑ ΣΤΟΙΧΕΙΑ ΤΟΥ ΠΙΝΑΚΑ 6 ΔΕΝ ΣΥΜΦΩΝΟΥΝ ΜΕ ΑΝΤΙΣΤΟΙΧΑ ΣΤΟΙΧΕΙΑ ΤΟΥ ΠΙΝΑΚΑ 1"," ")</f>
        <v xml:space="preserve"> </v>
      </c>
      <c r="G153" s="455"/>
      <c r="H153" s="455"/>
      <c r="I153" s="455"/>
      <c r="J153" s="455"/>
      <c r="K153" s="175"/>
      <c r="L153" s="455" t="str">
        <f>IF(OR(K151&lt;&gt;K13,L151&lt;&gt;L13,M151&lt;&gt;M13,N151&lt;&gt;N13,O151&lt;&gt;O13,P151&lt;&gt;P13),"ΤΑ ΣΤΟΙΧΕΙΑ ΤΟΥ ΠΙΝΑΚΑ 6 ΔΕΝ ΣΥΜΦΩΝΟΥΝ ΜΕ ΑΝΤΙΣΤΟΙΧΑ ΣΤΟΙΧΕΙΑ ΤΟΥ ΠΙΝΑΚΑ 1"," ")</f>
        <v xml:space="preserve"> </v>
      </c>
      <c r="M153" s="455"/>
      <c r="N153" s="455"/>
      <c r="O153" s="455"/>
      <c r="P153" s="455"/>
      <c r="Q153" s="175"/>
    </row>
    <row r="154" spans="1:17" ht="30" customHeight="1" x14ac:dyDescent="0.25">
      <c r="E154" s="512"/>
      <c r="F154" s="455"/>
      <c r="G154" s="455"/>
      <c r="H154" s="455"/>
      <c r="I154" s="455"/>
      <c r="J154" s="455"/>
      <c r="K154" s="175"/>
      <c r="L154" s="455"/>
      <c r="M154" s="455"/>
      <c r="N154" s="455"/>
      <c r="O154" s="455"/>
      <c r="P154" s="455"/>
      <c r="Q154" s="175"/>
    </row>
    <row r="155" spans="1:17" ht="18.75" x14ac:dyDescent="0.25">
      <c r="A155" s="377" t="s">
        <v>136</v>
      </c>
      <c r="B155" s="377"/>
      <c r="C155" s="377"/>
      <c r="D155" s="377"/>
      <c r="E155" s="144" t="s">
        <v>137</v>
      </c>
    </row>
    <row r="156" spans="1:17" ht="21.75" thickBot="1" x14ac:dyDescent="0.3">
      <c r="A156" s="377" t="s">
        <v>138</v>
      </c>
      <c r="B156" s="377"/>
      <c r="C156" s="377"/>
      <c r="D156" s="377"/>
    </row>
    <row r="157" spans="1:17" ht="15.75" customHeight="1" thickBot="1" x14ac:dyDescent="0.3">
      <c r="A157" s="377" t="s">
        <v>139</v>
      </c>
      <c r="B157" s="377"/>
      <c r="C157" s="377"/>
      <c r="D157" s="377"/>
      <c r="E157" s="381" t="s">
        <v>226</v>
      </c>
      <c r="F157" s="382"/>
      <c r="G157" s="382"/>
      <c r="H157" s="382"/>
      <c r="I157" s="382"/>
      <c r="J157" s="383"/>
      <c r="K157" s="384" t="s">
        <v>227</v>
      </c>
      <c r="L157" s="385"/>
      <c r="M157" s="385"/>
      <c r="N157" s="385"/>
      <c r="O157" s="385"/>
      <c r="P157" s="386"/>
    </row>
    <row r="158" spans="1:17" ht="15.75" customHeight="1" thickBot="1" x14ac:dyDescent="0.3">
      <c r="A158" s="378">
        <v>7</v>
      </c>
      <c r="E158" s="443" t="s">
        <v>27</v>
      </c>
      <c r="F158" s="466"/>
      <c r="G158" s="395" t="s">
        <v>28</v>
      </c>
      <c r="H158" s="498"/>
      <c r="I158" s="450" t="s">
        <v>29</v>
      </c>
      <c r="J158" s="426"/>
      <c r="K158" s="387" t="s">
        <v>27</v>
      </c>
      <c r="L158" s="388"/>
      <c r="M158" s="389" t="s">
        <v>28</v>
      </c>
      <c r="N158" s="390"/>
      <c r="O158" s="391" t="s">
        <v>29</v>
      </c>
      <c r="P158" s="392"/>
    </row>
    <row r="159" spans="1:17" ht="15" customHeight="1" x14ac:dyDescent="0.25">
      <c r="A159" s="378"/>
      <c r="E159" s="145" t="s">
        <v>30</v>
      </c>
      <c r="F159" s="146" t="s">
        <v>31</v>
      </c>
      <c r="G159" s="145" t="s">
        <v>30</v>
      </c>
      <c r="H159" s="146" t="s">
        <v>31</v>
      </c>
      <c r="I159" s="145" t="s">
        <v>30</v>
      </c>
      <c r="J159" s="146" t="s">
        <v>31</v>
      </c>
      <c r="K159" s="145" t="s">
        <v>30</v>
      </c>
      <c r="L159" s="146" t="s">
        <v>31</v>
      </c>
      <c r="M159" s="145" t="s">
        <v>30</v>
      </c>
      <c r="N159" s="146" t="s">
        <v>31</v>
      </c>
      <c r="O159" s="145" t="s">
        <v>30</v>
      </c>
      <c r="P159" s="146" t="s">
        <v>31</v>
      </c>
      <c r="Q159" s="147" t="s">
        <v>32</v>
      </c>
    </row>
    <row r="160" spans="1:17" ht="21.75" customHeight="1" x14ac:dyDescent="0.25">
      <c r="A160" s="378"/>
      <c r="B160" s="458" t="s">
        <v>140</v>
      </c>
      <c r="C160" s="458"/>
      <c r="D160" s="459"/>
      <c r="E160" s="149"/>
      <c r="F160" s="150"/>
      <c r="G160" s="149"/>
      <c r="H160" s="150"/>
      <c r="I160" s="149"/>
      <c r="J160" s="150"/>
      <c r="K160" s="149"/>
      <c r="L160" s="150"/>
      <c r="M160" s="149"/>
      <c r="N160" s="150"/>
      <c r="O160" s="149"/>
      <c r="P160" s="150"/>
      <c r="Q160" s="181">
        <f>SUM(E160:P160)</f>
        <v>0</v>
      </c>
    </row>
    <row r="161" spans="1:17" ht="36" customHeight="1" x14ac:dyDescent="0.25">
      <c r="A161" s="378"/>
      <c r="B161" s="486" t="s">
        <v>141</v>
      </c>
      <c r="C161" s="486"/>
      <c r="D161" s="487"/>
      <c r="E161" s="149"/>
      <c r="F161" s="150"/>
      <c r="G161" s="149"/>
      <c r="H161" s="150"/>
      <c r="I161" s="149"/>
      <c r="J161" s="150"/>
      <c r="K161" s="149"/>
      <c r="L161" s="150"/>
      <c r="M161" s="149"/>
      <c r="N161" s="150"/>
      <c r="O161" s="149"/>
      <c r="P161" s="150"/>
      <c r="Q161" s="181">
        <f t="shared" ref="Q161:Q164" si="7">SUM(E161:P161)</f>
        <v>0</v>
      </c>
    </row>
    <row r="162" spans="1:17" ht="27.75" customHeight="1" x14ac:dyDescent="0.25">
      <c r="A162" s="378"/>
      <c r="B162" s="486" t="s">
        <v>142</v>
      </c>
      <c r="C162" s="486"/>
      <c r="D162" s="487"/>
      <c r="E162" s="149"/>
      <c r="F162" s="150"/>
      <c r="G162" s="149"/>
      <c r="H162" s="150"/>
      <c r="I162" s="149"/>
      <c r="J162" s="150"/>
      <c r="K162" s="149"/>
      <c r="L162" s="150"/>
      <c r="M162" s="149"/>
      <c r="N162" s="150"/>
      <c r="O162" s="149"/>
      <c r="P162" s="150"/>
      <c r="Q162" s="181">
        <f t="shared" si="7"/>
        <v>0</v>
      </c>
    </row>
    <row r="163" spans="1:17" ht="45.75" customHeight="1" x14ac:dyDescent="0.25">
      <c r="A163" s="378"/>
      <c r="B163" s="486" t="s">
        <v>143</v>
      </c>
      <c r="C163" s="486"/>
      <c r="D163" s="487"/>
      <c r="E163" s="171"/>
      <c r="F163" s="172"/>
      <c r="G163" s="171"/>
      <c r="H163" s="172"/>
      <c r="I163" s="171"/>
      <c r="J163" s="172"/>
      <c r="K163" s="171"/>
      <c r="L163" s="172"/>
      <c r="M163" s="171"/>
      <c r="N163" s="172"/>
      <c r="O163" s="171"/>
      <c r="P163" s="172"/>
      <c r="Q163" s="181">
        <f t="shared" si="7"/>
        <v>0</v>
      </c>
    </row>
    <row r="164" spans="1:17" ht="24.75" customHeight="1" x14ac:dyDescent="0.25">
      <c r="A164" s="378"/>
      <c r="B164" s="183"/>
      <c r="C164" s="183"/>
      <c r="D164" s="184" t="s">
        <v>144</v>
      </c>
      <c r="E164" s="171"/>
      <c r="F164" s="172"/>
      <c r="G164" s="171"/>
      <c r="H164" s="172"/>
      <c r="I164" s="171"/>
      <c r="J164" s="172"/>
      <c r="K164" s="171"/>
      <c r="L164" s="172"/>
      <c r="M164" s="171"/>
      <c r="N164" s="172"/>
      <c r="O164" s="171"/>
      <c r="P164" s="172"/>
      <c r="Q164" s="181">
        <f t="shared" si="7"/>
        <v>0</v>
      </c>
    </row>
    <row r="165" spans="1:17" ht="15.75" customHeight="1" thickBot="1" x14ac:dyDescent="0.3">
      <c r="A165" s="378"/>
      <c r="D165" s="152" t="s">
        <v>32</v>
      </c>
      <c r="E165" s="168">
        <f>SUM(E160:E164)</f>
        <v>0</v>
      </c>
      <c r="F165" s="169">
        <f t="shared" ref="F165:P165" si="8">SUM(F160:F164)</f>
        <v>0</v>
      </c>
      <c r="G165" s="168">
        <f t="shared" si="8"/>
        <v>0</v>
      </c>
      <c r="H165" s="169">
        <f t="shared" si="8"/>
        <v>0</v>
      </c>
      <c r="I165" s="168">
        <f t="shared" si="8"/>
        <v>0</v>
      </c>
      <c r="J165" s="169">
        <f t="shared" si="8"/>
        <v>0</v>
      </c>
      <c r="K165" s="168">
        <f t="shared" si="8"/>
        <v>0</v>
      </c>
      <c r="L165" s="169">
        <f t="shared" si="8"/>
        <v>0</v>
      </c>
      <c r="M165" s="168">
        <f t="shared" si="8"/>
        <v>0</v>
      </c>
      <c r="N165" s="169">
        <f t="shared" si="8"/>
        <v>0</v>
      </c>
      <c r="O165" s="168">
        <f t="shared" si="8"/>
        <v>0</v>
      </c>
      <c r="P165" s="169">
        <f t="shared" si="8"/>
        <v>0</v>
      </c>
      <c r="Q165" s="181">
        <f>SUM(E165:P165)</f>
        <v>0</v>
      </c>
    </row>
    <row r="169" spans="1:17" ht="24.75" customHeight="1" x14ac:dyDescent="0.25">
      <c r="A169" s="377" t="s">
        <v>145</v>
      </c>
      <c r="B169" s="377"/>
      <c r="C169" s="377"/>
      <c r="D169" s="377"/>
      <c r="E169" s="418" t="s">
        <v>146</v>
      </c>
      <c r="F169" s="418"/>
      <c r="G169" s="418"/>
      <c r="H169" s="418"/>
      <c r="I169" s="418"/>
      <c r="J169" s="418"/>
      <c r="K169" s="418"/>
      <c r="L169" s="418"/>
      <c r="M169" s="418"/>
      <c r="N169" s="418"/>
      <c r="O169" s="418"/>
      <c r="P169" s="418"/>
    </row>
    <row r="170" spans="1:17" ht="15.75" customHeight="1" x14ac:dyDescent="0.25">
      <c r="A170" s="467" t="s">
        <v>147</v>
      </c>
      <c r="B170" s="467"/>
      <c r="C170" s="467"/>
      <c r="D170" s="467"/>
      <c r="E170" s="418"/>
      <c r="F170" s="418"/>
      <c r="G170" s="418"/>
      <c r="H170" s="418"/>
      <c r="I170" s="418"/>
      <c r="J170" s="418"/>
      <c r="K170" s="418"/>
      <c r="L170" s="418"/>
      <c r="M170" s="418"/>
      <c r="N170" s="418"/>
      <c r="O170" s="418"/>
      <c r="P170" s="418"/>
    </row>
    <row r="171" spans="1:17" ht="16.5" thickBot="1" x14ac:dyDescent="0.3">
      <c r="A171" s="467" t="s">
        <v>1487</v>
      </c>
      <c r="B171" s="467"/>
      <c r="C171" s="467"/>
      <c r="D171" s="467"/>
    </row>
    <row r="172" spans="1:17" ht="15.75" customHeight="1" thickBot="1" x14ac:dyDescent="0.3">
      <c r="A172" s="378">
        <v>8</v>
      </c>
      <c r="E172" s="381" t="s">
        <v>226</v>
      </c>
      <c r="F172" s="382"/>
      <c r="G172" s="382"/>
      <c r="H172" s="382"/>
      <c r="I172" s="382"/>
      <c r="J172" s="383"/>
      <c r="K172" s="384" t="s">
        <v>227</v>
      </c>
      <c r="L172" s="385"/>
      <c r="M172" s="385"/>
      <c r="N172" s="385"/>
      <c r="O172" s="385"/>
      <c r="P172" s="386"/>
    </row>
    <row r="173" spans="1:17" ht="15.75" customHeight="1" thickBot="1" x14ac:dyDescent="0.3">
      <c r="A173" s="378"/>
      <c r="E173" s="443" t="s">
        <v>27</v>
      </c>
      <c r="F173" s="505"/>
      <c r="G173" s="389" t="s">
        <v>28</v>
      </c>
      <c r="H173" s="390"/>
      <c r="I173" s="425" t="s">
        <v>29</v>
      </c>
      <c r="J173" s="426"/>
      <c r="K173" s="443" t="s">
        <v>27</v>
      </c>
      <c r="L173" s="505"/>
      <c r="M173" s="389" t="s">
        <v>28</v>
      </c>
      <c r="N173" s="390"/>
      <c r="O173" s="425" t="s">
        <v>29</v>
      </c>
      <c r="P173" s="426"/>
    </row>
    <row r="174" spans="1:17" ht="15" customHeight="1" x14ac:dyDescent="0.25">
      <c r="A174" s="378"/>
      <c r="E174" s="145" t="s">
        <v>30</v>
      </c>
      <c r="F174" s="146" t="s">
        <v>31</v>
      </c>
      <c r="G174" s="145" t="s">
        <v>30</v>
      </c>
      <c r="H174" s="146" t="s">
        <v>31</v>
      </c>
      <c r="I174" s="145" t="s">
        <v>30</v>
      </c>
      <c r="J174" s="146" t="s">
        <v>31</v>
      </c>
      <c r="K174" s="145" t="s">
        <v>30</v>
      </c>
      <c r="L174" s="146" t="s">
        <v>31</v>
      </c>
      <c r="M174" s="145" t="s">
        <v>30</v>
      </c>
      <c r="N174" s="146" t="s">
        <v>31</v>
      </c>
      <c r="O174" s="348" t="s">
        <v>30</v>
      </c>
      <c r="P174" s="146" t="s">
        <v>31</v>
      </c>
    </row>
    <row r="175" spans="1:17" ht="15" customHeight="1" thickBot="1" x14ac:dyDescent="0.3">
      <c r="A175" s="378"/>
      <c r="B175" s="417"/>
      <c r="C175" s="417"/>
      <c r="D175" s="417"/>
      <c r="E175" s="187"/>
      <c r="F175" s="188"/>
      <c r="G175" s="187"/>
      <c r="H175" s="188"/>
      <c r="I175" s="187"/>
      <c r="J175" s="188"/>
      <c r="K175" s="187"/>
      <c r="L175" s="188"/>
      <c r="M175" s="187"/>
      <c r="N175" s="188"/>
      <c r="O175" s="351"/>
      <c r="P175" s="188"/>
    </row>
    <row r="176" spans="1:17" ht="15.75" customHeight="1" thickBot="1" x14ac:dyDescent="0.3">
      <c r="A176" s="378"/>
      <c r="D176" s="152" t="s">
        <v>32</v>
      </c>
      <c r="E176" s="482">
        <f>SUM(E175:F175)</f>
        <v>0</v>
      </c>
      <c r="F176" s="483"/>
      <c r="G176" s="482">
        <f>SUM(G175:H175)</f>
        <v>0</v>
      </c>
      <c r="H176" s="483"/>
      <c r="I176" s="482">
        <f>SUM(I175:J175)</f>
        <v>0</v>
      </c>
      <c r="J176" s="483"/>
      <c r="K176" s="482">
        <f>SUM(K175:L175)</f>
        <v>0</v>
      </c>
      <c r="L176" s="483"/>
      <c r="M176" s="482">
        <f>SUM(M175:N175)</f>
        <v>0</v>
      </c>
      <c r="N176" s="483"/>
      <c r="O176" s="508">
        <f>SUM(O175:P175)</f>
        <v>0</v>
      </c>
      <c r="P176" s="483"/>
    </row>
    <row r="182" spans="1:18" ht="16.5" customHeight="1" x14ac:dyDescent="0.25"/>
    <row r="183" spans="1:18" ht="24.75" customHeight="1" x14ac:dyDescent="0.25">
      <c r="A183" s="377" t="s">
        <v>149</v>
      </c>
      <c r="B183" s="377"/>
      <c r="C183" s="377"/>
      <c r="D183" s="377"/>
      <c r="E183" s="423" t="s">
        <v>150</v>
      </c>
      <c r="F183" s="423"/>
      <c r="G183" s="423"/>
      <c r="H183" s="423"/>
      <c r="I183" s="423"/>
      <c r="J183" s="423"/>
      <c r="K183" s="423"/>
      <c r="L183" s="423"/>
      <c r="M183" s="423"/>
      <c r="N183" s="423"/>
      <c r="O183" s="423"/>
      <c r="P183" s="423"/>
      <c r="Q183" s="423"/>
      <c r="R183" s="192"/>
    </row>
    <row r="184" spans="1:18" ht="19.5" thickBot="1" x14ac:dyDescent="0.3">
      <c r="A184" s="377" t="s">
        <v>151</v>
      </c>
      <c r="B184" s="377"/>
      <c r="C184" s="377"/>
      <c r="D184" s="377"/>
      <c r="E184" s="423"/>
      <c r="F184" s="423"/>
      <c r="G184" s="423"/>
      <c r="H184" s="423"/>
      <c r="I184" s="423"/>
      <c r="J184" s="423"/>
      <c r="K184" s="423"/>
      <c r="L184" s="423"/>
      <c r="M184" s="423"/>
      <c r="N184" s="423"/>
      <c r="O184" s="423"/>
      <c r="P184" s="423"/>
      <c r="Q184" s="423"/>
      <c r="R184" s="192"/>
    </row>
    <row r="185" spans="1:18" ht="15.75" customHeight="1" thickBot="1" x14ac:dyDescent="0.3">
      <c r="A185" s="378">
        <v>9</v>
      </c>
      <c r="E185" s="381" t="s">
        <v>226</v>
      </c>
      <c r="F185" s="382"/>
      <c r="G185" s="382"/>
      <c r="H185" s="382"/>
      <c r="I185" s="382"/>
      <c r="J185" s="383"/>
      <c r="K185" s="384" t="s">
        <v>227</v>
      </c>
      <c r="L185" s="385"/>
      <c r="M185" s="385"/>
      <c r="N185" s="385"/>
      <c r="O185" s="385"/>
      <c r="P185" s="386"/>
    </row>
    <row r="186" spans="1:18" ht="15.75" customHeight="1" thickBot="1" x14ac:dyDescent="0.3">
      <c r="A186" s="378"/>
      <c r="E186" s="387" t="s">
        <v>27</v>
      </c>
      <c r="F186" s="388"/>
      <c r="G186" s="389" t="s">
        <v>28</v>
      </c>
      <c r="H186" s="390"/>
      <c r="I186" s="391" t="s">
        <v>29</v>
      </c>
      <c r="J186" s="392"/>
      <c r="K186" s="387" t="s">
        <v>27</v>
      </c>
      <c r="L186" s="388"/>
      <c r="M186" s="389" t="s">
        <v>28</v>
      </c>
      <c r="N186" s="390"/>
      <c r="O186" s="391" t="s">
        <v>29</v>
      </c>
      <c r="P186" s="392"/>
    </row>
    <row r="187" spans="1:18" ht="15" customHeight="1" x14ac:dyDescent="0.25">
      <c r="A187" s="378"/>
      <c r="E187" s="145" t="s">
        <v>30</v>
      </c>
      <c r="F187" s="146" t="s">
        <v>31</v>
      </c>
      <c r="G187" s="145" t="s">
        <v>30</v>
      </c>
      <c r="H187" s="146" t="s">
        <v>31</v>
      </c>
      <c r="I187" s="348" t="s">
        <v>30</v>
      </c>
      <c r="J187" s="146" t="s">
        <v>31</v>
      </c>
      <c r="K187" s="145" t="s">
        <v>30</v>
      </c>
      <c r="L187" s="146" t="s">
        <v>31</v>
      </c>
      <c r="M187" s="145" t="s">
        <v>30</v>
      </c>
      <c r="N187" s="146" t="s">
        <v>31</v>
      </c>
      <c r="O187" s="348" t="s">
        <v>30</v>
      </c>
      <c r="P187" s="146" t="s">
        <v>31</v>
      </c>
    </row>
    <row r="188" spans="1:18" ht="15" customHeight="1" x14ac:dyDescent="0.25">
      <c r="A188" s="378"/>
      <c r="B188" s="417"/>
      <c r="C188" s="417"/>
      <c r="D188" s="417"/>
      <c r="E188" s="149"/>
      <c r="F188" s="150"/>
      <c r="G188" s="149"/>
      <c r="H188" s="150"/>
      <c r="I188" s="178"/>
      <c r="J188" s="150"/>
      <c r="K188" s="149"/>
      <c r="L188" s="150"/>
      <c r="M188" s="149"/>
      <c r="N188" s="150"/>
      <c r="O188" s="178"/>
      <c r="P188" s="150"/>
    </row>
    <row r="189" spans="1:18" ht="15.75" customHeight="1" thickBot="1" x14ac:dyDescent="0.3">
      <c r="A189" s="378"/>
      <c r="D189" s="152" t="s">
        <v>32</v>
      </c>
      <c r="E189" s="520">
        <f>SUM(E188:F188)</f>
        <v>0</v>
      </c>
      <c r="F189" s="521"/>
      <c r="G189" s="520">
        <f>SUM(G188:H188)</f>
        <v>0</v>
      </c>
      <c r="H189" s="521"/>
      <c r="I189" s="524">
        <f>SUM(I188:J188)</f>
        <v>0</v>
      </c>
      <c r="J189" s="521"/>
      <c r="K189" s="520">
        <f>SUM(K188:L188)</f>
        <v>0</v>
      </c>
      <c r="L189" s="521"/>
      <c r="M189" s="520">
        <f>SUM(M188:N188)</f>
        <v>0</v>
      </c>
      <c r="N189" s="521"/>
      <c r="O189" s="524">
        <f>SUM(O188:P188)</f>
        <v>0</v>
      </c>
      <c r="P189" s="521"/>
    </row>
    <row r="195" spans="1:14" ht="18.75" x14ac:dyDescent="0.25">
      <c r="A195" s="377" t="s">
        <v>152</v>
      </c>
      <c r="B195" s="377"/>
      <c r="C195" s="377"/>
      <c r="D195" s="377"/>
      <c r="E195" s="420" t="s">
        <v>1051</v>
      </c>
      <c r="F195" s="420"/>
      <c r="G195" s="420"/>
      <c r="H195" s="420"/>
      <c r="I195" s="420"/>
      <c r="J195" s="420"/>
      <c r="K195" s="420"/>
      <c r="L195" s="420"/>
      <c r="M195" s="420"/>
      <c r="N195" s="420"/>
    </row>
    <row r="196" spans="1:14" ht="19.5" thickBot="1" x14ac:dyDescent="0.3">
      <c r="A196" s="377" t="s">
        <v>153</v>
      </c>
      <c r="B196" s="377"/>
      <c r="C196" s="377"/>
      <c r="D196" s="377"/>
      <c r="E196" s="420"/>
      <c r="F196" s="420"/>
      <c r="G196" s="420"/>
      <c r="H196" s="420"/>
      <c r="I196" s="420"/>
      <c r="J196" s="420"/>
      <c r="K196" s="420"/>
      <c r="L196" s="420"/>
      <c r="M196" s="420"/>
      <c r="N196" s="420"/>
    </row>
    <row r="197" spans="1:14" ht="15.75" customHeight="1" thickBot="1" x14ac:dyDescent="0.3">
      <c r="A197" s="378">
        <v>10</v>
      </c>
      <c r="E197" s="381" t="s">
        <v>226</v>
      </c>
      <c r="F197" s="382"/>
      <c r="G197" s="382"/>
      <c r="H197" s="382"/>
      <c r="I197" s="382"/>
      <c r="J197" s="383"/>
    </row>
    <row r="198" spans="1:14" ht="15.75" customHeight="1" thickBot="1" x14ac:dyDescent="0.3">
      <c r="A198" s="378"/>
      <c r="E198" s="443" t="s">
        <v>27</v>
      </c>
      <c r="F198" s="505"/>
      <c r="G198" s="389" t="s">
        <v>28</v>
      </c>
      <c r="H198" s="390"/>
      <c r="I198" s="425" t="s">
        <v>29</v>
      </c>
      <c r="J198" s="426"/>
    </row>
    <row r="199" spans="1:14" ht="15" customHeight="1" x14ac:dyDescent="0.25">
      <c r="A199" s="378"/>
      <c r="E199" s="145" t="s">
        <v>30</v>
      </c>
      <c r="F199" s="146" t="s">
        <v>31</v>
      </c>
      <c r="G199" s="145" t="s">
        <v>30</v>
      </c>
      <c r="H199" s="146" t="s">
        <v>31</v>
      </c>
      <c r="I199" s="348" t="s">
        <v>30</v>
      </c>
      <c r="J199" s="146" t="s">
        <v>31</v>
      </c>
    </row>
    <row r="200" spans="1:14" ht="15" customHeight="1" x14ac:dyDescent="0.25">
      <c r="A200" s="378"/>
      <c r="B200" s="522" t="s">
        <v>1052</v>
      </c>
      <c r="C200" s="522"/>
      <c r="D200" s="523"/>
      <c r="E200" s="195"/>
      <c r="F200" s="196"/>
      <c r="G200" s="195"/>
      <c r="H200" s="196"/>
      <c r="I200" s="349"/>
      <c r="J200" s="196"/>
    </row>
    <row r="201" spans="1:14" ht="15" customHeight="1" x14ac:dyDescent="0.25">
      <c r="A201" s="378"/>
      <c r="B201" s="518" t="s">
        <v>154</v>
      </c>
      <c r="C201" s="518"/>
      <c r="D201" s="519"/>
      <c r="E201" s="149"/>
      <c r="F201" s="150"/>
      <c r="G201" s="149"/>
      <c r="H201" s="150"/>
      <c r="I201" s="178"/>
      <c r="J201" s="150"/>
    </row>
    <row r="202" spans="1:14" ht="15.75" customHeight="1" thickBot="1" x14ac:dyDescent="0.3">
      <c r="A202" s="378"/>
      <c r="D202" s="152" t="s">
        <v>32</v>
      </c>
      <c r="E202" s="168">
        <f>SUM(E200:E201)</f>
        <v>0</v>
      </c>
      <c r="F202" s="169">
        <f t="shared" ref="F202:J202" si="9">SUM(F200:F201)</f>
        <v>0</v>
      </c>
      <c r="G202" s="168">
        <f t="shared" si="9"/>
        <v>0</v>
      </c>
      <c r="H202" s="169">
        <f t="shared" si="9"/>
        <v>0</v>
      </c>
      <c r="I202" s="350">
        <f t="shared" si="9"/>
        <v>0</v>
      </c>
      <c r="J202" s="169">
        <f t="shared" si="9"/>
        <v>0</v>
      </c>
    </row>
    <row r="209" spans="1:12" ht="46.5" customHeight="1" x14ac:dyDescent="0.25">
      <c r="A209" s="377" t="s">
        <v>155</v>
      </c>
      <c r="B209" s="377"/>
      <c r="C209" s="377"/>
      <c r="D209" s="377"/>
      <c r="E209" s="420" t="s">
        <v>156</v>
      </c>
      <c r="F209" s="420"/>
      <c r="G209" s="420"/>
      <c r="H209" s="420"/>
      <c r="I209" s="420"/>
      <c r="J209" s="420"/>
      <c r="K209" s="420"/>
      <c r="L209" s="420"/>
    </row>
    <row r="210" spans="1:12" ht="15.75" x14ac:dyDescent="0.25">
      <c r="A210" s="467" t="s">
        <v>147</v>
      </c>
      <c r="B210" s="467"/>
      <c r="C210" s="467"/>
      <c r="D210" s="467"/>
    </row>
    <row r="211" spans="1:12" ht="16.5" thickBot="1" x14ac:dyDescent="0.3">
      <c r="A211" s="467" t="s">
        <v>148</v>
      </c>
      <c r="B211" s="467"/>
      <c r="C211" s="467"/>
      <c r="D211" s="467"/>
    </row>
    <row r="212" spans="1:12" ht="15.75" customHeight="1" thickBot="1" x14ac:dyDescent="0.3">
      <c r="A212" s="378">
        <v>11</v>
      </c>
      <c r="E212" s="381" t="s">
        <v>226</v>
      </c>
      <c r="F212" s="382"/>
      <c r="G212" s="383"/>
      <c r="H212" s="384" t="s">
        <v>227</v>
      </c>
      <c r="I212" s="385"/>
      <c r="J212" s="386"/>
    </row>
    <row r="213" spans="1:12" ht="15.75" customHeight="1" thickBot="1" x14ac:dyDescent="0.3">
      <c r="A213" s="378"/>
      <c r="E213" s="329" t="s">
        <v>27</v>
      </c>
      <c r="F213" s="197" t="s">
        <v>28</v>
      </c>
      <c r="G213" s="330" t="s">
        <v>29</v>
      </c>
      <c r="H213" s="329" t="s">
        <v>27</v>
      </c>
      <c r="I213" s="197" t="s">
        <v>28</v>
      </c>
      <c r="J213" s="330" t="s">
        <v>29</v>
      </c>
      <c r="K213" s="198" t="s">
        <v>32</v>
      </c>
    </row>
    <row r="214" spans="1:12" ht="15" customHeight="1" x14ac:dyDescent="0.25">
      <c r="A214" s="378"/>
      <c r="B214" s="417" t="s">
        <v>157</v>
      </c>
      <c r="C214" s="417"/>
      <c r="D214" s="417"/>
      <c r="E214" s="199"/>
      <c r="F214" s="200"/>
      <c r="G214" s="201"/>
      <c r="H214" s="199"/>
      <c r="I214" s="200"/>
      <c r="J214" s="201"/>
      <c r="K214" s="202">
        <f>SUM(E214:J214)</f>
        <v>0</v>
      </c>
    </row>
    <row r="215" spans="1:12" ht="15" customHeight="1" x14ac:dyDescent="0.25">
      <c r="A215" s="378"/>
      <c r="B215" s="417" t="s">
        <v>158</v>
      </c>
      <c r="C215" s="417"/>
      <c r="D215" s="417"/>
      <c r="E215" s="149"/>
      <c r="F215" s="193"/>
      <c r="G215" s="150"/>
      <c r="H215" s="149"/>
      <c r="I215" s="193"/>
      <c r="J215" s="150"/>
      <c r="K215" s="203">
        <f t="shared" ref="K215:K225" si="10">SUM(E215:J215)</f>
        <v>0</v>
      </c>
    </row>
    <row r="216" spans="1:12" ht="15" customHeight="1" x14ac:dyDescent="0.25">
      <c r="A216" s="378"/>
      <c r="B216" s="417" t="s">
        <v>159</v>
      </c>
      <c r="C216" s="417"/>
      <c r="D216" s="417"/>
      <c r="E216" s="149"/>
      <c r="F216" s="193"/>
      <c r="G216" s="150"/>
      <c r="H216" s="149"/>
      <c r="I216" s="193"/>
      <c r="J216" s="150"/>
      <c r="K216" s="203">
        <f t="shared" si="10"/>
        <v>0</v>
      </c>
    </row>
    <row r="217" spans="1:12" ht="15" customHeight="1" x14ac:dyDescent="0.25">
      <c r="A217" s="378"/>
      <c r="B217" s="417" t="s">
        <v>160</v>
      </c>
      <c r="C217" s="417"/>
      <c r="D217" s="417"/>
      <c r="E217" s="149"/>
      <c r="F217" s="193"/>
      <c r="G217" s="150"/>
      <c r="H217" s="149"/>
      <c r="I217" s="193"/>
      <c r="J217" s="150"/>
      <c r="K217" s="203">
        <f t="shared" si="10"/>
        <v>0</v>
      </c>
    </row>
    <row r="218" spans="1:12" ht="15" customHeight="1" x14ac:dyDescent="0.25">
      <c r="A218" s="378"/>
      <c r="B218" s="417" t="s">
        <v>161</v>
      </c>
      <c r="C218" s="417"/>
      <c r="D218" s="417"/>
      <c r="E218" s="149"/>
      <c r="F218" s="193"/>
      <c r="G218" s="150"/>
      <c r="H218" s="149"/>
      <c r="I218" s="193"/>
      <c r="J218" s="150"/>
      <c r="K218" s="203">
        <f t="shared" si="10"/>
        <v>0</v>
      </c>
    </row>
    <row r="219" spans="1:12" ht="15" customHeight="1" x14ac:dyDescent="0.25">
      <c r="A219" s="378"/>
      <c r="B219" s="417" t="s">
        <v>162</v>
      </c>
      <c r="C219" s="417"/>
      <c r="D219" s="417"/>
      <c r="E219" s="149"/>
      <c r="F219" s="193"/>
      <c r="G219" s="150"/>
      <c r="H219" s="149"/>
      <c r="I219" s="193"/>
      <c r="J219" s="150"/>
      <c r="K219" s="203">
        <f t="shared" si="10"/>
        <v>0</v>
      </c>
    </row>
    <row r="220" spans="1:12" ht="15" customHeight="1" x14ac:dyDescent="0.25">
      <c r="A220" s="378"/>
      <c r="B220" s="417" t="s">
        <v>163</v>
      </c>
      <c r="C220" s="417"/>
      <c r="D220" s="417"/>
      <c r="E220" s="149"/>
      <c r="F220" s="193"/>
      <c r="G220" s="150"/>
      <c r="H220" s="149"/>
      <c r="I220" s="193"/>
      <c r="J220" s="150"/>
      <c r="K220" s="203">
        <f t="shared" si="10"/>
        <v>0</v>
      </c>
    </row>
    <row r="221" spans="1:12" ht="15" customHeight="1" x14ac:dyDescent="0.25">
      <c r="A221" s="378"/>
      <c r="B221" s="417" t="s">
        <v>164</v>
      </c>
      <c r="C221" s="417"/>
      <c r="D221" s="417"/>
      <c r="E221" s="149"/>
      <c r="F221" s="193"/>
      <c r="G221" s="150"/>
      <c r="H221" s="149"/>
      <c r="I221" s="193"/>
      <c r="J221" s="150"/>
      <c r="K221" s="203">
        <f t="shared" si="10"/>
        <v>0</v>
      </c>
    </row>
    <row r="222" spans="1:12" ht="15" customHeight="1" x14ac:dyDescent="0.25">
      <c r="A222" s="378"/>
      <c r="B222" s="417" t="s">
        <v>165</v>
      </c>
      <c r="C222" s="417"/>
      <c r="D222" s="417"/>
      <c r="E222" s="149"/>
      <c r="F222" s="193"/>
      <c r="G222" s="150"/>
      <c r="H222" s="149"/>
      <c r="I222" s="193"/>
      <c r="J222" s="150"/>
      <c r="K222" s="203">
        <f t="shared" si="10"/>
        <v>0</v>
      </c>
    </row>
    <row r="223" spans="1:12" ht="15" customHeight="1" x14ac:dyDescent="0.25">
      <c r="A223" s="378"/>
      <c r="B223" s="417" t="s">
        <v>166</v>
      </c>
      <c r="C223" s="417"/>
      <c r="D223" s="417"/>
      <c r="E223" s="149"/>
      <c r="F223" s="193"/>
      <c r="G223" s="150"/>
      <c r="H223" s="149"/>
      <c r="I223" s="193"/>
      <c r="J223" s="150"/>
      <c r="K223" s="203">
        <f t="shared" si="10"/>
        <v>0</v>
      </c>
    </row>
    <row r="224" spans="1:12" ht="15" customHeight="1" x14ac:dyDescent="0.25">
      <c r="A224" s="378"/>
      <c r="B224" s="417" t="s">
        <v>167</v>
      </c>
      <c r="C224" s="417"/>
      <c r="D224" s="417"/>
      <c r="E224" s="149"/>
      <c r="F224" s="193"/>
      <c r="G224" s="150"/>
      <c r="H224" s="149"/>
      <c r="I224" s="193"/>
      <c r="J224" s="150"/>
      <c r="K224" s="203">
        <f t="shared" si="10"/>
        <v>0</v>
      </c>
    </row>
    <row r="225" spans="1:12" ht="15" customHeight="1" thickBot="1" x14ac:dyDescent="0.3">
      <c r="A225" s="378"/>
      <c r="B225" s="417" t="s">
        <v>168</v>
      </c>
      <c r="C225" s="417"/>
      <c r="D225" s="417"/>
      <c r="E225" s="171"/>
      <c r="F225" s="204"/>
      <c r="G225" s="172"/>
      <c r="H225" s="171"/>
      <c r="I225" s="204"/>
      <c r="J225" s="172"/>
      <c r="K225" s="205">
        <f t="shared" si="10"/>
        <v>0</v>
      </c>
    </row>
    <row r="226" spans="1:12" ht="15.75" thickBot="1" x14ac:dyDescent="0.3">
      <c r="D226" s="206" t="s">
        <v>32</v>
      </c>
      <c r="E226" s="207">
        <f>SUM(E214:E225)</f>
        <v>0</v>
      </c>
      <c r="F226" s="208">
        <f t="shared" ref="F226:I226" si="11">SUM(F214:F225)</f>
        <v>0</v>
      </c>
      <c r="G226" s="209">
        <f t="shared" si="11"/>
        <v>0</v>
      </c>
      <c r="H226" s="207">
        <f t="shared" si="11"/>
        <v>0</v>
      </c>
      <c r="I226" s="208">
        <f t="shared" si="11"/>
        <v>0</v>
      </c>
      <c r="J226" s="209">
        <f>SUM(J214:J225)</f>
        <v>0</v>
      </c>
      <c r="K226" s="210">
        <f>SUM(E226:J226)</f>
        <v>0</v>
      </c>
    </row>
    <row r="229" spans="1:12" ht="45" customHeight="1" x14ac:dyDescent="0.25">
      <c r="A229" s="377" t="s">
        <v>169</v>
      </c>
      <c r="B229" s="377"/>
      <c r="C229" s="377"/>
      <c r="D229" s="377"/>
      <c r="E229" s="420" t="s">
        <v>170</v>
      </c>
      <c r="F229" s="420"/>
      <c r="G229" s="420"/>
      <c r="H229" s="420"/>
      <c r="I229" s="420"/>
      <c r="J229" s="420"/>
      <c r="K229" s="420"/>
      <c r="L229" s="420"/>
    </row>
    <row r="230" spans="1:12" ht="16.5" thickBot="1" x14ac:dyDescent="0.3">
      <c r="A230" s="467" t="s">
        <v>171</v>
      </c>
      <c r="B230" s="467"/>
      <c r="C230" s="467"/>
      <c r="D230" s="467"/>
    </row>
    <row r="231" spans="1:12" ht="15.75" customHeight="1" thickBot="1" x14ac:dyDescent="0.3">
      <c r="A231" s="378">
        <v>12</v>
      </c>
      <c r="E231" s="357" t="s">
        <v>25</v>
      </c>
      <c r="F231" s="353" t="s">
        <v>26</v>
      </c>
      <c r="G231" s="198" t="s">
        <v>32</v>
      </c>
    </row>
    <row r="232" spans="1:12" ht="15" customHeight="1" x14ac:dyDescent="0.25">
      <c r="A232" s="378"/>
      <c r="B232" s="417" t="s">
        <v>157</v>
      </c>
      <c r="C232" s="417"/>
      <c r="D232" s="417"/>
      <c r="E232" s="358"/>
      <c r="F232" s="354"/>
      <c r="G232" s="211">
        <f>SUM(E232:F232)</f>
        <v>0</v>
      </c>
    </row>
    <row r="233" spans="1:12" ht="15" customHeight="1" x14ac:dyDescent="0.25">
      <c r="A233" s="378"/>
      <c r="B233" s="417" t="s">
        <v>158</v>
      </c>
      <c r="C233" s="417"/>
      <c r="D233" s="417"/>
      <c r="E233" s="359"/>
      <c r="F233" s="355"/>
      <c r="G233" s="212">
        <f t="shared" ref="G233:G243" si="12">SUM(E233:F233)</f>
        <v>0</v>
      </c>
    </row>
    <row r="234" spans="1:12" ht="15" customHeight="1" x14ac:dyDescent="0.25">
      <c r="A234" s="378"/>
      <c r="B234" s="417" t="s">
        <v>172</v>
      </c>
      <c r="C234" s="417"/>
      <c r="D234" s="417"/>
      <c r="E234" s="359"/>
      <c r="F234" s="355"/>
      <c r="G234" s="212">
        <f t="shared" si="12"/>
        <v>0</v>
      </c>
    </row>
    <row r="235" spans="1:12" ht="15" customHeight="1" x14ac:dyDescent="0.25">
      <c r="A235" s="378"/>
      <c r="B235" s="417" t="s">
        <v>167</v>
      </c>
      <c r="C235" s="417"/>
      <c r="D235" s="417"/>
      <c r="E235" s="359"/>
      <c r="F235" s="355"/>
      <c r="G235" s="212">
        <f t="shared" si="12"/>
        <v>0</v>
      </c>
    </row>
    <row r="236" spans="1:12" ht="15" customHeight="1" x14ac:dyDescent="0.25">
      <c r="A236" s="378"/>
      <c r="B236" s="417" t="s">
        <v>166</v>
      </c>
      <c r="C236" s="417"/>
      <c r="D236" s="417"/>
      <c r="E236" s="359"/>
      <c r="F236" s="355"/>
      <c r="G236" s="212">
        <f t="shared" si="12"/>
        <v>0</v>
      </c>
    </row>
    <row r="237" spans="1:12" ht="15" customHeight="1" x14ac:dyDescent="0.25">
      <c r="A237" s="378"/>
      <c r="B237" s="417" t="s">
        <v>1061</v>
      </c>
      <c r="C237" s="417"/>
      <c r="D237" s="417"/>
      <c r="E237" s="359"/>
      <c r="F237" s="355"/>
      <c r="G237" s="212">
        <f t="shared" si="12"/>
        <v>0</v>
      </c>
    </row>
    <row r="238" spans="1:12" ht="15" customHeight="1" x14ac:dyDescent="0.25">
      <c r="A238" s="378"/>
      <c r="B238" s="417" t="s">
        <v>173</v>
      </c>
      <c r="C238" s="417"/>
      <c r="D238" s="417"/>
      <c r="E238" s="359"/>
      <c r="F238" s="355"/>
      <c r="G238" s="212">
        <f t="shared" si="12"/>
        <v>0</v>
      </c>
    </row>
    <row r="239" spans="1:12" ht="15" customHeight="1" x14ac:dyDescent="0.25">
      <c r="A239" s="378"/>
      <c r="B239" s="417" t="s">
        <v>174</v>
      </c>
      <c r="C239" s="417"/>
      <c r="D239" s="417"/>
      <c r="E239" s="359"/>
      <c r="F239" s="355"/>
      <c r="G239" s="212">
        <f t="shared" si="12"/>
        <v>0</v>
      </c>
    </row>
    <row r="240" spans="1:12" ht="15" customHeight="1" x14ac:dyDescent="0.25">
      <c r="A240" s="378"/>
      <c r="B240" s="417" t="s">
        <v>164</v>
      </c>
      <c r="C240" s="417"/>
      <c r="D240" s="417"/>
      <c r="E240" s="359"/>
      <c r="F240" s="355"/>
      <c r="G240" s="212">
        <f t="shared" si="12"/>
        <v>0</v>
      </c>
    </row>
    <row r="241" spans="1:17" ht="15" customHeight="1" x14ac:dyDescent="0.25">
      <c r="A241" s="378"/>
      <c r="B241" s="417" t="s">
        <v>175</v>
      </c>
      <c r="C241" s="417"/>
      <c r="D241" s="417"/>
      <c r="E241" s="359"/>
      <c r="F241" s="355"/>
      <c r="G241" s="212">
        <f t="shared" si="12"/>
        <v>0</v>
      </c>
    </row>
    <row r="242" spans="1:17" ht="15" customHeight="1" x14ac:dyDescent="0.25">
      <c r="A242" s="378"/>
      <c r="B242" s="417" t="s">
        <v>176</v>
      </c>
      <c r="C242" s="417"/>
      <c r="D242" s="417"/>
      <c r="E242" s="359"/>
      <c r="F242" s="355"/>
      <c r="G242" s="212">
        <f t="shared" si="12"/>
        <v>0</v>
      </c>
    </row>
    <row r="243" spans="1:17" ht="15.75" customHeight="1" thickBot="1" x14ac:dyDescent="0.3">
      <c r="A243" s="378"/>
      <c r="B243" s="417" t="s">
        <v>168</v>
      </c>
      <c r="C243" s="417"/>
      <c r="D243" s="417"/>
      <c r="E243" s="360"/>
      <c r="F243" s="322"/>
      <c r="G243" s="213">
        <f t="shared" si="12"/>
        <v>0</v>
      </c>
    </row>
    <row r="244" spans="1:17" ht="15.75" thickBot="1" x14ac:dyDescent="0.3">
      <c r="D244" s="214" t="s">
        <v>32</v>
      </c>
      <c r="E244" s="210">
        <f>SUM(E232:E243)</f>
        <v>0</v>
      </c>
      <c r="F244" s="356">
        <f>SUM(F232:F243)</f>
        <v>0</v>
      </c>
      <c r="G244" s="209">
        <f>SUM(E244:F244)</f>
        <v>0</v>
      </c>
    </row>
    <row r="248" spans="1:17" ht="18.75" customHeight="1" x14ac:dyDescent="0.25">
      <c r="A248" s="419" t="s">
        <v>177</v>
      </c>
      <c r="B248" s="419"/>
      <c r="C248" s="419"/>
      <c r="D248" s="419"/>
      <c r="E248" s="418" t="s">
        <v>1504</v>
      </c>
      <c r="F248" s="418"/>
      <c r="G248" s="418"/>
      <c r="H248" s="418"/>
      <c r="I248" s="418"/>
      <c r="J248" s="418"/>
      <c r="K248" s="418"/>
      <c r="L248" s="418"/>
      <c r="M248" s="418"/>
      <c r="N248" s="418"/>
      <c r="O248" s="418"/>
      <c r="P248" s="418"/>
      <c r="Q248" s="418"/>
    </row>
    <row r="249" spans="1:17" ht="18.75" customHeight="1" x14ac:dyDescent="0.25">
      <c r="A249" s="419"/>
      <c r="B249" s="419"/>
      <c r="C249" s="419"/>
      <c r="D249" s="419"/>
      <c r="E249" s="418"/>
      <c r="F249" s="418"/>
      <c r="G249" s="418"/>
      <c r="H249" s="418"/>
      <c r="I249" s="418"/>
      <c r="J249" s="418"/>
      <c r="K249" s="418"/>
      <c r="L249" s="418"/>
      <c r="M249" s="418"/>
      <c r="N249" s="418"/>
      <c r="O249" s="418"/>
      <c r="P249" s="418"/>
      <c r="Q249" s="418"/>
    </row>
    <row r="250" spans="1:17" ht="76.5" customHeight="1" x14ac:dyDescent="0.25">
      <c r="A250" s="419"/>
      <c r="B250" s="419"/>
      <c r="C250" s="419"/>
      <c r="D250" s="419"/>
      <c r="E250" s="418"/>
      <c r="F250" s="418"/>
      <c r="G250" s="418"/>
      <c r="H250" s="418"/>
      <c r="I250" s="418"/>
      <c r="J250" s="418"/>
      <c r="K250" s="418"/>
      <c r="L250" s="418"/>
      <c r="M250" s="418"/>
      <c r="N250" s="418"/>
      <c r="O250" s="418"/>
      <c r="P250" s="418"/>
      <c r="Q250" s="418"/>
    </row>
    <row r="251" spans="1:17" ht="15.75" customHeight="1" thickBot="1" x14ac:dyDescent="0.3">
      <c r="A251" s="378">
        <v>13</v>
      </c>
    </row>
    <row r="252" spans="1:17" ht="15.75" customHeight="1" thickBot="1" x14ac:dyDescent="0.3">
      <c r="A252" s="378"/>
      <c r="E252" s="381" t="s">
        <v>226</v>
      </c>
      <c r="F252" s="382"/>
      <c r="G252" s="382"/>
      <c r="H252" s="382"/>
      <c r="I252" s="382"/>
      <c r="J252" s="383"/>
      <c r="K252" s="384" t="s">
        <v>227</v>
      </c>
      <c r="L252" s="385"/>
      <c r="M252" s="385"/>
      <c r="N252" s="385"/>
      <c r="O252" s="385"/>
      <c r="P252" s="386"/>
    </row>
    <row r="253" spans="1:17" ht="15" customHeight="1" thickBot="1" x14ac:dyDescent="0.3">
      <c r="A253" s="378"/>
      <c r="E253" s="468" t="s">
        <v>27</v>
      </c>
      <c r="F253" s="469"/>
      <c r="G253" s="434" t="s">
        <v>28</v>
      </c>
      <c r="H253" s="435"/>
      <c r="I253" s="472" t="s">
        <v>29</v>
      </c>
      <c r="J253" s="473"/>
      <c r="K253" s="468" t="s">
        <v>27</v>
      </c>
      <c r="L253" s="469"/>
      <c r="M253" s="434" t="s">
        <v>28</v>
      </c>
      <c r="N253" s="435"/>
      <c r="O253" s="472" t="s">
        <v>29</v>
      </c>
      <c r="P253" s="473"/>
    </row>
    <row r="254" spans="1:17" ht="15" customHeight="1" x14ac:dyDescent="0.25">
      <c r="A254" s="378"/>
      <c r="E254" s="145" t="s">
        <v>30</v>
      </c>
      <c r="F254" s="146" t="s">
        <v>31</v>
      </c>
      <c r="G254" s="145" t="s">
        <v>30</v>
      </c>
      <c r="H254" s="146" t="s">
        <v>31</v>
      </c>
      <c r="I254" s="348" t="s">
        <v>30</v>
      </c>
      <c r="J254" s="146" t="s">
        <v>31</v>
      </c>
      <c r="K254" s="145" t="s">
        <v>30</v>
      </c>
      <c r="L254" s="146" t="s">
        <v>31</v>
      </c>
      <c r="M254" s="145" t="s">
        <v>30</v>
      </c>
      <c r="N254" s="146" t="s">
        <v>31</v>
      </c>
      <c r="O254" s="348" t="s">
        <v>30</v>
      </c>
      <c r="P254" s="146" t="s">
        <v>31</v>
      </c>
      <c r="Q254" s="215" t="s">
        <v>32</v>
      </c>
    </row>
    <row r="255" spans="1:17" ht="15.75" customHeight="1" x14ac:dyDescent="0.25">
      <c r="A255" s="378"/>
      <c r="B255" s="417" t="s">
        <v>178</v>
      </c>
      <c r="C255" s="417"/>
      <c r="D255" s="421"/>
      <c r="E255" s="216"/>
      <c r="F255" s="217"/>
      <c r="G255" s="216"/>
      <c r="H255" s="217"/>
      <c r="I255" s="361"/>
      <c r="J255" s="217"/>
      <c r="K255" s="216"/>
      <c r="L255" s="217"/>
      <c r="M255" s="216"/>
      <c r="N255" s="217"/>
      <c r="O255" s="361"/>
      <c r="P255" s="217"/>
      <c r="Q255" s="212">
        <f>SUM(E255:P255)</f>
        <v>0</v>
      </c>
    </row>
    <row r="256" spans="1:17" ht="15.75" customHeight="1" x14ac:dyDescent="0.25">
      <c r="A256" s="378"/>
      <c r="B256" s="417" t="s">
        <v>179</v>
      </c>
      <c r="C256" s="417"/>
      <c r="D256" s="421"/>
      <c r="E256" s="216"/>
      <c r="F256" s="217"/>
      <c r="G256" s="216"/>
      <c r="H256" s="217"/>
      <c r="I256" s="361"/>
      <c r="J256" s="217"/>
      <c r="K256" s="216"/>
      <c r="L256" s="217"/>
      <c r="M256" s="216"/>
      <c r="N256" s="217"/>
      <c r="O256" s="361"/>
      <c r="P256" s="217"/>
      <c r="Q256" s="212">
        <f>SUM(E256:P256)</f>
        <v>0</v>
      </c>
    </row>
    <row r="257" spans="1:17" x14ac:dyDescent="0.25">
      <c r="A257" s="378"/>
      <c r="B257" s="417" t="s">
        <v>180</v>
      </c>
      <c r="C257" s="417"/>
      <c r="D257" s="421"/>
      <c r="E257" s="216"/>
      <c r="F257" s="217"/>
      <c r="G257" s="216"/>
      <c r="H257" s="217"/>
      <c r="I257" s="361"/>
      <c r="J257" s="217"/>
      <c r="K257" s="216"/>
      <c r="L257" s="217"/>
      <c r="M257" s="216"/>
      <c r="N257" s="217"/>
      <c r="O257" s="361"/>
      <c r="P257" s="217"/>
      <c r="Q257" s="212">
        <f>SUM(E257:P257)</f>
        <v>0</v>
      </c>
    </row>
    <row r="258" spans="1:17" ht="15.75" thickBot="1" x14ac:dyDescent="0.3">
      <c r="A258" s="378"/>
      <c r="B258" s="148"/>
      <c r="C258" s="148"/>
      <c r="D258" s="218" t="s">
        <v>181</v>
      </c>
      <c r="E258" s="216"/>
      <c r="F258" s="217"/>
      <c r="G258" s="216"/>
      <c r="H258" s="217"/>
      <c r="I258" s="361"/>
      <c r="J258" s="217"/>
      <c r="K258" s="216"/>
      <c r="L258" s="217"/>
      <c r="M258" s="216"/>
      <c r="N258" s="217"/>
      <c r="O258" s="361"/>
      <c r="P258" s="217"/>
      <c r="Q258" s="212">
        <f>SUM(E258:P258)</f>
        <v>0</v>
      </c>
    </row>
    <row r="259" spans="1:17" ht="15.75" thickBot="1" x14ac:dyDescent="0.3">
      <c r="A259" s="378"/>
      <c r="D259" s="152" t="s">
        <v>32</v>
      </c>
      <c r="E259" s="189">
        <f t="shared" ref="E259:Q259" si="13">SUM(E255:E258)</f>
        <v>0</v>
      </c>
      <c r="F259" s="190">
        <f t="shared" si="13"/>
        <v>0</v>
      </c>
      <c r="G259" s="189">
        <f t="shared" si="13"/>
        <v>0</v>
      </c>
      <c r="H259" s="190">
        <f t="shared" si="13"/>
        <v>0</v>
      </c>
      <c r="I259" s="352">
        <f t="shared" si="13"/>
        <v>0</v>
      </c>
      <c r="J259" s="219">
        <f t="shared" si="13"/>
        <v>0</v>
      </c>
      <c r="K259" s="189">
        <f t="shared" si="13"/>
        <v>0</v>
      </c>
      <c r="L259" s="190">
        <f t="shared" si="13"/>
        <v>0</v>
      </c>
      <c r="M259" s="189">
        <f t="shared" si="13"/>
        <v>0</v>
      </c>
      <c r="N259" s="190">
        <f t="shared" si="13"/>
        <v>0</v>
      </c>
      <c r="O259" s="352">
        <f t="shared" si="13"/>
        <v>0</v>
      </c>
      <c r="P259" s="190">
        <f t="shared" si="13"/>
        <v>0</v>
      </c>
      <c r="Q259" s="210">
        <f t="shared" si="13"/>
        <v>0</v>
      </c>
    </row>
    <row r="261" spans="1:17" ht="15.75" customHeight="1" x14ac:dyDescent="0.25">
      <c r="E261" s="176"/>
      <c r="F261" s="173" t="str">
        <f>IF(E259&lt;&gt;SUM($E$162,$E$164),"ΕΛΕΓΞΕ ΤΟΝ ΑΡ. ΑΓΟΡΙΩΝ Α΄ ΤΑΞΗΣ",IF(F259&lt;&gt;SUM($F$162,$F$164),"ΕΛΕΓΞΕ ΤΟΝ ΑΡ. ΚΟΡΙΤΣΙΩΝ Α΄ ΤΑΞΗΣ",IF(G259&lt;&gt;SUM($G$162,$G$164),"ΕΛΕΓΞΕ ΤΟΝ ΑΡ.ΑΓΟΡΙΩΝ Β΄ ΤΑΞΗΣ",IF(H259&lt;&gt;SUM($H$162,$H$164),"ΕΛΕΓΞΕ ΤΟΝ ΑΡ. ΚΟΡΙΤΣΙΩΝ B΄ ΤΑΞΗΣ",IF(I259&lt;&gt;SUM($I$162,$I$164),"ΕΛΕΓΞΕ ΤΟΝ ΑΡ.ΑΓΟΡΙΩΝ Γ΄ ΤΑΞΗΣ",IF(J259&lt;&gt;SUM($J$162,$J$164),"ΕΛΕΓΞΕ ΤΟΝ ΑΡ. ΚΟΡΙΤΣΙΩΝ Γ΄ ΤΑΞΗΣ"," "))))))</f>
        <v xml:space="preserve"> </v>
      </c>
      <c r="K261" s="176"/>
      <c r="L261" s="173" t="str">
        <f>IF(K259&lt;&gt;SUM($K$162,K164),"ΕΛΕΓΞΕ ΤΟΝ ΑΡ. ΑΓΟΡΙΩΝ Α΄ ΤΑΞΗΣ",IF(L259&lt;&gt;SUM($L$162,L164),"ΕΛΕΓΞΕ ΤΟΝ ΑΡ. ΚΟΡΙΤΣΙΩΝ Α΄ ΤΑΞΗΣ",IF(M259&lt;&gt;SUM($M$162,M164),"ΕΛΕΓΞΕ ΤΟΝ ΑΡ.ΑΓΟΡΙΩΝ Β΄ ΤΑΞΗΣ",IF(N259&lt;&gt;SUM($N$162,N164),"ΕΛΕΓΞΕ ΤΟΝ ΑΡ. ΚΟΡΙΤΣΙΩΝ B΄ ΤΑΞΗΣ",IF(O259&lt;&gt;SUM($O$162,O164),"ΕΛΕΓΞΕ ΤΟΝ ΑΡ.ΑΓΟΡΙΩΝ Γ΄ ΤΑΞΗΣ",IF(P259&lt;&gt;SUM($P$162,P164),"ΕΛΕΓΞΕ ΤΟΝ ΑΡ. ΚΟΡΙΤΣΙΩΝ Γ΄ ΤΑΞΗΣ"," "))))))</f>
        <v xml:space="preserve"> </v>
      </c>
    </row>
    <row r="262" spans="1:17" ht="18" customHeight="1" x14ac:dyDescent="0.25">
      <c r="E262" s="176"/>
      <c r="F262" s="471" t="str">
        <f>IF(Q259&lt;&gt;SUM($Q162,Q164),"ΤΑ ΣΤΟΙΧΕΙΑ ΤΟΥ ΠΙΝΑΚΑ ΔΕΝ ΣΥΜΦΩΝΟΥΝ ΜΕ ΑΝΤΙΣΤΟΙΧΑ ΣΤΟΙΧΕΙΑ ΣΤΟΝ ΠΙΝΑΚΑ 7"," ")</f>
        <v xml:space="preserve"> </v>
      </c>
      <c r="G262" s="471"/>
      <c r="H262" s="471"/>
      <c r="I262" s="471"/>
      <c r="J262" s="471"/>
      <c r="K262" s="471"/>
      <c r="L262" s="471"/>
      <c r="M262" s="471"/>
      <c r="N262" s="471"/>
      <c r="O262" s="471"/>
      <c r="P262" s="471"/>
    </row>
    <row r="264" spans="1:17" ht="18.75" x14ac:dyDescent="0.25">
      <c r="A264" s="377" t="s">
        <v>182</v>
      </c>
      <c r="B264" s="377"/>
      <c r="C264" s="377"/>
      <c r="D264" s="377"/>
      <c r="E264" s="420" t="s">
        <v>1060</v>
      </c>
      <c r="F264" s="420"/>
      <c r="G264" s="420"/>
      <c r="H264" s="420"/>
      <c r="I264" s="420"/>
      <c r="J264" s="420"/>
      <c r="K264" s="420"/>
      <c r="L264" s="420"/>
      <c r="M264" s="420"/>
      <c r="N264" s="420"/>
      <c r="O264" s="420"/>
      <c r="P264" s="420"/>
      <c r="Q264" s="420"/>
    </row>
    <row r="265" spans="1:17" ht="25.5" customHeight="1" x14ac:dyDescent="0.25">
      <c r="A265" s="467" t="s">
        <v>183</v>
      </c>
      <c r="B265" s="467"/>
      <c r="C265" s="467"/>
      <c r="D265" s="467"/>
      <c r="E265" s="420"/>
      <c r="F265" s="420"/>
      <c r="G265" s="420"/>
      <c r="H265" s="420"/>
      <c r="I265" s="420"/>
      <c r="J265" s="420"/>
      <c r="K265" s="420"/>
      <c r="L265" s="420"/>
      <c r="M265" s="420"/>
      <c r="N265" s="420"/>
      <c r="O265" s="420"/>
      <c r="P265" s="420"/>
      <c r="Q265" s="420"/>
    </row>
    <row r="266" spans="1:17" ht="15.75" customHeight="1" thickBot="1" x14ac:dyDescent="0.3">
      <c r="A266" s="378">
        <v>14</v>
      </c>
      <c r="E266" s="220"/>
      <c r="F266" s="220"/>
      <c r="G266" s="221"/>
    </row>
    <row r="267" spans="1:17" ht="15" customHeight="1" thickBot="1" x14ac:dyDescent="0.3">
      <c r="A267" s="378"/>
      <c r="B267" s="417"/>
      <c r="C267" s="417"/>
      <c r="D267" s="417"/>
      <c r="E267" s="381" t="s">
        <v>226</v>
      </c>
      <c r="F267" s="382"/>
      <c r="G267" s="382"/>
      <c r="H267" s="382"/>
      <c r="I267" s="382"/>
      <c r="J267" s="383"/>
      <c r="K267" s="384" t="s">
        <v>227</v>
      </c>
      <c r="L267" s="385"/>
      <c r="M267" s="385"/>
      <c r="N267" s="385"/>
      <c r="O267" s="385"/>
      <c r="P267" s="386"/>
      <c r="Q267" s="144"/>
    </row>
    <row r="268" spans="1:17" ht="15" customHeight="1" thickBot="1" x14ac:dyDescent="0.3">
      <c r="A268" s="378"/>
      <c r="B268" s="417"/>
      <c r="C268" s="417"/>
      <c r="D268" s="417"/>
      <c r="E268" s="443" t="s">
        <v>27</v>
      </c>
      <c r="F268" s="444"/>
      <c r="G268" s="434" t="s">
        <v>28</v>
      </c>
      <c r="H268" s="525"/>
      <c r="I268" s="450" t="s">
        <v>29</v>
      </c>
      <c r="J268" s="426"/>
      <c r="K268" s="443" t="s">
        <v>27</v>
      </c>
      <c r="L268" s="505"/>
      <c r="M268" s="389" t="s">
        <v>28</v>
      </c>
      <c r="N268" s="390"/>
      <c r="O268" s="425" t="s">
        <v>29</v>
      </c>
      <c r="P268" s="426"/>
      <c r="Q268" s="155"/>
    </row>
    <row r="269" spans="1:17" ht="15" customHeight="1" x14ac:dyDescent="0.25">
      <c r="A269" s="378"/>
      <c r="B269" s="417"/>
      <c r="C269" s="417"/>
      <c r="D269" s="417"/>
      <c r="E269" s="145" t="s">
        <v>30</v>
      </c>
      <c r="F269" s="146" t="s">
        <v>31</v>
      </c>
      <c r="G269" s="145" t="s">
        <v>30</v>
      </c>
      <c r="H269" s="146" t="s">
        <v>31</v>
      </c>
      <c r="I269" s="145" t="s">
        <v>30</v>
      </c>
      <c r="J269" s="146" t="s">
        <v>31</v>
      </c>
      <c r="K269" s="145" t="s">
        <v>30</v>
      </c>
      <c r="L269" s="146" t="s">
        <v>31</v>
      </c>
      <c r="M269" s="145" t="s">
        <v>30</v>
      </c>
      <c r="N269" s="146" t="s">
        <v>31</v>
      </c>
      <c r="O269" s="145" t="s">
        <v>30</v>
      </c>
      <c r="P269" s="146" t="s">
        <v>31</v>
      </c>
      <c r="Q269" s="215" t="s">
        <v>32</v>
      </c>
    </row>
    <row r="270" spans="1:17" ht="15" customHeight="1" x14ac:dyDescent="0.25">
      <c r="A270" s="378"/>
      <c r="B270" s="417" t="s">
        <v>184</v>
      </c>
      <c r="C270" s="417"/>
      <c r="D270" s="417"/>
      <c r="E270" s="149"/>
      <c r="F270" s="150"/>
      <c r="G270" s="149"/>
      <c r="H270" s="150"/>
      <c r="I270" s="149"/>
      <c r="J270" s="150"/>
      <c r="K270" s="149"/>
      <c r="L270" s="150"/>
      <c r="M270" s="149"/>
      <c r="N270" s="150"/>
      <c r="O270" s="149"/>
      <c r="P270" s="150"/>
      <c r="Q270" s="212">
        <f>SUM(E270:P270)</f>
        <v>0</v>
      </c>
    </row>
    <row r="271" spans="1:17" ht="15" customHeight="1" thickBot="1" x14ac:dyDescent="0.3">
      <c r="A271" s="378"/>
      <c r="B271" s="417" t="s">
        <v>1059</v>
      </c>
      <c r="C271" s="417"/>
      <c r="D271" s="417"/>
      <c r="E271" s="171"/>
      <c r="F271" s="172"/>
      <c r="G271" s="171"/>
      <c r="H271" s="172"/>
      <c r="I271" s="171"/>
      <c r="J271" s="172"/>
      <c r="K271" s="171"/>
      <c r="L271" s="172"/>
      <c r="M271" s="171"/>
      <c r="N271" s="172"/>
      <c r="O271" s="171"/>
      <c r="P271" s="172"/>
      <c r="Q271" s="222">
        <f>SUM(E271:P271)</f>
        <v>0</v>
      </c>
    </row>
    <row r="272" spans="1:17" ht="15" customHeight="1" thickBot="1" x14ac:dyDescent="0.3">
      <c r="A272" s="223"/>
      <c r="B272" s="144"/>
      <c r="C272" s="144"/>
      <c r="D272" s="144"/>
      <c r="E272" s="189">
        <f>SUM(E270:E271)</f>
        <v>0</v>
      </c>
      <c r="F272" s="190">
        <f t="shared" ref="F272:P272" si="14">SUM(F270:F271)</f>
        <v>0</v>
      </c>
      <c r="G272" s="189">
        <f t="shared" si="14"/>
        <v>0</v>
      </c>
      <c r="H272" s="190">
        <f t="shared" si="14"/>
        <v>0</v>
      </c>
      <c r="I272" s="189">
        <f>SUM(I270:I271)</f>
        <v>0</v>
      </c>
      <c r="J272" s="190">
        <f t="shared" si="14"/>
        <v>0</v>
      </c>
      <c r="K272" s="189">
        <f t="shared" si="14"/>
        <v>0</v>
      </c>
      <c r="L272" s="190">
        <f t="shared" si="14"/>
        <v>0</v>
      </c>
      <c r="M272" s="189">
        <f t="shared" si="14"/>
        <v>0</v>
      </c>
      <c r="N272" s="190">
        <f t="shared" si="14"/>
        <v>0</v>
      </c>
      <c r="O272" s="189">
        <f t="shared" si="14"/>
        <v>0</v>
      </c>
      <c r="P272" s="190">
        <f t="shared" si="14"/>
        <v>0</v>
      </c>
      <c r="Q272" s="210">
        <f>SUM(Q270:Q271)</f>
        <v>0</v>
      </c>
    </row>
    <row r="273" spans="1:17" ht="15" customHeight="1" x14ac:dyDescent="0.25">
      <c r="A273" s="223"/>
      <c r="B273" s="144"/>
      <c r="C273" s="144"/>
      <c r="D273" s="144"/>
      <c r="E273" s="224"/>
      <c r="F273" s="224"/>
      <c r="G273" s="224"/>
      <c r="H273" s="224"/>
      <c r="I273" s="224"/>
      <c r="J273" s="224"/>
      <c r="K273" s="224"/>
      <c r="L273" s="224"/>
      <c r="M273" s="224"/>
      <c r="N273" s="224"/>
      <c r="O273" s="224"/>
      <c r="P273" s="224"/>
      <c r="Q273" s="155"/>
    </row>
    <row r="274" spans="1:17" ht="15" customHeight="1" x14ac:dyDescent="0.25">
      <c r="A274" s="223"/>
      <c r="B274" s="144"/>
      <c r="C274" s="144"/>
      <c r="D274" s="144"/>
      <c r="E274" s="176"/>
      <c r="F274" s="173" t="str">
        <f>IF(E272&lt;&gt;$E$162,"ΕΛΕΓΞΕ ΤΟΝ ΑΡ. ΑΓΟΡΙΩΝ Α΄ ΤΑΞΗΣ",IF(F272&lt;&gt;$F$162,"ΕΛΕΓΞΕ ΤΟΝ ΑΡ. ΚΟΡΙΤΣΙΩΝ Α΄ ΤΑΞΗΣ",IF(G272&lt;&gt;$G$162,"ΕΛΕΓΞΕ ΤΟΝ ΑΡ.ΑΓΟΡΙΩΝ Β΄ ΤΑΞΗΣ",IF(H272&lt;&gt;$H$162,"ΕΛΕΓΞΕ ΤΟΝ ΑΡ. ΚΟΡΙΤΣΙΩΝ B΄ ΤΑΞΗΣ",IF(I272&lt;&gt;$I$162,"ΕΛΕΓΞΕ ΤΟΝ ΑΡ.ΑΓΟΡΙΩΝ Γ΄ ΤΑΞΗΣ",IF(J272&lt;&gt;$J$162,"ΕΛΕΓΞΕ ΤΟΝ ΑΡ. ΚΟΡΙΤΣΙΩΝ Γ΄ ΤΑΞΗΣ"," "))))))</f>
        <v xml:space="preserve"> </v>
      </c>
      <c r="K274" s="176"/>
      <c r="L274" s="173" t="str">
        <f>IF(K272&lt;&gt;$K$162,"ΕΛΕΓΞΕ ΤΟΝ ΑΡ. ΑΓΟΡΙΩΝ Α΄ ΤΑΞΗΣ",IF(L272&lt;&gt;$L$162,"ΕΛΕΓΞΕ ΤΟΝ ΑΡ. ΚΟΡΙΤΣΙΩΝ Α΄ ΤΑΞΗΣ",IF(M272&lt;&gt;$M$162,"ΕΛΕΓΞΕ ΤΟΝ ΑΡ.ΑΓΟΡΙΩΝ Β΄ ΤΑΞΗΣ",IF(N272&lt;&gt;$N$162,"ΕΛΕΓΞΕ ΤΟΝ ΑΡ. ΚΟΡΙΤΣΙΩΝ B΄ ΤΑΞΗΣ",IF(O272&lt;&gt;$O$162,"ΕΛΕΓΞΕ ΤΟΝ ΑΡ.ΑΓΟΡΙΩΝ Γ΄ ΤΑΞΗΣ",IF(P272&lt;&gt;$P$162,"ΕΛΕΓΞΕ ΤΟΝ ΑΡ. ΚΟΡΙΤΣΙΩΝ Γ΄ ΤΑΞΗΣ"," "))))))</f>
        <v xml:space="preserve"> </v>
      </c>
      <c r="Q274" s="155"/>
    </row>
    <row r="275" spans="1:17" ht="15" customHeight="1" x14ac:dyDescent="0.25">
      <c r="A275" s="223"/>
      <c r="B275" s="144"/>
      <c r="C275" s="144"/>
      <c r="D275" s="144"/>
      <c r="E275" s="176"/>
      <c r="F275" s="471" t="str">
        <f>IF(Q272&lt;&gt;$Q162,"ΤΑ ΣΤΟΙΧΕΙΑ ΤΟΥ ΠΙΝΑΚΑ ΔΕΝ ΣΥΝΦΩΝΟΥΝ ΜΕ ΑΝΤΙΣΤΟΙΧΑ ΣΤΟΙΧΕΙΑ ΣΤΟΝ ΠΙΝΑΚΑ 7"," ")</f>
        <v xml:space="preserve"> </v>
      </c>
      <c r="G275" s="471"/>
      <c r="H275" s="471"/>
      <c r="I275" s="471"/>
      <c r="J275" s="471"/>
      <c r="K275" s="471"/>
      <c r="L275" s="471"/>
      <c r="M275" s="471"/>
      <c r="N275" s="471"/>
      <c r="O275" s="471"/>
      <c r="P275" s="471"/>
    </row>
    <row r="276" spans="1:17" ht="15" customHeight="1" x14ac:dyDescent="0.25">
      <c r="A276" s="419" t="s">
        <v>185</v>
      </c>
      <c r="B276" s="419"/>
      <c r="C276" s="419"/>
      <c r="D276" s="419"/>
      <c r="E276" s="423" t="s">
        <v>1499</v>
      </c>
      <c r="F276" s="423"/>
      <c r="G276" s="423"/>
      <c r="H276" s="423"/>
      <c r="I276" s="423"/>
      <c r="J276" s="423"/>
      <c r="K276" s="423"/>
      <c r="L276" s="423"/>
      <c r="M276" s="423"/>
      <c r="N276" s="423"/>
      <c r="O276" s="423"/>
      <c r="P276" s="423"/>
      <c r="Q276" s="141"/>
    </row>
    <row r="277" spans="1:17" ht="15" customHeight="1" x14ac:dyDescent="0.25">
      <c r="A277" s="419"/>
      <c r="B277" s="419"/>
      <c r="C277" s="419"/>
      <c r="D277" s="419"/>
      <c r="E277" s="423"/>
      <c r="F277" s="423"/>
      <c r="G277" s="423"/>
      <c r="H277" s="423"/>
      <c r="I277" s="423"/>
      <c r="J277" s="423"/>
      <c r="K277" s="423"/>
      <c r="L277" s="423"/>
      <c r="M277" s="423"/>
      <c r="N277" s="423"/>
      <c r="O277" s="423"/>
      <c r="P277" s="423"/>
      <c r="Q277" s="141"/>
    </row>
    <row r="278" spans="1:17" ht="15" customHeight="1" x14ac:dyDescent="0.25">
      <c r="A278" s="419"/>
      <c r="B278" s="419"/>
      <c r="C278" s="419"/>
      <c r="D278" s="419"/>
      <c r="E278" s="423"/>
      <c r="F278" s="423"/>
      <c r="G278" s="423"/>
      <c r="H278" s="423"/>
      <c r="I278" s="423"/>
      <c r="J278" s="423"/>
      <c r="K278" s="423"/>
      <c r="L278" s="423"/>
      <c r="M278" s="423"/>
      <c r="N278" s="423"/>
      <c r="O278" s="423"/>
      <c r="P278" s="423"/>
    </row>
    <row r="279" spans="1:17" ht="18.75" customHeight="1" x14ac:dyDescent="0.25">
      <c r="A279" s="419"/>
      <c r="B279" s="419"/>
      <c r="C279" s="419"/>
      <c r="D279" s="419"/>
      <c r="E279" s="423"/>
      <c r="F279" s="423"/>
      <c r="G279" s="423"/>
      <c r="H279" s="423"/>
      <c r="I279" s="423"/>
      <c r="J279" s="423"/>
      <c r="K279" s="423"/>
      <c r="L279" s="423"/>
      <c r="M279" s="423"/>
      <c r="N279" s="423"/>
      <c r="O279" s="423"/>
      <c r="P279" s="423"/>
    </row>
    <row r="280" spans="1:17" ht="15.75" customHeight="1" x14ac:dyDescent="0.25">
      <c r="A280" s="378">
        <v>15</v>
      </c>
    </row>
    <row r="281" spans="1:17" ht="15.75" customHeight="1" thickBot="1" x14ac:dyDescent="0.3">
      <c r="A281" s="378"/>
    </row>
    <row r="282" spans="1:17" ht="15" customHeight="1" thickBot="1" x14ac:dyDescent="0.3">
      <c r="A282" s="378"/>
      <c r="E282" s="381" t="s">
        <v>226</v>
      </c>
      <c r="F282" s="382"/>
      <c r="G282" s="382"/>
      <c r="H282" s="382"/>
      <c r="I282" s="382"/>
      <c r="J282" s="383"/>
      <c r="K282" s="384" t="s">
        <v>227</v>
      </c>
      <c r="L282" s="385"/>
      <c r="M282" s="385"/>
      <c r="N282" s="385"/>
      <c r="O282" s="385"/>
      <c r="P282" s="386"/>
      <c r="Q282" s="144"/>
    </row>
    <row r="283" spans="1:17" ht="15" customHeight="1" thickBot="1" x14ac:dyDescent="0.3">
      <c r="A283" s="378"/>
      <c r="B283" s="417"/>
      <c r="C283" s="417"/>
      <c r="D283" s="417"/>
      <c r="E283" s="387" t="s">
        <v>27</v>
      </c>
      <c r="F283" s="393"/>
      <c r="G283" s="434" t="s">
        <v>28</v>
      </c>
      <c r="H283" s="525"/>
      <c r="I283" s="450" t="s">
        <v>29</v>
      </c>
      <c r="J283" s="426"/>
      <c r="K283" s="387" t="s">
        <v>27</v>
      </c>
      <c r="L283" s="388"/>
      <c r="M283" s="389" t="s">
        <v>28</v>
      </c>
      <c r="N283" s="390"/>
      <c r="O283" s="391" t="s">
        <v>29</v>
      </c>
      <c r="P283" s="392"/>
      <c r="Q283" s="226"/>
    </row>
    <row r="284" spans="1:17" ht="15" customHeight="1" x14ac:dyDescent="0.25">
      <c r="A284" s="378"/>
      <c r="B284" s="144"/>
      <c r="C284" s="415" t="s">
        <v>186</v>
      </c>
      <c r="D284" s="415"/>
      <c r="E284" s="145" t="s">
        <v>30</v>
      </c>
      <c r="F284" s="146" t="s">
        <v>31</v>
      </c>
      <c r="G284" s="145" t="s">
        <v>30</v>
      </c>
      <c r="H284" s="146" t="s">
        <v>31</v>
      </c>
      <c r="I284" s="145" t="s">
        <v>30</v>
      </c>
      <c r="J284" s="146" t="s">
        <v>31</v>
      </c>
      <c r="K284" s="145" t="s">
        <v>30</v>
      </c>
      <c r="L284" s="146" t="s">
        <v>31</v>
      </c>
      <c r="M284" s="145" t="s">
        <v>30</v>
      </c>
      <c r="N284" s="146" t="s">
        <v>31</v>
      </c>
      <c r="O284" s="145" t="s">
        <v>30</v>
      </c>
      <c r="P284" s="146" t="s">
        <v>31</v>
      </c>
      <c r="Q284" s="147" t="s">
        <v>32</v>
      </c>
    </row>
    <row r="285" spans="1:17" ht="15" customHeight="1" x14ac:dyDescent="0.25">
      <c r="A285" s="378"/>
      <c r="B285" s="417" t="s">
        <v>187</v>
      </c>
      <c r="C285" s="417"/>
      <c r="D285" s="417"/>
      <c r="E285" s="149"/>
      <c r="F285" s="150"/>
      <c r="G285" s="149"/>
      <c r="H285" s="150"/>
      <c r="I285" s="149"/>
      <c r="J285" s="150"/>
      <c r="K285" s="149"/>
      <c r="L285" s="150"/>
      <c r="M285" s="149"/>
      <c r="N285" s="150"/>
      <c r="O285" s="149"/>
      <c r="P285" s="150"/>
      <c r="Q285" s="151">
        <f>SUM(E285:P285)</f>
        <v>0</v>
      </c>
    </row>
    <row r="286" spans="1:17" ht="15" customHeight="1" x14ac:dyDescent="0.25">
      <c r="A286" s="378"/>
      <c r="B286" s="470" t="s">
        <v>188</v>
      </c>
      <c r="C286" s="470"/>
      <c r="D286" s="470"/>
      <c r="E286" s="149"/>
      <c r="F286" s="150"/>
      <c r="G286" s="149"/>
      <c r="H286" s="150"/>
      <c r="I286" s="149"/>
      <c r="J286" s="150"/>
      <c r="K286" s="149"/>
      <c r="L286" s="150"/>
      <c r="M286" s="149"/>
      <c r="N286" s="150"/>
      <c r="O286" s="149"/>
      <c r="P286" s="150"/>
      <c r="Q286" s="151">
        <f t="shared" ref="Q286:Q289" si="15">SUM(E286:P286)</f>
        <v>0</v>
      </c>
    </row>
    <row r="287" spans="1:17" ht="15" customHeight="1" x14ac:dyDescent="0.25">
      <c r="A287" s="378"/>
      <c r="B287" s="470" t="s">
        <v>189</v>
      </c>
      <c r="C287" s="470"/>
      <c r="D287" s="470"/>
      <c r="E287" s="149"/>
      <c r="F287" s="150"/>
      <c r="G287" s="149"/>
      <c r="H287" s="150"/>
      <c r="I287" s="149"/>
      <c r="J287" s="150"/>
      <c r="K287" s="149"/>
      <c r="L287" s="150"/>
      <c r="M287" s="149"/>
      <c r="N287" s="150"/>
      <c r="O287" s="149"/>
      <c r="P287" s="150"/>
      <c r="Q287" s="151">
        <f t="shared" si="15"/>
        <v>0</v>
      </c>
    </row>
    <row r="288" spans="1:17" ht="15" customHeight="1" thickBot="1" x14ac:dyDescent="0.3">
      <c r="A288" s="378"/>
      <c r="B288" s="417" t="s">
        <v>190</v>
      </c>
      <c r="C288" s="417"/>
      <c r="D288" s="421"/>
      <c r="E288" s="171"/>
      <c r="F288" s="172"/>
      <c r="G288" s="171"/>
      <c r="H288" s="172"/>
      <c r="I288" s="171"/>
      <c r="J288" s="172"/>
      <c r="K288" s="171"/>
      <c r="L288" s="172"/>
      <c r="M288" s="171"/>
      <c r="N288" s="172"/>
      <c r="O288" s="171"/>
      <c r="P288" s="172"/>
      <c r="Q288" s="227">
        <f t="shared" si="15"/>
        <v>0</v>
      </c>
    </row>
    <row r="289" spans="1:17" ht="15.75" thickBot="1" x14ac:dyDescent="0.3">
      <c r="A289" s="378"/>
      <c r="D289" s="152" t="s">
        <v>32</v>
      </c>
      <c r="E289" s="189">
        <f>SUM(E285:E288)</f>
        <v>0</v>
      </c>
      <c r="F289" s="190">
        <f t="shared" ref="F289:O289" si="16">SUM(F285:F288)</f>
        <v>0</v>
      </c>
      <c r="G289" s="189">
        <f t="shared" si="16"/>
        <v>0</v>
      </c>
      <c r="H289" s="190">
        <f t="shared" si="16"/>
        <v>0</v>
      </c>
      <c r="I289" s="189">
        <f t="shared" si="16"/>
        <v>0</v>
      </c>
      <c r="J289" s="190">
        <f t="shared" si="16"/>
        <v>0</v>
      </c>
      <c r="K289" s="189">
        <f t="shared" si="16"/>
        <v>0</v>
      </c>
      <c r="L289" s="190">
        <f t="shared" si="16"/>
        <v>0</v>
      </c>
      <c r="M289" s="189">
        <f t="shared" si="16"/>
        <v>0</v>
      </c>
      <c r="N289" s="190">
        <f t="shared" si="16"/>
        <v>0</v>
      </c>
      <c r="O289" s="189">
        <f t="shared" si="16"/>
        <v>0</v>
      </c>
      <c r="P289" s="190">
        <f>SUM(P285:P288)</f>
        <v>0</v>
      </c>
      <c r="Q289" s="228">
        <f t="shared" si="15"/>
        <v>0</v>
      </c>
    </row>
    <row r="290" spans="1:17" ht="15.75" customHeight="1" x14ac:dyDescent="0.25">
      <c r="A290" s="223"/>
      <c r="B290" s="144"/>
      <c r="C290" s="144"/>
      <c r="D290" s="144"/>
      <c r="E290" s="225"/>
      <c r="F290" s="225"/>
      <c r="G290" s="155"/>
    </row>
    <row r="291" spans="1:17" ht="15.75" customHeight="1" x14ac:dyDescent="0.25">
      <c r="A291" s="223"/>
      <c r="B291" s="144"/>
      <c r="C291" s="144"/>
      <c r="D291" s="144"/>
      <c r="E291" s="176"/>
      <c r="F291" s="173" t="str">
        <f>IF(E289&lt;&gt;SUM(E162:E163),"ΕΛΕΓΞΕ ΤΟΝ ΑΡ. ΑΓΟΡΙΩΝ Α΄ ΤΑΞΗΣ",IF(F289&lt;&gt;SUM(F162:F163),"ΕΛΕΓΞΕ ΤΟΝ ΑΡ. ΚΟΡΙΤΣΙΩΝ Α΄ ΤΑΞΗΣ",IF(G289&lt;&gt;SUM(G162:G163),"ΕΛΕΓΞΕ ΤΟΝ ΑΡ.ΑΓΟΡΙΩΝ Β΄ ΤΑΞΗΣ",IF(H289&lt;&gt;SUM(H162:H163),"ΕΛΕΓΞΕ ΤΟΝ ΑΡ. ΚΟΡΙΤΣΙΩΝ B΄ ΤΑΞΗΣ",IF(I289&lt;&gt;SUM(I162:I163),"ΕΛΕΓΞΕ ΤΟΝ ΑΡ.ΑΓΟΡΙΩΝ Γ΄ ΤΑΞΗΣ",IF(J289&lt;&gt;SUM(J162:J163),"ΕΛΕΓΞΕ ΤΟΝ ΑΡ. ΚΟΡΙΤΣΙΩΝ Γ΄ ΤΑΞΗΣ"," "))))))</f>
        <v xml:space="preserve"> </v>
      </c>
      <c r="K291" s="176"/>
      <c r="L291" s="173" t="str">
        <f>IF(K289&lt;&gt;SUM(K162:K163),"ΕΛΕΓΞΕ ΤΟΝ ΑΡ. ΑΓΟΡΙΩΝ Α΄ ΤΑΞΗΣ",IF(L289&lt;&gt;SUM(L162:L163),"ΕΛΕΓΞΕ ΤΟΝ ΑΡ. ΚΟΡΙΤΣΙΩΝ Α΄ ΤΑΞΗΣ",IF(M289&lt;&gt;SUM(M162:M163),"ΕΛΕΓΞΕ ΤΟΝ ΑΡ.ΑΓΟΡΙΩΝ Β΄ ΤΑΞΗΣ",IF(N289&lt;&gt;SUM(N162:N163),"ΕΛΕΓΞΕ ΤΟΝ ΑΡ. ΚΟΡΙΤΣΙΩΝ B΄ ΤΑΞΗΣ",IF(O289&lt;&gt;SUM(O162:O163),"ΕΛΕΓΞΕ ΤΟΝ ΑΡ.ΑΓΟΡΙΩΝ Γ΄ ΤΑΞΗΣ",IF(P289&lt;&gt;SUM(P162:P163),"ΕΛΕΓΞΕ ΤΟΝ ΑΡ. ΚΟΡΙΤΣΙΩΝ Γ΄ ΤΑΞΗΣ"," "))))))</f>
        <v xml:space="preserve"> </v>
      </c>
    </row>
    <row r="292" spans="1:17" ht="15.75" customHeight="1" x14ac:dyDescent="0.25">
      <c r="A292" s="223"/>
      <c r="B292" s="144"/>
      <c r="C292" s="144"/>
      <c r="D292" s="144"/>
      <c r="E292" s="176"/>
      <c r="F292" s="471" t="str">
        <f>IF(Q289&lt;&gt;SUM(Q162:Q163),"ΤΑ ΣΤΟΙΧΕΙΑ ΤΟΥ ΠΙΝΑΚΑ ΔΕΝ ΣΥΝΦΩΝΟΥΝ ΜΕ ΑΝΤΙΣΤΟΙΧΑ ΣΤΟΙΧΕΙΑ ΣΤΟΝ ΠΙΝΑΚΑ 7"," ")</f>
        <v xml:space="preserve"> </v>
      </c>
      <c r="G292" s="471"/>
      <c r="H292" s="471"/>
      <c r="I292" s="471"/>
      <c r="J292" s="471"/>
      <c r="K292" s="471"/>
      <c r="L292" s="471"/>
      <c r="M292" s="471"/>
      <c r="N292" s="471"/>
      <c r="O292" s="471"/>
      <c r="P292" s="471"/>
    </row>
    <row r="293" spans="1:17" ht="15.75" customHeight="1" x14ac:dyDescent="0.25">
      <c r="A293" s="223"/>
      <c r="B293" s="144"/>
      <c r="C293" s="144"/>
      <c r="D293" s="144"/>
      <c r="E293" s="225"/>
      <c r="F293" s="225"/>
      <c r="G293" s="155"/>
    </row>
    <row r="294" spans="1:17" ht="15.75" customHeight="1" x14ac:dyDescent="0.25">
      <c r="A294" s="419" t="s">
        <v>191</v>
      </c>
      <c r="B294" s="419"/>
      <c r="C294" s="419"/>
      <c r="D294" s="419"/>
      <c r="E294" s="423" t="s">
        <v>1500</v>
      </c>
      <c r="F294" s="423"/>
      <c r="G294" s="423"/>
      <c r="H294" s="423"/>
      <c r="I294" s="423"/>
      <c r="J294" s="423"/>
      <c r="K294" s="423"/>
      <c r="L294" s="423"/>
      <c r="M294" s="423"/>
      <c r="N294" s="423"/>
      <c r="O294" s="423"/>
      <c r="P294" s="423"/>
    </row>
    <row r="295" spans="1:17" ht="15.75" customHeight="1" x14ac:dyDescent="0.25">
      <c r="A295" s="419"/>
      <c r="B295" s="419"/>
      <c r="C295" s="419"/>
      <c r="D295" s="419"/>
      <c r="E295" s="423"/>
      <c r="F295" s="423"/>
      <c r="G295" s="423"/>
      <c r="H295" s="423"/>
      <c r="I295" s="423"/>
      <c r="J295" s="423"/>
      <c r="K295" s="423"/>
      <c r="L295" s="423"/>
      <c r="M295" s="423"/>
      <c r="N295" s="423"/>
      <c r="O295" s="423"/>
      <c r="P295" s="423"/>
    </row>
    <row r="296" spans="1:17" ht="15.75" customHeight="1" x14ac:dyDescent="0.25">
      <c r="A296" s="419"/>
      <c r="B296" s="419"/>
      <c r="C296" s="419"/>
      <c r="D296" s="419"/>
      <c r="E296" s="423"/>
      <c r="F296" s="423"/>
      <c r="G296" s="423"/>
      <c r="H296" s="423"/>
      <c r="I296" s="423"/>
      <c r="J296" s="423"/>
      <c r="K296" s="423"/>
      <c r="L296" s="423"/>
      <c r="M296" s="423"/>
      <c r="N296" s="423"/>
      <c r="O296" s="423"/>
      <c r="P296" s="423"/>
    </row>
    <row r="297" spans="1:17" ht="15.75" customHeight="1" x14ac:dyDescent="0.25">
      <c r="A297" s="419"/>
      <c r="B297" s="419"/>
      <c r="C297" s="419"/>
      <c r="D297" s="419"/>
      <c r="E297" s="423"/>
      <c r="F297" s="423"/>
      <c r="G297" s="423"/>
      <c r="H297" s="423"/>
      <c r="I297" s="423"/>
      <c r="J297" s="423"/>
      <c r="K297" s="423"/>
      <c r="L297" s="423"/>
      <c r="M297" s="423"/>
      <c r="N297" s="423"/>
      <c r="O297" s="423"/>
      <c r="P297" s="423"/>
    </row>
    <row r="298" spans="1:17" ht="15.75" customHeight="1" x14ac:dyDescent="0.25">
      <c r="A298" s="419"/>
      <c r="B298" s="419"/>
      <c r="C298" s="419"/>
      <c r="D298" s="419"/>
      <c r="E298" s="173"/>
    </row>
    <row r="299" spans="1:17" ht="15.75" customHeight="1" x14ac:dyDescent="0.25">
      <c r="A299" s="378">
        <v>16</v>
      </c>
      <c r="E299" s="418" t="s">
        <v>192</v>
      </c>
      <c r="F299" s="418"/>
      <c r="G299" s="418"/>
      <c r="H299" s="418"/>
      <c r="I299" s="418"/>
      <c r="J299" s="418"/>
      <c r="K299" s="418"/>
      <c r="L299" s="418"/>
      <c r="M299" s="418"/>
      <c r="N299" s="418"/>
      <c r="O299" s="418"/>
      <c r="P299" s="418"/>
      <c r="Q299" s="418"/>
    </row>
    <row r="300" spans="1:17" ht="15.75" customHeight="1" thickBot="1" x14ac:dyDescent="0.3">
      <c r="A300" s="378"/>
      <c r="E300" s="418"/>
      <c r="F300" s="418"/>
      <c r="G300" s="418"/>
      <c r="H300" s="418"/>
      <c r="I300" s="418"/>
      <c r="J300" s="418"/>
      <c r="K300" s="418"/>
      <c r="L300" s="418"/>
      <c r="M300" s="418"/>
      <c r="N300" s="418"/>
      <c r="O300" s="418"/>
      <c r="P300" s="418"/>
      <c r="Q300" s="418"/>
    </row>
    <row r="301" spans="1:17" ht="15.75" customHeight="1" thickBot="1" x14ac:dyDescent="0.3">
      <c r="A301" s="378"/>
      <c r="E301" s="381" t="s">
        <v>226</v>
      </c>
      <c r="F301" s="382"/>
      <c r="G301" s="382"/>
      <c r="H301" s="382"/>
      <c r="I301" s="382"/>
      <c r="J301" s="382"/>
      <c r="K301" s="384" t="s">
        <v>227</v>
      </c>
      <c r="L301" s="385"/>
      <c r="M301" s="385"/>
      <c r="N301" s="385"/>
      <c r="O301" s="385"/>
      <c r="P301" s="386"/>
      <c r="Q301" s="229"/>
    </row>
    <row r="302" spans="1:17" ht="15.75" customHeight="1" thickBot="1" x14ac:dyDescent="0.3">
      <c r="A302" s="378"/>
      <c r="B302" s="417"/>
      <c r="C302" s="417"/>
      <c r="D302" s="417"/>
      <c r="E302" s="443" t="s">
        <v>27</v>
      </c>
      <c r="F302" s="444"/>
      <c r="G302" s="434" t="s">
        <v>28</v>
      </c>
      <c r="H302" s="525"/>
      <c r="I302" s="450" t="s">
        <v>29</v>
      </c>
      <c r="J302" s="426"/>
      <c r="K302" s="443" t="s">
        <v>27</v>
      </c>
      <c r="L302" s="505"/>
      <c r="M302" s="389" t="s">
        <v>28</v>
      </c>
      <c r="N302" s="390"/>
      <c r="O302" s="425" t="s">
        <v>29</v>
      </c>
      <c r="P302" s="426"/>
      <c r="Q302" s="226"/>
    </row>
    <row r="303" spans="1:17" ht="15.75" customHeight="1" x14ac:dyDescent="0.25">
      <c r="A303" s="378"/>
      <c r="B303" s="451" t="s">
        <v>193</v>
      </c>
      <c r="C303" s="451"/>
      <c r="D303" s="452"/>
      <c r="E303" s="145" t="s">
        <v>30</v>
      </c>
      <c r="F303" s="146" t="s">
        <v>31</v>
      </c>
      <c r="G303" s="145" t="s">
        <v>30</v>
      </c>
      <c r="H303" s="146" t="s">
        <v>31</v>
      </c>
      <c r="I303" s="145" t="s">
        <v>30</v>
      </c>
      <c r="J303" s="146" t="s">
        <v>31</v>
      </c>
      <c r="K303" s="145" t="s">
        <v>30</v>
      </c>
      <c r="L303" s="146" t="s">
        <v>31</v>
      </c>
      <c r="M303" s="145" t="s">
        <v>30</v>
      </c>
      <c r="N303" s="146" t="s">
        <v>31</v>
      </c>
      <c r="O303" s="145" t="s">
        <v>30</v>
      </c>
      <c r="P303" s="146" t="s">
        <v>31</v>
      </c>
      <c r="Q303" s="147" t="s">
        <v>32</v>
      </c>
    </row>
    <row r="304" spans="1:17" ht="15.75" customHeight="1" x14ac:dyDescent="0.25">
      <c r="A304" s="378"/>
      <c r="B304" s="417" t="s">
        <v>187</v>
      </c>
      <c r="C304" s="417"/>
      <c r="D304" s="417"/>
      <c r="E304" s="149"/>
      <c r="F304" s="150"/>
      <c r="G304" s="149"/>
      <c r="H304" s="150"/>
      <c r="I304" s="149"/>
      <c r="J304" s="150"/>
      <c r="K304" s="149"/>
      <c r="L304" s="150"/>
      <c r="M304" s="149"/>
      <c r="N304" s="150"/>
      <c r="O304" s="149"/>
      <c r="P304" s="150"/>
      <c r="Q304" s="151">
        <f>SUM(E304:P304)</f>
        <v>0</v>
      </c>
    </row>
    <row r="305" spans="1:17" ht="15.75" customHeight="1" x14ac:dyDescent="0.25">
      <c r="A305" s="378"/>
      <c r="B305" s="470" t="s">
        <v>188</v>
      </c>
      <c r="C305" s="470"/>
      <c r="D305" s="470"/>
      <c r="E305" s="149"/>
      <c r="F305" s="150"/>
      <c r="G305" s="149"/>
      <c r="H305" s="150"/>
      <c r="I305" s="149"/>
      <c r="J305" s="150"/>
      <c r="K305" s="149"/>
      <c r="L305" s="150"/>
      <c r="M305" s="149"/>
      <c r="N305" s="150"/>
      <c r="O305" s="149"/>
      <c r="P305" s="150"/>
      <c r="Q305" s="151">
        <f t="shared" ref="Q305:Q308" si="17">SUM(E305:P305)</f>
        <v>0</v>
      </c>
    </row>
    <row r="306" spans="1:17" ht="15.75" customHeight="1" x14ac:dyDescent="0.25">
      <c r="A306" s="378"/>
      <c r="B306" s="470" t="s">
        <v>189</v>
      </c>
      <c r="C306" s="470"/>
      <c r="D306" s="470"/>
      <c r="E306" s="149"/>
      <c r="F306" s="150"/>
      <c r="G306" s="149"/>
      <c r="H306" s="150"/>
      <c r="I306" s="149"/>
      <c r="J306" s="150"/>
      <c r="K306" s="149"/>
      <c r="L306" s="150"/>
      <c r="M306" s="149"/>
      <c r="N306" s="150"/>
      <c r="O306" s="149"/>
      <c r="P306" s="150"/>
      <c r="Q306" s="151">
        <f t="shared" si="17"/>
        <v>0</v>
      </c>
    </row>
    <row r="307" spans="1:17" ht="15.75" customHeight="1" x14ac:dyDescent="0.25">
      <c r="A307" s="378"/>
      <c r="B307" s="417" t="s">
        <v>190</v>
      </c>
      <c r="C307" s="417"/>
      <c r="D307" s="421"/>
      <c r="E307" s="149"/>
      <c r="F307" s="150"/>
      <c r="G307" s="149"/>
      <c r="H307" s="150"/>
      <c r="I307" s="149"/>
      <c r="J307" s="150"/>
      <c r="K307" s="149"/>
      <c r="L307" s="150"/>
      <c r="M307" s="149"/>
      <c r="N307" s="150"/>
      <c r="O307" s="149"/>
      <c r="P307" s="150"/>
      <c r="Q307" s="151">
        <f t="shared" si="17"/>
        <v>0</v>
      </c>
    </row>
    <row r="308" spans="1:17" ht="15.75" customHeight="1" thickBot="1" x14ac:dyDescent="0.3">
      <c r="A308" s="378"/>
      <c r="D308" s="152" t="s">
        <v>32</v>
      </c>
      <c r="E308" s="168">
        <f t="shared" ref="E308:P308" si="18">SUM(E304:E307)</f>
        <v>0</v>
      </c>
      <c r="F308" s="169">
        <f t="shared" si="18"/>
        <v>0</v>
      </c>
      <c r="G308" s="168">
        <f t="shared" si="18"/>
        <v>0</v>
      </c>
      <c r="H308" s="169">
        <f t="shared" si="18"/>
        <v>0</v>
      </c>
      <c r="I308" s="168">
        <f t="shared" si="18"/>
        <v>0</v>
      </c>
      <c r="J308" s="169">
        <f t="shared" si="18"/>
        <v>0</v>
      </c>
      <c r="K308" s="168">
        <f t="shared" si="18"/>
        <v>0</v>
      </c>
      <c r="L308" s="169">
        <f t="shared" si="18"/>
        <v>0</v>
      </c>
      <c r="M308" s="168">
        <f t="shared" si="18"/>
        <v>0</v>
      </c>
      <c r="N308" s="169">
        <f t="shared" si="18"/>
        <v>0</v>
      </c>
      <c r="O308" s="168">
        <f t="shared" si="18"/>
        <v>0</v>
      </c>
      <c r="P308" s="169">
        <f t="shared" si="18"/>
        <v>0</v>
      </c>
      <c r="Q308" s="151">
        <f t="shared" si="17"/>
        <v>0</v>
      </c>
    </row>
    <row r="309" spans="1:17" ht="15.75" customHeight="1" x14ac:dyDescent="0.25">
      <c r="A309" s="223"/>
      <c r="B309" s="144"/>
      <c r="C309" s="144"/>
      <c r="D309" s="144"/>
      <c r="E309" s="225"/>
      <c r="F309" s="225"/>
      <c r="G309" s="155"/>
    </row>
    <row r="310" spans="1:17" ht="18" customHeight="1" x14ac:dyDescent="0.25">
      <c r="A310" s="223"/>
      <c r="B310" s="144"/>
      <c r="C310" s="144"/>
      <c r="D310" s="144"/>
      <c r="E310" s="176"/>
      <c r="F310" s="173" t="str">
        <f>IF(E308&lt;&gt;SUM(E162:E164),"ΕΛΕΓΞΕ ΤΟΝ ΑΡ. ΑΓΟΡΙΩΝ Α΄ ΤΑΞΗΣ",IF(F308&lt;&gt;SUM(F162:F164),"ΕΛΕΓΞΕ ΤΟΝ ΑΡ. ΚΟΡΙΤΣΙΩΝ Α΄ ΤΑΞΗΣ",IF(G308&lt;&gt;SUM(G162:G164),"ΕΛΕΓΞΕ ΤΟΝ ΑΡ.ΑΓΟΡΙΩΝ Β΄ ΤΑΞΗΣ",IF(H308&lt;&gt;SUM(H162:H164),"ΕΛΕΓΞΕ ΤΟΝ ΑΡ. ΚΟΡΙΤΣΙΩΝ B΄ ΤΑΞΗΣ",IF(I308&lt;&gt;SUM(I162:I164),"ΕΛΕΓΞΕ ΤΟΝ ΑΡ.ΑΓΟΡΙΩΝ Γ΄ ΤΑΞΗΣ",IF(J308&lt;&gt;SUM(J162:J164),"ΕΛΕΓΞΕ ΤΟΝ ΑΡ. ΚΟΡΙΤΣΙΩΝ Γ΄ ΤΑΞΗΣ"," "))))))</f>
        <v xml:space="preserve"> </v>
      </c>
      <c r="K310" s="176"/>
      <c r="L310" s="173" t="str">
        <f>IF(K308&lt;&gt;SUM(K162:K164),"ΕΛΕΓΞΕ ΤΟΝ ΑΡ. ΑΓΟΡΙΩΝ Α΄ ΤΑΞΗΣ",IF(L308&lt;&gt;SUM(L162:L164),"ΕΛΕΓΞΕ ΤΟΝ ΑΡ. ΚΟΡΙΤΣΙΩΝ Α΄ ΤΑΞΗΣ",IF(M308&lt;&gt;SUM(M162:M164),"ΕΛΕΓΞΕ ΤΟΝ ΑΡ.ΑΓΟΡΙΩΝ Β΄ ΤΑΞΗΣ",IF(N308&lt;&gt;SUM(N162:N164),"ΕΛΕΓΞΕ ΤΟΝ ΑΡ. ΚΟΡΙΤΣΙΩΝ B΄ ΤΑΞΗΣ",IF(O308&lt;&gt;SUM(O162:O164),"ΕΛΕΓΞΕ ΤΟΝ ΑΡ.ΑΓΟΡΙΩΝ Γ΄ ΤΑΞΗΣ",IF(P308&lt;&gt;SUM(P162:P164),"ΕΛΕΓΞΕ ΤΟΝ ΑΡ. ΚΟΡΙΤΣΙΩΝ Γ΄ ΤΑΞΗΣ"," "))))))</f>
        <v xml:space="preserve"> </v>
      </c>
    </row>
    <row r="311" spans="1:17" ht="18.75" customHeight="1" x14ac:dyDescent="0.25">
      <c r="A311" s="223"/>
      <c r="B311" s="144"/>
      <c r="C311" s="144"/>
      <c r="D311" s="144"/>
      <c r="E311" s="176"/>
      <c r="F311" s="471" t="str">
        <f>IF(Q308&lt;&gt;SUM(Q162:Q164),"ΤΑ ΣΤΟΙΧΕΙΑ ΤΟΥ ΠΙΝΑΚΑ ΔΕΝ ΣΥΝΦΩΝΟΥΝ ΜΕ ΑΝΤΙΣΤΟΙΧΑ ΣΤΟΙΧΕΙΑ ΣΤΟΝ ΠΙΝΑΚΑ 7"," ")</f>
        <v xml:space="preserve"> </v>
      </c>
      <c r="G311" s="471"/>
      <c r="H311" s="471"/>
      <c r="I311" s="471"/>
      <c r="J311" s="471"/>
      <c r="K311" s="471"/>
      <c r="L311" s="471"/>
      <c r="M311" s="471"/>
      <c r="N311" s="471"/>
      <c r="O311" s="471"/>
      <c r="P311" s="471"/>
    </row>
    <row r="312" spans="1:17" ht="29.25" customHeight="1" x14ac:dyDescent="0.25">
      <c r="A312" s="377" t="s">
        <v>1462</v>
      </c>
      <c r="B312" s="377"/>
      <c r="C312" s="377"/>
      <c r="D312" s="377"/>
      <c r="E312" s="173"/>
    </row>
    <row r="313" spans="1:17" ht="15.75" customHeight="1" x14ac:dyDescent="0.25">
      <c r="A313" s="378">
        <v>17</v>
      </c>
    </row>
    <row r="314" spans="1:17" ht="15.75" customHeight="1" thickBot="1" x14ac:dyDescent="0.3">
      <c r="A314" s="378"/>
    </row>
    <row r="315" spans="1:17" ht="15.75" customHeight="1" thickBot="1" x14ac:dyDescent="0.3">
      <c r="A315" s="378"/>
      <c r="E315" s="381" t="s">
        <v>226</v>
      </c>
      <c r="F315" s="382"/>
      <c r="G315" s="382"/>
      <c r="H315" s="382"/>
      <c r="I315" s="382"/>
      <c r="J315" s="383"/>
      <c r="K315" s="384" t="s">
        <v>227</v>
      </c>
      <c r="L315" s="385"/>
      <c r="M315" s="385"/>
      <c r="N315" s="385"/>
      <c r="O315" s="385"/>
      <c r="P315" s="386"/>
      <c r="Q315" s="144"/>
    </row>
    <row r="316" spans="1:17" ht="15.75" customHeight="1" thickBot="1" x14ac:dyDescent="0.3">
      <c r="A316" s="378"/>
      <c r="B316" s="417"/>
      <c r="C316" s="417"/>
      <c r="D316" s="417"/>
      <c r="E316" s="387" t="s">
        <v>27</v>
      </c>
      <c r="F316" s="393"/>
      <c r="G316" s="434" t="s">
        <v>28</v>
      </c>
      <c r="H316" s="453"/>
      <c r="I316" s="422" t="s">
        <v>29</v>
      </c>
      <c r="J316" s="392"/>
      <c r="K316" s="387" t="s">
        <v>27</v>
      </c>
      <c r="L316" s="388"/>
      <c r="M316" s="389" t="s">
        <v>28</v>
      </c>
      <c r="N316" s="390"/>
      <c r="O316" s="391" t="s">
        <v>29</v>
      </c>
      <c r="P316" s="392"/>
      <c r="Q316" s="226"/>
    </row>
    <row r="317" spans="1:17" ht="15.75" customHeight="1" x14ac:dyDescent="0.25">
      <c r="A317" s="378"/>
      <c r="B317" s="144"/>
      <c r="C317" s="415" t="s">
        <v>194</v>
      </c>
      <c r="D317" s="415"/>
      <c r="E317" s="145" t="s">
        <v>30</v>
      </c>
      <c r="F317" s="146" t="s">
        <v>31</v>
      </c>
      <c r="G317" s="145" t="s">
        <v>30</v>
      </c>
      <c r="H317" s="146" t="s">
        <v>31</v>
      </c>
      <c r="I317" s="145" t="s">
        <v>30</v>
      </c>
      <c r="J317" s="146" t="s">
        <v>31</v>
      </c>
      <c r="K317" s="145" t="s">
        <v>30</v>
      </c>
      <c r="L317" s="146" t="s">
        <v>31</v>
      </c>
      <c r="M317" s="145" t="s">
        <v>30</v>
      </c>
      <c r="N317" s="146" t="s">
        <v>31</v>
      </c>
      <c r="O317" s="145" t="s">
        <v>30</v>
      </c>
      <c r="P317" s="146" t="s">
        <v>31</v>
      </c>
      <c r="Q317" s="147" t="s">
        <v>32</v>
      </c>
    </row>
    <row r="318" spans="1:17" ht="15.75" customHeight="1" x14ac:dyDescent="0.25">
      <c r="A318" s="378"/>
      <c r="B318" s="417" t="s">
        <v>1463</v>
      </c>
      <c r="C318" s="417"/>
      <c r="D318" s="417"/>
      <c r="E318" s="149"/>
      <c r="F318" s="150"/>
      <c r="G318" s="149"/>
      <c r="H318" s="150"/>
      <c r="I318" s="149"/>
      <c r="J318" s="150"/>
      <c r="K318" s="149"/>
      <c r="L318" s="150"/>
      <c r="M318" s="149"/>
      <c r="N318" s="150"/>
      <c r="O318" s="149"/>
      <c r="P318" s="150"/>
      <c r="Q318" s="151">
        <f>SUM(E318:P318)</f>
        <v>0</v>
      </c>
    </row>
    <row r="319" spans="1:17" ht="15.75" customHeight="1" x14ac:dyDescent="0.25">
      <c r="A319" s="378"/>
      <c r="B319" s="417">
        <v>2002</v>
      </c>
      <c r="C319" s="417"/>
      <c r="D319" s="417"/>
      <c r="E319" s="149"/>
      <c r="F319" s="150"/>
      <c r="G319" s="149"/>
      <c r="H319" s="150"/>
      <c r="I319" s="149"/>
      <c r="J319" s="150"/>
      <c r="K319" s="149"/>
      <c r="L319" s="150"/>
      <c r="M319" s="149"/>
      <c r="N319" s="150"/>
      <c r="O319" s="149"/>
      <c r="P319" s="150"/>
      <c r="Q319" s="151">
        <f t="shared" ref="Q319:Q332" si="19">SUM(E319:P319)</f>
        <v>0</v>
      </c>
    </row>
    <row r="320" spans="1:17" ht="15.75" customHeight="1" x14ac:dyDescent="0.25">
      <c r="A320" s="378"/>
      <c r="B320" s="417">
        <f>B319+1</f>
        <v>2003</v>
      </c>
      <c r="C320" s="417"/>
      <c r="D320" s="421"/>
      <c r="E320" s="149"/>
      <c r="F320" s="150"/>
      <c r="G320" s="149"/>
      <c r="H320" s="150"/>
      <c r="I320" s="149"/>
      <c r="J320" s="150"/>
      <c r="K320" s="149"/>
      <c r="L320" s="150"/>
      <c r="M320" s="149"/>
      <c r="N320" s="150"/>
      <c r="O320" s="149"/>
      <c r="P320" s="150"/>
      <c r="Q320" s="151">
        <f t="shared" si="19"/>
        <v>0</v>
      </c>
    </row>
    <row r="321" spans="1:17" ht="15.75" customHeight="1" x14ac:dyDescent="0.25">
      <c r="A321" s="378"/>
      <c r="B321" s="417">
        <f t="shared" ref="B321:B331" si="20">B320+1</f>
        <v>2004</v>
      </c>
      <c r="C321" s="417"/>
      <c r="D321" s="421"/>
      <c r="E321" s="149"/>
      <c r="F321" s="150"/>
      <c r="G321" s="149"/>
      <c r="H321" s="150"/>
      <c r="I321" s="149"/>
      <c r="J321" s="150"/>
      <c r="K321" s="149"/>
      <c r="L321" s="150"/>
      <c r="M321" s="149"/>
      <c r="N321" s="150"/>
      <c r="O321" s="149"/>
      <c r="P321" s="150"/>
      <c r="Q321" s="151">
        <f t="shared" si="19"/>
        <v>0</v>
      </c>
    </row>
    <row r="322" spans="1:17" ht="15.75" customHeight="1" x14ac:dyDescent="0.25">
      <c r="A322" s="378"/>
      <c r="B322" s="417">
        <f t="shared" si="20"/>
        <v>2005</v>
      </c>
      <c r="C322" s="417"/>
      <c r="D322" s="421"/>
      <c r="E322" s="149"/>
      <c r="F322" s="150"/>
      <c r="G322" s="149"/>
      <c r="H322" s="150"/>
      <c r="I322" s="149"/>
      <c r="J322" s="150"/>
      <c r="K322" s="149"/>
      <c r="L322" s="150"/>
      <c r="M322" s="149"/>
      <c r="N322" s="150"/>
      <c r="O322" s="149"/>
      <c r="P322" s="150"/>
      <c r="Q322" s="151">
        <f t="shared" si="19"/>
        <v>0</v>
      </c>
    </row>
    <row r="323" spans="1:17" ht="15.75" customHeight="1" x14ac:dyDescent="0.25">
      <c r="A323" s="378"/>
      <c r="B323" s="417">
        <f t="shared" si="20"/>
        <v>2006</v>
      </c>
      <c r="C323" s="417"/>
      <c r="D323" s="421"/>
      <c r="E323" s="149"/>
      <c r="F323" s="150"/>
      <c r="G323" s="149"/>
      <c r="H323" s="150"/>
      <c r="I323" s="149"/>
      <c r="J323" s="150"/>
      <c r="K323" s="149"/>
      <c r="L323" s="150"/>
      <c r="M323" s="149"/>
      <c r="N323" s="150"/>
      <c r="O323" s="149"/>
      <c r="P323" s="150"/>
      <c r="Q323" s="151">
        <f t="shared" si="19"/>
        <v>0</v>
      </c>
    </row>
    <row r="324" spans="1:17" ht="15.75" customHeight="1" x14ac:dyDescent="0.25">
      <c r="A324" s="378"/>
      <c r="B324" s="417">
        <f t="shared" si="20"/>
        <v>2007</v>
      </c>
      <c r="C324" s="417"/>
      <c r="D324" s="421"/>
      <c r="E324" s="149"/>
      <c r="F324" s="150"/>
      <c r="G324" s="149"/>
      <c r="H324" s="150"/>
      <c r="I324" s="149"/>
      <c r="J324" s="150"/>
      <c r="K324" s="149"/>
      <c r="L324" s="150"/>
      <c r="M324" s="149"/>
      <c r="N324" s="150"/>
      <c r="O324" s="149"/>
      <c r="P324" s="150"/>
      <c r="Q324" s="151">
        <f t="shared" si="19"/>
        <v>0</v>
      </c>
    </row>
    <row r="325" spans="1:17" ht="15.75" customHeight="1" x14ac:dyDescent="0.25">
      <c r="A325" s="378"/>
      <c r="B325" s="417">
        <f t="shared" si="20"/>
        <v>2008</v>
      </c>
      <c r="C325" s="417"/>
      <c r="D325" s="421"/>
      <c r="E325" s="149"/>
      <c r="F325" s="150"/>
      <c r="G325" s="149"/>
      <c r="H325" s="150"/>
      <c r="I325" s="149"/>
      <c r="J325" s="150"/>
      <c r="K325" s="149"/>
      <c r="L325" s="150"/>
      <c r="M325" s="149"/>
      <c r="N325" s="150"/>
      <c r="O325" s="149"/>
      <c r="P325" s="150"/>
      <c r="Q325" s="151">
        <f t="shared" si="19"/>
        <v>0</v>
      </c>
    </row>
    <row r="326" spans="1:17" ht="15.75" customHeight="1" x14ac:dyDescent="0.25">
      <c r="A326" s="378"/>
      <c r="B326" s="417">
        <f t="shared" si="20"/>
        <v>2009</v>
      </c>
      <c r="C326" s="417"/>
      <c r="D326" s="421"/>
      <c r="E326" s="149"/>
      <c r="F326" s="150"/>
      <c r="G326" s="149"/>
      <c r="H326" s="150"/>
      <c r="I326" s="149"/>
      <c r="J326" s="150"/>
      <c r="K326" s="149"/>
      <c r="L326" s="150"/>
      <c r="M326" s="149"/>
      <c r="N326" s="150"/>
      <c r="O326" s="149"/>
      <c r="P326" s="150"/>
      <c r="Q326" s="151">
        <f t="shared" si="19"/>
        <v>0</v>
      </c>
    </row>
    <row r="327" spans="1:17" ht="15.75" customHeight="1" x14ac:dyDescent="0.25">
      <c r="A327" s="378"/>
      <c r="B327" s="417">
        <f t="shared" si="20"/>
        <v>2010</v>
      </c>
      <c r="C327" s="417"/>
      <c r="D327" s="421"/>
      <c r="E327" s="149"/>
      <c r="F327" s="150"/>
      <c r="G327" s="149"/>
      <c r="H327" s="150"/>
      <c r="I327" s="149"/>
      <c r="J327" s="150"/>
      <c r="K327" s="149"/>
      <c r="L327" s="150"/>
      <c r="M327" s="149"/>
      <c r="N327" s="150"/>
      <c r="O327" s="149"/>
      <c r="P327" s="150"/>
      <c r="Q327" s="151">
        <f t="shared" si="19"/>
        <v>0</v>
      </c>
    </row>
    <row r="328" spans="1:17" ht="15.75" customHeight="1" x14ac:dyDescent="0.25">
      <c r="A328" s="378"/>
      <c r="B328" s="417">
        <f t="shared" si="20"/>
        <v>2011</v>
      </c>
      <c r="C328" s="417"/>
      <c r="D328" s="421"/>
      <c r="E328" s="149"/>
      <c r="F328" s="150"/>
      <c r="G328" s="149"/>
      <c r="H328" s="150"/>
      <c r="I328" s="149"/>
      <c r="J328" s="150"/>
      <c r="K328" s="149"/>
      <c r="L328" s="150"/>
      <c r="M328" s="149"/>
      <c r="N328" s="150"/>
      <c r="O328" s="179"/>
      <c r="P328" s="180"/>
      <c r="Q328" s="151">
        <f t="shared" si="19"/>
        <v>0</v>
      </c>
    </row>
    <row r="329" spans="1:17" ht="16.5" customHeight="1" x14ac:dyDescent="0.25">
      <c r="A329" s="378"/>
      <c r="B329" s="417">
        <f t="shared" si="20"/>
        <v>2012</v>
      </c>
      <c r="C329" s="417"/>
      <c r="D329" s="421"/>
      <c r="E329" s="149"/>
      <c r="F329" s="150"/>
      <c r="G329" s="149"/>
      <c r="H329" s="150"/>
      <c r="I329" s="149"/>
      <c r="J329" s="150"/>
      <c r="K329" s="149"/>
      <c r="L329" s="150"/>
      <c r="M329" s="179"/>
      <c r="N329" s="180"/>
      <c r="O329" s="179"/>
      <c r="P329" s="180"/>
      <c r="Q329" s="151">
        <f t="shared" si="19"/>
        <v>0</v>
      </c>
    </row>
    <row r="330" spans="1:17" ht="15.75" customHeight="1" x14ac:dyDescent="0.25">
      <c r="A330" s="378"/>
      <c r="B330" s="417">
        <f t="shared" si="20"/>
        <v>2013</v>
      </c>
      <c r="C330" s="417"/>
      <c r="D330" s="421"/>
      <c r="E330" s="149"/>
      <c r="F330" s="150"/>
      <c r="G330" s="149"/>
      <c r="H330" s="150"/>
      <c r="I330" s="149"/>
      <c r="J330" s="150"/>
      <c r="K330" s="179"/>
      <c r="L330" s="180"/>
      <c r="M330" s="179"/>
      <c r="N330" s="180"/>
      <c r="O330" s="179"/>
      <c r="P330" s="180"/>
      <c r="Q330" s="151">
        <f t="shared" si="19"/>
        <v>0</v>
      </c>
    </row>
    <row r="331" spans="1:17" ht="15.75" customHeight="1" x14ac:dyDescent="0.25">
      <c r="A331" s="378"/>
      <c r="B331" s="417">
        <f t="shared" si="20"/>
        <v>2014</v>
      </c>
      <c r="C331" s="417"/>
      <c r="D331" s="421"/>
      <c r="E331" s="149"/>
      <c r="F331" s="150"/>
      <c r="G331" s="149"/>
      <c r="H331" s="150"/>
      <c r="I331" s="179"/>
      <c r="J331" s="180"/>
      <c r="K331" s="179"/>
      <c r="L331" s="180"/>
      <c r="M331" s="179"/>
      <c r="N331" s="180"/>
      <c r="O331" s="179"/>
      <c r="P331" s="180"/>
      <c r="Q331" s="151">
        <f t="shared" si="19"/>
        <v>0</v>
      </c>
    </row>
    <row r="332" spans="1:17" ht="15.75" customHeight="1" x14ac:dyDescent="0.25">
      <c r="B332" s="417" t="s">
        <v>1464</v>
      </c>
      <c r="C332" s="417"/>
      <c r="D332" s="421"/>
      <c r="E332" s="149"/>
      <c r="F332" s="150"/>
      <c r="G332" s="179"/>
      <c r="H332" s="180"/>
      <c r="I332" s="179"/>
      <c r="J332" s="180"/>
      <c r="K332" s="179"/>
      <c r="L332" s="180"/>
      <c r="M332" s="179"/>
      <c r="N332" s="180"/>
      <c r="O332" s="179"/>
      <c r="P332" s="180"/>
      <c r="Q332" s="151">
        <f t="shared" si="19"/>
        <v>0</v>
      </c>
    </row>
    <row r="333" spans="1:17" ht="15.75" customHeight="1" thickBot="1" x14ac:dyDescent="0.3">
      <c r="D333" s="152" t="s">
        <v>32</v>
      </c>
      <c r="E333" s="168">
        <f>SUM(E318:E332)</f>
        <v>0</v>
      </c>
      <c r="F333" s="169">
        <f t="shared" ref="F333:P333" si="21">SUM(F318:F332)</f>
        <v>0</v>
      </c>
      <c r="G333" s="168">
        <f t="shared" si="21"/>
        <v>0</v>
      </c>
      <c r="H333" s="169">
        <f t="shared" si="21"/>
        <v>0</v>
      </c>
      <c r="I333" s="168">
        <f t="shared" si="21"/>
        <v>0</v>
      </c>
      <c r="J333" s="169">
        <f t="shared" si="21"/>
        <v>0</v>
      </c>
      <c r="K333" s="168">
        <f t="shared" si="21"/>
        <v>0</v>
      </c>
      <c r="L333" s="169">
        <f t="shared" si="21"/>
        <v>0</v>
      </c>
      <c r="M333" s="168">
        <f t="shared" si="21"/>
        <v>0</v>
      </c>
      <c r="N333" s="169">
        <f t="shared" si="21"/>
        <v>0</v>
      </c>
      <c r="O333" s="168">
        <f t="shared" si="21"/>
        <v>0</v>
      </c>
      <c r="P333" s="169">
        <f t="shared" si="21"/>
        <v>0</v>
      </c>
      <c r="Q333" s="151">
        <f>SUM(E333:P333)</f>
        <v>0</v>
      </c>
    </row>
    <row r="334" spans="1:17" ht="15.75" customHeight="1" x14ac:dyDescent="0.25">
      <c r="A334" s="223"/>
      <c r="B334" s="144"/>
      <c r="C334" s="144"/>
      <c r="D334" s="144"/>
      <c r="E334" s="225"/>
      <c r="F334" s="225"/>
      <c r="G334" s="155"/>
    </row>
    <row r="335" spans="1:17" ht="15.75" customHeight="1" x14ac:dyDescent="0.25">
      <c r="A335" s="223"/>
      <c r="B335" s="144"/>
      <c r="C335" s="144"/>
      <c r="D335" s="144"/>
      <c r="E335" s="176"/>
      <c r="F335" s="173" t="str">
        <f>IF(E333&lt;&gt;$E$13,"ΕΛΕΓΞΕ ΤΟΝ ΑΡ. ΑΓΟΡΙΩΝ Α΄ ΤΑΞΗΣ",IF(F333&lt;&gt;$F$13,"ΕΛΕΓΞΕ ΤΟΝ ΑΡ. ΚΟΡΙΤΣΙΩΝ Α΄ ΤΑΞΗΣ",IF(G333&lt;&gt;$G$13,"ΕΛΕΓΞΕ ΤΟΝ ΑΡ.ΑΓΟΡΙΩΝ Β΄ ΤΑΞΗΣ",IF(H333&lt;&gt;$H$13,"ΕΛΕΓΞΕ ΤΟΝ ΑΡ. ΚΟΡΙΤΣΙΩΝ B΄ ΤΑΞΗΣ",IF(I333&lt;&gt;$I$13,"ΕΛΕΓΞΕ ΤΟΝ ΑΡ.ΑΓΟΡΙΩΝ Γ΄ ΤΑΞΗΣ",IF(J333&lt;&gt;$J$13,"ΕΛΕΓΞΕ ΤΟΝ ΑΡ. ΚΟΡΙΤΣΙΩΝ Γ΄ ΤΑΞΗΣ"," "))))))</f>
        <v xml:space="preserve"> </v>
      </c>
      <c r="K335" s="176"/>
      <c r="L335" s="173" t="str">
        <f>IF(K333&lt;&gt;$K$13,"ΕΛΕΓΞΕ ΤΟΝ ΑΡ. ΑΓΟΡΙΩΝ Α΄ ΤΑΞΗΣ",IF(L333&lt;&gt;$L$13,"ΕΛΕΓΞΕ ΤΟΝ ΑΡ. ΚΟΡΙΤΣΙΩΝ Α΄ ΤΑΞΗΣ",IF(M333&lt;&gt;$M$13,"ΕΛΕΓΞΕ ΤΟΝ ΑΡ.ΑΓΟΡΙΩΝ Β΄ ΤΑΞΗΣ",IF(N333&lt;&gt;$N$13,"ΕΛΕΓΞΕ ΤΟΝ ΑΡ. ΚΟΡΙΤΣΙΩΝ B΄ ΤΑΞΗΣ",IF(O333&lt;&gt;$O$13,"ΕΛΕΓΞΕ ΤΟΝ ΑΡ.ΑΓΟΡΙΩΝ Γ΄ ΤΑΞΗΣ",IF(P333&lt;&gt;$P$13,"ΕΛΕΓΞΕ ΤΟΝ ΑΡ. ΚΟΡΙΤΣΙΩΝ Γ΄ ΤΑΞΗΣ"," "))))))</f>
        <v xml:space="preserve"> </v>
      </c>
    </row>
    <row r="336" spans="1:17" ht="15.75" customHeight="1" x14ac:dyDescent="0.25">
      <c r="A336" s="223"/>
      <c r="B336" s="144"/>
      <c r="C336" s="144"/>
      <c r="D336" s="144"/>
      <c r="E336" s="225"/>
      <c r="F336" s="225"/>
      <c r="G336" s="155"/>
    </row>
    <row r="337" spans="1:17" x14ac:dyDescent="0.25">
      <c r="E337" s="155"/>
      <c r="F337" s="155"/>
      <c r="G337" s="155"/>
    </row>
    <row r="339" spans="1:17" ht="39" customHeight="1" x14ac:dyDescent="0.25">
      <c r="A339" s="419" t="s">
        <v>195</v>
      </c>
      <c r="B339" s="419"/>
      <c r="C339" s="419"/>
      <c r="D339" s="419"/>
    </row>
    <row r="340" spans="1:17" ht="18.75" x14ac:dyDescent="0.25">
      <c r="A340" s="139"/>
      <c r="B340" s="139"/>
      <c r="C340" s="139"/>
      <c r="D340" s="139"/>
    </row>
    <row r="341" spans="1:17" ht="18.75" x14ac:dyDescent="0.25">
      <c r="A341" s="378">
        <v>18</v>
      </c>
      <c r="B341" s="140"/>
      <c r="C341" s="141" t="s">
        <v>24</v>
      </c>
      <c r="D341" s="140"/>
    </row>
    <row r="342" spans="1:17" ht="67.5" customHeight="1" x14ac:dyDescent="0.25">
      <c r="A342" s="378"/>
      <c r="B342" s="140"/>
      <c r="C342" s="140"/>
      <c r="D342" s="418" t="s">
        <v>1505</v>
      </c>
      <c r="E342" s="418"/>
      <c r="F342" s="418"/>
      <c r="G342" s="418"/>
      <c r="H342" s="418"/>
      <c r="I342" s="418"/>
      <c r="J342" s="418"/>
      <c r="K342" s="418"/>
      <c r="L342" s="418"/>
      <c r="M342" s="418"/>
      <c r="N342" s="418"/>
      <c r="O342" s="418"/>
      <c r="P342" s="418"/>
    </row>
    <row r="343" spans="1:17" ht="15.75" customHeight="1" thickBot="1" x14ac:dyDescent="0.3">
      <c r="A343" s="378"/>
      <c r="E343" s="143"/>
      <c r="F343" s="143"/>
      <c r="G343" s="143"/>
      <c r="H343" s="143"/>
      <c r="I343" s="143"/>
      <c r="J343" s="143"/>
      <c r="K343" s="143"/>
      <c r="L343" s="143"/>
      <c r="M343" s="143"/>
      <c r="N343" s="143"/>
      <c r="O343" s="143"/>
      <c r="P343" s="143"/>
    </row>
    <row r="344" spans="1:17" ht="15" customHeight="1" thickBot="1" x14ac:dyDescent="0.3">
      <c r="A344" s="378"/>
      <c r="E344" s="381" t="s">
        <v>226</v>
      </c>
      <c r="F344" s="382"/>
      <c r="G344" s="382"/>
      <c r="H344" s="382"/>
      <c r="I344" s="382"/>
      <c r="J344" s="383"/>
      <c r="K344" s="384" t="s">
        <v>227</v>
      </c>
      <c r="L344" s="385"/>
      <c r="M344" s="385"/>
      <c r="N344" s="385"/>
      <c r="O344" s="385"/>
      <c r="P344" s="386"/>
      <c r="Q344" s="230"/>
    </row>
    <row r="345" spans="1:17" ht="15" customHeight="1" thickBot="1" x14ac:dyDescent="0.3">
      <c r="A345" s="378"/>
      <c r="E345" s="468" t="s">
        <v>27</v>
      </c>
      <c r="F345" s="502"/>
      <c r="G345" s="434" t="s">
        <v>28</v>
      </c>
      <c r="H345" s="435"/>
      <c r="I345" s="472" t="s">
        <v>29</v>
      </c>
      <c r="J345" s="473"/>
      <c r="K345" s="468" t="s">
        <v>27</v>
      </c>
      <c r="L345" s="502"/>
      <c r="M345" s="434" t="s">
        <v>28</v>
      </c>
      <c r="N345" s="435"/>
      <c r="O345" s="503" t="s">
        <v>29</v>
      </c>
      <c r="P345" s="504"/>
      <c r="Q345" s="231"/>
    </row>
    <row r="346" spans="1:17" ht="15" customHeight="1" x14ac:dyDescent="0.25">
      <c r="A346" s="378"/>
      <c r="E346" s="145" t="s">
        <v>30</v>
      </c>
      <c r="F346" s="146" t="s">
        <v>31</v>
      </c>
      <c r="G346" s="145" t="s">
        <v>30</v>
      </c>
      <c r="H346" s="146" t="s">
        <v>31</v>
      </c>
      <c r="I346" s="145" t="s">
        <v>30</v>
      </c>
      <c r="J346" s="146" t="s">
        <v>31</v>
      </c>
      <c r="K346" s="145" t="s">
        <v>30</v>
      </c>
      <c r="L346" s="146" t="s">
        <v>31</v>
      </c>
      <c r="M346" s="145" t="s">
        <v>30</v>
      </c>
      <c r="N346" s="146" t="s">
        <v>31</v>
      </c>
      <c r="O346" s="145" t="s">
        <v>30</v>
      </c>
      <c r="P346" s="146" t="s">
        <v>31</v>
      </c>
      <c r="Q346" s="231"/>
    </row>
    <row r="347" spans="1:17" ht="15" customHeight="1" x14ac:dyDescent="0.25">
      <c r="A347" s="378"/>
      <c r="D347" s="221" t="s">
        <v>196</v>
      </c>
      <c r="E347" s="149"/>
      <c r="F347" s="150"/>
      <c r="G347" s="149"/>
      <c r="H347" s="150"/>
      <c r="I347" s="149"/>
      <c r="J347" s="150"/>
      <c r="K347" s="149"/>
      <c r="L347" s="150"/>
      <c r="M347" s="149"/>
      <c r="N347" s="150"/>
      <c r="O347" s="149"/>
      <c r="P347" s="150"/>
      <c r="Q347" s="231"/>
    </row>
    <row r="348" spans="1:17" ht="15" customHeight="1" x14ac:dyDescent="0.25">
      <c r="A348" s="378"/>
      <c r="D348" s="221" t="s">
        <v>197</v>
      </c>
      <c r="E348" s="149"/>
      <c r="F348" s="150"/>
      <c r="G348" s="149"/>
      <c r="H348" s="150"/>
      <c r="I348" s="149"/>
      <c r="J348" s="150"/>
      <c r="K348" s="149"/>
      <c r="L348" s="150"/>
      <c r="M348" s="149"/>
      <c r="N348" s="150"/>
      <c r="O348" s="149"/>
      <c r="P348" s="150"/>
      <c r="Q348" s="231"/>
    </row>
    <row r="349" spans="1:17" ht="15" customHeight="1" x14ac:dyDescent="0.25">
      <c r="A349" s="378"/>
      <c r="D349" s="221" t="s">
        <v>198</v>
      </c>
      <c r="E349" s="149"/>
      <c r="F349" s="150"/>
      <c r="G349" s="149"/>
      <c r="H349" s="150"/>
      <c r="I349" s="149"/>
      <c r="J349" s="150"/>
      <c r="K349" s="149"/>
      <c r="L349" s="150"/>
      <c r="M349" s="149"/>
      <c r="N349" s="150"/>
      <c r="O349" s="149"/>
      <c r="P349" s="150"/>
      <c r="Q349" s="231"/>
    </row>
    <row r="350" spans="1:17" ht="15" customHeight="1" x14ac:dyDescent="0.25">
      <c r="A350" s="378"/>
      <c r="D350" s="221" t="s">
        <v>199</v>
      </c>
      <c r="E350" s="149"/>
      <c r="F350" s="150"/>
      <c r="G350" s="149"/>
      <c r="H350" s="150"/>
      <c r="I350" s="149"/>
      <c r="J350" s="150"/>
      <c r="K350" s="149"/>
      <c r="L350" s="150"/>
      <c r="M350" s="149"/>
      <c r="N350" s="150"/>
      <c r="O350" s="149"/>
      <c r="P350" s="150"/>
      <c r="Q350" s="231"/>
    </row>
    <row r="351" spans="1:17" ht="15" customHeight="1" x14ac:dyDescent="0.25">
      <c r="A351" s="378"/>
      <c r="D351" s="221" t="s">
        <v>200</v>
      </c>
      <c r="E351" s="149"/>
      <c r="F351" s="150"/>
      <c r="G351" s="149"/>
      <c r="H351" s="150"/>
      <c r="I351" s="149"/>
      <c r="J351" s="150"/>
      <c r="K351" s="149"/>
      <c r="L351" s="150"/>
      <c r="M351" s="149"/>
      <c r="N351" s="150"/>
      <c r="O351" s="149"/>
      <c r="P351" s="150"/>
      <c r="Q351" s="231"/>
    </row>
    <row r="352" spans="1:17" ht="15" customHeight="1" x14ac:dyDescent="0.25">
      <c r="A352" s="378"/>
      <c r="D352" s="221" t="s">
        <v>201</v>
      </c>
      <c r="E352" s="149"/>
      <c r="F352" s="150"/>
      <c r="G352" s="149"/>
      <c r="H352" s="150"/>
      <c r="I352" s="149"/>
      <c r="J352" s="150"/>
      <c r="K352" s="149"/>
      <c r="L352" s="150"/>
      <c r="M352" s="149"/>
      <c r="N352" s="150"/>
      <c r="O352" s="149"/>
      <c r="P352" s="150"/>
      <c r="Q352" s="231"/>
    </row>
    <row r="353" spans="1:17" ht="15" customHeight="1" x14ac:dyDescent="0.25">
      <c r="A353" s="378"/>
      <c r="D353" s="221" t="s">
        <v>202</v>
      </c>
      <c r="E353" s="149"/>
      <c r="F353" s="150"/>
      <c r="G353" s="149"/>
      <c r="H353" s="150"/>
      <c r="I353" s="149"/>
      <c r="J353" s="150"/>
      <c r="K353" s="149"/>
      <c r="L353" s="150"/>
      <c r="M353" s="149"/>
      <c r="N353" s="150"/>
      <c r="O353" s="149"/>
      <c r="P353" s="150"/>
      <c r="Q353" s="231"/>
    </row>
    <row r="354" spans="1:17" ht="15" customHeight="1" x14ac:dyDescent="0.25">
      <c r="A354" s="378"/>
      <c r="D354" s="221" t="s">
        <v>203</v>
      </c>
      <c r="E354" s="149"/>
      <c r="F354" s="150"/>
      <c r="G354" s="149"/>
      <c r="H354" s="150"/>
      <c r="I354" s="149"/>
      <c r="J354" s="150"/>
      <c r="K354" s="149"/>
      <c r="L354" s="150"/>
      <c r="M354" s="149"/>
      <c r="N354" s="150"/>
      <c r="O354" s="149"/>
      <c r="P354" s="150"/>
      <c r="Q354" s="231"/>
    </row>
    <row r="355" spans="1:17" ht="15" customHeight="1" x14ac:dyDescent="0.25">
      <c r="A355" s="378"/>
      <c r="D355" s="221" t="s">
        <v>204</v>
      </c>
      <c r="E355" s="149"/>
      <c r="F355" s="150"/>
      <c r="G355" s="149"/>
      <c r="H355" s="150"/>
      <c r="I355" s="149"/>
      <c r="J355" s="150"/>
      <c r="K355" s="149"/>
      <c r="L355" s="150"/>
      <c r="M355" s="149"/>
      <c r="N355" s="150"/>
      <c r="O355" s="149"/>
      <c r="P355" s="150"/>
      <c r="Q355" s="231"/>
    </row>
    <row r="356" spans="1:17" ht="15" customHeight="1" x14ac:dyDescent="0.25">
      <c r="A356" s="378"/>
      <c r="D356" s="221" t="s">
        <v>205</v>
      </c>
      <c r="E356" s="149"/>
      <c r="F356" s="150"/>
      <c r="G356" s="149"/>
      <c r="H356" s="150"/>
      <c r="I356" s="149"/>
      <c r="J356" s="150"/>
      <c r="K356" s="149"/>
      <c r="L356" s="150"/>
      <c r="M356" s="149"/>
      <c r="N356" s="150"/>
      <c r="O356" s="149"/>
      <c r="P356" s="150"/>
      <c r="Q356" s="231"/>
    </row>
    <row r="357" spans="1:17" ht="15" customHeight="1" x14ac:dyDescent="0.25">
      <c r="A357" s="378"/>
      <c r="D357" s="221" t="s">
        <v>206</v>
      </c>
      <c r="E357" s="149"/>
      <c r="F357" s="150"/>
      <c r="G357" s="149"/>
      <c r="H357" s="150"/>
      <c r="I357" s="149"/>
      <c r="J357" s="150"/>
      <c r="K357" s="149"/>
      <c r="L357" s="150"/>
      <c r="M357" s="149"/>
      <c r="N357" s="150"/>
      <c r="O357" s="149"/>
      <c r="P357" s="150"/>
      <c r="Q357" s="231"/>
    </row>
    <row r="358" spans="1:17" ht="15" customHeight="1" x14ac:dyDescent="0.25">
      <c r="A358" s="378"/>
      <c r="D358" s="221" t="s">
        <v>207</v>
      </c>
      <c r="E358" s="149"/>
      <c r="F358" s="150"/>
      <c r="G358" s="149"/>
      <c r="H358" s="150"/>
      <c r="I358" s="149"/>
      <c r="J358" s="150"/>
      <c r="K358" s="149"/>
      <c r="L358" s="150"/>
      <c r="M358" s="149"/>
      <c r="N358" s="150"/>
      <c r="O358" s="149"/>
      <c r="P358" s="150"/>
      <c r="Q358" s="231"/>
    </row>
    <row r="359" spans="1:17" ht="15" customHeight="1" x14ac:dyDescent="0.25">
      <c r="A359" s="378"/>
      <c r="D359" s="221" t="s">
        <v>208</v>
      </c>
      <c r="E359" s="149"/>
      <c r="F359" s="150"/>
      <c r="G359" s="149"/>
      <c r="H359" s="150"/>
      <c r="I359" s="149"/>
      <c r="J359" s="150"/>
      <c r="K359" s="149"/>
      <c r="L359" s="150"/>
      <c r="M359" s="149"/>
      <c r="N359" s="150"/>
      <c r="O359" s="149"/>
      <c r="P359" s="150"/>
      <c r="Q359" s="231"/>
    </row>
    <row r="360" spans="1:17" ht="15" customHeight="1" x14ac:dyDescent="0.25">
      <c r="A360" s="378"/>
      <c r="D360" s="221" t="s">
        <v>209</v>
      </c>
      <c r="E360" s="149"/>
      <c r="F360" s="150"/>
      <c r="G360" s="149"/>
      <c r="H360" s="150"/>
      <c r="I360" s="149"/>
      <c r="J360" s="150"/>
      <c r="K360" s="149"/>
      <c r="L360" s="150"/>
      <c r="M360" s="149"/>
      <c r="N360" s="150"/>
      <c r="O360" s="149"/>
      <c r="P360" s="150"/>
      <c r="Q360" s="231"/>
    </row>
    <row r="361" spans="1:17" ht="15" customHeight="1" x14ac:dyDescent="0.25">
      <c r="A361" s="378"/>
      <c r="D361" s="221" t="s">
        <v>210</v>
      </c>
      <c r="E361" s="149"/>
      <c r="F361" s="150"/>
      <c r="G361" s="149"/>
      <c r="H361" s="150"/>
      <c r="I361" s="149"/>
      <c r="J361" s="150"/>
      <c r="K361" s="149"/>
      <c r="L361" s="150"/>
      <c r="M361" s="149"/>
      <c r="N361" s="150"/>
      <c r="O361" s="149"/>
      <c r="P361" s="150"/>
      <c r="Q361" s="231"/>
    </row>
    <row r="362" spans="1:17" ht="15" customHeight="1" x14ac:dyDescent="0.25">
      <c r="A362" s="378"/>
      <c r="D362" s="221" t="s">
        <v>211</v>
      </c>
      <c r="E362" s="149"/>
      <c r="F362" s="150"/>
      <c r="G362" s="149"/>
      <c r="H362" s="150"/>
      <c r="I362" s="149"/>
      <c r="J362" s="150"/>
      <c r="K362" s="149"/>
      <c r="L362" s="150"/>
      <c r="M362" s="149"/>
      <c r="N362" s="150"/>
      <c r="O362" s="149"/>
      <c r="P362" s="150"/>
      <c r="Q362" s="231"/>
    </row>
    <row r="363" spans="1:17" ht="15.75" customHeight="1" x14ac:dyDescent="0.25">
      <c r="A363" s="378"/>
      <c r="D363" s="221" t="s">
        <v>212</v>
      </c>
      <c r="E363" s="149"/>
      <c r="F363" s="150"/>
      <c r="G363" s="149"/>
      <c r="H363" s="150"/>
      <c r="I363" s="149"/>
      <c r="J363" s="150"/>
      <c r="K363" s="149"/>
      <c r="L363" s="150"/>
      <c r="M363" s="149"/>
      <c r="N363" s="150"/>
      <c r="O363" s="149"/>
      <c r="P363" s="150"/>
      <c r="Q363" s="231"/>
    </row>
    <row r="364" spans="1:17" ht="15" customHeight="1" x14ac:dyDescent="0.25">
      <c r="A364" s="378"/>
      <c r="D364" s="221" t="s">
        <v>213</v>
      </c>
      <c r="E364" s="149"/>
      <c r="F364" s="150"/>
      <c r="G364" s="149"/>
      <c r="H364" s="150"/>
      <c r="I364" s="149"/>
      <c r="J364" s="150"/>
      <c r="K364" s="149"/>
      <c r="L364" s="150"/>
      <c r="M364" s="149"/>
      <c r="N364" s="150"/>
      <c r="O364" s="149"/>
      <c r="P364" s="150"/>
    </row>
    <row r="365" spans="1:17" ht="15.75" customHeight="1" thickBot="1" x14ac:dyDescent="0.3">
      <c r="A365" s="378"/>
      <c r="D365" s="232" t="s">
        <v>32</v>
      </c>
      <c r="E365" s="168">
        <f>SUM(E347:E364)</f>
        <v>0</v>
      </c>
      <c r="F365" s="169">
        <f t="shared" ref="F365:O365" si="22">SUM(F347:F364)</f>
        <v>0</v>
      </c>
      <c r="G365" s="168">
        <f t="shared" si="22"/>
        <v>0</v>
      </c>
      <c r="H365" s="169">
        <f t="shared" si="22"/>
        <v>0</v>
      </c>
      <c r="I365" s="168">
        <f t="shared" si="22"/>
        <v>0</v>
      </c>
      <c r="J365" s="169">
        <f t="shared" si="22"/>
        <v>0</v>
      </c>
      <c r="K365" s="168">
        <f t="shared" si="22"/>
        <v>0</v>
      </c>
      <c r="L365" s="169">
        <f t="shared" si="22"/>
        <v>0</v>
      </c>
      <c r="M365" s="168">
        <f t="shared" si="22"/>
        <v>0</v>
      </c>
      <c r="N365" s="169">
        <f t="shared" si="22"/>
        <v>0</v>
      </c>
      <c r="O365" s="168">
        <f t="shared" si="22"/>
        <v>0</v>
      </c>
      <c r="P365" s="169">
        <f>SUM(P347:P364)</f>
        <v>0</v>
      </c>
    </row>
    <row r="366" spans="1:17" x14ac:dyDescent="0.25">
      <c r="E366" s="225"/>
      <c r="F366" s="225"/>
      <c r="G366" s="225"/>
      <c r="H366" s="225"/>
      <c r="I366" s="225"/>
      <c r="J366" s="225"/>
      <c r="K366" s="225"/>
      <c r="L366" s="225"/>
      <c r="M366" s="225"/>
      <c r="N366" s="225"/>
      <c r="O366" s="225"/>
      <c r="P366" s="225"/>
    </row>
    <row r="367" spans="1:17" ht="15.75" x14ac:dyDescent="0.25">
      <c r="E367" s="176"/>
      <c r="F367" s="173" t="str">
        <f>IF(E365&lt;&gt;$E$13,"ΕΛΕΓΞΕ ΤΟΝ ΑΡ. ΑΓΟΡΙΩΝ Α΄ ΤΑΞΗΣ",IF(F365&lt;&gt;$F$13,"ΕΛΕΓΞΕ ΤΟΝ ΑΡ. ΚΟΡΙΤΣΙΩΝ Α΄ ΤΑΞΗΣ",IF(G365&lt;&gt;$G$13,"ΕΛΕΓΞΕ ΤΟΝ ΑΡ.ΑΓΟΡΙΩΝ Β΄ ΤΑΞΗΣ",IF(H365&lt;&gt;$H$13,"ΕΛΕΓΞΕ ΤΟΝ ΑΡ. ΚΟΡΙΤΣΙΩΝ B΄ ΤΑΞΗΣ",IF(I365&lt;&gt;$I$13,"ΕΛΕΓΞΕ ΤΟΝ ΑΡ.ΑΓΟΡΙΩΝ Γ΄ ΤΑΞΗΣ",IF(J365&lt;&gt;$J$13,"ΕΛΕΓΞΕ ΤΟΝ ΑΡ. ΚΟΡΙΤΣΙΩΝ Γ΄ ΤΑΞΗΣ"," "))))))</f>
        <v xml:space="preserve"> </v>
      </c>
      <c r="K367" s="176"/>
      <c r="L367" s="173" t="str">
        <f>IF(K365&lt;&gt;$K$13,"ΕΛΕΓΞΕ ΤΟΝ ΑΡ. ΑΓΟΡΙΩΝ Α΄ ΤΑΞΗΣ",IF(L365&lt;&gt;$L$13,"ΕΛΕΓΞΕ ΤΟΝ ΑΡ. ΚΟΡΙΤΣΙΩΝ Α΄ ΤΑΞΗΣ",IF(M365&lt;&gt;$M$13,"ΕΛΕΓΞΕ ΤΟΝ ΑΡ.ΑΓΟΡΙΩΝ Β΄ ΤΑΞΗΣ",IF(N365&lt;&gt;$N$13,"ΕΛΕΓΞΕ ΤΟΝ ΑΡ. ΚΟΡΙΤΣΙΩΝ B΄ ΤΑΞΗΣ",IF(O365&lt;&gt;$O$13,"ΕΛΕΓΞΕ ΤΟΝ ΑΡ.ΑΓΟΡΙΩΝ Γ΄ ΤΑΞΗΣ",IF(P365&lt;&gt;$P$13,"ΕΛΕΓΞΕ ΤΟΝ ΑΡ. ΚΟΡΙΤΣΙΩΝ Γ΄ ΤΑΞΗΣ"," "))))))</f>
        <v xml:space="preserve"> </v>
      </c>
    </row>
    <row r="368" spans="1:17" ht="15.75" x14ac:dyDescent="0.25">
      <c r="E368" s="225"/>
      <c r="F368" s="174" t="str">
        <f>IF(OR(MAX(COUNTA(E347:E364),COUNTA(F347:F364))&lt;&gt;E15,MAX(COUNTA(G347:G364),COUNTA(H347:H364))&lt;&gt;G15,MAX(COUNTA(I347:I364),COUNTA(J347:J364))&lt;&gt;I15,MAX(COUNTA(K347:K364),COUNTA(L347:L364))&lt;&gt;K15,MAX(COUNTA(M347:M364),COUNTA(N347:N364))&lt;&gt;M15,MAX(COUNTA(O347:O364),COUNTA(P347:P364))&lt;&gt;O15),"ΕΛΕΓΞΕ ΤΟΝ ΑΡΙΘΜΟ ΤΩΝ ΤΜΗΜΑΤΩΝ ΣΕ ΣΧΕΣΗ ΜΕ ΤΟΝ ΠΙΝΑΚΑ 1","")</f>
        <v/>
      </c>
      <c r="G368" s="233"/>
      <c r="H368" s="233"/>
      <c r="I368" s="233"/>
      <c r="J368" s="233"/>
      <c r="K368" s="225"/>
      <c r="L368" s="225"/>
      <c r="M368" s="225"/>
      <c r="N368" s="225"/>
      <c r="O368" s="225"/>
      <c r="P368" s="225"/>
    </row>
    <row r="369" spans="1:18" x14ac:dyDescent="0.25">
      <c r="G369" s="225"/>
      <c r="H369" s="225"/>
      <c r="I369" s="225"/>
      <c r="J369" s="225"/>
      <c r="K369" s="225"/>
      <c r="L369" s="225"/>
      <c r="M369" s="225"/>
      <c r="N369" s="225"/>
      <c r="O369" s="225"/>
      <c r="P369" s="225"/>
    </row>
    <row r="370" spans="1:18" ht="41.25" customHeight="1" x14ac:dyDescent="0.25">
      <c r="A370" s="419" t="s">
        <v>1465</v>
      </c>
      <c r="B370" s="419"/>
      <c r="C370" s="419"/>
      <c r="D370" s="419"/>
      <c r="H370" s="233"/>
    </row>
    <row r="371" spans="1:18" ht="15" customHeight="1" x14ac:dyDescent="0.25">
      <c r="A371" s="378">
        <v>19</v>
      </c>
    </row>
    <row r="372" spans="1:18" ht="30" customHeight="1" x14ac:dyDescent="0.25">
      <c r="A372" s="378"/>
      <c r="B372" s="528" t="s">
        <v>24</v>
      </c>
      <c r="C372" s="528"/>
      <c r="D372" s="423" t="s">
        <v>1484</v>
      </c>
      <c r="E372" s="423"/>
      <c r="F372" s="423"/>
      <c r="G372" s="423"/>
      <c r="H372" s="423"/>
      <c r="I372" s="423"/>
      <c r="J372" s="423"/>
      <c r="K372" s="423"/>
      <c r="L372" s="423"/>
      <c r="M372" s="423"/>
      <c r="N372" s="423"/>
      <c r="O372" s="423"/>
      <c r="P372" s="423"/>
      <c r="Q372" s="423"/>
      <c r="R372" s="191"/>
    </row>
    <row r="373" spans="1:18" s="235" customFormat="1" ht="55.5" customHeight="1" thickBot="1" x14ac:dyDescent="0.3">
      <c r="A373" s="378"/>
      <c r="B373" s="234"/>
      <c r="C373" s="234"/>
      <c r="D373" s="418" t="s">
        <v>214</v>
      </c>
      <c r="E373" s="424"/>
      <c r="F373" s="424"/>
      <c r="G373" s="424"/>
      <c r="H373" s="424"/>
      <c r="I373" s="424"/>
      <c r="J373" s="424"/>
      <c r="K373" s="424"/>
      <c r="L373" s="424"/>
      <c r="M373" s="424"/>
      <c r="N373" s="424"/>
      <c r="O373" s="424"/>
      <c r="P373" s="424"/>
      <c r="Q373" s="424"/>
      <c r="R373" s="424"/>
    </row>
    <row r="374" spans="1:18" ht="15.75" thickBot="1" x14ac:dyDescent="0.3">
      <c r="A374" s="378"/>
      <c r="E374" s="568" t="s">
        <v>226</v>
      </c>
      <c r="F374" s="569"/>
      <c r="G374" s="569"/>
      <c r="H374" s="569"/>
      <c r="I374" s="569"/>
      <c r="J374" s="569"/>
      <c r="K374" s="559" t="s">
        <v>227</v>
      </c>
      <c r="L374" s="560"/>
      <c r="M374" s="560"/>
      <c r="N374" s="560"/>
      <c r="O374" s="560"/>
      <c r="P374" s="561"/>
      <c r="Q374" s="144"/>
    </row>
    <row r="375" spans="1:18" ht="15.75" thickBot="1" x14ac:dyDescent="0.3">
      <c r="A375" s="378"/>
      <c r="B375" s="538"/>
      <c r="C375" s="538"/>
      <c r="D375" s="539"/>
      <c r="E375" s="537" t="s">
        <v>27</v>
      </c>
      <c r="F375" s="537"/>
      <c r="G375" s="535" t="s">
        <v>28</v>
      </c>
      <c r="H375" s="536"/>
      <c r="I375" s="430" t="s">
        <v>29</v>
      </c>
      <c r="J375" s="431"/>
      <c r="K375" s="529" t="s">
        <v>27</v>
      </c>
      <c r="L375" s="530"/>
      <c r="M375" s="533" t="s">
        <v>28</v>
      </c>
      <c r="N375" s="534"/>
      <c r="O375" s="531" t="s">
        <v>29</v>
      </c>
      <c r="P375" s="532"/>
      <c r="Q375" s="225"/>
    </row>
    <row r="376" spans="1:18" x14ac:dyDescent="0.25">
      <c r="A376" s="378"/>
      <c r="B376" s="408"/>
      <c r="C376" s="408"/>
      <c r="D376" s="409"/>
      <c r="E376" s="319" t="s">
        <v>30</v>
      </c>
      <c r="F376" s="320" t="s">
        <v>31</v>
      </c>
      <c r="G376" s="319" t="s">
        <v>30</v>
      </c>
      <c r="H376" s="320" t="s">
        <v>31</v>
      </c>
      <c r="I376" s="319" t="s">
        <v>30</v>
      </c>
      <c r="J376" s="320" t="s">
        <v>31</v>
      </c>
      <c r="K376" s="319" t="s">
        <v>30</v>
      </c>
      <c r="L376" s="320" t="s">
        <v>31</v>
      </c>
      <c r="M376" s="319" t="s">
        <v>30</v>
      </c>
      <c r="N376" s="320" t="s">
        <v>31</v>
      </c>
      <c r="O376" s="319" t="s">
        <v>30</v>
      </c>
      <c r="P376" s="320" t="s">
        <v>31</v>
      </c>
      <c r="Q376" s="321" t="s">
        <v>32</v>
      </c>
    </row>
    <row r="377" spans="1:18" ht="27" customHeight="1" thickBot="1" x14ac:dyDescent="0.3">
      <c r="A377" s="378"/>
      <c r="B377" s="526" t="s">
        <v>1466</v>
      </c>
      <c r="C377" s="526"/>
      <c r="D377" s="527"/>
      <c r="E377" s="236"/>
      <c r="F377" s="237"/>
      <c r="G377" s="236"/>
      <c r="H377" s="237"/>
      <c r="I377" s="236"/>
      <c r="J377" s="237"/>
      <c r="K377" s="236"/>
      <c r="L377" s="237"/>
      <c r="M377" s="236"/>
      <c r="N377" s="237"/>
      <c r="O377" s="236"/>
      <c r="P377" s="237"/>
      <c r="Q377" s="181">
        <f>SUM(E377:P377)</f>
        <v>0</v>
      </c>
    </row>
    <row r="378" spans="1:18" ht="27" customHeight="1" thickTop="1" x14ac:dyDescent="0.25">
      <c r="A378" s="378"/>
      <c r="B378" s="411" t="s">
        <v>1467</v>
      </c>
      <c r="C378" s="411"/>
      <c r="D378" s="412"/>
      <c r="E378" s="238"/>
      <c r="F378" s="239"/>
      <c r="G378" s="238"/>
      <c r="H378" s="239"/>
      <c r="I378" s="238"/>
      <c r="J378" s="239"/>
      <c r="K378" s="238"/>
      <c r="L378" s="239"/>
      <c r="M378" s="238"/>
      <c r="N378" s="239"/>
      <c r="O378" s="238"/>
      <c r="P378" s="239"/>
      <c r="Q378" s="181">
        <f t="shared" ref="Q378:Q387" si="23">SUM(E378:P378)</f>
        <v>0</v>
      </c>
    </row>
    <row r="379" spans="1:18" ht="27" customHeight="1" x14ac:dyDescent="0.25">
      <c r="A379" s="378"/>
      <c r="B379" s="413" t="s">
        <v>1468</v>
      </c>
      <c r="C379" s="413"/>
      <c r="D379" s="414"/>
      <c r="E379" s="179"/>
      <c r="F379" s="180"/>
      <c r="G379" s="179"/>
      <c r="H379" s="180"/>
      <c r="I379" s="179"/>
      <c r="J379" s="180"/>
      <c r="K379" s="179"/>
      <c r="L379" s="180"/>
      <c r="M379" s="179"/>
      <c r="N379" s="180"/>
      <c r="O379" s="149"/>
      <c r="P379" s="150"/>
      <c r="Q379" s="181">
        <f t="shared" si="23"/>
        <v>0</v>
      </c>
    </row>
    <row r="380" spans="1:18" ht="32.25" customHeight="1" x14ac:dyDescent="0.25">
      <c r="A380" s="378"/>
      <c r="B380" s="413" t="s">
        <v>1469</v>
      </c>
      <c r="C380" s="413"/>
      <c r="D380" s="414"/>
      <c r="E380" s="149"/>
      <c r="F380" s="150"/>
      <c r="G380" s="149"/>
      <c r="H380" s="150"/>
      <c r="I380" s="149"/>
      <c r="J380" s="150"/>
      <c r="K380" s="149"/>
      <c r="L380" s="150"/>
      <c r="M380" s="149"/>
      <c r="N380" s="150"/>
      <c r="O380" s="149"/>
      <c r="P380" s="150"/>
      <c r="Q380" s="181">
        <f t="shared" si="23"/>
        <v>0</v>
      </c>
    </row>
    <row r="381" spans="1:18" ht="33" customHeight="1" x14ac:dyDescent="0.25">
      <c r="A381" s="378"/>
      <c r="B381" s="413" t="s">
        <v>1470</v>
      </c>
      <c r="C381" s="413"/>
      <c r="D381" s="414"/>
      <c r="E381" s="149"/>
      <c r="F381" s="150"/>
      <c r="G381" s="149"/>
      <c r="H381" s="150"/>
      <c r="I381" s="149"/>
      <c r="J381" s="150"/>
      <c r="K381" s="149"/>
      <c r="L381" s="150"/>
      <c r="M381" s="149"/>
      <c r="N381" s="150"/>
      <c r="O381" s="149"/>
      <c r="P381" s="150"/>
      <c r="Q381" s="181">
        <f t="shared" si="23"/>
        <v>0</v>
      </c>
    </row>
    <row r="382" spans="1:18" ht="32.25" customHeight="1" x14ac:dyDescent="0.25">
      <c r="A382" s="378"/>
      <c r="B382" s="448" t="s">
        <v>215</v>
      </c>
      <c r="C382" s="448"/>
      <c r="D382" s="449"/>
      <c r="E382" s="240"/>
      <c r="F382" s="241"/>
      <c r="G382" s="240"/>
      <c r="H382" s="241"/>
      <c r="I382" s="240"/>
      <c r="J382" s="241"/>
      <c r="K382" s="240"/>
      <c r="L382" s="241"/>
      <c r="M382" s="240"/>
      <c r="N382" s="241"/>
      <c r="O382" s="240"/>
      <c r="P382" s="241"/>
      <c r="Q382" s="181">
        <f t="shared" si="23"/>
        <v>0</v>
      </c>
    </row>
    <row r="383" spans="1:18" ht="30" customHeight="1" x14ac:dyDescent="0.25">
      <c r="A383" s="378"/>
      <c r="B383" s="448" t="s">
        <v>216</v>
      </c>
      <c r="C383" s="448"/>
      <c r="D383" s="449"/>
      <c r="E383" s="240"/>
      <c r="F383" s="241"/>
      <c r="G383" s="240"/>
      <c r="H383" s="241"/>
      <c r="I383" s="240"/>
      <c r="J383" s="241"/>
      <c r="K383" s="240"/>
      <c r="L383" s="241"/>
      <c r="M383" s="240"/>
      <c r="N383" s="241"/>
      <c r="O383" s="240"/>
      <c r="P383" s="241"/>
      <c r="Q383" s="181">
        <f t="shared" si="23"/>
        <v>0</v>
      </c>
    </row>
    <row r="384" spans="1:18" ht="30.75" customHeight="1" x14ac:dyDescent="0.25">
      <c r="A384" s="378"/>
      <c r="B384" s="413" t="s">
        <v>1471</v>
      </c>
      <c r="C384" s="413"/>
      <c r="D384" s="414"/>
      <c r="E384" s="149"/>
      <c r="F384" s="150"/>
      <c r="G384" s="149"/>
      <c r="H384" s="150"/>
      <c r="I384" s="149"/>
      <c r="J384" s="150"/>
      <c r="K384" s="149"/>
      <c r="L384" s="150"/>
      <c r="M384" s="149"/>
      <c r="N384" s="150"/>
      <c r="O384" s="149"/>
      <c r="P384" s="150"/>
      <c r="Q384" s="181">
        <f t="shared" si="23"/>
        <v>0</v>
      </c>
    </row>
    <row r="385" spans="1:19" ht="31.5" customHeight="1" x14ac:dyDescent="0.25">
      <c r="A385" s="378"/>
      <c r="B385" s="413" t="s">
        <v>1472</v>
      </c>
      <c r="C385" s="413"/>
      <c r="D385" s="414"/>
      <c r="E385" s="149"/>
      <c r="F385" s="150"/>
      <c r="G385" s="149"/>
      <c r="H385" s="150"/>
      <c r="I385" s="149"/>
      <c r="J385" s="150"/>
      <c r="K385" s="149"/>
      <c r="L385" s="150"/>
      <c r="M385" s="149"/>
      <c r="N385" s="150"/>
      <c r="O385" s="149"/>
      <c r="P385" s="150"/>
      <c r="Q385" s="181">
        <f t="shared" si="23"/>
        <v>0</v>
      </c>
    </row>
    <row r="386" spans="1:19" ht="30.75" customHeight="1" x14ac:dyDescent="0.25">
      <c r="A386" s="378"/>
      <c r="B386" s="413" t="s">
        <v>1473</v>
      </c>
      <c r="C386" s="413"/>
      <c r="D386" s="414"/>
      <c r="E386" s="149"/>
      <c r="F386" s="150"/>
      <c r="G386" s="149"/>
      <c r="H386" s="150"/>
      <c r="I386" s="149"/>
      <c r="J386" s="150"/>
      <c r="K386" s="149"/>
      <c r="L386" s="150"/>
      <c r="M386" s="149"/>
      <c r="N386" s="150"/>
      <c r="O386" s="149"/>
      <c r="P386" s="150"/>
      <c r="Q386" s="153">
        <f t="shared" si="23"/>
        <v>0</v>
      </c>
    </row>
    <row r="387" spans="1:19" ht="37.5" customHeight="1" x14ac:dyDescent="0.25">
      <c r="A387" s="378"/>
      <c r="B387" s="413" t="s">
        <v>217</v>
      </c>
      <c r="C387" s="413"/>
      <c r="D387" s="414"/>
      <c r="E387" s="149"/>
      <c r="F387" s="150"/>
      <c r="G387" s="149"/>
      <c r="H387" s="150"/>
      <c r="I387" s="149"/>
      <c r="J387" s="150"/>
      <c r="K387" s="149"/>
      <c r="L387" s="150"/>
      <c r="M387" s="149"/>
      <c r="N387" s="150"/>
      <c r="O387" s="149"/>
      <c r="P387" s="150"/>
      <c r="Q387" s="153">
        <f t="shared" si="23"/>
        <v>0</v>
      </c>
    </row>
    <row r="388" spans="1:19" ht="66" customHeight="1" x14ac:dyDescent="0.25">
      <c r="A388" s="378"/>
      <c r="B388" s="413" t="s">
        <v>218</v>
      </c>
      <c r="C388" s="413"/>
      <c r="D388" s="414"/>
      <c r="E388" s="171"/>
      <c r="F388" s="242"/>
      <c r="G388" s="171"/>
      <c r="H388" s="242"/>
      <c r="I388" s="171"/>
      <c r="J388" s="242"/>
      <c r="K388" s="171"/>
      <c r="L388" s="242"/>
      <c r="M388" s="171"/>
      <c r="N388" s="242"/>
      <c r="O388" s="171"/>
      <c r="P388" s="242"/>
      <c r="Q388" s="153">
        <f>SUM(E388:P388)</f>
        <v>0</v>
      </c>
    </row>
    <row r="389" spans="1:19" ht="15.75" customHeight="1" thickBot="1" x14ac:dyDescent="0.3">
      <c r="A389" s="378"/>
      <c r="D389" s="152" t="s">
        <v>32</v>
      </c>
      <c r="E389" s="168">
        <f>SUM(E378:E388)-SUM(E382:E383)-E388</f>
        <v>0</v>
      </c>
      <c r="F389" s="169">
        <f>SUM(F378:F388)-SUM(F382:F383)-F388</f>
        <v>0</v>
      </c>
      <c r="G389" s="168">
        <f t="shared" ref="G389:P389" si="24">SUM(G378:G388)-SUM(G382:G383)-G388</f>
        <v>0</v>
      </c>
      <c r="H389" s="169">
        <f t="shared" si="24"/>
        <v>0</v>
      </c>
      <c r="I389" s="168">
        <f t="shared" si="24"/>
        <v>0</v>
      </c>
      <c r="J389" s="169">
        <f t="shared" si="24"/>
        <v>0</v>
      </c>
      <c r="K389" s="168">
        <f t="shared" si="24"/>
        <v>0</v>
      </c>
      <c r="L389" s="169">
        <f t="shared" si="24"/>
        <v>0</v>
      </c>
      <c r="M389" s="168">
        <f t="shared" si="24"/>
        <v>0</v>
      </c>
      <c r="N389" s="169">
        <f t="shared" si="24"/>
        <v>0</v>
      </c>
      <c r="O389" s="168">
        <f t="shared" si="24"/>
        <v>0</v>
      </c>
      <c r="P389" s="169">
        <f t="shared" si="24"/>
        <v>0</v>
      </c>
      <c r="Q389" s="153">
        <f>SUM(Q378:Q388)-SUM(Q382:Q383)-Q388</f>
        <v>0</v>
      </c>
      <c r="R389" s="176"/>
      <c r="S389" s="154" t="str">
        <f>IF(E377&lt;&gt;E389,"ΕΛΕΓΞΕ ΤΑ ΑΓΟΡΙΑ ΤΗΣ Α΄ ΤΑΞΗΣ",IF(F377&lt;&gt;F389,"ΕΛΕΓΞΕ ΤΑ ΚΟΡΙΤΣΙΑ ΤΗΣ Α΄ ΤΑΞΗΣ",IF(G377&lt;&gt;G389,"ΕΛΕΓΞΕ ΤΑ ΑΓΟΡΙΑ ΤΗΣ Β΄ ΤΑΞΗΣ",IF(H377&lt;&gt;H389,"ΕΛΕΓΞΕ ΤΑ ΚΟΡΙΤΣΙΑ ΤΗΣ Β΄ ΤΑΞΗΣ",IF(I377&lt;&gt;I389,"ΕΛΕΓΞΕ ΤΑ ΑΓΟΡΙΑ ΤΗΣ Γ΄ ΤΑΞΗΣ",IF(J377&lt;&gt;J389,"ΕΛΕΓΞΕ ΤΑ ΚΟΡΙΤΣΙΑ ΤΗΣ Γ΄ ΤΑΞΗΣ",IF(K377&lt;&gt;K389,"ΕΛΕΓΞΕ ΤΑ ΑΓΟΡΙΑ ΤΗΣ Α΄ ΤΑΞΗΣ ΛΥΚΕΙΟΥ",IF(L377&lt;&gt;L389,"ΕΛΕΓΞΕ ΤΑ ΚΟΡΙΤΣΙΑ ΤΗΣ Α΄ ΤΑΞΗΣ ΛΥΚΕΙΟΥ",IF(M377&lt;&gt;M389,"ΕΛΕΓΞΕ ΤΑ ΑΓΟΡΙΑ ΤΗΣ Β΄ ΤΑΞΗΣ ΛΥΚΕΙΟΥ",IF(N377&lt;&gt;N389,"ΕΛΕΓΞΕ ΤΑ ΚΟΡΙΤΣΙΑ ΤΗΣ Β΄ ΤΑΞΗΣ ΛΥΚΕΙΟΥ",IF(O377&lt;&gt;O389,"ΕΛΕΓΞΕ ΤΑ ΑΓΟΡΙΑ ΤΗΣ Γ΄ ΤΑΞΗΣ ΛΥΚΕΙΟΥ",IF(P377&lt;&gt;P389,"ΕΛΕΓΞΕ ΤΑ ΚΟΡΙΤΣΙΑ ΤΗΣ Γ΄ ΤΑΞΗΣ ΛΥΚΕΙΟΥ",""))))))))))))</f>
        <v/>
      </c>
    </row>
    <row r="390" spans="1:19" ht="15" customHeight="1" x14ac:dyDescent="0.25">
      <c r="A390" s="378"/>
      <c r="B390" s="141" t="s">
        <v>219</v>
      </c>
      <c r="Q390" s="243"/>
    </row>
    <row r="391" spans="1:19" ht="15" customHeight="1" x14ac:dyDescent="0.25">
      <c r="B391" s="410" t="s">
        <v>1488</v>
      </c>
      <c r="C391" s="410"/>
      <c r="D391" s="410"/>
      <c r="E391" s="410"/>
      <c r="F391" s="410"/>
      <c r="G391" s="410"/>
      <c r="H391" s="410"/>
      <c r="I391" s="410"/>
      <c r="J391" s="410"/>
      <c r="K391" s="410"/>
      <c r="L391" s="410"/>
      <c r="M391" s="410"/>
      <c r="N391" s="410"/>
      <c r="O391" s="410"/>
      <c r="P391" s="245"/>
    </row>
    <row r="392" spans="1:19" ht="18" customHeight="1" x14ac:dyDescent="0.25">
      <c r="E392" s="176" t="str">
        <f>IF(SUM(E145,F145)&gt;SUM(E378,F378), "ΟΙ ΣΤΑΣΙΜΟΙ ΤΗΣ Α΄ ΤΑΞΗΣ ΔΕΝ ΣΥΜΦΩΝΟΥΝ ΜΕ ΣΤΟΙΧΕΙΑ ΣΤΟΝ ΠΙΝΑΚΑ 6",IF(SUM(G145,H145)&gt;SUM(G378,H378), "ΟΙ ΣΤΑΣΙΜΟΙ ΤΗΣ Β΄ ΤΑΞΗΣ ΔΕΝ ΣΥΜΦΩΝΟΥΝ ΜΕ ΣΤΟΙΧΕΙΑ ΣΤΟΝ ΠΙΝΑΚΑ 6",IF(SUM(I145,J145)&gt;SUM(I378,J378), "ΟΙ ΣΤΑΣΙΜΟΙ ΤΗΣ Γ΄ ΤΑΞΗΣ ΔΕΝ ΣΥΜΦΩΝΟΥΝ ΜΕ ΣΤΟΙΧΕΙΑ ΣΤΟΝ ΠΙΝΑΚΑ 6","")))</f>
        <v/>
      </c>
      <c r="F392" s="245"/>
      <c r="G392" s="245"/>
      <c r="H392" s="245"/>
      <c r="I392" s="245"/>
      <c r="J392" s="245"/>
      <c r="L392" s="245"/>
      <c r="M392" s="176" t="str">
        <f>IF(SUM(K145,L145)&gt;SUM(K378,L378), "ΟΙ ΣΤΑΣΙΜΟΙ ΤΗΣ Α΄ ΤΑΞΗΣ ΛΥΚΕΙΟΥ ΔΕΝ ΣΥΜΦΩΝΟΥΝ ΜΕ ΣΤΟΙΧΕΙΑ ΣΤΟΝ ΠΙΝΑΚΑ 6",IF(SUM(M145,N145)&gt;SUM(M378,N378), "ΟΙ ΣΤΑΣΙΜΟΙ ΤΗΣ Β΄ ΤΑΞΗΣ ΛΥΚΕΙΟΥ ΔΕΝ ΣΥΜΦΩΝΟΥΝ ΜΕ ΣΤΟΙΧΕΙΑ ΣΤΟΝ ΠΙΝΑΚΑ 6",IF(SUM(O145,P145)&gt;SUM(O378,P378), "ΟΙ ΣΤΑΣΙΜΟΙ ΤΗΣ Γ΄ ΤΑΞΗΣ ΛΥΚΕΙΟΥ ΔΕΝ ΣΥΜΦΩΝΟΥΝ ΜΕ ΣΤΟΙΧΕΙΑ ΣΤΟΝ ΠΙΝΑΚΑ 6","")))</f>
        <v/>
      </c>
      <c r="N392" s="245"/>
      <c r="O392" s="245"/>
      <c r="P392" s="245"/>
    </row>
    <row r="393" spans="1:19" ht="15" customHeight="1" x14ac:dyDescent="0.25">
      <c r="E393" s="154" t="str">
        <f>IF(OR(SUM(E386:E387)&lt;G141,SUM(F386:F387)&lt;H141,SUM(G386:G387)&lt;I141,SUM(H386:H387)&lt;J141),"ΟΙ ΠΡΟΑΧΘΕΝΤΕΣ ΜΑΘΗΤΕΣ ΔΕΝ ΣΥΜΦΩΝΟΥΝ ΜΕ ΤΟΝ ΠΙΝΑΚΑ 6, ΕΛΕΞΕΤΕ","")</f>
        <v/>
      </c>
      <c r="M393" s="154" t="str">
        <f>IF(OR(SUM(K386:K387)&lt;M141,SUM(L386:L387)&lt;N141,SUM(M386:M387)&lt;O141,SUM(N386:N387)&lt;P141),"ΟΙ ΠΡΟΑΧΘΕΝΤΕΣ ΜΑΘΗΤΕΣ ΔΕΝ ΣΥΜΦΩΝΟΥΝ ΜΕ ΤΟΝ ΠΙΝΑΚΑ 6, ΕΛΕΞΕΤΕ","")</f>
        <v/>
      </c>
      <c r="Q393" s="243"/>
    </row>
    <row r="394" spans="1:19" ht="15" customHeight="1" x14ac:dyDescent="0.25">
      <c r="E394" s="154" t="str">
        <f>IF(SUM(E382:E383)&gt;SUM(E380:E381),"ΕΛΕΓΞΕ ΤΟΥΣ ΑΡΙΘΜΟΥΣ ΤΩΝ ΑΠΟΣΥΡΘΕΝΤΩΝ ΜΑΘΗΤΩΝ ΤΗΣ Α΄ ΤΑΞΗΣ",IF(SUM(F382:F383)&gt;SUM(F380:F381),"ΕΛΕΓΞΕ ΤΟΥΣ ΑΡΙΘΜΟΥΣ ΤΩΝ ΑΠΟΣΥΡΘΕΝΤΩΝ ΜΑΘΗΤΡΙΩΝ ΤΗΣ Α΄ ΤΑΞΗΣ",IF(SUM(G382:G383)&gt;SUM(G380:G381),"ΕΛΕΓΞΕ ΤΟΥΣ ΑΡΙΘΜΟΥΣ ΤΩΝ ΑΠΟΣΥΡΘΕΝΤΩΝ ΜΑΘΗΤΩΝ ΤΗΣ Β΄ ΤΑΞΗΣ",IF(SUM(H382:H383)&gt;SUM(H380:H381),"ΕΛΕΓΞΕ ΤΟΥΣ ΑΡΙΘΜΟΥΣ ΤΩΝ ΑΠΟΣΥΡΘΕΝΤΩΝ ΜΑΘΗΤΡΙΩΝ ΤΗΣ Β΄ ΤΑΞΗΣ",IF(SUM(I382:I383)&gt;SUM(I380:I381),"ΕΛΕΓΞΕ ΤΟΥΣ ΑΡΙΘΜΟΥΣ ΤΩΝ ΑΠΟΣΥΡΘΕΝΤΩΝ ΜΑΘΗΤΩΝ ΤΗΣ Γ΄ ΤΑΞΗΣ",IF(SUM(J382:J383)&gt;SUM(J380:J381),"ΕΛΕΓΞΕ ΤΟΥΣ ΑΡΙΘΜΟΥΣ ΤΩΝ ΑΠΟΣΥΡΘΕΝΤΩΝ ΜΑΘΗΤΡΙΩΝ ΤΗΣ Γ΄ ΤΑΞΗΣ"," "))))))</f>
        <v xml:space="preserve"> </v>
      </c>
      <c r="L394" s="154" t="str">
        <f>IF(SUM(K382:K383)&gt;SUM(K380:K381),"ΕΛΕΓΞΕ ΤΟΥΣ ΑΡΙΘΜΟΥΣ ΤΩΝ ΑΠΟΣΥΡΘΕΝΤΩΝ ΜΑΘΗΤΩΝ ΤΗΣ Α΄ ΤΑΞΗΣ",IF(SUM(L382:L383)&gt;SUM(L380:L381),"ΕΛΕΓΞΕ ΤΟΥΣ ΑΡΙΘΜΟΥΣ ΤΩΝ ΑΠΟΣΥΡΘΕΝΤΩΝ ΜΑΘΗΤΡΙΩΝ ΤΗΣ Α΄ ΤΑΞΗΣ",IF(SUM(M382:M383)&gt;SUM(M380:M381),"ΕΛΕΓΞΕ ΤΟΥΣ ΑΡΙΘΜΟΥΣ ΤΩΝ ΑΠΟΣΥΡΘΕΝΤΩΝ ΜΑΘΗΤΩΝ ΤΗΣ Β΄ ΤΑΞΗΣ",IF(SUM(N382:N383)&gt;SUM(N380:N381),"ΕΛΕΓΞΕ ΤΟΥΣ ΑΡΙΘΜΟΥΣ ΤΩΝ ΑΠΟΣΥΡΘΕΝΤΩΝ ΜΑΘΗΤΡΙΩΝ ΤΗΣ Β΄ ΤΑΞΗΣ",IF(SUM(O382:O383)&gt;SUM(O380:O381),"ΕΛΕΓΞΕ ΤΟΥΣ ΑΡΙΘΜΟΥΣ ΤΩΝ ΑΠΟΣΥΡΘΕΝΤΩΝ ΜΑΘΗΤΩΝ ΤΗΣ Γ΄ ΤΑΞΗΣ",IF(SUM(P382:P383)&gt;SUM(P380:P381),"ΕΛΕΓΞΕ ΤΟΥΣ ΑΡΙΘΜΟΥΣ ΤΩΝ ΑΠΟΣΥΡΘΕΝΤΩΝ ΜΑΘΗΤΡΙΩΝ ΤΗΣ Γ΄ ΤΑΞΗΣ"," "))))))</f>
        <v xml:space="preserve"> </v>
      </c>
      <c r="Q394" s="243"/>
    </row>
    <row r="395" spans="1:19" ht="20.25" customHeight="1" x14ac:dyDescent="0.25">
      <c r="A395" s="377" t="s">
        <v>1474</v>
      </c>
      <c r="B395" s="377"/>
      <c r="C395" s="377"/>
      <c r="D395" s="377"/>
    </row>
    <row r="396" spans="1:19" ht="18.75" x14ac:dyDescent="0.25">
      <c r="A396" s="377" t="s">
        <v>220</v>
      </c>
      <c r="B396" s="377"/>
      <c r="C396" s="377"/>
      <c r="D396" s="377"/>
    </row>
    <row r="397" spans="1:19" ht="15.75" customHeight="1" x14ac:dyDescent="0.25">
      <c r="A397" s="378">
        <v>20</v>
      </c>
    </row>
    <row r="398" spans="1:19" ht="15" customHeight="1" thickBot="1" x14ac:dyDescent="0.3">
      <c r="A398" s="378"/>
    </row>
    <row r="399" spans="1:19" ht="30" customHeight="1" thickBot="1" x14ac:dyDescent="0.3">
      <c r="A399" s="378"/>
      <c r="B399" s="417"/>
      <c r="C399" s="417"/>
      <c r="D399" s="417"/>
      <c r="E399" s="436" t="s">
        <v>1501</v>
      </c>
      <c r="F399" s="437"/>
      <c r="G399" s="438"/>
      <c r="H399" s="445" t="s">
        <v>1046</v>
      </c>
      <c r="I399" s="446"/>
      <c r="J399" s="447"/>
    </row>
    <row r="400" spans="1:19" ht="15" customHeight="1" x14ac:dyDescent="0.25">
      <c r="A400" s="378"/>
      <c r="B400" s="415" t="s">
        <v>194</v>
      </c>
      <c r="C400" s="415"/>
      <c r="D400" s="416"/>
      <c r="E400" s="145" t="s">
        <v>30</v>
      </c>
      <c r="F400" s="186" t="s">
        <v>31</v>
      </c>
      <c r="G400" s="246" t="s">
        <v>32</v>
      </c>
      <c r="H400" s="145" t="s">
        <v>30</v>
      </c>
      <c r="I400" s="186" t="s">
        <v>31</v>
      </c>
      <c r="J400" s="246" t="s">
        <v>32</v>
      </c>
    </row>
    <row r="401" spans="1:10" ht="15" customHeight="1" x14ac:dyDescent="0.25">
      <c r="A401" s="378"/>
      <c r="B401" s="417" t="s">
        <v>1463</v>
      </c>
      <c r="C401" s="417"/>
      <c r="D401" s="417"/>
      <c r="E401" s="149"/>
      <c r="F401" s="193"/>
      <c r="G401" s="247">
        <f>SUM(E401:F401)</f>
        <v>0</v>
      </c>
      <c r="H401" s="149"/>
      <c r="I401" s="193"/>
      <c r="J401" s="247">
        <f>SUM(H401:I401)</f>
        <v>0</v>
      </c>
    </row>
    <row r="402" spans="1:10" ht="15" customHeight="1" x14ac:dyDescent="0.25">
      <c r="A402" s="378"/>
      <c r="B402" s="417">
        <v>2002</v>
      </c>
      <c r="C402" s="417"/>
      <c r="D402" s="417"/>
      <c r="E402" s="149"/>
      <c r="F402" s="193"/>
      <c r="G402" s="247">
        <f>SUM(E402:F402)</f>
        <v>0</v>
      </c>
      <c r="H402" s="149"/>
      <c r="I402" s="193"/>
      <c r="J402" s="247">
        <f t="shared" ref="J402:J409" si="25">SUM(H402:I402)</f>
        <v>0</v>
      </c>
    </row>
    <row r="403" spans="1:10" ht="15" customHeight="1" x14ac:dyDescent="0.25">
      <c r="A403" s="378"/>
      <c r="B403" s="417">
        <f>B402+1</f>
        <v>2003</v>
      </c>
      <c r="C403" s="417"/>
      <c r="D403" s="421"/>
      <c r="E403" s="149"/>
      <c r="F403" s="193"/>
      <c r="G403" s="247">
        <f>SUM(E403:F403)</f>
        <v>0</v>
      </c>
      <c r="H403" s="149"/>
      <c r="I403" s="193"/>
      <c r="J403" s="247">
        <f t="shared" si="25"/>
        <v>0</v>
      </c>
    </row>
    <row r="404" spans="1:10" ht="15" customHeight="1" x14ac:dyDescent="0.25">
      <c r="A404" s="378"/>
      <c r="B404" s="417">
        <f t="shared" ref="B404:B408" si="26">B403+1</f>
        <v>2004</v>
      </c>
      <c r="C404" s="417"/>
      <c r="D404" s="421"/>
      <c r="E404" s="149"/>
      <c r="F404" s="193"/>
      <c r="G404" s="247">
        <f t="shared" ref="G404:G409" si="27">SUM(E404:F404)</f>
        <v>0</v>
      </c>
      <c r="H404" s="149"/>
      <c r="I404" s="193"/>
      <c r="J404" s="247">
        <f t="shared" si="25"/>
        <v>0</v>
      </c>
    </row>
    <row r="405" spans="1:10" ht="15" customHeight="1" x14ac:dyDescent="0.25">
      <c r="A405" s="378"/>
      <c r="B405" s="417">
        <f>B404+1</f>
        <v>2005</v>
      </c>
      <c r="C405" s="417"/>
      <c r="D405" s="421"/>
      <c r="E405" s="149"/>
      <c r="F405" s="193"/>
      <c r="G405" s="247">
        <f t="shared" si="27"/>
        <v>0</v>
      </c>
      <c r="H405" s="149"/>
      <c r="I405" s="193"/>
      <c r="J405" s="247">
        <f t="shared" si="25"/>
        <v>0</v>
      </c>
    </row>
    <row r="406" spans="1:10" ht="15" customHeight="1" x14ac:dyDescent="0.25">
      <c r="A406" s="378"/>
      <c r="B406" s="417">
        <f t="shared" si="26"/>
        <v>2006</v>
      </c>
      <c r="C406" s="417"/>
      <c r="D406" s="421"/>
      <c r="E406" s="149"/>
      <c r="F406" s="193"/>
      <c r="G406" s="247">
        <f t="shared" si="27"/>
        <v>0</v>
      </c>
      <c r="H406" s="149"/>
      <c r="I406" s="193"/>
      <c r="J406" s="247">
        <f t="shared" si="25"/>
        <v>0</v>
      </c>
    </row>
    <row r="407" spans="1:10" ht="15" customHeight="1" x14ac:dyDescent="0.25">
      <c r="A407" s="378"/>
      <c r="B407" s="417">
        <f t="shared" si="26"/>
        <v>2007</v>
      </c>
      <c r="C407" s="417"/>
      <c r="D407" s="421"/>
      <c r="E407" s="149"/>
      <c r="F407" s="193"/>
      <c r="G407" s="247">
        <f t="shared" si="27"/>
        <v>0</v>
      </c>
      <c r="H407" s="149"/>
      <c r="I407" s="193"/>
      <c r="J407" s="247">
        <f t="shared" si="25"/>
        <v>0</v>
      </c>
    </row>
    <row r="408" spans="1:10" ht="15.75" customHeight="1" x14ac:dyDescent="0.25">
      <c r="A408" s="378"/>
      <c r="B408" s="417">
        <f t="shared" si="26"/>
        <v>2008</v>
      </c>
      <c r="C408" s="417"/>
      <c r="D408" s="421"/>
      <c r="E408" s="149"/>
      <c r="F408" s="193"/>
      <c r="G408" s="247">
        <f t="shared" si="27"/>
        <v>0</v>
      </c>
      <c r="H408" s="149"/>
      <c r="I408" s="193"/>
      <c r="J408" s="247">
        <f t="shared" si="25"/>
        <v>0</v>
      </c>
    </row>
    <row r="409" spans="1:10" x14ac:dyDescent="0.25">
      <c r="A409" s="378"/>
      <c r="B409" s="417" t="s">
        <v>1475</v>
      </c>
      <c r="C409" s="417"/>
      <c r="D409" s="421"/>
      <c r="E409" s="149"/>
      <c r="F409" s="193"/>
      <c r="G409" s="247">
        <f t="shared" si="27"/>
        <v>0</v>
      </c>
      <c r="H409" s="149"/>
      <c r="I409" s="193"/>
      <c r="J409" s="247">
        <f t="shared" si="25"/>
        <v>0</v>
      </c>
    </row>
    <row r="410" spans="1:10" ht="15.75" thickBot="1" x14ac:dyDescent="0.3">
      <c r="A410" s="378"/>
      <c r="D410" s="152" t="s">
        <v>32</v>
      </c>
      <c r="E410" s="168">
        <f t="shared" ref="E410:J410" si="28">SUM(E401:E409)</f>
        <v>0</v>
      </c>
      <c r="F410" s="194">
        <f t="shared" si="28"/>
        <v>0</v>
      </c>
      <c r="G410" s="169">
        <f t="shared" si="28"/>
        <v>0</v>
      </c>
      <c r="H410" s="168">
        <f t="shared" si="28"/>
        <v>0</v>
      </c>
      <c r="I410" s="194">
        <f t="shared" si="28"/>
        <v>0</v>
      </c>
      <c r="J410" s="169">
        <f t="shared" si="28"/>
        <v>0</v>
      </c>
    </row>
    <row r="412" spans="1:10" ht="15.75" x14ac:dyDescent="0.25">
      <c r="D412" s="176"/>
      <c r="E412" s="173" t="str">
        <f>IF(E410&lt;&gt;SUM(O386:O387),"ΤΑ ΣΤΟΙΧΕΙΑ ΤΟΥ ΠΙΝΑΚΑ ΔΕΝ ΣΥΜΦΩΝΟΥΝ ΜΕ ΑΝΤΙΣΤΟΙΧΑ ΣΤΟΙΧΕΙΑ ΤΟΥ ΠΙΝΑΚΑ 19",IF(F410&lt;&gt;SUM(P386:P387),"ΤΑ ΣΤΟΙΧΕΙΑ ΤΟΥ ΠΙΝΑΚΑ ΔΕΝ ΣΥΜΦΩΝΟΥΝ ΜΕ ΑΝΤΙΣΤΟΙΧΑ ΣΤΟΙΧΕΙΑ ΤΟΥ ΠΙΝΑΚΑ 19", " "))</f>
        <v xml:space="preserve"> </v>
      </c>
    </row>
    <row r="413" spans="1:10" ht="15.75" x14ac:dyDescent="0.25">
      <c r="E413" s="173" t="str">
        <f>IF(OR(H401&gt;E401,H402&gt;E402,H403&gt;E403,H404&gt;E404,H405&gt;E405,H406&gt;E406,H407&gt;E407,H408&gt;E408,H409&gt;E409,I401&gt;F401,I402&gt;F402,I403&gt;F403,I404&gt;F404,I405&gt;F405,I406&gt;F406,I407&gt;F407,I408&gt;F408,I409&gt;F409),"ΟΙ ΑΡΙΘΜΟΙ ΤΩΝ ΜΑΘΗΤΩΝ ΣΤΟΝ ΠΙΝΑΚΑ ΔΕΝ ΣΥΜΦΩΝΟΥΝ","")</f>
        <v/>
      </c>
    </row>
    <row r="415" spans="1:10" ht="35.25" customHeight="1" x14ac:dyDescent="0.25">
      <c r="A415" s="419" t="s">
        <v>1476</v>
      </c>
      <c r="B415" s="419"/>
      <c r="C415" s="419"/>
      <c r="D415" s="419"/>
    </row>
    <row r="416" spans="1:10" ht="15" customHeight="1" x14ac:dyDescent="0.25">
      <c r="A416" s="378">
        <v>21</v>
      </c>
    </row>
    <row r="417" spans="1:19" ht="15" customHeight="1" x14ac:dyDescent="0.25">
      <c r="A417" s="378"/>
      <c r="B417" s="248" t="s">
        <v>24</v>
      </c>
      <c r="C417" s="249"/>
      <c r="D417" s="249"/>
      <c r="E417" s="249"/>
      <c r="F417" s="249"/>
      <c r="G417" s="249"/>
      <c r="H417" s="249"/>
      <c r="I417" s="249"/>
      <c r="J417" s="249"/>
      <c r="K417" s="249"/>
      <c r="L417" s="249"/>
      <c r="M417" s="249"/>
      <c r="N417" s="249"/>
      <c r="O417" s="249"/>
      <c r="P417" s="249"/>
      <c r="Q417" s="249"/>
      <c r="R417" s="249"/>
      <c r="S417" s="249"/>
    </row>
    <row r="418" spans="1:19" ht="36.75" customHeight="1" x14ac:dyDescent="0.25">
      <c r="A418" s="378"/>
      <c r="B418" s="432" t="s">
        <v>1477</v>
      </c>
      <c r="C418" s="432"/>
      <c r="D418" s="432"/>
      <c r="E418" s="432"/>
      <c r="F418" s="432"/>
      <c r="G418" s="432"/>
      <c r="H418" s="432"/>
      <c r="I418" s="432"/>
      <c r="J418" s="432"/>
      <c r="K418" s="432"/>
      <c r="L418" s="432"/>
      <c r="M418" s="432"/>
      <c r="N418" s="432"/>
      <c r="O418" s="432"/>
      <c r="P418" s="432"/>
      <c r="Q418" s="432"/>
      <c r="R418" s="432"/>
      <c r="S418" s="432"/>
    </row>
    <row r="419" spans="1:19" ht="39" customHeight="1" x14ac:dyDescent="0.25">
      <c r="A419" s="378"/>
      <c r="B419" s="432" t="s">
        <v>1478</v>
      </c>
      <c r="C419" s="432"/>
      <c r="D419" s="432"/>
      <c r="E419" s="432"/>
      <c r="F419" s="432"/>
      <c r="G419" s="432"/>
      <c r="H419" s="432"/>
      <c r="I419" s="432"/>
      <c r="J419" s="432"/>
      <c r="K419" s="432"/>
      <c r="L419" s="432"/>
      <c r="M419" s="432"/>
      <c r="N419" s="432"/>
      <c r="O419" s="432"/>
      <c r="P419" s="432"/>
      <c r="Q419" s="432"/>
      <c r="R419" s="432"/>
      <c r="S419" s="432"/>
    </row>
    <row r="420" spans="1:19" s="235" customFormat="1" ht="39.75" customHeight="1" thickBot="1" x14ac:dyDescent="0.3">
      <c r="A420" s="378"/>
      <c r="B420" s="433" t="s">
        <v>1062</v>
      </c>
      <c r="C420" s="433"/>
      <c r="D420" s="433"/>
      <c r="E420" s="433"/>
      <c r="F420" s="433"/>
      <c r="G420" s="433"/>
      <c r="H420" s="433"/>
      <c r="I420" s="433"/>
      <c r="J420" s="433"/>
      <c r="K420" s="433"/>
      <c r="L420" s="433"/>
      <c r="M420" s="433"/>
      <c r="N420" s="433"/>
      <c r="O420" s="433"/>
      <c r="P420" s="433"/>
      <c r="Q420" s="433"/>
      <c r="R420" s="433"/>
      <c r="S420" s="433"/>
    </row>
    <row r="421" spans="1:19" ht="15" customHeight="1" thickBot="1" x14ac:dyDescent="0.3">
      <c r="A421" s="378"/>
      <c r="E421" s="427" t="s">
        <v>227</v>
      </c>
      <c r="F421" s="428"/>
      <c r="G421" s="428"/>
      <c r="H421" s="428"/>
      <c r="I421" s="428"/>
      <c r="J421" s="429"/>
    </row>
    <row r="422" spans="1:19" ht="15" customHeight="1" thickBot="1" x14ac:dyDescent="0.3">
      <c r="A422" s="378"/>
      <c r="B422" s="417"/>
      <c r="C422" s="417"/>
      <c r="D422" s="417"/>
      <c r="E422" s="443" t="s">
        <v>27</v>
      </c>
      <c r="F422" s="444"/>
      <c r="G422" s="434" t="s">
        <v>28</v>
      </c>
      <c r="H422" s="435"/>
      <c r="I422" s="425" t="s">
        <v>29</v>
      </c>
      <c r="J422" s="426"/>
    </row>
    <row r="423" spans="1:19" ht="15" customHeight="1" x14ac:dyDescent="0.25">
      <c r="A423" s="378"/>
      <c r="C423" s="415" t="s">
        <v>194</v>
      </c>
      <c r="D423" s="416"/>
      <c r="E423" s="145" t="s">
        <v>30</v>
      </c>
      <c r="F423" s="146" t="s">
        <v>31</v>
      </c>
      <c r="G423" s="145" t="s">
        <v>30</v>
      </c>
      <c r="H423" s="146" t="s">
        <v>31</v>
      </c>
      <c r="I423" s="145" t="s">
        <v>30</v>
      </c>
      <c r="J423" s="146" t="s">
        <v>31</v>
      </c>
      <c r="K423" s="147" t="s">
        <v>32</v>
      </c>
    </row>
    <row r="424" spans="1:19" ht="15" customHeight="1" x14ac:dyDescent="0.25">
      <c r="A424" s="378"/>
      <c r="B424" s="417" t="s">
        <v>1479</v>
      </c>
      <c r="C424" s="417"/>
      <c r="D424" s="421"/>
      <c r="E424" s="149"/>
      <c r="F424" s="150"/>
      <c r="G424" s="149"/>
      <c r="H424" s="150"/>
      <c r="I424" s="149"/>
      <c r="J424" s="150"/>
      <c r="K424" s="151">
        <f>SUM(E424:J424)</f>
        <v>0</v>
      </c>
    </row>
    <row r="425" spans="1:19" ht="15" customHeight="1" x14ac:dyDescent="0.25">
      <c r="A425" s="378"/>
      <c r="B425" s="417">
        <v>2004</v>
      </c>
      <c r="C425" s="417"/>
      <c r="D425" s="421"/>
      <c r="E425" s="149"/>
      <c r="F425" s="150"/>
      <c r="G425" s="149"/>
      <c r="H425" s="150"/>
      <c r="I425" s="149"/>
      <c r="J425" s="150"/>
      <c r="K425" s="151">
        <f t="shared" ref="K425:K432" si="29">SUM(E425:J425)</f>
        <v>0</v>
      </c>
    </row>
    <row r="426" spans="1:19" ht="15" customHeight="1" x14ac:dyDescent="0.25">
      <c r="A426" s="378"/>
      <c r="B426" s="417">
        <f>B425+1</f>
        <v>2005</v>
      </c>
      <c r="C426" s="417"/>
      <c r="D426" s="421"/>
      <c r="E426" s="149"/>
      <c r="F426" s="150"/>
      <c r="G426" s="149"/>
      <c r="H426" s="150"/>
      <c r="I426" s="149"/>
      <c r="J426" s="150"/>
      <c r="K426" s="151">
        <f t="shared" si="29"/>
        <v>0</v>
      </c>
    </row>
    <row r="427" spans="1:19" ht="15" customHeight="1" x14ac:dyDescent="0.25">
      <c r="A427" s="378"/>
      <c r="B427" s="417">
        <f t="shared" ref="B427:B430" si="30">B426+1</f>
        <v>2006</v>
      </c>
      <c r="C427" s="417"/>
      <c r="D427" s="421"/>
      <c r="E427" s="149"/>
      <c r="F427" s="150"/>
      <c r="G427" s="149"/>
      <c r="H427" s="150"/>
      <c r="I427" s="149"/>
      <c r="J427" s="150"/>
      <c r="K427" s="151">
        <f t="shared" si="29"/>
        <v>0</v>
      </c>
    </row>
    <row r="428" spans="1:19" ht="15" customHeight="1" x14ac:dyDescent="0.25">
      <c r="A428" s="378"/>
      <c r="B428" s="417">
        <f t="shared" si="30"/>
        <v>2007</v>
      </c>
      <c r="C428" s="417"/>
      <c r="D428" s="421"/>
      <c r="E428" s="149"/>
      <c r="F428" s="150"/>
      <c r="G428" s="149"/>
      <c r="H428" s="150"/>
      <c r="I428" s="149"/>
      <c r="J428" s="150"/>
      <c r="K428" s="151">
        <f t="shared" si="29"/>
        <v>0</v>
      </c>
    </row>
    <row r="429" spans="1:19" ht="15" customHeight="1" x14ac:dyDescent="0.25">
      <c r="A429" s="378"/>
      <c r="B429" s="417">
        <f t="shared" si="30"/>
        <v>2008</v>
      </c>
      <c r="C429" s="417"/>
      <c r="D429" s="421"/>
      <c r="E429" s="149"/>
      <c r="F429" s="150"/>
      <c r="G429" s="149"/>
      <c r="H429" s="150"/>
      <c r="I429" s="149"/>
      <c r="J429" s="150"/>
      <c r="K429" s="151">
        <f t="shared" si="29"/>
        <v>0</v>
      </c>
    </row>
    <row r="430" spans="1:19" ht="15" customHeight="1" x14ac:dyDescent="0.25">
      <c r="A430" s="378"/>
      <c r="B430" s="417">
        <f t="shared" si="30"/>
        <v>2009</v>
      </c>
      <c r="C430" s="417"/>
      <c r="D430" s="421"/>
      <c r="E430" s="149"/>
      <c r="F430" s="150"/>
      <c r="G430" s="149"/>
      <c r="H430" s="150"/>
      <c r="I430" s="149"/>
      <c r="J430" s="150"/>
      <c r="K430" s="151">
        <f t="shared" si="29"/>
        <v>0</v>
      </c>
    </row>
    <row r="431" spans="1:19" ht="15.75" customHeight="1" x14ac:dyDescent="0.25">
      <c r="A431" s="378"/>
      <c r="B431" s="417">
        <f>B430+1</f>
        <v>2010</v>
      </c>
      <c r="C431" s="417"/>
      <c r="D431" s="421"/>
      <c r="E431" s="149"/>
      <c r="F431" s="150"/>
      <c r="G431" s="149"/>
      <c r="H431" s="150"/>
      <c r="I431" s="149"/>
      <c r="J431" s="150"/>
      <c r="K431" s="151">
        <f t="shared" si="29"/>
        <v>0</v>
      </c>
    </row>
    <row r="432" spans="1:19" x14ac:dyDescent="0.25">
      <c r="B432" s="417" t="s">
        <v>1480</v>
      </c>
      <c r="C432" s="417"/>
      <c r="D432" s="421"/>
      <c r="E432" s="149"/>
      <c r="F432" s="150"/>
      <c r="G432" s="149"/>
      <c r="H432" s="150"/>
      <c r="I432" s="149"/>
      <c r="J432" s="150"/>
      <c r="K432" s="151">
        <f t="shared" si="29"/>
        <v>0</v>
      </c>
    </row>
    <row r="433" spans="1:17" ht="15.75" thickBot="1" x14ac:dyDescent="0.3">
      <c r="D433" s="152" t="s">
        <v>32</v>
      </c>
      <c r="E433" s="168">
        <f t="shared" ref="E433:J433" si="31">SUM(E424:E432)</f>
        <v>0</v>
      </c>
      <c r="F433" s="169">
        <f t="shared" si="31"/>
        <v>0</v>
      </c>
      <c r="G433" s="168">
        <f t="shared" si="31"/>
        <v>0</v>
      </c>
      <c r="H433" s="169">
        <f t="shared" si="31"/>
        <v>0</v>
      </c>
      <c r="I433" s="168">
        <f t="shared" si="31"/>
        <v>0</v>
      </c>
      <c r="J433" s="169">
        <f t="shared" si="31"/>
        <v>0</v>
      </c>
      <c r="K433" s="151">
        <f>SUM(E433:J433)</f>
        <v>0</v>
      </c>
    </row>
    <row r="435" spans="1:17" x14ac:dyDescent="0.25">
      <c r="E435" s="154" t="str">
        <f>IF(OR(E433&lt;&gt;SUM(K141,K142,K144,K149,K150),F433&lt;&gt;SUM(L141,L142,L144,L149,L150)),"ΤΑ ΣΤΟΙΧΕΙΑ ΔΕΝ ΣΥΜΦΩΝΟΥΝ ΜΕ ΠΡΟΗΓΟΥΜΕΝΑ ΣΤΟΙΧΕΙΑ - ΕΛΕΓΞΕΤΕ","")</f>
        <v/>
      </c>
    </row>
    <row r="436" spans="1:17" x14ac:dyDescent="0.25">
      <c r="E436" s="154" t="str">
        <f>IF(OR(G433&lt;&gt;SUM(M149:M150),H433&lt;&gt;SUM(N149:N150),I433&lt;&gt;SUM(O149:O150),J433&lt;&gt;SUM(P149:P150)),"ΤΑ ΣΤΟΙΧΕΙΑ ΔΕΝ ΣΥΜΦΩΝΟΥΝ ΜΕ ΠΡΟΗΓΟΥΜΕΝΑ ΣΤΟΙΧΕΙΑ - ΕΛΕΓΞΕΤΕ","")</f>
        <v/>
      </c>
    </row>
    <row r="439" spans="1:17" x14ac:dyDescent="0.25">
      <c r="A439" s="419" t="s">
        <v>221</v>
      </c>
      <c r="B439" s="419"/>
      <c r="C439" s="419"/>
      <c r="D439" s="419"/>
    </row>
    <row r="440" spans="1:17" ht="21.75" customHeight="1" x14ac:dyDescent="0.25">
      <c r="A440" s="419"/>
      <c r="B440" s="419"/>
      <c r="C440" s="419"/>
      <c r="D440" s="419"/>
    </row>
    <row r="441" spans="1:17" ht="15" customHeight="1" x14ac:dyDescent="0.25">
      <c r="A441" s="378">
        <v>22</v>
      </c>
    </row>
    <row r="442" spans="1:17" ht="15" customHeight="1" x14ac:dyDescent="0.25">
      <c r="A442" s="378"/>
    </row>
    <row r="443" spans="1:17" ht="15.75" customHeight="1" thickBot="1" x14ac:dyDescent="0.3">
      <c r="A443" s="378"/>
    </row>
    <row r="444" spans="1:17" ht="15.75" customHeight="1" thickBot="1" x14ac:dyDescent="0.3">
      <c r="A444" s="378"/>
      <c r="C444" s="417"/>
      <c r="D444" s="417"/>
      <c r="E444" s="381" t="s">
        <v>226</v>
      </c>
      <c r="F444" s="382"/>
      <c r="G444" s="382"/>
      <c r="H444" s="382"/>
      <c r="I444" s="382"/>
      <c r="J444" s="383"/>
      <c r="K444" s="384" t="s">
        <v>227</v>
      </c>
      <c r="L444" s="385"/>
      <c r="M444" s="385"/>
      <c r="N444" s="385"/>
      <c r="O444" s="385"/>
      <c r="P444" s="386"/>
    </row>
    <row r="445" spans="1:17" ht="15.75" customHeight="1" thickBot="1" x14ac:dyDescent="0.3">
      <c r="A445" s="378"/>
      <c r="B445" s="417" t="s">
        <v>222</v>
      </c>
      <c r="C445" s="417"/>
      <c r="D445" s="417"/>
      <c r="E445" s="387" t="s">
        <v>27</v>
      </c>
      <c r="F445" s="393"/>
      <c r="G445" s="394" t="s">
        <v>28</v>
      </c>
      <c r="H445" s="395"/>
      <c r="I445" s="422" t="s">
        <v>29</v>
      </c>
      <c r="J445" s="392"/>
      <c r="K445" s="387" t="s">
        <v>27</v>
      </c>
      <c r="L445" s="393"/>
      <c r="M445" s="394" t="s">
        <v>28</v>
      </c>
      <c r="N445" s="395"/>
      <c r="O445" s="422" t="s">
        <v>29</v>
      </c>
      <c r="P445" s="392"/>
    </row>
    <row r="446" spans="1:17" x14ac:dyDescent="0.25">
      <c r="A446" s="378"/>
      <c r="B446" s="417"/>
      <c r="C446" s="417"/>
      <c r="D446" s="417"/>
      <c r="E446" s="145" t="s">
        <v>30</v>
      </c>
      <c r="F446" s="146" t="s">
        <v>31</v>
      </c>
      <c r="G446" s="145" t="s">
        <v>30</v>
      </c>
      <c r="H446" s="146" t="s">
        <v>31</v>
      </c>
      <c r="I446" s="145" t="s">
        <v>30</v>
      </c>
      <c r="J446" s="146" t="s">
        <v>31</v>
      </c>
      <c r="K446" s="145" t="s">
        <v>30</v>
      </c>
      <c r="L446" s="146" t="s">
        <v>31</v>
      </c>
      <c r="M446" s="145" t="s">
        <v>30</v>
      </c>
      <c r="N446" s="146" t="s">
        <v>31</v>
      </c>
      <c r="O446" s="145" t="s">
        <v>30</v>
      </c>
      <c r="P446" s="146" t="s">
        <v>31</v>
      </c>
      <c r="Q446" s="147" t="s">
        <v>32</v>
      </c>
    </row>
    <row r="447" spans="1:17" x14ac:dyDescent="0.25">
      <c r="A447" s="378"/>
      <c r="B447" s="439" t="s">
        <v>223</v>
      </c>
      <c r="C447" s="439"/>
      <c r="D447" s="440"/>
      <c r="E447" s="149"/>
      <c r="F447" s="150"/>
      <c r="G447" s="149"/>
      <c r="H447" s="150"/>
      <c r="I447" s="149"/>
      <c r="J447" s="150"/>
      <c r="K447" s="149"/>
      <c r="L447" s="150"/>
      <c r="M447" s="149"/>
      <c r="N447" s="150"/>
      <c r="O447" s="149"/>
      <c r="P447" s="150"/>
      <c r="Q447" s="151">
        <f>SUM(E447:P447)</f>
        <v>0</v>
      </c>
    </row>
    <row r="448" spans="1:17" x14ac:dyDescent="0.25">
      <c r="A448" s="378"/>
      <c r="B448" s="441" t="s">
        <v>224</v>
      </c>
      <c r="C448" s="441"/>
      <c r="D448" s="442"/>
      <c r="E448" s="149"/>
      <c r="F448" s="150"/>
      <c r="G448" s="149"/>
      <c r="H448" s="150"/>
      <c r="I448" s="149"/>
      <c r="J448" s="150"/>
      <c r="K448" s="149"/>
      <c r="L448" s="150"/>
      <c r="M448" s="149"/>
      <c r="N448" s="150"/>
      <c r="O448" s="149"/>
      <c r="P448" s="150"/>
      <c r="Q448" s="151">
        <f t="shared" ref="Q448" si="32">SUM(E448:P448)</f>
        <v>0</v>
      </c>
    </row>
    <row r="449" spans="1:18" ht="15.75" thickBot="1" x14ac:dyDescent="0.3">
      <c r="A449" s="378"/>
      <c r="E449" s="168">
        <f>SUM(E447:E448)</f>
        <v>0</v>
      </c>
      <c r="F449" s="169">
        <f t="shared" ref="F449:P449" si="33">SUM(F447:F448)</f>
        <v>0</v>
      </c>
      <c r="G449" s="168">
        <f t="shared" si="33"/>
        <v>0</v>
      </c>
      <c r="H449" s="169">
        <f t="shared" si="33"/>
        <v>0</v>
      </c>
      <c r="I449" s="168">
        <f t="shared" si="33"/>
        <v>0</v>
      </c>
      <c r="J449" s="169">
        <f t="shared" si="33"/>
        <v>0</v>
      </c>
      <c r="K449" s="168">
        <f t="shared" si="33"/>
        <v>0</v>
      </c>
      <c r="L449" s="169">
        <f t="shared" si="33"/>
        <v>0</v>
      </c>
      <c r="M449" s="168">
        <f t="shared" si="33"/>
        <v>0</v>
      </c>
      <c r="N449" s="169">
        <f t="shared" si="33"/>
        <v>0</v>
      </c>
      <c r="O449" s="168">
        <f t="shared" si="33"/>
        <v>0</v>
      </c>
      <c r="P449" s="169">
        <f t="shared" si="33"/>
        <v>0</v>
      </c>
      <c r="Q449" s="151">
        <f>SUM(E449:P449)</f>
        <v>0</v>
      </c>
    </row>
    <row r="452" spans="1:18" ht="49.5" customHeight="1" x14ac:dyDescent="0.25">
      <c r="A452" s="419" t="s">
        <v>225</v>
      </c>
      <c r="B452" s="419"/>
      <c r="C452" s="419"/>
      <c r="D452" s="419"/>
    </row>
    <row r="453" spans="1:18" ht="15" customHeight="1" x14ac:dyDescent="0.25">
      <c r="A453" s="378">
        <v>23</v>
      </c>
    </row>
    <row r="454" spans="1:18" ht="18.75" customHeight="1" x14ac:dyDescent="0.25">
      <c r="A454" s="378"/>
      <c r="B454" s="248" t="s">
        <v>24</v>
      </c>
      <c r="C454" s="249"/>
      <c r="D454" s="249"/>
      <c r="E454" s="249"/>
      <c r="F454" s="249"/>
      <c r="G454" s="249"/>
      <c r="H454" s="249"/>
      <c r="I454" s="249"/>
      <c r="J454" s="249"/>
      <c r="K454" s="249"/>
      <c r="L454" s="249"/>
      <c r="M454" s="249"/>
      <c r="N454" s="249"/>
      <c r="O454" s="249"/>
      <c r="P454" s="249"/>
      <c r="Q454" s="249"/>
      <c r="R454" s="249"/>
    </row>
    <row r="455" spans="1:18" ht="18.75" customHeight="1" x14ac:dyDescent="0.25">
      <c r="A455" s="378"/>
      <c r="B455" s="250"/>
      <c r="C455" s="244" t="s">
        <v>1489</v>
      </c>
      <c r="D455" s="249"/>
      <c r="E455" s="249"/>
      <c r="F455" s="249"/>
      <c r="G455" s="249"/>
      <c r="H455" s="249"/>
      <c r="I455" s="249"/>
      <c r="J455" s="249"/>
      <c r="K455" s="249"/>
      <c r="L455" s="249"/>
      <c r="M455" s="249"/>
      <c r="N455" s="249"/>
      <c r="O455" s="249"/>
      <c r="P455" s="249"/>
      <c r="Q455" s="249"/>
      <c r="R455" s="249"/>
    </row>
    <row r="456" spans="1:18" s="235" customFormat="1" ht="40.5" customHeight="1" thickBot="1" x14ac:dyDescent="0.3">
      <c r="A456" s="378"/>
      <c r="B456" s="156"/>
      <c r="C456" s="418" t="s">
        <v>1038</v>
      </c>
      <c r="D456" s="418"/>
      <c r="E456" s="418"/>
      <c r="F456" s="418"/>
      <c r="G456" s="418"/>
      <c r="H456" s="418"/>
      <c r="I456" s="418"/>
      <c r="J456" s="418"/>
      <c r="K456" s="418"/>
      <c r="L456" s="418"/>
      <c r="M456" s="418"/>
      <c r="N456" s="418"/>
      <c r="O456" s="418"/>
      <c r="P456" s="418"/>
      <c r="Q456" s="418"/>
      <c r="R456" s="418"/>
    </row>
    <row r="457" spans="1:18" ht="15.75" customHeight="1" thickBot="1" x14ac:dyDescent="0.3">
      <c r="A457" s="378"/>
      <c r="E457" s="381" t="s">
        <v>226</v>
      </c>
      <c r="F457" s="382"/>
      <c r="G457" s="382"/>
      <c r="H457" s="382"/>
      <c r="I457" s="382"/>
      <c r="J457" s="383"/>
      <c r="K457" s="384" t="s">
        <v>227</v>
      </c>
      <c r="L457" s="385"/>
      <c r="M457" s="385"/>
      <c r="N457" s="385"/>
      <c r="O457" s="385"/>
      <c r="P457" s="386"/>
    </row>
    <row r="458" spans="1:18" ht="15.75" customHeight="1" thickBot="1" x14ac:dyDescent="0.3">
      <c r="A458" s="378"/>
      <c r="E458" s="387" t="s">
        <v>27</v>
      </c>
      <c r="F458" s="388"/>
      <c r="G458" s="389" t="s">
        <v>28</v>
      </c>
      <c r="H458" s="390"/>
      <c r="I458" s="391" t="s">
        <v>29</v>
      </c>
      <c r="J458" s="392"/>
      <c r="K458" s="387" t="s">
        <v>27</v>
      </c>
      <c r="L458" s="393"/>
      <c r="M458" s="434" t="s">
        <v>28</v>
      </c>
      <c r="N458" s="435"/>
      <c r="O458" s="391" t="s">
        <v>29</v>
      </c>
      <c r="P458" s="392"/>
    </row>
    <row r="459" spans="1:18" ht="15" customHeight="1" x14ac:dyDescent="0.25">
      <c r="A459" s="378"/>
      <c r="B459" s="415" t="s">
        <v>228</v>
      </c>
      <c r="C459" s="415"/>
      <c r="D459" s="416"/>
      <c r="E459" s="145" t="s">
        <v>30</v>
      </c>
      <c r="F459" s="146" t="s">
        <v>31</v>
      </c>
      <c r="G459" s="145" t="s">
        <v>30</v>
      </c>
      <c r="H459" s="146" t="s">
        <v>31</v>
      </c>
      <c r="I459" s="145" t="s">
        <v>30</v>
      </c>
      <c r="J459" s="146" t="s">
        <v>31</v>
      </c>
      <c r="K459" s="145" t="s">
        <v>30</v>
      </c>
      <c r="L459" s="146" t="s">
        <v>31</v>
      </c>
      <c r="M459" s="145" t="s">
        <v>30</v>
      </c>
      <c r="N459" s="146" t="s">
        <v>31</v>
      </c>
      <c r="O459" s="145" t="s">
        <v>30</v>
      </c>
      <c r="P459" s="146" t="s">
        <v>31</v>
      </c>
      <c r="Q459" s="147" t="s">
        <v>32</v>
      </c>
    </row>
    <row r="460" spans="1:18" ht="15" customHeight="1" x14ac:dyDescent="0.25">
      <c r="A460" s="378"/>
      <c r="B460" s="417" t="s">
        <v>229</v>
      </c>
      <c r="C460" s="417"/>
      <c r="D460" s="417"/>
      <c r="E460" s="149"/>
      <c r="F460" s="150"/>
      <c r="G460" s="149"/>
      <c r="H460" s="150"/>
      <c r="I460" s="149"/>
      <c r="J460" s="150"/>
      <c r="K460" s="149"/>
      <c r="L460" s="150"/>
      <c r="M460" s="149"/>
      <c r="N460" s="150"/>
      <c r="O460" s="149"/>
      <c r="P460" s="150"/>
      <c r="Q460" s="151">
        <f t="shared" ref="Q460:Q474" si="34">SUM(E460:P460)</f>
        <v>0</v>
      </c>
    </row>
    <row r="461" spans="1:18" ht="15" customHeight="1" x14ac:dyDescent="0.25">
      <c r="A461" s="378"/>
      <c r="B461" s="417" t="s">
        <v>164</v>
      </c>
      <c r="C461" s="417"/>
      <c r="D461" s="417"/>
      <c r="E461" s="149"/>
      <c r="F461" s="150"/>
      <c r="G461" s="149"/>
      <c r="H461" s="150"/>
      <c r="I461" s="149"/>
      <c r="J461" s="150"/>
      <c r="K461" s="149"/>
      <c r="L461" s="150"/>
      <c r="M461" s="149"/>
      <c r="N461" s="150"/>
      <c r="O461" s="149"/>
      <c r="P461" s="150"/>
      <c r="Q461" s="151">
        <f t="shared" si="34"/>
        <v>0</v>
      </c>
    </row>
    <row r="462" spans="1:18" ht="15" customHeight="1" x14ac:dyDescent="0.25">
      <c r="A462" s="378"/>
      <c r="B462" s="417" t="s">
        <v>230</v>
      </c>
      <c r="C462" s="417"/>
      <c r="D462" s="417"/>
      <c r="E462" s="149"/>
      <c r="F462" s="150"/>
      <c r="G462" s="149"/>
      <c r="H462" s="150"/>
      <c r="I462" s="149"/>
      <c r="J462" s="150"/>
      <c r="K462" s="149"/>
      <c r="L462" s="150"/>
      <c r="M462" s="149"/>
      <c r="N462" s="150"/>
      <c r="O462" s="149"/>
      <c r="P462" s="150"/>
      <c r="Q462" s="151">
        <f t="shared" si="34"/>
        <v>0</v>
      </c>
    </row>
    <row r="463" spans="1:18" ht="15" customHeight="1" x14ac:dyDescent="0.25">
      <c r="A463" s="378"/>
      <c r="B463" s="417" t="s">
        <v>231</v>
      </c>
      <c r="C463" s="417"/>
      <c r="D463" s="417"/>
      <c r="E463" s="149"/>
      <c r="F463" s="150"/>
      <c r="G463" s="149"/>
      <c r="H463" s="150"/>
      <c r="I463" s="149"/>
      <c r="J463" s="150"/>
      <c r="K463" s="149"/>
      <c r="L463" s="150"/>
      <c r="M463" s="149"/>
      <c r="N463" s="150"/>
      <c r="O463" s="149"/>
      <c r="P463" s="150"/>
      <c r="Q463" s="151">
        <f t="shared" si="34"/>
        <v>0</v>
      </c>
    </row>
    <row r="464" spans="1:18" ht="15" customHeight="1" x14ac:dyDescent="0.25">
      <c r="A464" s="378"/>
      <c r="B464" s="417" t="s">
        <v>232</v>
      </c>
      <c r="C464" s="417"/>
      <c r="D464" s="417"/>
      <c r="E464" s="149"/>
      <c r="F464" s="150"/>
      <c r="G464" s="149"/>
      <c r="H464" s="150"/>
      <c r="I464" s="149"/>
      <c r="J464" s="150"/>
      <c r="K464" s="149"/>
      <c r="L464" s="150"/>
      <c r="M464" s="149"/>
      <c r="N464" s="150"/>
      <c r="O464" s="149"/>
      <c r="P464" s="150"/>
      <c r="Q464" s="151">
        <f t="shared" si="34"/>
        <v>0</v>
      </c>
    </row>
    <row r="465" spans="1:18" ht="15" customHeight="1" x14ac:dyDescent="0.25">
      <c r="A465" s="378"/>
      <c r="B465" s="417" t="s">
        <v>233</v>
      </c>
      <c r="C465" s="417"/>
      <c r="D465" s="417"/>
      <c r="E465" s="149"/>
      <c r="F465" s="150"/>
      <c r="G465" s="149"/>
      <c r="H465" s="150"/>
      <c r="I465" s="149"/>
      <c r="J465" s="150"/>
      <c r="K465" s="149"/>
      <c r="L465" s="150"/>
      <c r="M465" s="149"/>
      <c r="N465" s="150"/>
      <c r="O465" s="149"/>
      <c r="P465" s="150"/>
      <c r="Q465" s="151">
        <f t="shared" si="34"/>
        <v>0</v>
      </c>
    </row>
    <row r="466" spans="1:18" ht="15" customHeight="1" x14ac:dyDescent="0.25">
      <c r="A466" s="378"/>
      <c r="B466" s="417" t="s">
        <v>234</v>
      </c>
      <c r="C466" s="417"/>
      <c r="D466" s="421"/>
      <c r="E466" s="149"/>
      <c r="F466" s="150"/>
      <c r="G466" s="149"/>
      <c r="H466" s="150"/>
      <c r="I466" s="149"/>
      <c r="J466" s="150"/>
      <c r="K466" s="149"/>
      <c r="L466" s="150"/>
      <c r="M466" s="149"/>
      <c r="N466" s="150"/>
      <c r="O466" s="149"/>
      <c r="P466" s="150"/>
      <c r="Q466" s="151">
        <f t="shared" si="34"/>
        <v>0</v>
      </c>
    </row>
    <row r="467" spans="1:18" ht="15" customHeight="1" x14ac:dyDescent="0.25">
      <c r="A467" s="378"/>
      <c r="B467" s="417" t="s">
        <v>235</v>
      </c>
      <c r="C467" s="417"/>
      <c r="D467" s="421"/>
      <c r="E467" s="149"/>
      <c r="F467" s="150"/>
      <c r="G467" s="149"/>
      <c r="H467" s="150"/>
      <c r="I467" s="149"/>
      <c r="J467" s="150"/>
      <c r="K467" s="149"/>
      <c r="L467" s="150"/>
      <c r="M467" s="149"/>
      <c r="N467" s="150"/>
      <c r="O467" s="149"/>
      <c r="P467" s="150"/>
      <c r="Q467" s="151">
        <f t="shared" si="34"/>
        <v>0</v>
      </c>
    </row>
    <row r="468" spans="1:18" ht="15" customHeight="1" x14ac:dyDescent="0.25">
      <c r="A468" s="378"/>
      <c r="B468" s="417" t="s">
        <v>236</v>
      </c>
      <c r="C468" s="417"/>
      <c r="D468" s="417"/>
      <c r="E468" s="149"/>
      <c r="F468" s="150"/>
      <c r="G468" s="149"/>
      <c r="H468" s="150"/>
      <c r="I468" s="149"/>
      <c r="J468" s="150"/>
      <c r="K468" s="149"/>
      <c r="L468" s="150"/>
      <c r="M468" s="149"/>
      <c r="N468" s="150"/>
      <c r="O468" s="149"/>
      <c r="P468" s="150"/>
      <c r="Q468" s="151">
        <f t="shared" si="34"/>
        <v>0</v>
      </c>
    </row>
    <row r="469" spans="1:18" ht="15" customHeight="1" x14ac:dyDescent="0.25">
      <c r="A469" s="378"/>
      <c r="B469" s="417" t="s">
        <v>237</v>
      </c>
      <c r="C469" s="417"/>
      <c r="D469" s="421"/>
      <c r="E469" s="149"/>
      <c r="F469" s="150"/>
      <c r="G469" s="149"/>
      <c r="H469" s="150"/>
      <c r="I469" s="149"/>
      <c r="J469" s="150"/>
      <c r="K469" s="149"/>
      <c r="L469" s="150"/>
      <c r="M469" s="149"/>
      <c r="N469" s="150"/>
      <c r="O469" s="149"/>
      <c r="P469" s="150"/>
      <c r="Q469" s="151">
        <f t="shared" si="34"/>
        <v>0</v>
      </c>
    </row>
    <row r="470" spans="1:18" ht="15" customHeight="1" x14ac:dyDescent="0.25">
      <c r="A470" s="378"/>
      <c r="B470" s="417" t="s">
        <v>238</v>
      </c>
      <c r="C470" s="417"/>
      <c r="D470" s="421"/>
      <c r="E470" s="149"/>
      <c r="F470" s="150"/>
      <c r="G470" s="149"/>
      <c r="H470" s="150"/>
      <c r="I470" s="149"/>
      <c r="J470" s="150"/>
      <c r="K470" s="149"/>
      <c r="L470" s="150"/>
      <c r="M470" s="149"/>
      <c r="N470" s="150"/>
      <c r="O470" s="149"/>
      <c r="P470" s="150"/>
      <c r="Q470" s="151">
        <f t="shared" si="34"/>
        <v>0</v>
      </c>
    </row>
    <row r="471" spans="1:18" ht="15" customHeight="1" x14ac:dyDescent="0.25">
      <c r="A471" s="378"/>
      <c r="B471" s="417" t="s">
        <v>239</v>
      </c>
      <c r="C471" s="417"/>
      <c r="D471" s="417"/>
      <c r="E471" s="149"/>
      <c r="F471" s="150"/>
      <c r="G471" s="149"/>
      <c r="H471" s="150"/>
      <c r="I471" s="149"/>
      <c r="J471" s="150"/>
      <c r="K471" s="149"/>
      <c r="L471" s="150"/>
      <c r="M471" s="149"/>
      <c r="N471" s="150"/>
      <c r="O471" s="149"/>
      <c r="P471" s="150"/>
      <c r="Q471" s="151">
        <f t="shared" si="34"/>
        <v>0</v>
      </c>
    </row>
    <row r="472" spans="1:18" ht="15" customHeight="1" x14ac:dyDescent="0.25">
      <c r="A472" s="378"/>
      <c r="B472" s="417" t="s">
        <v>240</v>
      </c>
      <c r="C472" s="417"/>
      <c r="D472" s="417"/>
      <c r="E472" s="149"/>
      <c r="F472" s="150"/>
      <c r="G472" s="149"/>
      <c r="H472" s="150"/>
      <c r="I472" s="149"/>
      <c r="J472" s="150"/>
      <c r="K472" s="149"/>
      <c r="L472" s="150"/>
      <c r="M472" s="149"/>
      <c r="N472" s="150"/>
      <c r="O472" s="149"/>
      <c r="P472" s="150"/>
      <c r="Q472" s="151">
        <f t="shared" si="34"/>
        <v>0</v>
      </c>
    </row>
    <row r="473" spans="1:18" ht="15" customHeight="1" x14ac:dyDescent="0.25">
      <c r="A473" s="378"/>
      <c r="B473" s="417" t="s">
        <v>241</v>
      </c>
      <c r="C473" s="417"/>
      <c r="D473" s="417"/>
      <c r="E473" s="149"/>
      <c r="F473" s="150"/>
      <c r="G473" s="149"/>
      <c r="H473" s="150"/>
      <c r="I473" s="149"/>
      <c r="J473" s="150"/>
      <c r="K473" s="149"/>
      <c r="L473" s="150"/>
      <c r="M473" s="149"/>
      <c r="N473" s="150"/>
      <c r="O473" s="149"/>
      <c r="P473" s="150"/>
      <c r="Q473" s="151">
        <f t="shared" si="34"/>
        <v>0</v>
      </c>
    </row>
    <row r="474" spans="1:18" ht="15.75" thickBot="1" x14ac:dyDescent="0.3">
      <c r="A474" s="378"/>
      <c r="D474" s="152" t="s">
        <v>32</v>
      </c>
      <c r="E474" s="168">
        <f>SUM(E460:E473)</f>
        <v>0</v>
      </c>
      <c r="F474" s="169">
        <f t="shared" ref="F474:P474" si="35">SUM(F460:F473)</f>
        <v>0</v>
      </c>
      <c r="G474" s="168">
        <f t="shared" si="35"/>
        <v>0</v>
      </c>
      <c r="H474" s="169">
        <f t="shared" si="35"/>
        <v>0</v>
      </c>
      <c r="I474" s="168">
        <f t="shared" si="35"/>
        <v>0</v>
      </c>
      <c r="J474" s="169">
        <f t="shared" si="35"/>
        <v>0</v>
      </c>
      <c r="K474" s="168">
        <f t="shared" si="35"/>
        <v>0</v>
      </c>
      <c r="L474" s="169">
        <f t="shared" si="35"/>
        <v>0</v>
      </c>
      <c r="M474" s="168">
        <f t="shared" si="35"/>
        <v>0</v>
      </c>
      <c r="N474" s="169">
        <f t="shared" si="35"/>
        <v>0</v>
      </c>
      <c r="O474" s="168">
        <f t="shared" si="35"/>
        <v>0</v>
      </c>
      <c r="P474" s="169">
        <f t="shared" si="35"/>
        <v>0</v>
      </c>
      <c r="Q474" s="151">
        <f t="shared" si="34"/>
        <v>0</v>
      </c>
    </row>
    <row r="475" spans="1:18" x14ac:dyDescent="0.25">
      <c r="D475" s="148"/>
    </row>
    <row r="476" spans="1:18" ht="15.75" x14ac:dyDescent="0.25">
      <c r="E476" s="176"/>
      <c r="F476" s="173" t="str">
        <f>IF(E474&lt;&gt;$E$13,"ΕΛΕΓΞΕ ΤΟΝ ΑΡ. ΑΓΟΡΙΩΝ Α΄ ΤΑΞΗΣ",IF(F474&lt;&gt;$F$13,"ΕΛΕΓΞΕ ΤΟΝ ΑΡ. ΚΟΡΙΤΣΙΩΝ Α΄ ΤΑΞΗΣ",IF(G474&lt;&gt;$G$13,"ΕΛΕΓΞΕ ΤΟΝ ΑΡ.ΑΓΟΡΙΩΝ Β΄ ΤΑΞΗΣ",IF(H474&lt;&gt;$H$13,"ΕΛΕΓΞΕ ΤΟΝ ΑΡ. ΚΟΡΙΤΣΙΩΝ B΄ ΤΑΞΗΣ",IF(I474&lt;&gt;$I$13,"ΕΛΕΓΞΕ ΤΟΝ ΑΡ.ΑΓΟΡΙΩΝ Γ΄ ΤΑΞΗΣ",IF(J474&lt;&gt;$J$13,"ΕΛΕΓΞΕ ΤΟΝ ΑΡ. ΚΟΡΙΤΣΙΩΝ Γ΄ ΤΑΞΗΣ"," "))))))</f>
        <v xml:space="preserve"> </v>
      </c>
      <c r="K476" s="176"/>
      <c r="L476" s="173" t="str">
        <f>IF(K474&lt;&gt;$K$13,"ΕΛΕΓΞΕ ΤΟΝ ΑΡ. ΑΓΟΡΙΩΝ Α΄ ΤΑΞΗΣ",IF(L474&lt;&gt;$L$13,"ΕΛΕΓΞΕ ΤΟΝ ΑΡ. ΚΟΡΙΤΣΙΩΝ Α΄ ΤΑΞΗΣ",IF(M474&lt;&gt;$M$13,"ΕΛΕΓΞΕ ΤΟΝ ΑΡ.ΑΓΟΡΙΩΝ Β΄ ΤΑΞΗΣ",IF(N474&lt;&gt;$N$13,"ΕΛΕΓΞΕ ΤΟΝ ΑΡ. ΚΟΡΙΤΣΙΩΝ B΄ ΤΑΞΗΣ",IF(O474&lt;&gt;$O$13,"ΕΛΕΓΞΕ ΤΟΝ ΑΡ.ΑΓΟΡΙΩΝ Γ΄ ΤΑΞΗΣ",IF(P474&lt;&gt;$P$13,"ΕΛΕΓΞΕ ΤΟΝ ΑΡ. ΚΟΡΙΤΣΙΩΝ Γ΄ ΤΑΞΗΣ"," "))))))</f>
        <v xml:space="preserve"> </v>
      </c>
    </row>
    <row r="479" spans="1:18" ht="49.5" customHeight="1" x14ac:dyDescent="0.25">
      <c r="A479" s="419" t="s">
        <v>242</v>
      </c>
      <c r="B479" s="419"/>
      <c r="C479" s="419"/>
      <c r="D479" s="419"/>
    </row>
    <row r="480" spans="1:18" ht="15" customHeight="1" x14ac:dyDescent="0.25">
      <c r="A480" s="378">
        <v>24</v>
      </c>
      <c r="B480" s="248" t="s">
        <v>24</v>
      </c>
      <c r="C480" s="249"/>
      <c r="D480" s="249"/>
      <c r="E480" s="249"/>
      <c r="F480" s="249"/>
      <c r="G480" s="249"/>
      <c r="H480" s="249"/>
      <c r="I480" s="249"/>
      <c r="J480" s="249"/>
      <c r="K480" s="249"/>
      <c r="L480" s="249"/>
      <c r="M480" s="249"/>
      <c r="N480" s="249"/>
      <c r="O480" s="249"/>
      <c r="P480" s="249"/>
      <c r="Q480" s="249"/>
      <c r="R480" s="249"/>
    </row>
    <row r="481" spans="1:18" ht="46.5" customHeight="1" x14ac:dyDescent="0.25">
      <c r="A481" s="378"/>
      <c r="B481" s="249"/>
      <c r="C481" s="418" t="s">
        <v>1490</v>
      </c>
      <c r="D481" s="418"/>
      <c r="E481" s="418"/>
      <c r="F481" s="418"/>
      <c r="G481" s="418"/>
      <c r="H481" s="418"/>
      <c r="I481" s="418"/>
      <c r="J481" s="418"/>
      <c r="K481" s="418"/>
      <c r="L481" s="418"/>
      <c r="M481" s="418"/>
      <c r="N481" s="418"/>
      <c r="O481" s="418"/>
      <c r="P481" s="418"/>
      <c r="Q481" s="418"/>
      <c r="R481" s="249"/>
    </row>
    <row r="482" spans="1:18" ht="33" customHeight="1" x14ac:dyDescent="0.25">
      <c r="A482" s="378"/>
      <c r="B482" s="250"/>
      <c r="C482" s="420" t="s">
        <v>1068</v>
      </c>
      <c r="D482" s="420"/>
      <c r="E482" s="420"/>
      <c r="F482" s="420"/>
      <c r="G482" s="420"/>
      <c r="H482" s="420"/>
      <c r="I482" s="420"/>
      <c r="J482" s="420"/>
      <c r="K482" s="420"/>
      <c r="L482" s="420"/>
      <c r="M482" s="420"/>
      <c r="N482" s="420"/>
      <c r="O482" s="420"/>
      <c r="P482" s="420"/>
      <c r="Q482" s="420"/>
      <c r="R482" s="420"/>
    </row>
    <row r="483" spans="1:18" s="235" customFormat="1" ht="31.5" customHeight="1" thickBot="1" x14ac:dyDescent="0.3">
      <c r="A483" s="378"/>
      <c r="B483" s="156"/>
      <c r="C483" s="418" t="s">
        <v>243</v>
      </c>
      <c r="D483" s="418"/>
      <c r="E483" s="418"/>
      <c r="F483" s="418"/>
      <c r="G483" s="418"/>
      <c r="H483" s="418"/>
      <c r="I483" s="418"/>
      <c r="J483" s="418"/>
      <c r="K483" s="418"/>
      <c r="L483" s="418"/>
      <c r="M483" s="418"/>
      <c r="N483" s="418"/>
      <c r="O483" s="418"/>
      <c r="P483" s="418"/>
      <c r="Q483" s="418"/>
      <c r="R483" s="418"/>
    </row>
    <row r="484" spans="1:18" ht="15.75" customHeight="1" thickBot="1" x14ac:dyDescent="0.3">
      <c r="A484" s="378"/>
      <c r="E484" s="381" t="s">
        <v>226</v>
      </c>
      <c r="F484" s="382"/>
      <c r="G484" s="382"/>
      <c r="H484" s="382"/>
      <c r="I484" s="382"/>
      <c r="J484" s="383"/>
      <c r="K484" s="384" t="s">
        <v>227</v>
      </c>
      <c r="L484" s="385"/>
      <c r="M484" s="385"/>
      <c r="N484" s="385"/>
      <c r="O484" s="385"/>
      <c r="P484" s="386"/>
    </row>
    <row r="485" spans="1:18" ht="15.75" customHeight="1" thickBot="1" x14ac:dyDescent="0.3">
      <c r="A485" s="378"/>
      <c r="E485" s="387" t="s">
        <v>27</v>
      </c>
      <c r="F485" s="388"/>
      <c r="G485" s="389" t="s">
        <v>28</v>
      </c>
      <c r="H485" s="390"/>
      <c r="I485" s="391" t="s">
        <v>29</v>
      </c>
      <c r="J485" s="392"/>
      <c r="K485" s="387" t="s">
        <v>27</v>
      </c>
      <c r="L485" s="393"/>
      <c r="M485" s="434" t="s">
        <v>28</v>
      </c>
      <c r="N485" s="435"/>
      <c r="O485" s="391" t="s">
        <v>29</v>
      </c>
      <c r="P485" s="392"/>
    </row>
    <row r="486" spans="1:18" ht="15" customHeight="1" x14ac:dyDescent="0.25">
      <c r="A486" s="378"/>
      <c r="B486" s="415" t="s">
        <v>228</v>
      </c>
      <c r="C486" s="415"/>
      <c r="D486" s="416"/>
      <c r="E486" s="145" t="s">
        <v>30</v>
      </c>
      <c r="F486" s="146" t="s">
        <v>31</v>
      </c>
      <c r="G486" s="145" t="s">
        <v>30</v>
      </c>
      <c r="H486" s="146" t="s">
        <v>31</v>
      </c>
      <c r="I486" s="145" t="s">
        <v>30</v>
      </c>
      <c r="J486" s="146" t="s">
        <v>31</v>
      </c>
      <c r="K486" s="145" t="s">
        <v>30</v>
      </c>
      <c r="L486" s="146" t="s">
        <v>31</v>
      </c>
      <c r="M486" s="145" t="s">
        <v>30</v>
      </c>
      <c r="N486" s="146" t="s">
        <v>31</v>
      </c>
      <c r="O486" s="145" t="s">
        <v>30</v>
      </c>
      <c r="P486" s="146" t="s">
        <v>31</v>
      </c>
      <c r="Q486" s="147" t="s">
        <v>32</v>
      </c>
    </row>
    <row r="487" spans="1:18" ht="15" customHeight="1" x14ac:dyDescent="0.25">
      <c r="A487" s="378"/>
      <c r="B487" s="417" t="s">
        <v>164</v>
      </c>
      <c r="C487" s="417"/>
      <c r="D487" s="417"/>
      <c r="E487" s="149"/>
      <c r="F487" s="150"/>
      <c r="G487" s="149"/>
      <c r="H487" s="150"/>
      <c r="I487" s="149"/>
      <c r="J487" s="150"/>
      <c r="K487" s="149"/>
      <c r="L487" s="150"/>
      <c r="M487" s="149"/>
      <c r="N487" s="150"/>
      <c r="O487" s="149"/>
      <c r="P487" s="150"/>
      <c r="Q487" s="151">
        <f t="shared" ref="Q487:Q508" si="36">SUM(E487:P487)</f>
        <v>0</v>
      </c>
    </row>
    <row r="488" spans="1:18" ht="15" customHeight="1" x14ac:dyDescent="0.25">
      <c r="A488" s="378"/>
      <c r="B488" s="417" t="s">
        <v>230</v>
      </c>
      <c r="C488" s="417"/>
      <c r="D488" s="417"/>
      <c r="E488" s="149"/>
      <c r="F488" s="150"/>
      <c r="G488" s="149"/>
      <c r="H488" s="150"/>
      <c r="I488" s="149"/>
      <c r="J488" s="150"/>
      <c r="K488" s="149"/>
      <c r="L488" s="150"/>
      <c r="M488" s="149"/>
      <c r="N488" s="150"/>
      <c r="O488" s="149"/>
      <c r="P488" s="150"/>
      <c r="Q488" s="151">
        <f t="shared" si="36"/>
        <v>0</v>
      </c>
    </row>
    <row r="489" spans="1:18" ht="15" customHeight="1" x14ac:dyDescent="0.25">
      <c r="A489" s="378"/>
      <c r="B489" s="417" t="s">
        <v>231</v>
      </c>
      <c r="C489" s="417"/>
      <c r="D489" s="417"/>
      <c r="E489" s="149"/>
      <c r="F489" s="150"/>
      <c r="G489" s="149"/>
      <c r="H489" s="150"/>
      <c r="I489" s="149"/>
      <c r="J489" s="150"/>
      <c r="K489" s="149"/>
      <c r="L489" s="150"/>
      <c r="M489" s="149"/>
      <c r="N489" s="150"/>
      <c r="O489" s="149"/>
      <c r="P489" s="150"/>
      <c r="Q489" s="151">
        <f t="shared" si="36"/>
        <v>0</v>
      </c>
    </row>
    <row r="490" spans="1:18" ht="15" customHeight="1" x14ac:dyDescent="0.25">
      <c r="A490" s="378"/>
      <c r="B490" s="417" t="s">
        <v>232</v>
      </c>
      <c r="C490" s="417"/>
      <c r="D490" s="417"/>
      <c r="E490" s="149"/>
      <c r="F490" s="150"/>
      <c r="G490" s="149"/>
      <c r="H490" s="150"/>
      <c r="I490" s="149"/>
      <c r="J490" s="150"/>
      <c r="K490" s="149"/>
      <c r="L490" s="150"/>
      <c r="M490" s="149"/>
      <c r="N490" s="150"/>
      <c r="O490" s="149"/>
      <c r="P490" s="150"/>
      <c r="Q490" s="151">
        <f t="shared" si="36"/>
        <v>0</v>
      </c>
    </row>
    <row r="491" spans="1:18" ht="15" customHeight="1" x14ac:dyDescent="0.25">
      <c r="A491" s="378"/>
      <c r="B491" s="417" t="s">
        <v>233</v>
      </c>
      <c r="C491" s="417"/>
      <c r="D491" s="417"/>
      <c r="E491" s="149"/>
      <c r="F491" s="150"/>
      <c r="G491" s="149"/>
      <c r="H491" s="150"/>
      <c r="I491" s="149"/>
      <c r="J491" s="150"/>
      <c r="K491" s="149"/>
      <c r="L491" s="150"/>
      <c r="M491" s="149"/>
      <c r="N491" s="150"/>
      <c r="O491" s="149"/>
      <c r="P491" s="150"/>
      <c r="Q491" s="151">
        <f t="shared" si="36"/>
        <v>0</v>
      </c>
    </row>
    <row r="492" spans="1:18" ht="15" customHeight="1" x14ac:dyDescent="0.25">
      <c r="A492" s="378"/>
      <c r="B492" s="417" t="s">
        <v>234</v>
      </c>
      <c r="C492" s="417"/>
      <c r="D492" s="421"/>
      <c r="E492" s="149"/>
      <c r="F492" s="150"/>
      <c r="G492" s="149"/>
      <c r="H492" s="150"/>
      <c r="I492" s="149"/>
      <c r="J492" s="150"/>
      <c r="K492" s="149"/>
      <c r="L492" s="150"/>
      <c r="M492" s="149"/>
      <c r="N492" s="150"/>
      <c r="O492" s="149"/>
      <c r="P492" s="150"/>
      <c r="Q492" s="151">
        <f t="shared" si="36"/>
        <v>0</v>
      </c>
    </row>
    <row r="493" spans="1:18" ht="15" customHeight="1" x14ac:dyDescent="0.25">
      <c r="A493" s="378"/>
      <c r="B493" s="417" t="s">
        <v>235</v>
      </c>
      <c r="C493" s="417"/>
      <c r="D493" s="421"/>
      <c r="E493" s="149"/>
      <c r="F493" s="150"/>
      <c r="G493" s="149"/>
      <c r="H493" s="150"/>
      <c r="I493" s="149"/>
      <c r="J493" s="150"/>
      <c r="K493" s="149"/>
      <c r="L493" s="150"/>
      <c r="M493" s="149"/>
      <c r="N493" s="150"/>
      <c r="O493" s="149"/>
      <c r="P493" s="150"/>
      <c r="Q493" s="151">
        <f t="shared" si="36"/>
        <v>0</v>
      </c>
    </row>
    <row r="494" spans="1:18" ht="15" customHeight="1" x14ac:dyDescent="0.25">
      <c r="A494" s="378"/>
      <c r="B494" s="148"/>
      <c r="C494" s="148"/>
      <c r="D494" s="148" t="s">
        <v>244</v>
      </c>
      <c r="E494" s="149"/>
      <c r="F494" s="150"/>
      <c r="G494" s="149"/>
      <c r="H494" s="150"/>
      <c r="I494" s="149"/>
      <c r="J494" s="150"/>
      <c r="K494" s="149"/>
      <c r="L494" s="150"/>
      <c r="M494" s="149"/>
      <c r="N494" s="150"/>
      <c r="O494" s="149"/>
      <c r="P494" s="150"/>
      <c r="Q494" s="151">
        <f t="shared" si="36"/>
        <v>0</v>
      </c>
    </row>
    <row r="495" spans="1:18" ht="15" customHeight="1" x14ac:dyDescent="0.25">
      <c r="A495" s="378"/>
      <c r="B495" s="417" t="s">
        <v>236</v>
      </c>
      <c r="C495" s="417"/>
      <c r="D495" s="417"/>
      <c r="E495" s="149"/>
      <c r="F495" s="150"/>
      <c r="G495" s="149"/>
      <c r="H495" s="150"/>
      <c r="I495" s="149"/>
      <c r="J495" s="150"/>
      <c r="K495" s="149"/>
      <c r="L495" s="150"/>
      <c r="M495" s="149"/>
      <c r="N495" s="150"/>
      <c r="O495" s="149"/>
      <c r="P495" s="150"/>
      <c r="Q495" s="151">
        <f t="shared" si="36"/>
        <v>0</v>
      </c>
    </row>
    <row r="496" spans="1:18" ht="15" customHeight="1" x14ac:dyDescent="0.25">
      <c r="A496" s="378"/>
      <c r="B496" s="417" t="s">
        <v>237</v>
      </c>
      <c r="C496" s="417"/>
      <c r="D496" s="421"/>
      <c r="E496" s="149"/>
      <c r="F496" s="150"/>
      <c r="G496" s="149"/>
      <c r="H496" s="150"/>
      <c r="I496" s="149"/>
      <c r="J496" s="150"/>
      <c r="K496" s="149"/>
      <c r="L496" s="150"/>
      <c r="M496" s="149"/>
      <c r="N496" s="150"/>
      <c r="O496" s="149"/>
      <c r="P496" s="150"/>
      <c r="Q496" s="151">
        <f t="shared" si="36"/>
        <v>0</v>
      </c>
    </row>
    <row r="497" spans="1:17" ht="15" customHeight="1" x14ac:dyDescent="0.25">
      <c r="A497" s="378"/>
      <c r="B497" s="417" t="s">
        <v>238</v>
      </c>
      <c r="C497" s="417"/>
      <c r="D497" s="421"/>
      <c r="E497" s="149"/>
      <c r="F497" s="150"/>
      <c r="G497" s="149"/>
      <c r="H497" s="150"/>
      <c r="I497" s="149"/>
      <c r="J497" s="150"/>
      <c r="K497" s="149"/>
      <c r="L497" s="150"/>
      <c r="M497" s="149"/>
      <c r="N497" s="150"/>
      <c r="O497" s="149"/>
      <c r="P497" s="150"/>
      <c r="Q497" s="151">
        <f t="shared" si="36"/>
        <v>0</v>
      </c>
    </row>
    <row r="498" spans="1:17" ht="15" customHeight="1" x14ac:dyDescent="0.25">
      <c r="A498" s="378"/>
      <c r="B498" s="417" t="s">
        <v>245</v>
      </c>
      <c r="C498" s="417"/>
      <c r="D498" s="417"/>
      <c r="E498" s="149"/>
      <c r="F498" s="150"/>
      <c r="G498" s="149"/>
      <c r="H498" s="150"/>
      <c r="I498" s="149"/>
      <c r="J498" s="150"/>
      <c r="K498" s="149"/>
      <c r="L498" s="150"/>
      <c r="M498" s="149"/>
      <c r="N498" s="150"/>
      <c r="O498" s="149"/>
      <c r="P498" s="150"/>
      <c r="Q498" s="151">
        <f t="shared" si="36"/>
        <v>0</v>
      </c>
    </row>
    <row r="499" spans="1:17" ht="15" customHeight="1" x14ac:dyDescent="0.25">
      <c r="A499" s="378"/>
      <c r="B499" s="417" t="s">
        <v>246</v>
      </c>
      <c r="C499" s="417"/>
      <c r="D499" s="417"/>
      <c r="E499" s="149"/>
      <c r="F499" s="150"/>
      <c r="G499" s="149"/>
      <c r="H499" s="150"/>
      <c r="I499" s="149"/>
      <c r="J499" s="150"/>
      <c r="K499" s="149"/>
      <c r="L499" s="150"/>
      <c r="M499" s="149"/>
      <c r="N499" s="150"/>
      <c r="O499" s="149"/>
      <c r="P499" s="150"/>
      <c r="Q499" s="151">
        <f t="shared" si="36"/>
        <v>0</v>
      </c>
    </row>
    <row r="500" spans="1:17" ht="15" customHeight="1" x14ac:dyDescent="0.25">
      <c r="A500" s="378"/>
      <c r="B500" s="417" t="s">
        <v>247</v>
      </c>
      <c r="C500" s="417"/>
      <c r="D500" s="417"/>
      <c r="E500" s="149"/>
      <c r="F500" s="150"/>
      <c r="G500" s="149"/>
      <c r="H500" s="150"/>
      <c r="I500" s="149"/>
      <c r="J500" s="150"/>
      <c r="K500" s="149"/>
      <c r="L500" s="150"/>
      <c r="M500" s="149"/>
      <c r="N500" s="150"/>
      <c r="O500" s="149"/>
      <c r="P500" s="150"/>
      <c r="Q500" s="151">
        <f>SUM(E500:P500)</f>
        <v>0</v>
      </c>
    </row>
    <row r="501" spans="1:17" ht="15" customHeight="1" x14ac:dyDescent="0.25">
      <c r="A501" s="378"/>
      <c r="B501" s="417" t="s">
        <v>248</v>
      </c>
      <c r="C501" s="417"/>
      <c r="D501" s="421"/>
      <c r="E501" s="149"/>
      <c r="F501" s="150"/>
      <c r="G501" s="149"/>
      <c r="H501" s="150"/>
      <c r="I501" s="149"/>
      <c r="J501" s="150"/>
      <c r="K501" s="149"/>
      <c r="L501" s="150"/>
      <c r="M501" s="149"/>
      <c r="N501" s="150"/>
      <c r="O501" s="149"/>
      <c r="P501" s="150"/>
      <c r="Q501" s="151">
        <f t="shared" si="36"/>
        <v>0</v>
      </c>
    </row>
    <row r="502" spans="1:17" ht="15" customHeight="1" x14ac:dyDescent="0.25">
      <c r="A502" s="378"/>
      <c r="B502" s="417" t="s">
        <v>239</v>
      </c>
      <c r="C502" s="417"/>
      <c r="D502" s="417"/>
      <c r="E502" s="149"/>
      <c r="F502" s="150"/>
      <c r="G502" s="149"/>
      <c r="H502" s="150"/>
      <c r="I502" s="149"/>
      <c r="J502" s="150"/>
      <c r="K502" s="149"/>
      <c r="L502" s="150"/>
      <c r="M502" s="149"/>
      <c r="N502" s="150"/>
      <c r="O502" s="149"/>
      <c r="P502" s="150"/>
      <c r="Q502" s="151">
        <f t="shared" si="36"/>
        <v>0</v>
      </c>
    </row>
    <row r="503" spans="1:17" ht="15" customHeight="1" x14ac:dyDescent="0.25">
      <c r="A503" s="378"/>
      <c r="B503" s="148"/>
      <c r="C503" s="148"/>
      <c r="D503" s="148" t="s">
        <v>249</v>
      </c>
      <c r="E503" s="149"/>
      <c r="F503" s="150"/>
      <c r="G503" s="149"/>
      <c r="H503" s="150"/>
      <c r="I503" s="149"/>
      <c r="J503" s="150"/>
      <c r="K503" s="149"/>
      <c r="L503" s="150"/>
      <c r="M503" s="149"/>
      <c r="N503" s="150"/>
      <c r="O503" s="149"/>
      <c r="P503" s="150"/>
      <c r="Q503" s="151">
        <f t="shared" si="36"/>
        <v>0</v>
      </c>
    </row>
    <row r="504" spans="1:17" ht="15" customHeight="1" x14ac:dyDescent="0.25">
      <c r="A504" s="378"/>
      <c r="B504" s="148"/>
      <c r="C504" s="148"/>
      <c r="D504" s="148" t="s">
        <v>250</v>
      </c>
      <c r="E504" s="149"/>
      <c r="F504" s="150"/>
      <c r="G504" s="149"/>
      <c r="H504" s="150"/>
      <c r="I504" s="149"/>
      <c r="J504" s="150"/>
      <c r="K504" s="149"/>
      <c r="L504" s="150"/>
      <c r="M504" s="149"/>
      <c r="N504" s="150"/>
      <c r="O504" s="149"/>
      <c r="P504" s="150"/>
      <c r="Q504" s="151">
        <f t="shared" si="36"/>
        <v>0</v>
      </c>
    </row>
    <row r="505" spans="1:17" ht="15" customHeight="1" x14ac:dyDescent="0.25">
      <c r="A505" s="378"/>
      <c r="B505" s="148"/>
      <c r="C505" s="148"/>
      <c r="D505" s="148" t="s">
        <v>251</v>
      </c>
      <c r="E505" s="149"/>
      <c r="F505" s="150"/>
      <c r="G505" s="149"/>
      <c r="H505" s="150"/>
      <c r="I505" s="149"/>
      <c r="J505" s="150"/>
      <c r="K505" s="149"/>
      <c r="L505" s="150"/>
      <c r="M505" s="149"/>
      <c r="N505" s="150"/>
      <c r="O505" s="149"/>
      <c r="P505" s="150"/>
      <c r="Q505" s="151">
        <f t="shared" si="36"/>
        <v>0</v>
      </c>
    </row>
    <row r="506" spans="1:17" ht="15" customHeight="1" x14ac:dyDescent="0.25">
      <c r="A506" s="378"/>
      <c r="B506" s="148"/>
      <c r="C506" s="148"/>
      <c r="D506" s="148" t="s">
        <v>252</v>
      </c>
      <c r="E506" s="149"/>
      <c r="F506" s="150"/>
      <c r="G506" s="149"/>
      <c r="H506" s="150"/>
      <c r="I506" s="149"/>
      <c r="J506" s="150"/>
      <c r="K506" s="149"/>
      <c r="L506" s="150"/>
      <c r="M506" s="149"/>
      <c r="N506" s="150"/>
      <c r="O506" s="149"/>
      <c r="P506" s="150"/>
      <c r="Q506" s="151">
        <f t="shared" si="36"/>
        <v>0</v>
      </c>
    </row>
    <row r="507" spans="1:17" ht="15" customHeight="1" x14ac:dyDescent="0.25">
      <c r="A507" s="378"/>
      <c r="B507" s="417" t="s">
        <v>240</v>
      </c>
      <c r="C507" s="417"/>
      <c r="D507" s="417"/>
      <c r="E507" s="149"/>
      <c r="F507" s="150"/>
      <c r="G507" s="149"/>
      <c r="H507" s="150"/>
      <c r="I507" s="149"/>
      <c r="J507" s="150"/>
      <c r="K507" s="149"/>
      <c r="L507" s="150"/>
      <c r="M507" s="149"/>
      <c r="N507" s="150"/>
      <c r="O507" s="149"/>
      <c r="P507" s="150"/>
      <c r="Q507" s="151">
        <f t="shared" si="36"/>
        <v>0</v>
      </c>
    </row>
    <row r="508" spans="1:17" ht="15" customHeight="1" thickBot="1" x14ac:dyDescent="0.3">
      <c r="A508" s="378"/>
      <c r="B508" s="417" t="s">
        <v>241</v>
      </c>
      <c r="C508" s="417"/>
      <c r="D508" s="417"/>
      <c r="E508" s="171"/>
      <c r="F508" s="172"/>
      <c r="G508" s="149"/>
      <c r="H508" s="150"/>
      <c r="I508" s="149"/>
      <c r="J508" s="150"/>
      <c r="K508" s="149"/>
      <c r="L508" s="150"/>
      <c r="M508" s="149"/>
      <c r="N508" s="150"/>
      <c r="O508" s="149"/>
      <c r="P508" s="150"/>
      <c r="Q508" s="151">
        <f t="shared" si="36"/>
        <v>0</v>
      </c>
    </row>
    <row r="509" spans="1:17" ht="15.75" thickBot="1" x14ac:dyDescent="0.3">
      <c r="A509" s="378"/>
      <c r="D509" s="152" t="s">
        <v>32</v>
      </c>
      <c r="E509" s="189">
        <f t="shared" ref="E509:P509" si="37">SUM(E487:E508)</f>
        <v>0</v>
      </c>
      <c r="F509" s="190">
        <f t="shared" si="37"/>
        <v>0</v>
      </c>
      <c r="G509" s="189">
        <f t="shared" si="37"/>
        <v>0</v>
      </c>
      <c r="H509" s="190">
        <f t="shared" si="37"/>
        <v>0</v>
      </c>
      <c r="I509" s="189">
        <f t="shared" si="37"/>
        <v>0</v>
      </c>
      <c r="J509" s="190">
        <f t="shared" si="37"/>
        <v>0</v>
      </c>
      <c r="K509" s="189">
        <f t="shared" si="37"/>
        <v>0</v>
      </c>
      <c r="L509" s="190">
        <f t="shared" si="37"/>
        <v>0</v>
      </c>
      <c r="M509" s="189">
        <f t="shared" si="37"/>
        <v>0</v>
      </c>
      <c r="N509" s="190">
        <f t="shared" si="37"/>
        <v>0</v>
      </c>
      <c r="O509" s="189">
        <f t="shared" si="37"/>
        <v>0</v>
      </c>
      <c r="P509" s="190">
        <f t="shared" si="37"/>
        <v>0</v>
      </c>
      <c r="Q509" s="151">
        <f>SUM(E509:P509)</f>
        <v>0</v>
      </c>
    </row>
    <row r="510" spans="1:17" x14ac:dyDescent="0.25">
      <c r="D510" s="148"/>
    </row>
    <row r="511" spans="1:17" ht="15.75" x14ac:dyDescent="0.25">
      <c r="E511" s="176"/>
      <c r="F511" s="173" t="str">
        <f>IF(E509&lt;&gt;SUM($E$162,$E$163),"ΕΛΕΓΞΕ ΤΟΝ ΑΡ. ΑΓΟΡΙΩΝ Α΄ ΤΑΞΗΣ",IF(F509&lt;&gt;SUM($F$162,$F$163),"ΕΛΕΓΞΕ ΤΟΝ ΑΡ. ΚΟΡΙΤΣΙΩΝ Α΄ ΤΑΞΗΣ",IF(G509&lt;&gt;SUM($G$162,$G$163),"ΕΛΕΓΞΕ ΤΟΝ ΑΡ.ΑΓΟΡΙΩΝ Β΄ ΤΑΞΗΣ",IF(H509&lt;&gt;SUM($H$162,$H$163),"ΕΛΕΓΞΕ ΤΟΝ ΑΡ. ΚΟΡΙΤΣΙΩΝ B΄ ΤΑΞΗΣ",IF(I509&lt;&gt;SUM($I$162,$I$163),"ΕΛΕΓΞΕ ΤΟΝ ΑΡ.ΑΓΟΡΙΩΝ Γ΄ ΤΑΞΗΣ",IF(J509&lt;&gt;SUM($J$162,$J$163),"ΕΛΕΓΞΕ ΤΟΝ ΑΡ. ΚΟΡΙΤΣΙΩΝ Γ΄ ΤΑΞΗΣ"," "))))))</f>
        <v xml:space="preserve"> </v>
      </c>
      <c r="K511" s="176"/>
      <c r="L511" s="173" t="str">
        <f>IF(K509&lt;&gt;SUM($K$162,$K$163),"ΕΛΕΓΞΕ ΤΟΝ ΑΡ. ΑΓΟΡΙΩΝ Α΄ ΤΑΞΗΣ",IF(L509&lt;&gt;SUM($L$162,$L$163),"ΕΛΕΓΞΕ ΤΟΝ ΑΡ. ΚΟΡΙΤΣΙΩΝ Α΄ ΤΑΞΗΣ",IF(M509&lt;&gt;SUM($M$162,$M$163),"ΕΛΕΓΞΕ ΤΟΝ ΑΡ.ΑΓΟΡΙΩΝ Β΄ ΤΑΞΗΣ",IF(N509&lt;&gt;SUM($N$162,$N$163),"ΕΛΕΓΞΕ ΤΟΝ ΑΡ. ΚΟΡΙΤΣΙΩΝ B΄ ΤΑΞΗΣ",IF(O509&lt;&gt;SUM($O$162,$O$163),"ΕΛΕΓΞΕ ΤΟΝ ΑΡ.ΑΓΟΡΙΩΝ Γ΄ ΤΑΞΗΣ",IF(P509&lt;&gt;SUM($P$162,$P$163),"ΕΛΕΓΞΕ ΤΟΝ ΑΡ. ΚΟΡΙΤΣΙΩΝ Γ΄ ΤΑΞΗΣ"," "))))))</f>
        <v xml:space="preserve"> </v>
      </c>
    </row>
    <row r="512" spans="1:17" ht="15.75" x14ac:dyDescent="0.25">
      <c r="E512" s="176"/>
      <c r="F512" s="540" t="str">
        <f>IF(Q509&lt;&gt;SUM($Q$162,$Q$163),"ΤΑ ΣΤΟΙΧΕΙΑ ΤΟΥ ΠΙΝΑΚΑ ΔΕΝ ΣΥΝΦΩΝΟΥΝ ΜΕ ΑΝΤΙΣΤΟΙΧΑ ΣΤΟΙΧΕΙΑ ΣΤΟΝ ΠΙΝΑΚΑ 7"," ")</f>
        <v xml:space="preserve"> </v>
      </c>
      <c r="G512" s="540"/>
      <c r="H512" s="540"/>
      <c r="I512" s="540"/>
      <c r="J512" s="540"/>
      <c r="K512" s="540"/>
      <c r="L512" s="540"/>
      <c r="M512" s="540"/>
      <c r="N512" s="540"/>
      <c r="O512" s="540"/>
      <c r="P512" s="540"/>
    </row>
    <row r="516" spans="1:14" ht="18.75" customHeight="1" x14ac:dyDescent="0.25">
      <c r="A516" s="377" t="s">
        <v>253</v>
      </c>
      <c r="B516" s="377"/>
      <c r="C516" s="377"/>
      <c r="D516" s="377"/>
    </row>
    <row r="517" spans="1:14" ht="15" customHeight="1" x14ac:dyDescent="0.25">
      <c r="A517" s="377"/>
      <c r="B517" s="377"/>
      <c r="C517" s="377"/>
      <c r="D517" s="377"/>
    </row>
    <row r="518" spans="1:14" ht="42.75" customHeight="1" x14ac:dyDescent="0.25">
      <c r="A518" s="378">
        <v>25</v>
      </c>
      <c r="B518" s="404" t="s">
        <v>24</v>
      </c>
      <c r="C518" s="404"/>
      <c r="D518" s="400" t="s">
        <v>254</v>
      </c>
      <c r="E518" s="400"/>
      <c r="F518" s="400"/>
      <c r="G518" s="400"/>
      <c r="H518" s="400"/>
      <c r="I518" s="400"/>
      <c r="J518" s="400"/>
      <c r="K518" s="400"/>
      <c r="L518" s="400"/>
      <c r="M518" s="400"/>
      <c r="N518" s="400"/>
    </row>
    <row r="519" spans="1:14" ht="18" customHeight="1" x14ac:dyDescent="0.25">
      <c r="A519" s="378"/>
      <c r="B519" s="252"/>
      <c r="D519" s="400" t="s">
        <v>255</v>
      </c>
      <c r="E519" s="400"/>
      <c r="F519" s="400"/>
      <c r="G519" s="400"/>
      <c r="H519" s="400"/>
      <c r="I519" s="400"/>
      <c r="J519" s="400"/>
      <c r="K519" s="400"/>
      <c r="L519" s="400"/>
      <c r="M519" s="400"/>
    </row>
    <row r="520" spans="1:14" ht="15.75" customHeight="1" thickBot="1" x14ac:dyDescent="0.3">
      <c r="A520" s="378"/>
      <c r="B520" s="252"/>
      <c r="E520" s="251"/>
      <c r="F520" s="251"/>
      <c r="G520" s="251"/>
      <c r="H520" s="251"/>
      <c r="I520" s="251"/>
    </row>
    <row r="521" spans="1:14" ht="66" customHeight="1" thickBot="1" x14ac:dyDescent="0.3">
      <c r="A521" s="378"/>
      <c r="C521" s="253" t="s">
        <v>256</v>
      </c>
      <c r="D521" s="254" t="s">
        <v>257</v>
      </c>
      <c r="E521" s="254" t="s">
        <v>258</v>
      </c>
      <c r="F521" s="254" t="s">
        <v>259</v>
      </c>
      <c r="G521" s="254" t="s">
        <v>260</v>
      </c>
      <c r="H521" s="254" t="s">
        <v>261</v>
      </c>
      <c r="I521" s="254" t="s">
        <v>262</v>
      </c>
      <c r="J521" s="254" t="s">
        <v>263</v>
      </c>
      <c r="K521" s="254" t="s">
        <v>264</v>
      </c>
    </row>
    <row r="522" spans="1:14" ht="15.75" customHeight="1" thickBot="1" x14ac:dyDescent="0.3">
      <c r="A522" s="378"/>
      <c r="C522" s="255" t="s">
        <v>265</v>
      </c>
      <c r="D522" s="256">
        <v>1</v>
      </c>
      <c r="E522" s="256">
        <v>2</v>
      </c>
      <c r="F522" s="256">
        <v>3</v>
      </c>
      <c r="G522" s="256">
        <v>4</v>
      </c>
      <c r="H522" s="256">
        <v>5</v>
      </c>
      <c r="I522" s="256">
        <v>6</v>
      </c>
      <c r="J522" s="256">
        <v>7</v>
      </c>
      <c r="K522" s="256">
        <v>8</v>
      </c>
    </row>
    <row r="523" spans="1:14" ht="15.75" customHeight="1" thickBot="1" x14ac:dyDescent="0.3">
      <c r="A523" s="378"/>
    </row>
    <row r="524" spans="1:14" ht="72.75" customHeight="1" thickBot="1" x14ac:dyDescent="0.3">
      <c r="A524" s="378"/>
      <c r="B524" s="553" t="s">
        <v>266</v>
      </c>
      <c r="C524" s="553"/>
      <c r="D524" s="554"/>
      <c r="E524" s="257" t="s">
        <v>267</v>
      </c>
      <c r="F524" s="550" t="s">
        <v>268</v>
      </c>
      <c r="G524" s="551"/>
      <c r="H524" s="552"/>
      <c r="I524" s="258" t="s">
        <v>269</v>
      </c>
      <c r="J524" s="258" t="s">
        <v>270</v>
      </c>
      <c r="K524" s="259" t="s">
        <v>271</v>
      </c>
    </row>
    <row r="525" spans="1:14" ht="15" customHeight="1" x14ac:dyDescent="0.25">
      <c r="A525" s="378"/>
      <c r="D525" s="138">
        <v>1</v>
      </c>
      <c r="E525" s="199"/>
      <c r="F525" s="570"/>
      <c r="G525" s="571"/>
      <c r="H525" s="572"/>
      <c r="I525" s="362" t="str">
        <f>IF(F525="","",VLOOKUP(F525,Sheet2!$B$4:$C$11,2,FALSE))</f>
        <v/>
      </c>
      <c r="J525" s="200"/>
      <c r="K525" s="201"/>
      <c r="L525" s="154" t="str">
        <f>IF(AND(COUNTA(E525:K525)&gt;1,COUNTA(E525:K525)&lt;&gt;5),"ΠΑΡΑΚΑΛΩ ΣΥΜΠΛΗΡΩΣΤΕ ΌΛΑ ΤΑ ΣΤΟΙΧΕΙΑ ΤΗΣ ΓΡΑΜΜΗΣ","")</f>
        <v/>
      </c>
    </row>
    <row r="526" spans="1:14" ht="15" customHeight="1" x14ac:dyDescent="0.25">
      <c r="A526" s="378"/>
      <c r="D526" s="138">
        <v>2</v>
      </c>
      <c r="E526" s="238"/>
      <c r="F526" s="401"/>
      <c r="G526" s="402"/>
      <c r="H526" s="403"/>
      <c r="I526" s="261" t="str">
        <f>IF(F526="","",VLOOKUP(F526,Sheet2!$B$4:$C$11,2,FALSE))</f>
        <v/>
      </c>
      <c r="J526" s="260"/>
      <c r="K526" s="239"/>
      <c r="L526" s="154" t="str">
        <f t="shared" ref="L526:L549" si="38">IF(AND(COUNTA(E526:K526)&gt;1,COUNTA(E526:K526)&lt;&gt;5),"ΠΑΡΑΚΑΛΩ ΣΥΜΠΛΗΡΩΣΤΕ ΌΛΑ ΤΑ ΣΤΟΙΧΕΙΑ ΤΗΣ ΓΡΑΜΜΗΣ","")</f>
        <v/>
      </c>
    </row>
    <row r="527" spans="1:14" ht="15" customHeight="1" x14ac:dyDescent="0.25">
      <c r="A527" s="378"/>
      <c r="D527" s="138">
        <v>3</v>
      </c>
      <c r="E527" s="238"/>
      <c r="F527" s="401"/>
      <c r="G527" s="402"/>
      <c r="H527" s="403"/>
      <c r="I527" s="261" t="str">
        <f>IF(F527="","",VLOOKUP(F527,Sheet2!$B$4:$C$11,2,FALSE))</f>
        <v/>
      </c>
      <c r="J527" s="260"/>
      <c r="K527" s="239"/>
      <c r="L527" s="154" t="str">
        <f t="shared" si="38"/>
        <v/>
      </c>
    </row>
    <row r="528" spans="1:14" ht="15" customHeight="1" x14ac:dyDescent="0.25">
      <c r="A528" s="378"/>
      <c r="D528" s="138">
        <v>4</v>
      </c>
      <c r="E528" s="238"/>
      <c r="F528" s="401"/>
      <c r="G528" s="402"/>
      <c r="H528" s="403"/>
      <c r="I528" s="261" t="str">
        <f>IF(F528="","",VLOOKUP(F528,Sheet2!$B$4:$C$11,2,FALSE))</f>
        <v/>
      </c>
      <c r="J528" s="260"/>
      <c r="K528" s="239"/>
      <c r="L528" s="154" t="str">
        <f t="shared" si="38"/>
        <v/>
      </c>
    </row>
    <row r="529" spans="1:12" ht="15" customHeight="1" x14ac:dyDescent="0.25">
      <c r="A529" s="378"/>
      <c r="D529" s="138">
        <v>5</v>
      </c>
      <c r="E529" s="238"/>
      <c r="F529" s="401"/>
      <c r="G529" s="402"/>
      <c r="H529" s="403"/>
      <c r="I529" s="261" t="str">
        <f>IF(F529="","",VLOOKUP(F529,Sheet2!$B$4:$C$11,2,FALSE))</f>
        <v/>
      </c>
      <c r="J529" s="260"/>
      <c r="K529" s="239"/>
      <c r="L529" s="154" t="str">
        <f t="shared" si="38"/>
        <v/>
      </c>
    </row>
    <row r="530" spans="1:12" ht="15" customHeight="1" x14ac:dyDescent="0.25">
      <c r="A530" s="378"/>
      <c r="D530" s="138">
        <v>6</v>
      </c>
      <c r="E530" s="238"/>
      <c r="F530" s="401"/>
      <c r="G530" s="402"/>
      <c r="H530" s="403"/>
      <c r="I530" s="261" t="str">
        <f>IF(F530="","",VLOOKUP(F530,Sheet2!$B$4:$C$11,2,FALSE))</f>
        <v/>
      </c>
      <c r="J530" s="260"/>
      <c r="K530" s="239"/>
      <c r="L530" s="154" t="str">
        <f t="shared" si="38"/>
        <v/>
      </c>
    </row>
    <row r="531" spans="1:12" ht="15" customHeight="1" x14ac:dyDescent="0.25">
      <c r="A531" s="378"/>
      <c r="D531" s="138">
        <v>7</v>
      </c>
      <c r="E531" s="238"/>
      <c r="F531" s="401"/>
      <c r="G531" s="402"/>
      <c r="H531" s="403"/>
      <c r="I531" s="261" t="str">
        <f>IF(F531="","",VLOOKUP(F531,Sheet2!$B$4:$C$11,2,FALSE))</f>
        <v/>
      </c>
      <c r="J531" s="260"/>
      <c r="K531" s="239"/>
      <c r="L531" s="154" t="str">
        <f t="shared" si="38"/>
        <v/>
      </c>
    </row>
    <row r="532" spans="1:12" ht="15" customHeight="1" x14ac:dyDescent="0.25">
      <c r="A532" s="378"/>
      <c r="D532" s="138">
        <v>8</v>
      </c>
      <c r="E532" s="238"/>
      <c r="F532" s="401"/>
      <c r="G532" s="402"/>
      <c r="H532" s="403"/>
      <c r="I532" s="261" t="str">
        <f>IF(F532="","",VLOOKUP(F532,Sheet2!$B$4:$C$11,2,FALSE))</f>
        <v/>
      </c>
      <c r="J532" s="260"/>
      <c r="K532" s="239"/>
      <c r="L532" s="154" t="str">
        <f t="shared" si="38"/>
        <v/>
      </c>
    </row>
    <row r="533" spans="1:12" ht="15" customHeight="1" x14ac:dyDescent="0.25">
      <c r="A533" s="378"/>
      <c r="D533" s="138">
        <v>9</v>
      </c>
      <c r="E533" s="238"/>
      <c r="F533" s="401"/>
      <c r="G533" s="402"/>
      <c r="H533" s="403"/>
      <c r="I533" s="261" t="str">
        <f>IF(F533="","",VLOOKUP(F533,Sheet2!$B$4:$C$11,2,FALSE))</f>
        <v/>
      </c>
      <c r="J533" s="260"/>
      <c r="K533" s="239"/>
      <c r="L533" s="154" t="str">
        <f t="shared" si="38"/>
        <v/>
      </c>
    </row>
    <row r="534" spans="1:12" ht="15" customHeight="1" x14ac:dyDescent="0.25">
      <c r="A534" s="378"/>
      <c r="D534" s="138">
        <v>10</v>
      </c>
      <c r="E534" s="238"/>
      <c r="F534" s="401"/>
      <c r="G534" s="402"/>
      <c r="H534" s="403"/>
      <c r="I534" s="261" t="str">
        <f>IF(F534="","",VLOOKUP(F534,Sheet2!$B$4:$C$11,2,FALSE))</f>
        <v/>
      </c>
      <c r="J534" s="260"/>
      <c r="K534" s="239"/>
      <c r="L534" s="154" t="str">
        <f t="shared" si="38"/>
        <v/>
      </c>
    </row>
    <row r="535" spans="1:12" ht="15" customHeight="1" x14ac:dyDescent="0.25">
      <c r="A535" s="378"/>
      <c r="D535" s="138">
        <v>11</v>
      </c>
      <c r="E535" s="238"/>
      <c r="F535" s="401"/>
      <c r="G535" s="402"/>
      <c r="H535" s="403"/>
      <c r="I535" s="261" t="str">
        <f>IF(F535="","",VLOOKUP(F535,Sheet2!$B$4:$C$11,2,FALSE))</f>
        <v/>
      </c>
      <c r="J535" s="260"/>
      <c r="K535" s="239"/>
      <c r="L535" s="154" t="str">
        <f t="shared" si="38"/>
        <v/>
      </c>
    </row>
    <row r="536" spans="1:12" ht="15" customHeight="1" x14ac:dyDescent="0.25">
      <c r="A536" s="378"/>
      <c r="D536" s="138">
        <v>12</v>
      </c>
      <c r="E536" s="238"/>
      <c r="F536" s="401"/>
      <c r="G536" s="402"/>
      <c r="H536" s="403"/>
      <c r="I536" s="261" t="str">
        <f>IF(F536="","",VLOOKUP(F536,Sheet2!$B$4:$C$11,2,FALSE))</f>
        <v/>
      </c>
      <c r="J536" s="260"/>
      <c r="K536" s="239"/>
      <c r="L536" s="154" t="str">
        <f t="shared" si="38"/>
        <v/>
      </c>
    </row>
    <row r="537" spans="1:12" ht="15" customHeight="1" x14ac:dyDescent="0.25">
      <c r="A537" s="378"/>
      <c r="D537" s="138">
        <v>13</v>
      </c>
      <c r="E537" s="238"/>
      <c r="F537" s="401"/>
      <c r="G537" s="402"/>
      <c r="H537" s="403"/>
      <c r="I537" s="261" t="str">
        <f>IF(F537="","",VLOOKUP(F537,Sheet2!$B$4:$C$11,2,FALSE))</f>
        <v/>
      </c>
      <c r="J537" s="260"/>
      <c r="K537" s="239"/>
      <c r="L537" s="154" t="str">
        <f t="shared" si="38"/>
        <v/>
      </c>
    </row>
    <row r="538" spans="1:12" ht="15" customHeight="1" x14ac:dyDescent="0.25">
      <c r="A538" s="378"/>
      <c r="D538" s="138">
        <v>14</v>
      </c>
      <c r="E538" s="238"/>
      <c r="F538" s="401"/>
      <c r="G538" s="402"/>
      <c r="H538" s="403"/>
      <c r="I538" s="261" t="str">
        <f>IF(F538="","",VLOOKUP(F538,Sheet2!$B$4:$C$11,2,FALSE))</f>
        <v/>
      </c>
      <c r="J538" s="260"/>
      <c r="K538" s="239"/>
      <c r="L538" s="154" t="str">
        <f t="shared" si="38"/>
        <v/>
      </c>
    </row>
    <row r="539" spans="1:12" ht="15" customHeight="1" x14ac:dyDescent="0.25">
      <c r="A539" s="378"/>
      <c r="D539" s="138">
        <v>15</v>
      </c>
      <c r="E539" s="238"/>
      <c r="F539" s="401"/>
      <c r="G539" s="402"/>
      <c r="H539" s="403"/>
      <c r="I539" s="261" t="str">
        <f>IF(F539="","",VLOOKUP(F539,Sheet2!$B$4:$C$11,2,FALSE))</f>
        <v/>
      </c>
      <c r="J539" s="260"/>
      <c r="K539" s="239"/>
      <c r="L539" s="154" t="str">
        <f t="shared" si="38"/>
        <v/>
      </c>
    </row>
    <row r="540" spans="1:12" ht="15" customHeight="1" x14ac:dyDescent="0.25">
      <c r="A540" s="378"/>
      <c r="D540" s="138">
        <v>16</v>
      </c>
      <c r="E540" s="238"/>
      <c r="F540" s="401"/>
      <c r="G540" s="402"/>
      <c r="H540" s="403"/>
      <c r="I540" s="261" t="str">
        <f>IF(F540="","",VLOOKUP(F540,Sheet2!$B$4:$C$11,2,FALSE))</f>
        <v/>
      </c>
      <c r="J540" s="260"/>
      <c r="K540" s="239"/>
      <c r="L540" s="154" t="str">
        <f t="shared" si="38"/>
        <v/>
      </c>
    </row>
    <row r="541" spans="1:12" ht="15" customHeight="1" x14ac:dyDescent="0.25">
      <c r="A541" s="378"/>
      <c r="D541" s="138">
        <v>17</v>
      </c>
      <c r="E541" s="238"/>
      <c r="F541" s="401"/>
      <c r="G541" s="402"/>
      <c r="H541" s="403"/>
      <c r="I541" s="261" t="str">
        <f>IF(F541="","",VLOOKUP(F541,Sheet2!$B$4:$C$11,2,FALSE))</f>
        <v/>
      </c>
      <c r="J541" s="260"/>
      <c r="K541" s="239"/>
      <c r="L541" s="154" t="str">
        <f t="shared" si="38"/>
        <v/>
      </c>
    </row>
    <row r="542" spans="1:12" ht="15" customHeight="1" x14ac:dyDescent="0.25">
      <c r="A542" s="378"/>
      <c r="D542" s="138">
        <v>18</v>
      </c>
      <c r="E542" s="238"/>
      <c r="F542" s="401"/>
      <c r="G542" s="402"/>
      <c r="H542" s="403"/>
      <c r="I542" s="261" t="str">
        <f>IF(F542="","",VLOOKUP(F542,Sheet2!$B$4:$C$11,2,FALSE))</f>
        <v/>
      </c>
      <c r="J542" s="260"/>
      <c r="K542" s="239"/>
      <c r="L542" s="154" t="str">
        <f t="shared" si="38"/>
        <v/>
      </c>
    </row>
    <row r="543" spans="1:12" ht="15" customHeight="1" x14ac:dyDescent="0.25">
      <c r="A543" s="378"/>
      <c r="D543" s="138">
        <v>19</v>
      </c>
      <c r="E543" s="238"/>
      <c r="F543" s="401"/>
      <c r="G543" s="402"/>
      <c r="H543" s="403"/>
      <c r="I543" s="261" t="str">
        <f>IF(F543="","",VLOOKUP(F543,Sheet2!$B$4:$C$11,2,FALSE))</f>
        <v/>
      </c>
      <c r="J543" s="260"/>
      <c r="K543" s="239"/>
      <c r="L543" s="154" t="str">
        <f t="shared" si="38"/>
        <v/>
      </c>
    </row>
    <row r="544" spans="1:12" ht="15" customHeight="1" x14ac:dyDescent="0.25">
      <c r="A544" s="378"/>
      <c r="D544" s="138">
        <v>20</v>
      </c>
      <c r="E544" s="238"/>
      <c r="F544" s="401"/>
      <c r="G544" s="402"/>
      <c r="H544" s="403"/>
      <c r="I544" s="261" t="str">
        <f>IF(F544="","",VLOOKUP(F544,Sheet2!$B$4:$C$11,2,FALSE))</f>
        <v/>
      </c>
      <c r="J544" s="260"/>
      <c r="K544" s="239"/>
      <c r="L544" s="154" t="str">
        <f t="shared" si="38"/>
        <v/>
      </c>
    </row>
    <row r="545" spans="1:12" ht="15" customHeight="1" x14ac:dyDescent="0.25">
      <c r="A545" s="378"/>
      <c r="D545" s="138">
        <v>21</v>
      </c>
      <c r="E545" s="238"/>
      <c r="F545" s="401"/>
      <c r="G545" s="402"/>
      <c r="H545" s="403"/>
      <c r="I545" s="261" t="str">
        <f>IF(F545="","",VLOOKUP(F545,Sheet2!$B$4:$C$11,2,FALSE))</f>
        <v/>
      </c>
      <c r="J545" s="260"/>
      <c r="K545" s="239"/>
      <c r="L545" s="154" t="str">
        <f t="shared" si="38"/>
        <v/>
      </c>
    </row>
    <row r="546" spans="1:12" ht="15" customHeight="1" x14ac:dyDescent="0.25">
      <c r="A546" s="378"/>
      <c r="D546" s="138">
        <v>22</v>
      </c>
      <c r="E546" s="238"/>
      <c r="F546" s="401"/>
      <c r="G546" s="402"/>
      <c r="H546" s="403"/>
      <c r="I546" s="261" t="str">
        <f>IF(F546="","",VLOOKUP(F546,Sheet2!$B$4:$C$11,2,FALSE))</f>
        <v/>
      </c>
      <c r="J546" s="260"/>
      <c r="K546" s="239"/>
      <c r="L546" s="154" t="str">
        <f t="shared" si="38"/>
        <v/>
      </c>
    </row>
    <row r="547" spans="1:12" ht="15" customHeight="1" x14ac:dyDescent="0.25">
      <c r="A547" s="378"/>
      <c r="D547" s="138">
        <v>23</v>
      </c>
      <c r="E547" s="238"/>
      <c r="F547" s="401"/>
      <c r="G547" s="402"/>
      <c r="H547" s="403"/>
      <c r="I547" s="261" t="str">
        <f>IF(F547="","",VLOOKUP(F547,Sheet2!$B$4:$C$11,2,FALSE))</f>
        <v/>
      </c>
      <c r="J547" s="260"/>
      <c r="K547" s="239"/>
      <c r="L547" s="154" t="str">
        <f t="shared" si="38"/>
        <v/>
      </c>
    </row>
    <row r="548" spans="1:12" ht="15" customHeight="1" x14ac:dyDescent="0.25">
      <c r="A548" s="378"/>
      <c r="D548" s="138">
        <v>24</v>
      </c>
      <c r="E548" s="238"/>
      <c r="F548" s="401"/>
      <c r="G548" s="402"/>
      <c r="H548" s="403"/>
      <c r="I548" s="261" t="str">
        <f>IF(F548="","",VLOOKUP(F548,Sheet2!$B$4:$C$11,2,FALSE))</f>
        <v/>
      </c>
      <c r="J548" s="260"/>
      <c r="K548" s="239"/>
      <c r="L548" s="154" t="str">
        <f t="shared" si="38"/>
        <v/>
      </c>
    </row>
    <row r="549" spans="1:12" ht="15" customHeight="1" thickBot="1" x14ac:dyDescent="0.3">
      <c r="A549" s="378"/>
      <c r="D549" s="138">
        <v>25</v>
      </c>
      <c r="E549" s="363"/>
      <c r="F549" s="397"/>
      <c r="G549" s="398"/>
      <c r="H549" s="399"/>
      <c r="I549" s="364" t="str">
        <f>IF(F549="","",VLOOKUP(F549,Sheet2!$B$4:$C$11,2,FALSE))</f>
        <v/>
      </c>
      <c r="J549" s="365"/>
      <c r="K549" s="366"/>
      <c r="L549" s="154" t="str">
        <f t="shared" si="38"/>
        <v/>
      </c>
    </row>
    <row r="550" spans="1:12" ht="15" customHeight="1" x14ac:dyDescent="0.25">
      <c r="A550" s="378"/>
    </row>
    <row r="551" spans="1:12" x14ac:dyDescent="0.25">
      <c r="A551" s="378"/>
    </row>
    <row r="553" spans="1:12" ht="18.75" customHeight="1" x14ac:dyDescent="0.25">
      <c r="A553" s="377" t="s">
        <v>272</v>
      </c>
      <c r="B553" s="377"/>
      <c r="C553" s="377"/>
      <c r="D553" s="377"/>
    </row>
    <row r="554" spans="1:12" ht="38.25" customHeight="1" x14ac:dyDescent="0.3">
      <c r="A554" s="377"/>
      <c r="B554" s="377"/>
      <c r="C554" s="377"/>
      <c r="D554" s="377"/>
      <c r="E554" s="405" t="s">
        <v>273</v>
      </c>
      <c r="F554" s="405"/>
      <c r="G554" s="405"/>
      <c r="H554" s="405"/>
      <c r="I554" s="405"/>
      <c r="J554" s="405"/>
      <c r="K554" s="405"/>
      <c r="L554" s="405"/>
    </row>
    <row r="555" spans="1:12" ht="16.5" thickBot="1" x14ac:dyDescent="0.3">
      <c r="A555" s="185"/>
    </row>
    <row r="556" spans="1:12" ht="15.75" thickBot="1" x14ac:dyDescent="0.3">
      <c r="A556" s="378">
        <v>26</v>
      </c>
      <c r="E556" s="562" t="s">
        <v>274</v>
      </c>
      <c r="F556" s="563"/>
      <c r="G556" s="563"/>
      <c r="H556" s="563"/>
      <c r="I556" s="563"/>
      <c r="J556" s="563"/>
      <c r="K556" s="564"/>
      <c r="L556" s="262"/>
    </row>
    <row r="557" spans="1:12" ht="48" customHeight="1" x14ac:dyDescent="0.25">
      <c r="A557" s="378"/>
      <c r="B557" s="396" t="s">
        <v>275</v>
      </c>
      <c r="C557" s="396"/>
      <c r="D557" s="396"/>
      <c r="E557" s="565" t="s">
        <v>276</v>
      </c>
      <c r="F557" s="566"/>
      <c r="G557" s="566"/>
      <c r="H557" s="566"/>
      <c r="I557" s="566"/>
      <c r="J557" s="566"/>
      <c r="K557" s="567"/>
      <c r="L557" s="263"/>
    </row>
    <row r="558" spans="1:12" ht="48" customHeight="1" x14ac:dyDescent="0.25">
      <c r="A558" s="378"/>
      <c r="B558" s="396" t="s">
        <v>277</v>
      </c>
      <c r="C558" s="396"/>
      <c r="D558" s="396"/>
      <c r="E558" s="544" t="s">
        <v>1027</v>
      </c>
      <c r="F558" s="545"/>
      <c r="G558" s="545"/>
      <c r="H558" s="545"/>
      <c r="I558" s="545"/>
      <c r="J558" s="545"/>
      <c r="K558" s="546"/>
      <c r="L558" s="264"/>
    </row>
    <row r="559" spans="1:12" ht="63" customHeight="1" x14ac:dyDescent="0.25">
      <c r="A559" s="378"/>
      <c r="B559" s="396" t="s">
        <v>278</v>
      </c>
      <c r="C559" s="396"/>
      <c r="D559" s="396"/>
      <c r="E559" s="544" t="s">
        <v>1026</v>
      </c>
      <c r="F559" s="545"/>
      <c r="G559" s="545"/>
      <c r="H559" s="545"/>
      <c r="I559" s="545"/>
      <c r="J559" s="545"/>
      <c r="K559" s="546"/>
      <c r="L559" s="265"/>
    </row>
    <row r="560" spans="1:12" ht="62.25" customHeight="1" x14ac:dyDescent="0.25">
      <c r="A560" s="378"/>
      <c r="B560" s="396" t="s">
        <v>280</v>
      </c>
      <c r="C560" s="396"/>
      <c r="D560" s="396"/>
      <c r="E560" s="544" t="s">
        <v>279</v>
      </c>
      <c r="F560" s="545"/>
      <c r="G560" s="545"/>
      <c r="H560" s="545"/>
      <c r="I560" s="545"/>
      <c r="J560" s="545"/>
      <c r="K560" s="546"/>
      <c r="L560" s="265"/>
    </row>
    <row r="561" spans="1:17" ht="48.75" customHeight="1" x14ac:dyDescent="0.25">
      <c r="A561" s="378"/>
      <c r="B561" s="396" t="s">
        <v>281</v>
      </c>
      <c r="C561" s="396"/>
      <c r="D561" s="396"/>
      <c r="E561" s="544" t="s">
        <v>1025</v>
      </c>
      <c r="F561" s="545"/>
      <c r="G561" s="545"/>
      <c r="H561" s="545"/>
      <c r="I561" s="545"/>
      <c r="J561" s="545"/>
      <c r="K561" s="546"/>
      <c r="L561" s="266"/>
    </row>
    <row r="562" spans="1:17" ht="30.75" customHeight="1" x14ac:dyDescent="0.25">
      <c r="A562" s="378"/>
      <c r="B562" s="396" t="s">
        <v>283</v>
      </c>
      <c r="C562" s="396"/>
      <c r="D562" s="396"/>
      <c r="E562" s="544" t="s">
        <v>282</v>
      </c>
      <c r="F562" s="545"/>
      <c r="G562" s="545"/>
      <c r="H562" s="545"/>
      <c r="I562" s="545"/>
      <c r="J562" s="545"/>
      <c r="K562" s="546"/>
      <c r="L562" s="266"/>
    </row>
    <row r="563" spans="1:17" ht="32.25" customHeight="1" thickBot="1" x14ac:dyDescent="0.3">
      <c r="A563" s="378"/>
      <c r="B563" s="396" t="s">
        <v>285</v>
      </c>
      <c r="C563" s="396"/>
      <c r="D563" s="396"/>
      <c r="E563" s="541" t="s">
        <v>284</v>
      </c>
      <c r="F563" s="542"/>
      <c r="G563" s="542"/>
      <c r="H563" s="542"/>
      <c r="I563" s="542"/>
      <c r="J563" s="542"/>
      <c r="K563" s="543"/>
      <c r="L563" s="335"/>
    </row>
    <row r="564" spans="1:17" ht="33" hidden="1" customHeight="1" thickBot="1" x14ac:dyDescent="0.3">
      <c r="A564" s="378"/>
      <c r="B564" s="555" t="s">
        <v>1024</v>
      </c>
      <c r="C564" s="555"/>
      <c r="D564" s="555"/>
      <c r="E564" s="547" t="s">
        <v>286</v>
      </c>
      <c r="F564" s="548"/>
      <c r="G564" s="548"/>
      <c r="H564" s="548"/>
      <c r="I564" s="548"/>
      <c r="J564" s="548"/>
      <c r="K564" s="549"/>
      <c r="L564" s="334"/>
      <c r="M564" s="406" t="s">
        <v>287</v>
      </c>
      <c r="N564" s="407"/>
      <c r="O564" s="407"/>
    </row>
    <row r="565" spans="1:17" ht="15" customHeight="1" x14ac:dyDescent="0.25"/>
    <row r="566" spans="1:17" ht="16.5" customHeight="1" x14ac:dyDescent="0.35">
      <c r="B566" s="267"/>
      <c r="C566" s="268"/>
      <c r="D566" s="269"/>
      <c r="E566" s="269"/>
      <c r="F566" s="269"/>
      <c r="G566" s="269"/>
      <c r="H566" s="269"/>
      <c r="I566" s="269"/>
      <c r="J566" s="269"/>
      <c r="K566" s="269"/>
      <c r="L566" s="269"/>
      <c r="M566" s="269"/>
      <c r="N566" s="269"/>
      <c r="O566" s="269"/>
      <c r="P566" s="269"/>
    </row>
    <row r="567" spans="1:17" x14ac:dyDescent="0.25">
      <c r="A567" s="377" t="s">
        <v>288</v>
      </c>
      <c r="B567" s="377"/>
      <c r="C567" s="377"/>
      <c r="D567" s="377"/>
    </row>
    <row r="568" spans="1:17" ht="64.5" customHeight="1" x14ac:dyDescent="0.3">
      <c r="A568" s="377"/>
      <c r="B568" s="377"/>
      <c r="C568" s="377"/>
      <c r="D568" s="377"/>
      <c r="E568" s="405" t="s">
        <v>1492</v>
      </c>
      <c r="F568" s="405"/>
      <c r="G568" s="405"/>
      <c r="H568" s="405"/>
      <c r="I568" s="405"/>
      <c r="J568" s="405"/>
      <c r="K568" s="405"/>
      <c r="L568" s="405"/>
      <c r="M568" s="405"/>
      <c r="N568" s="405"/>
      <c r="O568" s="405"/>
      <c r="P568" s="405"/>
    </row>
    <row r="569" spans="1:17" ht="18.75" x14ac:dyDescent="0.25">
      <c r="A569" s="139"/>
      <c r="B569" s="139"/>
      <c r="C569" s="139"/>
      <c r="D569" s="139"/>
    </row>
    <row r="570" spans="1:17" ht="19.5" thickBot="1" x14ac:dyDescent="0.3">
      <c r="A570" s="139"/>
      <c r="B570" s="139"/>
      <c r="C570" s="139"/>
      <c r="D570" s="139"/>
      <c r="E570" s="376" t="s">
        <v>289</v>
      </c>
      <c r="F570" s="376"/>
      <c r="G570" s="376"/>
      <c r="H570" s="376"/>
      <c r="I570" s="376"/>
      <c r="J570" s="376"/>
      <c r="K570" s="376"/>
      <c r="L570" s="376"/>
      <c r="M570" s="376"/>
      <c r="N570" s="376"/>
      <c r="O570" s="376"/>
      <c r="P570" s="376"/>
    </row>
    <row r="571" spans="1:17" ht="16.5" thickBot="1" x14ac:dyDescent="0.3">
      <c r="A571" s="185"/>
      <c r="B571" s="270" t="str">
        <f>IF(LEFT(ΠΡΟΛΟΓΟΣ!C12,1)="2",1,IF(LEFT(ΠΡΟΛΟΓΟΣ!C12,1)="5",2,IF(LEFT(ΠΡΟΛΟΓΟΣ!C12,1)="4",3,IF(LEFT(ΠΡΟΛΟΓΟΣ!C12,1)="3",3,IF(LEFT(ΠΡΟΛΟΓΟΣ!C12,1)="6",4,"")))))</f>
        <v/>
      </c>
      <c r="D571" s="148" t="s">
        <v>32</v>
      </c>
      <c r="E571" s="331">
        <f>SUM(E575:E732)</f>
        <v>0</v>
      </c>
      <c r="F571" s="332">
        <f t="shared" ref="F571:P571" si="39">SUM(F575:F732)</f>
        <v>0</v>
      </c>
      <c r="G571" s="332">
        <f t="shared" si="39"/>
        <v>0</v>
      </c>
      <c r="H571" s="332">
        <f t="shared" si="39"/>
        <v>0</v>
      </c>
      <c r="I571" s="332">
        <f t="shared" si="39"/>
        <v>0</v>
      </c>
      <c r="J571" s="332">
        <f t="shared" si="39"/>
        <v>0</v>
      </c>
      <c r="K571" s="332">
        <f t="shared" si="39"/>
        <v>0</v>
      </c>
      <c r="L571" s="332">
        <f t="shared" si="39"/>
        <v>0</v>
      </c>
      <c r="M571" s="332">
        <f t="shared" si="39"/>
        <v>0</v>
      </c>
      <c r="N571" s="332">
        <f t="shared" si="39"/>
        <v>0</v>
      </c>
      <c r="O571" s="332">
        <f t="shared" si="39"/>
        <v>0</v>
      </c>
      <c r="P571" s="333">
        <f t="shared" si="39"/>
        <v>0</v>
      </c>
    </row>
    <row r="572" spans="1:17" ht="15.75" customHeight="1" thickBot="1" x14ac:dyDescent="0.3">
      <c r="A572" s="378">
        <v>27</v>
      </c>
      <c r="E572" s="381" t="s">
        <v>226</v>
      </c>
      <c r="F572" s="382"/>
      <c r="G572" s="382"/>
      <c r="H572" s="382"/>
      <c r="I572" s="382"/>
      <c r="J572" s="383"/>
      <c r="K572" s="384" t="s">
        <v>227</v>
      </c>
      <c r="L572" s="385"/>
      <c r="M572" s="385"/>
      <c r="N572" s="385"/>
      <c r="O572" s="385"/>
      <c r="P572" s="386"/>
    </row>
    <row r="573" spans="1:17" ht="15.75" customHeight="1" thickBot="1" x14ac:dyDescent="0.3">
      <c r="A573" s="378"/>
      <c r="E573" s="387" t="s">
        <v>27</v>
      </c>
      <c r="F573" s="388"/>
      <c r="G573" s="389" t="s">
        <v>28</v>
      </c>
      <c r="H573" s="390"/>
      <c r="I573" s="391" t="s">
        <v>29</v>
      </c>
      <c r="J573" s="392"/>
      <c r="K573" s="387" t="s">
        <v>27</v>
      </c>
      <c r="L573" s="393"/>
      <c r="M573" s="394" t="s">
        <v>28</v>
      </c>
      <c r="N573" s="395"/>
      <c r="O573" s="422" t="s">
        <v>29</v>
      </c>
      <c r="P573" s="392"/>
    </row>
    <row r="574" spans="1:17" ht="15" customHeight="1" x14ac:dyDescent="0.25">
      <c r="A574" s="378"/>
      <c r="B574" s="144"/>
      <c r="C574" s="556" t="s">
        <v>1491</v>
      </c>
      <c r="D574" s="557"/>
      <c r="E574" s="145" t="s">
        <v>30</v>
      </c>
      <c r="F574" s="146" t="s">
        <v>31</v>
      </c>
      <c r="G574" s="145" t="s">
        <v>30</v>
      </c>
      <c r="H574" s="146" t="s">
        <v>31</v>
      </c>
      <c r="I574" s="145" t="s">
        <v>30</v>
      </c>
      <c r="J574" s="146" t="s">
        <v>31</v>
      </c>
      <c r="K574" s="145" t="s">
        <v>30</v>
      </c>
      <c r="L574" s="146" t="s">
        <v>31</v>
      </c>
      <c r="M574" s="145" t="s">
        <v>30</v>
      </c>
      <c r="N574" s="146" t="s">
        <v>31</v>
      </c>
      <c r="O574" s="145" t="s">
        <v>30</v>
      </c>
      <c r="P574" s="146" t="s">
        <v>31</v>
      </c>
      <c r="Q574" s="147" t="s">
        <v>32</v>
      </c>
    </row>
    <row r="575" spans="1:17" ht="15" customHeight="1" x14ac:dyDescent="0.25">
      <c r="A575" s="378"/>
      <c r="B575" s="144">
        <v>1</v>
      </c>
      <c r="C575" s="379" t="str">
        <f>IFERROR(IF(INDEX(Sheet2!$H$4:$K$161,ΣΤΟΙΧΕΙΑ_1!$B575,ΣΤΟΙΧΕΙΑ_1!$B$571)=0,"",INDEX(Sheet2!$H$4:$K$161,ΣΤΟΙΧΕΙΑ_1!$B575,ΣΤΟΙΧΕΙΑ_1!$B$571)),"")</f>
        <v/>
      </c>
      <c r="D575" s="380"/>
      <c r="E575" s="271"/>
      <c r="F575" s="272"/>
      <c r="G575" s="271"/>
      <c r="H575" s="272"/>
      <c r="I575" s="271"/>
      <c r="J575" s="272"/>
      <c r="K575" s="273"/>
      <c r="L575" s="274"/>
      <c r="M575" s="273"/>
      <c r="N575" s="274"/>
      <c r="O575" s="273"/>
      <c r="P575" s="274"/>
      <c r="Q575" s="151">
        <f>SUM(E575:P575)</f>
        <v>0</v>
      </c>
    </row>
    <row r="576" spans="1:17" ht="15" customHeight="1" x14ac:dyDescent="0.25">
      <c r="A576" s="378"/>
      <c r="B576" s="144">
        <v>2</v>
      </c>
      <c r="C576" s="379" t="str">
        <f>IFERROR(IF(INDEX(Sheet2!$H$4:$K$161,ΣΤΟΙΧΕΙΑ_1!$B576,ΣΤΟΙΧΕΙΑ_1!$B$571)=0,"",INDEX(Sheet2!$H$4:$K$161,ΣΤΟΙΧΕΙΑ_1!$B576,ΣΤΟΙΧΕΙΑ_1!$B$571)),"")</f>
        <v/>
      </c>
      <c r="D576" s="380"/>
      <c r="E576" s="271"/>
      <c r="F576" s="272"/>
      <c r="G576" s="271"/>
      <c r="H576" s="272"/>
      <c r="I576" s="271"/>
      <c r="J576" s="272"/>
      <c r="K576" s="273"/>
      <c r="L576" s="274"/>
      <c r="M576" s="273"/>
      <c r="N576" s="274"/>
      <c r="O576" s="273"/>
      <c r="P576" s="274"/>
      <c r="Q576" s="151">
        <f t="shared" ref="Q576:Q577" si="40">SUM(E576:P576)</f>
        <v>0</v>
      </c>
    </row>
    <row r="577" spans="1:17" ht="15" customHeight="1" x14ac:dyDescent="0.25">
      <c r="A577" s="378"/>
      <c r="B577" s="144">
        <v>3</v>
      </c>
      <c r="C577" s="379" t="str">
        <f>IFERROR(IF(INDEX(Sheet2!$H$4:$K$161,ΣΤΟΙΧΕΙΑ_1!$B577,ΣΤΟΙΧΕΙΑ_1!$B$571)=0,"",INDEX(Sheet2!$H$4:$K$161,ΣΤΟΙΧΕΙΑ_1!$B577,ΣΤΟΙΧΕΙΑ_1!$B$571)),"")</f>
        <v/>
      </c>
      <c r="D577" s="380"/>
      <c r="E577" s="271"/>
      <c r="F577" s="272"/>
      <c r="G577" s="271"/>
      <c r="H577" s="272"/>
      <c r="I577" s="271"/>
      <c r="J577" s="272"/>
      <c r="K577" s="273"/>
      <c r="L577" s="274"/>
      <c r="M577" s="273"/>
      <c r="N577" s="274"/>
      <c r="O577" s="273"/>
      <c r="P577" s="274"/>
      <c r="Q577" s="151">
        <f t="shared" si="40"/>
        <v>0</v>
      </c>
    </row>
    <row r="578" spans="1:17" ht="15" customHeight="1" x14ac:dyDescent="0.25">
      <c r="A578" s="378"/>
      <c r="B578" s="144">
        <v>4</v>
      </c>
      <c r="C578" s="379" t="str">
        <f>IFERROR(IF(INDEX(Sheet2!$H$4:$K$161,ΣΤΟΙΧΕΙΑ_1!$B578,ΣΤΟΙΧΕΙΑ_1!$B$571)=0,"",INDEX(Sheet2!$H$4:$K$161,ΣΤΟΙΧΕΙΑ_1!$B578,ΣΤΟΙΧΕΙΑ_1!$B$571)),"")</f>
        <v/>
      </c>
      <c r="D578" s="380"/>
      <c r="E578" s="271"/>
      <c r="F578" s="272"/>
      <c r="G578" s="271"/>
      <c r="H578" s="272"/>
      <c r="I578" s="271"/>
      <c r="J578" s="272"/>
      <c r="K578" s="273"/>
      <c r="L578" s="274"/>
      <c r="M578" s="273"/>
      <c r="N578" s="274"/>
      <c r="O578" s="273"/>
      <c r="P578" s="274"/>
      <c r="Q578" s="151">
        <f t="shared" ref="Q578:Q641" si="41">SUM(E578:P578)</f>
        <v>0</v>
      </c>
    </row>
    <row r="579" spans="1:17" x14ac:dyDescent="0.25">
      <c r="A579" s="378"/>
      <c r="B579" s="144">
        <v>5</v>
      </c>
      <c r="C579" s="379" t="str">
        <f>IFERROR(IF(INDEX(Sheet2!$H$4:$K$161,ΣΤΟΙΧΕΙΑ_1!$B579,ΣΤΟΙΧΕΙΑ_1!$B$571)=0,"",INDEX(Sheet2!$H$4:$K$161,ΣΤΟΙΧΕΙΑ_1!$B579,ΣΤΟΙΧΕΙΑ_1!$B$571)),"")</f>
        <v/>
      </c>
      <c r="D579" s="380"/>
      <c r="E579" s="271"/>
      <c r="F579" s="272"/>
      <c r="G579" s="271"/>
      <c r="H579" s="272"/>
      <c r="I579" s="271"/>
      <c r="J579" s="272"/>
      <c r="K579" s="273"/>
      <c r="L579" s="274"/>
      <c r="M579" s="273"/>
      <c r="N579" s="274"/>
      <c r="O579" s="273"/>
      <c r="P579" s="274"/>
      <c r="Q579" s="151">
        <f t="shared" si="41"/>
        <v>0</v>
      </c>
    </row>
    <row r="580" spans="1:17" x14ac:dyDescent="0.25">
      <c r="A580" s="378"/>
      <c r="B580" s="144">
        <v>6</v>
      </c>
      <c r="C580" s="379" t="str">
        <f>IFERROR(IF(INDEX(Sheet2!$H$4:$K$161,ΣΤΟΙΧΕΙΑ_1!$B580,ΣΤΟΙΧΕΙΑ_1!$B$571)=0,"",INDEX(Sheet2!$H$4:$K$161,ΣΤΟΙΧΕΙΑ_1!$B580,ΣΤΟΙΧΕΙΑ_1!$B$571)),"")</f>
        <v/>
      </c>
      <c r="D580" s="380"/>
      <c r="E580" s="271"/>
      <c r="F580" s="272"/>
      <c r="G580" s="271"/>
      <c r="H580" s="272"/>
      <c r="I580" s="271"/>
      <c r="J580" s="272"/>
      <c r="K580" s="273"/>
      <c r="L580" s="274"/>
      <c r="M580" s="273"/>
      <c r="N580" s="274"/>
      <c r="O580" s="273"/>
      <c r="P580" s="274"/>
      <c r="Q580" s="151">
        <f t="shared" si="41"/>
        <v>0</v>
      </c>
    </row>
    <row r="581" spans="1:17" x14ac:dyDescent="0.25">
      <c r="A581" s="378"/>
      <c r="B581" s="144">
        <v>7</v>
      </c>
      <c r="C581" s="379" t="str">
        <f>IFERROR(IF(INDEX(Sheet2!$H$4:$K$161,ΣΤΟΙΧΕΙΑ_1!$B581,ΣΤΟΙΧΕΙΑ_1!$B$571)=0,"",INDEX(Sheet2!$H$4:$K$161,ΣΤΟΙΧΕΙΑ_1!$B581,ΣΤΟΙΧΕΙΑ_1!$B$571)),"")</f>
        <v/>
      </c>
      <c r="D581" s="380"/>
      <c r="E581" s="271"/>
      <c r="F581" s="272"/>
      <c r="G581" s="271"/>
      <c r="H581" s="272"/>
      <c r="I581" s="271"/>
      <c r="J581" s="272"/>
      <c r="K581" s="273"/>
      <c r="L581" s="274"/>
      <c r="M581" s="273"/>
      <c r="N581" s="274"/>
      <c r="O581" s="273"/>
      <c r="P581" s="274"/>
      <c r="Q581" s="151">
        <f t="shared" si="41"/>
        <v>0</v>
      </c>
    </row>
    <row r="582" spans="1:17" x14ac:dyDescent="0.25">
      <c r="A582" s="378"/>
      <c r="B582" s="144">
        <v>8</v>
      </c>
      <c r="C582" s="379" t="str">
        <f>IFERROR(IF(INDEX(Sheet2!$H$4:$K$161,ΣΤΟΙΧΕΙΑ_1!$B582,ΣΤΟΙΧΕΙΑ_1!$B$571)=0,"",INDEX(Sheet2!$H$4:$K$161,ΣΤΟΙΧΕΙΑ_1!$B582,ΣΤΟΙΧΕΙΑ_1!$B$571)),"")</f>
        <v/>
      </c>
      <c r="D582" s="380"/>
      <c r="E582" s="271"/>
      <c r="F582" s="272"/>
      <c r="G582" s="271"/>
      <c r="H582" s="272"/>
      <c r="I582" s="271"/>
      <c r="J582" s="272"/>
      <c r="K582" s="273"/>
      <c r="L582" s="274"/>
      <c r="M582" s="273"/>
      <c r="N582" s="274"/>
      <c r="O582" s="273"/>
      <c r="P582" s="274"/>
      <c r="Q582" s="151">
        <f t="shared" si="41"/>
        <v>0</v>
      </c>
    </row>
    <row r="583" spans="1:17" x14ac:dyDescent="0.25">
      <c r="A583" s="378"/>
      <c r="B583" s="144">
        <v>9</v>
      </c>
      <c r="C583" s="379" t="str">
        <f>IFERROR(IF(INDEX(Sheet2!$H$4:$K$161,ΣΤΟΙΧΕΙΑ_1!$B583,ΣΤΟΙΧΕΙΑ_1!$B$571)=0,"",INDEX(Sheet2!$H$4:$K$161,ΣΤΟΙΧΕΙΑ_1!$B583,ΣΤΟΙΧΕΙΑ_1!$B$571)),"")</f>
        <v/>
      </c>
      <c r="D583" s="380"/>
      <c r="E583" s="271"/>
      <c r="F583" s="272"/>
      <c r="G583" s="271"/>
      <c r="H583" s="272"/>
      <c r="I583" s="271"/>
      <c r="J583" s="272"/>
      <c r="K583" s="273"/>
      <c r="L583" s="274"/>
      <c r="M583" s="273"/>
      <c r="N583" s="274"/>
      <c r="O583" s="273"/>
      <c r="P583" s="274"/>
      <c r="Q583" s="151">
        <f t="shared" si="41"/>
        <v>0</v>
      </c>
    </row>
    <row r="584" spans="1:17" x14ac:dyDescent="0.25">
      <c r="A584" s="378"/>
      <c r="B584" s="144">
        <v>10</v>
      </c>
      <c r="C584" s="379" t="str">
        <f>IFERROR(IF(INDEX(Sheet2!$H$4:$K$161,ΣΤΟΙΧΕΙΑ_1!$B584,ΣΤΟΙΧΕΙΑ_1!$B$571)=0,"",INDEX(Sheet2!$H$4:$K$161,ΣΤΟΙΧΕΙΑ_1!$B584,ΣΤΟΙΧΕΙΑ_1!$B$571)),"")</f>
        <v/>
      </c>
      <c r="D584" s="380"/>
      <c r="E584" s="271"/>
      <c r="F584" s="272"/>
      <c r="G584" s="271"/>
      <c r="H584" s="272"/>
      <c r="I584" s="271"/>
      <c r="J584" s="272"/>
      <c r="K584" s="273"/>
      <c r="L584" s="274"/>
      <c r="M584" s="273"/>
      <c r="N584" s="274"/>
      <c r="O584" s="273"/>
      <c r="P584" s="274"/>
      <c r="Q584" s="151">
        <f t="shared" si="41"/>
        <v>0</v>
      </c>
    </row>
    <row r="585" spans="1:17" x14ac:dyDescent="0.25">
      <c r="A585" s="378"/>
      <c r="B585" s="144">
        <v>11</v>
      </c>
      <c r="C585" s="379" t="str">
        <f>IFERROR(IF(INDEX(Sheet2!$H$4:$K$161,ΣΤΟΙΧΕΙΑ_1!$B585,ΣΤΟΙΧΕΙΑ_1!$B$571)=0,"",INDEX(Sheet2!$H$4:$K$161,ΣΤΟΙΧΕΙΑ_1!$B585,ΣΤΟΙΧΕΙΑ_1!$B$571)),"")</f>
        <v/>
      </c>
      <c r="D585" s="380"/>
      <c r="E585" s="271"/>
      <c r="F585" s="272"/>
      <c r="G585" s="271"/>
      <c r="H585" s="272"/>
      <c r="I585" s="271"/>
      <c r="J585" s="272"/>
      <c r="K585" s="273"/>
      <c r="L585" s="274"/>
      <c r="M585" s="273"/>
      <c r="N585" s="274"/>
      <c r="O585" s="273"/>
      <c r="P585" s="274"/>
      <c r="Q585" s="151">
        <f t="shared" si="41"/>
        <v>0</v>
      </c>
    </row>
    <row r="586" spans="1:17" x14ac:dyDescent="0.25">
      <c r="A586" s="378"/>
      <c r="B586" s="144">
        <v>12</v>
      </c>
      <c r="C586" s="379" t="str">
        <f>IFERROR(IF(INDEX(Sheet2!$H$4:$K$161,ΣΤΟΙΧΕΙΑ_1!$B586,ΣΤΟΙΧΕΙΑ_1!$B$571)=0,"",INDEX(Sheet2!$H$4:$K$161,ΣΤΟΙΧΕΙΑ_1!$B586,ΣΤΟΙΧΕΙΑ_1!$B$571)),"")</f>
        <v/>
      </c>
      <c r="D586" s="380"/>
      <c r="E586" s="271"/>
      <c r="F586" s="272"/>
      <c r="G586" s="271"/>
      <c r="H586" s="272"/>
      <c r="I586" s="271"/>
      <c r="J586" s="272"/>
      <c r="K586" s="273"/>
      <c r="L586" s="274"/>
      <c r="M586" s="273"/>
      <c r="N586" s="274"/>
      <c r="O586" s="273"/>
      <c r="P586" s="274"/>
      <c r="Q586" s="151">
        <f t="shared" si="41"/>
        <v>0</v>
      </c>
    </row>
    <row r="587" spans="1:17" x14ac:dyDescent="0.25">
      <c r="A587" s="378"/>
      <c r="B587" s="144">
        <v>13</v>
      </c>
      <c r="C587" s="379" t="str">
        <f>IFERROR(IF(INDEX(Sheet2!$H$4:$K$161,ΣΤΟΙΧΕΙΑ_1!$B587,ΣΤΟΙΧΕΙΑ_1!$B$571)=0,"",INDEX(Sheet2!$H$4:$K$161,ΣΤΟΙΧΕΙΑ_1!$B587,ΣΤΟΙΧΕΙΑ_1!$B$571)),"")</f>
        <v/>
      </c>
      <c r="D587" s="380"/>
      <c r="E587" s="271"/>
      <c r="F587" s="272"/>
      <c r="G587" s="271"/>
      <c r="H587" s="272"/>
      <c r="I587" s="271"/>
      <c r="J587" s="272"/>
      <c r="K587" s="273"/>
      <c r="L587" s="274"/>
      <c r="M587" s="273"/>
      <c r="N587" s="274"/>
      <c r="O587" s="273"/>
      <c r="P587" s="274"/>
      <c r="Q587" s="151">
        <f t="shared" si="41"/>
        <v>0</v>
      </c>
    </row>
    <row r="588" spans="1:17" x14ac:dyDescent="0.25">
      <c r="A588" s="378"/>
      <c r="B588" s="144">
        <v>14</v>
      </c>
      <c r="C588" s="379" t="str">
        <f>IFERROR(IF(INDEX(Sheet2!$H$4:$K$161,ΣΤΟΙΧΕΙΑ_1!$B588,ΣΤΟΙΧΕΙΑ_1!$B$571)=0,"",INDEX(Sheet2!$H$4:$K$161,ΣΤΟΙΧΕΙΑ_1!$B588,ΣΤΟΙΧΕΙΑ_1!$B$571)),"")</f>
        <v/>
      </c>
      <c r="D588" s="380"/>
      <c r="E588" s="271"/>
      <c r="F588" s="272"/>
      <c r="G588" s="271"/>
      <c r="H588" s="272"/>
      <c r="I588" s="271"/>
      <c r="J588" s="272"/>
      <c r="K588" s="273"/>
      <c r="L588" s="274"/>
      <c r="M588" s="273"/>
      <c r="N588" s="274"/>
      <c r="O588" s="273"/>
      <c r="P588" s="274"/>
      <c r="Q588" s="151">
        <f t="shared" si="41"/>
        <v>0</v>
      </c>
    </row>
    <row r="589" spans="1:17" x14ac:dyDescent="0.25">
      <c r="A589" s="378"/>
      <c r="B589" s="144">
        <v>15</v>
      </c>
      <c r="C589" s="379" t="str">
        <f>IFERROR(IF(INDEX(Sheet2!$H$4:$K$161,ΣΤΟΙΧΕΙΑ_1!$B589,ΣΤΟΙΧΕΙΑ_1!$B$571)=0,"",INDEX(Sheet2!$H$4:$K$161,ΣΤΟΙΧΕΙΑ_1!$B589,ΣΤΟΙΧΕΙΑ_1!$B$571)),"")</f>
        <v/>
      </c>
      <c r="D589" s="380"/>
      <c r="E589" s="271"/>
      <c r="F589" s="272"/>
      <c r="G589" s="271"/>
      <c r="H589" s="272"/>
      <c r="I589" s="271"/>
      <c r="J589" s="272"/>
      <c r="K589" s="273"/>
      <c r="L589" s="274"/>
      <c r="M589" s="273"/>
      <c r="N589" s="274"/>
      <c r="O589" s="273"/>
      <c r="P589" s="274"/>
      <c r="Q589" s="151">
        <f t="shared" si="41"/>
        <v>0</v>
      </c>
    </row>
    <row r="590" spans="1:17" x14ac:dyDescent="0.25">
      <c r="A590" s="378"/>
      <c r="B590" s="144">
        <v>16</v>
      </c>
      <c r="C590" s="379" t="str">
        <f>IFERROR(IF(INDEX(Sheet2!$H$4:$K$161,ΣΤΟΙΧΕΙΑ_1!$B590,ΣΤΟΙΧΕΙΑ_1!$B$571)=0,"",INDEX(Sheet2!$H$4:$K$161,ΣΤΟΙΧΕΙΑ_1!$B590,ΣΤΟΙΧΕΙΑ_1!$B$571)),"")</f>
        <v/>
      </c>
      <c r="D590" s="380"/>
      <c r="E590" s="271"/>
      <c r="F590" s="272"/>
      <c r="G590" s="271"/>
      <c r="H590" s="272"/>
      <c r="I590" s="271"/>
      <c r="J590" s="272"/>
      <c r="K590" s="273"/>
      <c r="L590" s="274"/>
      <c r="M590" s="273"/>
      <c r="N590" s="274"/>
      <c r="O590" s="273"/>
      <c r="P590" s="274"/>
      <c r="Q590" s="151">
        <f t="shared" si="41"/>
        <v>0</v>
      </c>
    </row>
    <row r="591" spans="1:17" x14ac:dyDescent="0.25">
      <c r="A591" s="378"/>
      <c r="B591" s="144">
        <v>17</v>
      </c>
      <c r="C591" s="379" t="str">
        <f>IFERROR(IF(INDEX(Sheet2!$H$4:$K$161,ΣΤΟΙΧΕΙΑ_1!$B591,ΣΤΟΙΧΕΙΑ_1!$B$571)=0,"",INDEX(Sheet2!$H$4:$K$161,ΣΤΟΙΧΕΙΑ_1!$B591,ΣΤΟΙΧΕΙΑ_1!$B$571)),"")</f>
        <v/>
      </c>
      <c r="D591" s="380"/>
      <c r="E591" s="271"/>
      <c r="F591" s="272"/>
      <c r="G591" s="271"/>
      <c r="H591" s="272"/>
      <c r="I591" s="271"/>
      <c r="J591" s="272"/>
      <c r="K591" s="273"/>
      <c r="L591" s="274"/>
      <c r="M591" s="273"/>
      <c r="N591" s="274"/>
      <c r="O591" s="273"/>
      <c r="P591" s="274"/>
      <c r="Q591" s="151">
        <f t="shared" si="41"/>
        <v>0</v>
      </c>
    </row>
    <row r="592" spans="1:17" x14ac:dyDescent="0.25">
      <c r="A592" s="378"/>
      <c r="B592" s="144">
        <v>18</v>
      </c>
      <c r="C592" s="379" t="str">
        <f>IFERROR(IF(INDEX(Sheet2!$H$4:$K$161,ΣΤΟΙΧΕΙΑ_1!$B592,ΣΤΟΙΧΕΙΑ_1!$B$571)=0,"",INDEX(Sheet2!$H$4:$K$161,ΣΤΟΙΧΕΙΑ_1!$B592,ΣΤΟΙΧΕΙΑ_1!$B$571)),"")</f>
        <v/>
      </c>
      <c r="D592" s="380"/>
      <c r="E592" s="271"/>
      <c r="F592" s="272"/>
      <c r="G592" s="271"/>
      <c r="H592" s="272"/>
      <c r="I592" s="271"/>
      <c r="J592" s="272"/>
      <c r="K592" s="273"/>
      <c r="L592" s="274"/>
      <c r="M592" s="273"/>
      <c r="N592" s="274"/>
      <c r="O592" s="273"/>
      <c r="P592" s="274"/>
      <c r="Q592" s="151">
        <f t="shared" si="41"/>
        <v>0</v>
      </c>
    </row>
    <row r="593" spans="1:17" x14ac:dyDescent="0.25">
      <c r="A593" s="378"/>
      <c r="B593" s="144">
        <v>19</v>
      </c>
      <c r="C593" s="379" t="str">
        <f>IFERROR(IF(INDEX(Sheet2!$H$4:$K$161,ΣΤΟΙΧΕΙΑ_1!$B593,ΣΤΟΙΧΕΙΑ_1!$B$571)=0,"",INDEX(Sheet2!$H$4:$K$161,ΣΤΟΙΧΕΙΑ_1!$B593,ΣΤΟΙΧΕΙΑ_1!$B$571)),"")</f>
        <v/>
      </c>
      <c r="D593" s="380"/>
      <c r="E593" s="271"/>
      <c r="F593" s="272"/>
      <c r="G593" s="271"/>
      <c r="H593" s="272"/>
      <c r="I593" s="271"/>
      <c r="J593" s="272"/>
      <c r="K593" s="273"/>
      <c r="L593" s="274"/>
      <c r="M593" s="273"/>
      <c r="N593" s="274"/>
      <c r="O593" s="273"/>
      <c r="P593" s="274"/>
      <c r="Q593" s="151">
        <f t="shared" si="41"/>
        <v>0</v>
      </c>
    </row>
    <row r="594" spans="1:17" x14ac:dyDescent="0.25">
      <c r="A594" s="378"/>
      <c r="B594" s="144">
        <v>20</v>
      </c>
      <c r="C594" s="379" t="str">
        <f>IFERROR(IF(INDEX(Sheet2!$H$4:$K$161,ΣΤΟΙΧΕΙΑ_1!$B594,ΣΤΟΙΧΕΙΑ_1!$B$571)=0,"",INDEX(Sheet2!$H$4:$K$161,ΣΤΟΙΧΕΙΑ_1!$B594,ΣΤΟΙΧΕΙΑ_1!$B$571)),"")</f>
        <v/>
      </c>
      <c r="D594" s="380"/>
      <c r="E594" s="271"/>
      <c r="F594" s="272"/>
      <c r="G594" s="271"/>
      <c r="H594" s="272"/>
      <c r="I594" s="271"/>
      <c r="J594" s="272"/>
      <c r="K594" s="273"/>
      <c r="L594" s="274"/>
      <c r="M594" s="273"/>
      <c r="N594" s="274"/>
      <c r="O594" s="273"/>
      <c r="P594" s="274"/>
      <c r="Q594" s="151">
        <f t="shared" si="41"/>
        <v>0</v>
      </c>
    </row>
    <row r="595" spans="1:17" x14ac:dyDescent="0.25">
      <c r="A595" s="378"/>
      <c r="B595" s="144">
        <v>21</v>
      </c>
      <c r="C595" s="379" t="str">
        <f>IFERROR(IF(INDEX(Sheet2!$H$4:$K$161,ΣΤΟΙΧΕΙΑ_1!$B595,ΣΤΟΙΧΕΙΑ_1!$B$571)=0,"",INDEX(Sheet2!$H$4:$K$161,ΣΤΟΙΧΕΙΑ_1!$B595,ΣΤΟΙΧΕΙΑ_1!$B$571)),"")</f>
        <v/>
      </c>
      <c r="D595" s="380"/>
      <c r="E595" s="271"/>
      <c r="F595" s="272"/>
      <c r="G595" s="271"/>
      <c r="H595" s="272"/>
      <c r="I595" s="271"/>
      <c r="J595" s="272"/>
      <c r="K595" s="273"/>
      <c r="L595" s="274"/>
      <c r="M595" s="273"/>
      <c r="N595" s="274"/>
      <c r="O595" s="273"/>
      <c r="P595" s="274"/>
      <c r="Q595" s="151">
        <f t="shared" si="41"/>
        <v>0</v>
      </c>
    </row>
    <row r="596" spans="1:17" x14ac:dyDescent="0.25">
      <c r="A596" s="378"/>
      <c r="B596" s="144">
        <v>22</v>
      </c>
      <c r="C596" s="379" t="str">
        <f>IFERROR(IF(INDEX(Sheet2!$H$4:$K$161,ΣΤΟΙΧΕΙΑ_1!$B596,ΣΤΟΙΧΕΙΑ_1!$B$571)=0,"",INDEX(Sheet2!$H$4:$K$161,ΣΤΟΙΧΕΙΑ_1!$B596,ΣΤΟΙΧΕΙΑ_1!$B$571)),"")</f>
        <v/>
      </c>
      <c r="D596" s="380"/>
      <c r="E596" s="271"/>
      <c r="F596" s="272"/>
      <c r="G596" s="271"/>
      <c r="H596" s="272"/>
      <c r="I596" s="271"/>
      <c r="J596" s="272"/>
      <c r="K596" s="273"/>
      <c r="L596" s="274"/>
      <c r="M596" s="273"/>
      <c r="N596" s="274"/>
      <c r="O596" s="273"/>
      <c r="P596" s="274"/>
      <c r="Q596" s="151">
        <f t="shared" si="41"/>
        <v>0</v>
      </c>
    </row>
    <row r="597" spans="1:17" x14ac:dyDescent="0.25">
      <c r="A597" s="378"/>
      <c r="B597" s="144">
        <v>23</v>
      </c>
      <c r="C597" s="379" t="str">
        <f>IFERROR(IF(INDEX(Sheet2!$H$4:$K$161,ΣΤΟΙΧΕΙΑ_1!$B597,ΣΤΟΙΧΕΙΑ_1!$B$571)=0,"",INDEX(Sheet2!$H$4:$K$161,ΣΤΟΙΧΕΙΑ_1!$B597,ΣΤΟΙΧΕΙΑ_1!$B$571)),"")</f>
        <v/>
      </c>
      <c r="D597" s="380"/>
      <c r="E597" s="271"/>
      <c r="F597" s="272"/>
      <c r="G597" s="271"/>
      <c r="H597" s="272"/>
      <c r="I597" s="271"/>
      <c r="J597" s="272"/>
      <c r="K597" s="273"/>
      <c r="L597" s="274"/>
      <c r="M597" s="273"/>
      <c r="N597" s="274"/>
      <c r="O597" s="273"/>
      <c r="P597" s="274"/>
      <c r="Q597" s="151">
        <f t="shared" si="41"/>
        <v>0</v>
      </c>
    </row>
    <row r="598" spans="1:17" x14ac:dyDescent="0.25">
      <c r="A598" s="378"/>
      <c r="B598" s="144">
        <v>24</v>
      </c>
      <c r="C598" s="379" t="str">
        <f>IFERROR(IF(INDEX(Sheet2!$H$4:$K$161,ΣΤΟΙΧΕΙΑ_1!$B598,ΣΤΟΙΧΕΙΑ_1!$B$571)=0,"",INDEX(Sheet2!$H$4:$K$161,ΣΤΟΙΧΕΙΑ_1!$B598,ΣΤΟΙΧΕΙΑ_1!$B$571)),"")</f>
        <v/>
      </c>
      <c r="D598" s="380"/>
      <c r="E598" s="271"/>
      <c r="F598" s="272"/>
      <c r="G598" s="271"/>
      <c r="H598" s="272"/>
      <c r="I598" s="271"/>
      <c r="J598" s="272"/>
      <c r="K598" s="273"/>
      <c r="L598" s="274"/>
      <c r="M598" s="273"/>
      <c r="N598" s="274"/>
      <c r="O598" s="273"/>
      <c r="P598" s="274"/>
      <c r="Q598" s="151">
        <f t="shared" si="41"/>
        <v>0</v>
      </c>
    </row>
    <row r="599" spans="1:17" x14ac:dyDescent="0.25">
      <c r="A599" s="378"/>
      <c r="B599" s="144">
        <v>25</v>
      </c>
      <c r="C599" s="379" t="str">
        <f>IFERROR(IF(INDEX(Sheet2!$H$4:$K$161,ΣΤΟΙΧΕΙΑ_1!$B599,ΣΤΟΙΧΕΙΑ_1!$B$571)=0,"",INDEX(Sheet2!$H$4:$K$161,ΣΤΟΙΧΕΙΑ_1!$B599,ΣΤΟΙΧΕΙΑ_1!$B$571)),"")</f>
        <v/>
      </c>
      <c r="D599" s="380"/>
      <c r="E599" s="271"/>
      <c r="F599" s="272"/>
      <c r="G599" s="271"/>
      <c r="H599" s="272"/>
      <c r="I599" s="271"/>
      <c r="J599" s="272"/>
      <c r="K599" s="273"/>
      <c r="L599" s="274"/>
      <c r="M599" s="273"/>
      <c r="N599" s="274"/>
      <c r="O599" s="273"/>
      <c r="P599" s="274"/>
      <c r="Q599" s="151">
        <f t="shared" si="41"/>
        <v>0</v>
      </c>
    </row>
    <row r="600" spans="1:17" x14ac:dyDescent="0.25">
      <c r="A600" s="378"/>
      <c r="B600" s="144">
        <v>26</v>
      </c>
      <c r="C600" s="379" t="str">
        <f>IFERROR(IF(INDEX(Sheet2!$H$4:$K$161,ΣΤΟΙΧΕΙΑ_1!$B600,ΣΤΟΙΧΕΙΑ_1!$B$571)=0,"",INDEX(Sheet2!$H$4:$K$161,ΣΤΟΙΧΕΙΑ_1!$B600,ΣΤΟΙΧΕΙΑ_1!$B$571)),"")</f>
        <v/>
      </c>
      <c r="D600" s="380"/>
      <c r="E600" s="271"/>
      <c r="F600" s="272"/>
      <c r="G600" s="271"/>
      <c r="H600" s="272"/>
      <c r="I600" s="271"/>
      <c r="J600" s="272"/>
      <c r="K600" s="273"/>
      <c r="L600" s="274"/>
      <c r="M600" s="273"/>
      <c r="N600" s="274"/>
      <c r="O600" s="273"/>
      <c r="P600" s="274"/>
      <c r="Q600" s="151">
        <f t="shared" si="41"/>
        <v>0</v>
      </c>
    </row>
    <row r="601" spans="1:17" x14ac:dyDescent="0.25">
      <c r="A601" s="378"/>
      <c r="B601" s="144">
        <v>27</v>
      </c>
      <c r="C601" s="379" t="str">
        <f>IFERROR(IF(INDEX(Sheet2!$H$4:$K$161,ΣΤΟΙΧΕΙΑ_1!$B601,ΣΤΟΙΧΕΙΑ_1!$B$571)=0,"",INDEX(Sheet2!$H$4:$K$161,ΣΤΟΙΧΕΙΑ_1!$B601,ΣΤΟΙΧΕΙΑ_1!$B$571)),"")</f>
        <v/>
      </c>
      <c r="D601" s="380"/>
      <c r="E601" s="271"/>
      <c r="F601" s="272"/>
      <c r="G601" s="271"/>
      <c r="H601" s="272"/>
      <c r="I601" s="271"/>
      <c r="J601" s="272"/>
      <c r="K601" s="273"/>
      <c r="L601" s="274"/>
      <c r="M601" s="273"/>
      <c r="N601" s="274"/>
      <c r="O601" s="273"/>
      <c r="P601" s="274"/>
      <c r="Q601" s="151">
        <f t="shared" si="41"/>
        <v>0</v>
      </c>
    </row>
    <row r="602" spans="1:17" x14ac:dyDescent="0.25">
      <c r="A602" s="378"/>
      <c r="B602" s="144">
        <v>28</v>
      </c>
      <c r="C602" s="379" t="str">
        <f>IFERROR(IF(INDEX(Sheet2!$H$4:$K$161,ΣΤΟΙΧΕΙΑ_1!$B602,ΣΤΟΙΧΕΙΑ_1!$B$571)=0,"",INDEX(Sheet2!$H$4:$K$161,ΣΤΟΙΧΕΙΑ_1!$B602,ΣΤΟΙΧΕΙΑ_1!$B$571)),"")</f>
        <v/>
      </c>
      <c r="D602" s="380"/>
      <c r="E602" s="271"/>
      <c r="F602" s="272"/>
      <c r="G602" s="271"/>
      <c r="H602" s="272"/>
      <c r="I602" s="271"/>
      <c r="J602" s="272"/>
      <c r="K602" s="273"/>
      <c r="L602" s="274"/>
      <c r="M602" s="273"/>
      <c r="N602" s="274"/>
      <c r="O602" s="273"/>
      <c r="P602" s="274"/>
      <c r="Q602" s="151">
        <f t="shared" si="41"/>
        <v>0</v>
      </c>
    </row>
    <row r="603" spans="1:17" x14ac:dyDescent="0.25">
      <c r="A603" s="378"/>
      <c r="B603" s="144">
        <v>29</v>
      </c>
      <c r="C603" s="379" t="str">
        <f>IFERROR(IF(INDEX(Sheet2!$H$4:$K$161,ΣΤΟΙΧΕΙΑ_1!$B603,ΣΤΟΙΧΕΙΑ_1!$B$571)=0,"",INDEX(Sheet2!$H$4:$K$161,ΣΤΟΙΧΕΙΑ_1!$B603,ΣΤΟΙΧΕΙΑ_1!$B$571)),"")</f>
        <v/>
      </c>
      <c r="D603" s="380"/>
      <c r="E603" s="271"/>
      <c r="F603" s="272"/>
      <c r="G603" s="271"/>
      <c r="H603" s="272"/>
      <c r="I603" s="271"/>
      <c r="J603" s="272"/>
      <c r="K603" s="273"/>
      <c r="L603" s="274"/>
      <c r="M603" s="273"/>
      <c r="N603" s="274"/>
      <c r="O603" s="273"/>
      <c r="P603" s="274"/>
      <c r="Q603" s="151">
        <f t="shared" si="41"/>
        <v>0</v>
      </c>
    </row>
    <row r="604" spans="1:17" x14ac:dyDescent="0.25">
      <c r="A604" s="378"/>
      <c r="B604" s="144">
        <v>30</v>
      </c>
      <c r="C604" s="379" t="str">
        <f>IFERROR(IF(INDEX(Sheet2!$H$4:$K$161,ΣΤΟΙΧΕΙΑ_1!$B604,ΣΤΟΙΧΕΙΑ_1!$B$571)=0,"",INDEX(Sheet2!$H$4:$K$161,ΣΤΟΙΧΕΙΑ_1!$B604,ΣΤΟΙΧΕΙΑ_1!$B$571)),"")</f>
        <v/>
      </c>
      <c r="D604" s="380"/>
      <c r="E604" s="271"/>
      <c r="F604" s="272"/>
      <c r="G604" s="271"/>
      <c r="H604" s="272"/>
      <c r="I604" s="271"/>
      <c r="J604" s="272"/>
      <c r="K604" s="273"/>
      <c r="L604" s="274"/>
      <c r="M604" s="273"/>
      <c r="N604" s="274"/>
      <c r="O604" s="273"/>
      <c r="P604" s="274"/>
      <c r="Q604" s="151">
        <f t="shared" si="41"/>
        <v>0</v>
      </c>
    </row>
    <row r="605" spans="1:17" x14ac:dyDescent="0.25">
      <c r="A605" s="378"/>
      <c r="B605" s="144">
        <v>31</v>
      </c>
      <c r="C605" s="379" t="str">
        <f>IFERROR(IF(INDEX(Sheet2!$H$4:$K$161,ΣΤΟΙΧΕΙΑ_1!$B605,ΣΤΟΙΧΕΙΑ_1!$B$571)=0,"",INDEX(Sheet2!$H$4:$K$161,ΣΤΟΙΧΕΙΑ_1!$B605,ΣΤΟΙΧΕΙΑ_1!$B$571)),"")</f>
        <v/>
      </c>
      <c r="D605" s="380"/>
      <c r="E605" s="271"/>
      <c r="F605" s="272"/>
      <c r="G605" s="271"/>
      <c r="H605" s="272"/>
      <c r="I605" s="271"/>
      <c r="J605" s="272"/>
      <c r="K605" s="273"/>
      <c r="L605" s="274"/>
      <c r="M605" s="273"/>
      <c r="N605" s="274"/>
      <c r="O605" s="273"/>
      <c r="P605" s="274"/>
      <c r="Q605" s="151">
        <f t="shared" si="41"/>
        <v>0</v>
      </c>
    </row>
    <row r="606" spans="1:17" x14ac:dyDescent="0.25">
      <c r="A606" s="378"/>
      <c r="B606" s="144">
        <v>32</v>
      </c>
      <c r="C606" s="379" t="str">
        <f>IFERROR(IF(INDEX(Sheet2!$H$4:$K$161,ΣΤΟΙΧΕΙΑ_1!$B606,ΣΤΟΙΧΕΙΑ_1!$B$571)=0,"",INDEX(Sheet2!$H$4:$K$161,ΣΤΟΙΧΕΙΑ_1!$B606,ΣΤΟΙΧΕΙΑ_1!$B$571)),"")</f>
        <v/>
      </c>
      <c r="D606" s="380"/>
      <c r="E606" s="271"/>
      <c r="F606" s="272"/>
      <c r="G606" s="271"/>
      <c r="H606" s="272"/>
      <c r="I606" s="271"/>
      <c r="J606" s="272"/>
      <c r="K606" s="273"/>
      <c r="L606" s="274"/>
      <c r="M606" s="273"/>
      <c r="N606" s="274"/>
      <c r="O606" s="273"/>
      <c r="P606" s="274"/>
      <c r="Q606" s="151">
        <f t="shared" si="41"/>
        <v>0</v>
      </c>
    </row>
    <row r="607" spans="1:17" x14ac:dyDescent="0.25">
      <c r="A607" s="378"/>
      <c r="B607" s="144">
        <v>33</v>
      </c>
      <c r="C607" s="379" t="str">
        <f>IFERROR(IF(INDEX(Sheet2!$H$4:$K$161,ΣΤΟΙΧΕΙΑ_1!$B607,ΣΤΟΙΧΕΙΑ_1!$B$571)=0,"",INDEX(Sheet2!$H$4:$K$161,ΣΤΟΙΧΕΙΑ_1!$B607,ΣΤΟΙΧΕΙΑ_1!$B$571)),"")</f>
        <v/>
      </c>
      <c r="D607" s="380"/>
      <c r="E607" s="271"/>
      <c r="F607" s="272"/>
      <c r="G607" s="271"/>
      <c r="H607" s="272"/>
      <c r="I607" s="271"/>
      <c r="J607" s="272"/>
      <c r="K607" s="273"/>
      <c r="L607" s="274"/>
      <c r="M607" s="273"/>
      <c r="N607" s="274"/>
      <c r="O607" s="273"/>
      <c r="P607" s="274"/>
      <c r="Q607" s="151">
        <f t="shared" si="41"/>
        <v>0</v>
      </c>
    </row>
    <row r="608" spans="1:17" x14ac:dyDescent="0.25">
      <c r="A608" s="378"/>
      <c r="B608" s="144">
        <v>34</v>
      </c>
      <c r="C608" s="379" t="str">
        <f>IFERROR(IF(INDEX(Sheet2!$H$4:$K$161,ΣΤΟΙΧΕΙΑ_1!$B608,ΣΤΟΙΧΕΙΑ_1!$B$571)=0,"",INDEX(Sheet2!$H$4:$K$161,ΣΤΟΙΧΕΙΑ_1!$B608,ΣΤΟΙΧΕΙΑ_1!$B$571)),"")</f>
        <v/>
      </c>
      <c r="D608" s="380"/>
      <c r="E608" s="271"/>
      <c r="F608" s="272"/>
      <c r="G608" s="271"/>
      <c r="H608" s="272"/>
      <c r="I608" s="271"/>
      <c r="J608" s="272"/>
      <c r="K608" s="273"/>
      <c r="L608" s="274"/>
      <c r="M608" s="273"/>
      <c r="N608" s="274"/>
      <c r="O608" s="273"/>
      <c r="P608" s="274"/>
      <c r="Q608" s="151">
        <f t="shared" si="41"/>
        <v>0</v>
      </c>
    </row>
    <row r="609" spans="1:17" x14ac:dyDescent="0.25">
      <c r="A609" s="378"/>
      <c r="B609" s="144">
        <v>35</v>
      </c>
      <c r="C609" s="379" t="str">
        <f>IFERROR(IF(INDEX(Sheet2!$H$4:$K$161,ΣΤΟΙΧΕΙΑ_1!$B609,ΣΤΟΙΧΕΙΑ_1!$B$571)=0,"",INDEX(Sheet2!$H$4:$K$161,ΣΤΟΙΧΕΙΑ_1!$B609,ΣΤΟΙΧΕΙΑ_1!$B$571)),"")</f>
        <v/>
      </c>
      <c r="D609" s="380"/>
      <c r="E609" s="271"/>
      <c r="F609" s="272"/>
      <c r="G609" s="271"/>
      <c r="H609" s="272"/>
      <c r="I609" s="271"/>
      <c r="J609" s="272"/>
      <c r="K609" s="273"/>
      <c r="L609" s="274"/>
      <c r="M609" s="273"/>
      <c r="N609" s="274"/>
      <c r="O609" s="273"/>
      <c r="P609" s="274"/>
      <c r="Q609" s="151">
        <f t="shared" si="41"/>
        <v>0</v>
      </c>
    </row>
    <row r="610" spans="1:17" x14ac:dyDescent="0.25">
      <c r="A610" s="378"/>
      <c r="B610" s="144">
        <v>36</v>
      </c>
      <c r="C610" s="379" t="str">
        <f>IFERROR(IF(INDEX(Sheet2!$H$4:$K$161,ΣΤΟΙΧΕΙΑ_1!$B610,ΣΤΟΙΧΕΙΑ_1!$B$571)=0,"",INDEX(Sheet2!$H$4:$K$161,ΣΤΟΙΧΕΙΑ_1!$B610,ΣΤΟΙΧΕΙΑ_1!$B$571)),"")</f>
        <v/>
      </c>
      <c r="D610" s="380"/>
      <c r="E610" s="271"/>
      <c r="F610" s="272"/>
      <c r="G610" s="271"/>
      <c r="H610" s="272"/>
      <c r="I610" s="271"/>
      <c r="J610" s="272"/>
      <c r="K610" s="273"/>
      <c r="L610" s="274"/>
      <c r="M610" s="273"/>
      <c r="N610" s="274"/>
      <c r="O610" s="273"/>
      <c r="P610" s="274"/>
      <c r="Q610" s="151">
        <f t="shared" si="41"/>
        <v>0</v>
      </c>
    </row>
    <row r="611" spans="1:17" x14ac:dyDescent="0.25">
      <c r="A611" s="378"/>
      <c r="B611" s="144">
        <v>37</v>
      </c>
      <c r="C611" s="379" t="str">
        <f>IFERROR(IF(INDEX(Sheet2!$H$4:$K$161,ΣΤΟΙΧΕΙΑ_1!$B611,ΣΤΟΙΧΕΙΑ_1!$B$571)=0,"",INDEX(Sheet2!$H$4:$K$161,ΣΤΟΙΧΕΙΑ_1!$B611,ΣΤΟΙΧΕΙΑ_1!$B$571)),"")</f>
        <v/>
      </c>
      <c r="D611" s="380"/>
      <c r="E611" s="271"/>
      <c r="F611" s="272"/>
      <c r="G611" s="271"/>
      <c r="H611" s="272"/>
      <c r="I611" s="271"/>
      <c r="J611" s="272"/>
      <c r="K611" s="273"/>
      <c r="L611" s="274"/>
      <c r="M611" s="273"/>
      <c r="N611" s="274"/>
      <c r="O611" s="273"/>
      <c r="P611" s="274"/>
      <c r="Q611" s="151">
        <f t="shared" si="41"/>
        <v>0</v>
      </c>
    </row>
    <row r="612" spans="1:17" x14ac:dyDescent="0.25">
      <c r="A612" s="378"/>
      <c r="B612" s="144">
        <v>38</v>
      </c>
      <c r="C612" s="379" t="str">
        <f>IFERROR(IF(INDEX(Sheet2!$H$4:$K$161,ΣΤΟΙΧΕΙΑ_1!$B612,ΣΤΟΙΧΕΙΑ_1!$B$571)=0,"",INDEX(Sheet2!$H$4:$K$161,ΣΤΟΙΧΕΙΑ_1!$B612,ΣΤΟΙΧΕΙΑ_1!$B$571)),"")</f>
        <v/>
      </c>
      <c r="D612" s="380"/>
      <c r="E612" s="271"/>
      <c r="F612" s="272"/>
      <c r="G612" s="271"/>
      <c r="H612" s="272"/>
      <c r="I612" s="271"/>
      <c r="J612" s="272"/>
      <c r="K612" s="273"/>
      <c r="L612" s="274"/>
      <c r="M612" s="273"/>
      <c r="N612" s="274"/>
      <c r="O612" s="273"/>
      <c r="P612" s="274"/>
      <c r="Q612" s="151">
        <f t="shared" si="41"/>
        <v>0</v>
      </c>
    </row>
    <row r="613" spans="1:17" x14ac:dyDescent="0.25">
      <c r="A613" s="378"/>
      <c r="B613" s="144">
        <v>39</v>
      </c>
      <c r="C613" s="379" t="str">
        <f>IFERROR(IF(INDEX(Sheet2!$H$4:$K$161,ΣΤΟΙΧΕΙΑ_1!$B613,ΣΤΟΙΧΕΙΑ_1!$B$571)=0,"",INDEX(Sheet2!$H$4:$K$161,ΣΤΟΙΧΕΙΑ_1!$B613,ΣΤΟΙΧΕΙΑ_1!$B$571)),"")</f>
        <v/>
      </c>
      <c r="D613" s="380"/>
      <c r="E613" s="271"/>
      <c r="F613" s="272"/>
      <c r="G613" s="271"/>
      <c r="H613" s="272"/>
      <c r="I613" s="271"/>
      <c r="J613" s="272"/>
      <c r="K613" s="273"/>
      <c r="L613" s="274"/>
      <c r="M613" s="273"/>
      <c r="N613" s="274"/>
      <c r="O613" s="273"/>
      <c r="P613" s="274"/>
      <c r="Q613" s="151">
        <f t="shared" si="41"/>
        <v>0</v>
      </c>
    </row>
    <row r="614" spans="1:17" x14ac:dyDescent="0.25">
      <c r="A614" s="378"/>
      <c r="B614" s="144">
        <v>40</v>
      </c>
      <c r="C614" s="379" t="str">
        <f>IFERROR(IF(INDEX(Sheet2!$H$4:$K$161,ΣΤΟΙΧΕΙΑ_1!$B614,ΣΤΟΙΧΕΙΑ_1!$B$571)=0,"",INDEX(Sheet2!$H$4:$K$161,ΣΤΟΙΧΕΙΑ_1!$B614,ΣΤΟΙΧΕΙΑ_1!$B$571)),"")</f>
        <v/>
      </c>
      <c r="D614" s="380"/>
      <c r="E614" s="271"/>
      <c r="F614" s="272"/>
      <c r="G614" s="271"/>
      <c r="H614" s="272"/>
      <c r="I614" s="271"/>
      <c r="J614" s="272"/>
      <c r="K614" s="273"/>
      <c r="L614" s="274"/>
      <c r="M614" s="273"/>
      <c r="N614" s="274"/>
      <c r="O614" s="273"/>
      <c r="P614" s="274"/>
      <c r="Q614" s="151">
        <f t="shared" si="41"/>
        <v>0</v>
      </c>
    </row>
    <row r="615" spans="1:17" x14ac:dyDescent="0.25">
      <c r="A615" s="378"/>
      <c r="B615" s="144">
        <v>41</v>
      </c>
      <c r="C615" s="379" t="str">
        <f>IFERROR(IF(INDEX(Sheet2!$H$4:$K$161,ΣΤΟΙΧΕΙΑ_1!$B615,ΣΤΟΙΧΕΙΑ_1!$B$571)=0,"",INDEX(Sheet2!$H$4:$K$161,ΣΤΟΙΧΕΙΑ_1!$B615,ΣΤΟΙΧΕΙΑ_1!$B$571)),"")</f>
        <v/>
      </c>
      <c r="D615" s="380"/>
      <c r="E615" s="271"/>
      <c r="F615" s="272"/>
      <c r="G615" s="271"/>
      <c r="H615" s="272"/>
      <c r="I615" s="271"/>
      <c r="J615" s="272"/>
      <c r="K615" s="273"/>
      <c r="L615" s="274"/>
      <c r="M615" s="273"/>
      <c r="N615" s="274"/>
      <c r="O615" s="273"/>
      <c r="P615" s="274"/>
      <c r="Q615" s="151">
        <f t="shared" si="41"/>
        <v>0</v>
      </c>
    </row>
    <row r="616" spans="1:17" x14ac:dyDescent="0.25">
      <c r="A616" s="378"/>
      <c r="B616" s="144">
        <v>42</v>
      </c>
      <c r="C616" s="379" t="str">
        <f>IFERROR(IF(INDEX(Sheet2!$H$4:$K$161,ΣΤΟΙΧΕΙΑ_1!$B616,ΣΤΟΙΧΕΙΑ_1!$B$571)=0,"",INDEX(Sheet2!$H$4:$K$161,ΣΤΟΙΧΕΙΑ_1!$B616,ΣΤΟΙΧΕΙΑ_1!$B$571)),"")</f>
        <v/>
      </c>
      <c r="D616" s="380"/>
      <c r="E616" s="271"/>
      <c r="F616" s="272"/>
      <c r="G616" s="271"/>
      <c r="H616" s="272"/>
      <c r="I616" s="271"/>
      <c r="J616" s="272"/>
      <c r="K616" s="273"/>
      <c r="L616" s="274"/>
      <c r="M616" s="273"/>
      <c r="N616" s="274"/>
      <c r="O616" s="273"/>
      <c r="P616" s="274"/>
      <c r="Q616" s="151">
        <f t="shared" si="41"/>
        <v>0</v>
      </c>
    </row>
    <row r="617" spans="1:17" x14ac:dyDescent="0.25">
      <c r="A617" s="378"/>
      <c r="B617" s="144">
        <v>43</v>
      </c>
      <c r="C617" s="379" t="str">
        <f>IFERROR(IF(INDEX(Sheet2!$H$4:$K$161,ΣΤΟΙΧΕΙΑ_1!$B617,ΣΤΟΙΧΕΙΑ_1!$B$571)=0,"",INDEX(Sheet2!$H$4:$K$161,ΣΤΟΙΧΕΙΑ_1!$B617,ΣΤΟΙΧΕΙΑ_1!$B$571)),"")</f>
        <v/>
      </c>
      <c r="D617" s="380"/>
      <c r="E617" s="271"/>
      <c r="F617" s="272"/>
      <c r="G617" s="271"/>
      <c r="H617" s="272"/>
      <c r="I617" s="271"/>
      <c r="J617" s="272"/>
      <c r="K617" s="273"/>
      <c r="L617" s="274"/>
      <c r="M617" s="273"/>
      <c r="N617" s="274"/>
      <c r="O617" s="273"/>
      <c r="P617" s="274"/>
      <c r="Q617" s="151">
        <f t="shared" si="41"/>
        <v>0</v>
      </c>
    </row>
    <row r="618" spans="1:17" x14ac:dyDescent="0.25">
      <c r="A618" s="378"/>
      <c r="B618" s="144">
        <v>44</v>
      </c>
      <c r="C618" s="379" t="str">
        <f>IFERROR(IF(INDEX(Sheet2!$H$4:$K$161,ΣΤΟΙΧΕΙΑ_1!$B618,ΣΤΟΙΧΕΙΑ_1!$B$571)=0,"",INDEX(Sheet2!$H$4:$K$161,ΣΤΟΙΧΕΙΑ_1!$B618,ΣΤΟΙΧΕΙΑ_1!$B$571)),"")</f>
        <v/>
      </c>
      <c r="D618" s="380"/>
      <c r="E618" s="271"/>
      <c r="F618" s="272"/>
      <c r="G618" s="271"/>
      <c r="H618" s="272"/>
      <c r="I618" s="271"/>
      <c r="J618" s="272"/>
      <c r="K618" s="273"/>
      <c r="L618" s="274"/>
      <c r="M618" s="273"/>
      <c r="N618" s="274"/>
      <c r="O618" s="273"/>
      <c r="P618" s="274"/>
      <c r="Q618" s="151">
        <f t="shared" si="41"/>
        <v>0</v>
      </c>
    </row>
    <row r="619" spans="1:17" x14ac:dyDescent="0.25">
      <c r="A619" s="378"/>
      <c r="B619" s="144">
        <v>45</v>
      </c>
      <c r="C619" s="379" t="str">
        <f>IFERROR(IF(INDEX(Sheet2!$H$4:$K$161,ΣΤΟΙΧΕΙΑ_1!$B619,ΣΤΟΙΧΕΙΑ_1!$B$571)=0,"",INDEX(Sheet2!$H$4:$K$161,ΣΤΟΙΧΕΙΑ_1!$B619,ΣΤΟΙΧΕΙΑ_1!$B$571)),"")</f>
        <v/>
      </c>
      <c r="D619" s="380"/>
      <c r="E619" s="271"/>
      <c r="F619" s="272"/>
      <c r="G619" s="271"/>
      <c r="H619" s="272"/>
      <c r="I619" s="271"/>
      <c r="J619" s="272"/>
      <c r="K619" s="273"/>
      <c r="L619" s="274"/>
      <c r="M619" s="273"/>
      <c r="N619" s="274"/>
      <c r="O619" s="273"/>
      <c r="P619" s="274"/>
      <c r="Q619" s="151">
        <f t="shared" si="41"/>
        <v>0</v>
      </c>
    </row>
    <row r="620" spans="1:17" x14ac:dyDescent="0.25">
      <c r="A620" s="378"/>
      <c r="B620" s="144">
        <v>46</v>
      </c>
      <c r="C620" s="379" t="str">
        <f>IFERROR(IF(INDEX(Sheet2!$H$4:$K$161,ΣΤΟΙΧΕΙΑ_1!$B620,ΣΤΟΙΧΕΙΑ_1!$B$571)=0,"",INDEX(Sheet2!$H$4:$K$161,ΣΤΟΙΧΕΙΑ_1!$B620,ΣΤΟΙΧΕΙΑ_1!$B$571)),"")</f>
        <v/>
      </c>
      <c r="D620" s="380"/>
      <c r="E620" s="271"/>
      <c r="F620" s="272"/>
      <c r="G620" s="271"/>
      <c r="H620" s="272"/>
      <c r="I620" s="271"/>
      <c r="J620" s="272"/>
      <c r="K620" s="273"/>
      <c r="L620" s="274"/>
      <c r="M620" s="273"/>
      <c r="N620" s="274"/>
      <c r="O620" s="273"/>
      <c r="P620" s="274"/>
      <c r="Q620" s="151">
        <f t="shared" si="41"/>
        <v>0</v>
      </c>
    </row>
    <row r="621" spans="1:17" x14ac:dyDescent="0.25">
      <c r="A621" s="378"/>
      <c r="B621" s="144">
        <v>47</v>
      </c>
      <c r="C621" s="379" t="str">
        <f>IFERROR(IF(INDEX(Sheet2!$H$4:$K$161,ΣΤΟΙΧΕΙΑ_1!$B621,ΣΤΟΙΧΕΙΑ_1!$B$571)=0,"",INDEX(Sheet2!$H$4:$K$161,ΣΤΟΙΧΕΙΑ_1!$B621,ΣΤΟΙΧΕΙΑ_1!$B$571)),"")</f>
        <v/>
      </c>
      <c r="D621" s="380"/>
      <c r="E621" s="271"/>
      <c r="F621" s="272"/>
      <c r="G621" s="271"/>
      <c r="H621" s="272"/>
      <c r="I621" s="271"/>
      <c r="J621" s="272"/>
      <c r="K621" s="273"/>
      <c r="L621" s="274"/>
      <c r="M621" s="273"/>
      <c r="N621" s="274"/>
      <c r="O621" s="273"/>
      <c r="P621" s="274"/>
      <c r="Q621" s="151">
        <f t="shared" si="41"/>
        <v>0</v>
      </c>
    </row>
    <row r="622" spans="1:17" x14ac:dyDescent="0.25">
      <c r="A622" s="378"/>
      <c r="B622" s="144">
        <v>48</v>
      </c>
      <c r="C622" s="379" t="str">
        <f>IFERROR(IF(INDEX(Sheet2!$H$4:$K$161,ΣΤΟΙΧΕΙΑ_1!$B622,ΣΤΟΙΧΕΙΑ_1!$B$571)=0,"",INDEX(Sheet2!$H$4:$K$161,ΣΤΟΙΧΕΙΑ_1!$B622,ΣΤΟΙΧΕΙΑ_1!$B$571)),"")</f>
        <v/>
      </c>
      <c r="D622" s="380"/>
      <c r="E622" s="271"/>
      <c r="F622" s="272"/>
      <c r="G622" s="271"/>
      <c r="H622" s="272"/>
      <c r="I622" s="271"/>
      <c r="J622" s="272"/>
      <c r="K622" s="273"/>
      <c r="L622" s="274"/>
      <c r="M622" s="273"/>
      <c r="N622" s="274"/>
      <c r="O622" s="273"/>
      <c r="P622" s="274"/>
      <c r="Q622" s="151">
        <f t="shared" si="41"/>
        <v>0</v>
      </c>
    </row>
    <row r="623" spans="1:17" x14ac:dyDescent="0.25">
      <c r="A623" s="378"/>
      <c r="B623" s="144">
        <v>49</v>
      </c>
      <c r="C623" s="379" t="str">
        <f>IFERROR(IF(INDEX(Sheet2!$H$4:$K$161,ΣΤΟΙΧΕΙΑ_1!$B623,ΣΤΟΙΧΕΙΑ_1!$B$571)=0,"",INDEX(Sheet2!$H$4:$K$161,ΣΤΟΙΧΕΙΑ_1!$B623,ΣΤΟΙΧΕΙΑ_1!$B$571)),"")</f>
        <v/>
      </c>
      <c r="D623" s="380"/>
      <c r="E623" s="271"/>
      <c r="F623" s="272"/>
      <c r="G623" s="271"/>
      <c r="H623" s="272"/>
      <c r="I623" s="271"/>
      <c r="J623" s="272"/>
      <c r="K623" s="273"/>
      <c r="L623" s="274"/>
      <c r="M623" s="273"/>
      <c r="N623" s="274"/>
      <c r="O623" s="273"/>
      <c r="P623" s="274"/>
      <c r="Q623" s="151">
        <f t="shared" si="41"/>
        <v>0</v>
      </c>
    </row>
    <row r="624" spans="1:17" x14ac:dyDescent="0.25">
      <c r="A624" s="378"/>
      <c r="B624" s="144">
        <v>50</v>
      </c>
      <c r="C624" s="379" t="str">
        <f>IFERROR(IF(INDEX(Sheet2!$H$4:$K$161,ΣΤΟΙΧΕΙΑ_1!$B624,ΣΤΟΙΧΕΙΑ_1!$B$571)=0,"",INDEX(Sheet2!$H$4:$K$161,ΣΤΟΙΧΕΙΑ_1!$B624,ΣΤΟΙΧΕΙΑ_1!$B$571)),"")</f>
        <v/>
      </c>
      <c r="D624" s="380"/>
      <c r="E624" s="271"/>
      <c r="F624" s="272"/>
      <c r="G624" s="271"/>
      <c r="H624" s="272"/>
      <c r="I624" s="271"/>
      <c r="J624" s="272"/>
      <c r="K624" s="273"/>
      <c r="L624" s="274"/>
      <c r="M624" s="273"/>
      <c r="N624" s="274"/>
      <c r="O624" s="273"/>
      <c r="P624" s="274"/>
      <c r="Q624" s="151">
        <f t="shared" si="41"/>
        <v>0</v>
      </c>
    </row>
    <row r="625" spans="1:17" x14ac:dyDescent="0.25">
      <c r="A625" s="378"/>
      <c r="B625" s="144">
        <v>51</v>
      </c>
      <c r="C625" s="379" t="str">
        <f>IFERROR(IF(INDEX(Sheet2!$H$4:$K$161,ΣΤΟΙΧΕΙΑ_1!$B625,ΣΤΟΙΧΕΙΑ_1!$B$571)=0,"",INDEX(Sheet2!$H$4:$K$161,ΣΤΟΙΧΕΙΑ_1!$B625,ΣΤΟΙΧΕΙΑ_1!$B$571)),"")</f>
        <v/>
      </c>
      <c r="D625" s="380"/>
      <c r="E625" s="271"/>
      <c r="F625" s="272"/>
      <c r="G625" s="271"/>
      <c r="H625" s="272"/>
      <c r="I625" s="271"/>
      <c r="J625" s="272"/>
      <c r="K625" s="273"/>
      <c r="L625" s="274"/>
      <c r="M625" s="273"/>
      <c r="N625" s="274"/>
      <c r="O625" s="273"/>
      <c r="P625" s="274"/>
      <c r="Q625" s="151">
        <f t="shared" si="41"/>
        <v>0</v>
      </c>
    </row>
    <row r="626" spans="1:17" x14ac:dyDescent="0.25">
      <c r="A626" s="378"/>
      <c r="B626" s="144">
        <v>52</v>
      </c>
      <c r="C626" s="379" t="str">
        <f>IFERROR(IF(INDEX(Sheet2!$H$4:$K$161,ΣΤΟΙΧΕΙΑ_1!$B626,ΣΤΟΙΧΕΙΑ_1!$B$571)=0,"",INDEX(Sheet2!$H$4:$K$161,ΣΤΟΙΧΕΙΑ_1!$B626,ΣΤΟΙΧΕΙΑ_1!$B$571)),"")</f>
        <v/>
      </c>
      <c r="D626" s="380"/>
      <c r="E626" s="271"/>
      <c r="F626" s="272"/>
      <c r="G626" s="271"/>
      <c r="H626" s="272"/>
      <c r="I626" s="271"/>
      <c r="J626" s="272"/>
      <c r="K626" s="273"/>
      <c r="L626" s="274"/>
      <c r="M626" s="273"/>
      <c r="N626" s="274"/>
      <c r="O626" s="273"/>
      <c r="P626" s="274"/>
      <c r="Q626" s="151">
        <f t="shared" si="41"/>
        <v>0</v>
      </c>
    </row>
    <row r="627" spans="1:17" x14ac:dyDescent="0.25">
      <c r="A627" s="378"/>
      <c r="B627" s="144">
        <v>53</v>
      </c>
      <c r="C627" s="379" t="str">
        <f>IFERROR(IF(INDEX(Sheet2!$H$4:$K$161,ΣΤΟΙΧΕΙΑ_1!$B627,ΣΤΟΙΧΕΙΑ_1!$B$571)=0,"",INDEX(Sheet2!$H$4:$K$161,ΣΤΟΙΧΕΙΑ_1!$B627,ΣΤΟΙΧΕΙΑ_1!$B$571)),"")</f>
        <v/>
      </c>
      <c r="D627" s="380"/>
      <c r="E627" s="271"/>
      <c r="F627" s="272"/>
      <c r="G627" s="271"/>
      <c r="H627" s="272"/>
      <c r="I627" s="271"/>
      <c r="J627" s="272"/>
      <c r="K627" s="273"/>
      <c r="L627" s="274"/>
      <c r="M627" s="273"/>
      <c r="N627" s="274"/>
      <c r="O627" s="273"/>
      <c r="P627" s="274"/>
      <c r="Q627" s="151">
        <f t="shared" si="41"/>
        <v>0</v>
      </c>
    </row>
    <row r="628" spans="1:17" x14ac:dyDescent="0.25">
      <c r="A628" s="378"/>
      <c r="B628" s="144">
        <v>54</v>
      </c>
      <c r="C628" s="379" t="str">
        <f>IFERROR(IF(INDEX(Sheet2!$H$4:$K$161,ΣΤΟΙΧΕΙΑ_1!$B628,ΣΤΟΙΧΕΙΑ_1!$B$571)=0,"",INDEX(Sheet2!$H$4:$K$161,ΣΤΟΙΧΕΙΑ_1!$B628,ΣΤΟΙΧΕΙΑ_1!$B$571)),"")</f>
        <v/>
      </c>
      <c r="D628" s="380"/>
      <c r="E628" s="271"/>
      <c r="F628" s="272"/>
      <c r="G628" s="271"/>
      <c r="H628" s="272"/>
      <c r="I628" s="271"/>
      <c r="J628" s="272"/>
      <c r="K628" s="273"/>
      <c r="L628" s="274"/>
      <c r="M628" s="273"/>
      <c r="N628" s="274"/>
      <c r="O628" s="273"/>
      <c r="P628" s="274"/>
      <c r="Q628" s="151">
        <f t="shared" si="41"/>
        <v>0</v>
      </c>
    </row>
    <row r="629" spans="1:17" x14ac:dyDescent="0.25">
      <c r="A629" s="378"/>
      <c r="B629" s="144">
        <v>55</v>
      </c>
      <c r="C629" s="379" t="str">
        <f>IFERROR(IF(INDEX(Sheet2!$H$4:$K$161,ΣΤΟΙΧΕΙΑ_1!$B629,ΣΤΟΙΧΕΙΑ_1!$B$571)=0,"",INDEX(Sheet2!$H$4:$K$161,ΣΤΟΙΧΕΙΑ_1!$B629,ΣΤΟΙΧΕΙΑ_1!$B$571)),"")</f>
        <v/>
      </c>
      <c r="D629" s="380"/>
      <c r="E629" s="271"/>
      <c r="F629" s="272"/>
      <c r="G629" s="271"/>
      <c r="H629" s="272"/>
      <c r="I629" s="271"/>
      <c r="J629" s="272"/>
      <c r="K629" s="273"/>
      <c r="L629" s="274"/>
      <c r="M629" s="273"/>
      <c r="N629" s="274"/>
      <c r="O629" s="273"/>
      <c r="P629" s="274"/>
      <c r="Q629" s="151">
        <f t="shared" si="41"/>
        <v>0</v>
      </c>
    </row>
    <row r="630" spans="1:17" x14ac:dyDescent="0.25">
      <c r="A630" s="378"/>
      <c r="B630" s="144">
        <v>56</v>
      </c>
      <c r="C630" s="379" t="str">
        <f>IFERROR(IF(INDEX(Sheet2!$H$4:$K$161,ΣΤΟΙΧΕΙΑ_1!$B630,ΣΤΟΙΧΕΙΑ_1!$B$571)=0,"",INDEX(Sheet2!$H$4:$K$161,ΣΤΟΙΧΕΙΑ_1!$B630,ΣΤΟΙΧΕΙΑ_1!$B$571)),"")</f>
        <v/>
      </c>
      <c r="D630" s="380"/>
      <c r="E630" s="271"/>
      <c r="F630" s="272"/>
      <c r="G630" s="271"/>
      <c r="H630" s="272"/>
      <c r="I630" s="271"/>
      <c r="J630" s="272"/>
      <c r="K630" s="273"/>
      <c r="L630" s="274"/>
      <c r="M630" s="273"/>
      <c r="N630" s="274"/>
      <c r="O630" s="273"/>
      <c r="P630" s="274"/>
      <c r="Q630" s="151">
        <f t="shared" si="41"/>
        <v>0</v>
      </c>
    </row>
    <row r="631" spans="1:17" x14ac:dyDescent="0.25">
      <c r="A631" s="378"/>
      <c r="B631" s="144">
        <v>57</v>
      </c>
      <c r="C631" s="379" t="str">
        <f>IFERROR(IF(INDEX(Sheet2!$H$4:$K$161,ΣΤΟΙΧΕΙΑ_1!$B631,ΣΤΟΙΧΕΙΑ_1!$B$571)=0,"",INDEX(Sheet2!$H$4:$K$161,ΣΤΟΙΧΕΙΑ_1!$B631,ΣΤΟΙΧΕΙΑ_1!$B$571)),"")</f>
        <v/>
      </c>
      <c r="D631" s="380"/>
      <c r="E631" s="271"/>
      <c r="F631" s="272"/>
      <c r="G631" s="271"/>
      <c r="H631" s="272"/>
      <c r="I631" s="271"/>
      <c r="J631" s="272"/>
      <c r="K631" s="273"/>
      <c r="L631" s="274"/>
      <c r="M631" s="273"/>
      <c r="N631" s="274"/>
      <c r="O631" s="273"/>
      <c r="P631" s="274"/>
      <c r="Q631" s="151">
        <f t="shared" si="41"/>
        <v>0</v>
      </c>
    </row>
    <row r="632" spans="1:17" x14ac:dyDescent="0.25">
      <c r="A632" s="378"/>
      <c r="B632" s="144">
        <v>58</v>
      </c>
      <c r="C632" s="379" t="str">
        <f>IFERROR(IF(INDEX(Sheet2!$H$4:$K$161,ΣΤΟΙΧΕΙΑ_1!$B632,ΣΤΟΙΧΕΙΑ_1!$B$571)=0,"",INDEX(Sheet2!$H$4:$K$161,ΣΤΟΙΧΕΙΑ_1!$B632,ΣΤΟΙΧΕΙΑ_1!$B$571)),"")</f>
        <v/>
      </c>
      <c r="D632" s="380"/>
      <c r="E632" s="271"/>
      <c r="F632" s="272"/>
      <c r="G632" s="271"/>
      <c r="H632" s="272"/>
      <c r="I632" s="271"/>
      <c r="J632" s="272"/>
      <c r="K632" s="273"/>
      <c r="L632" s="274"/>
      <c r="M632" s="273"/>
      <c r="N632" s="274"/>
      <c r="O632" s="273"/>
      <c r="P632" s="274"/>
      <c r="Q632" s="151">
        <f t="shared" si="41"/>
        <v>0</v>
      </c>
    </row>
    <row r="633" spans="1:17" x14ac:dyDescent="0.25">
      <c r="A633" s="378"/>
      <c r="B633" s="144">
        <v>59</v>
      </c>
      <c r="C633" s="379" t="str">
        <f>IFERROR(IF(INDEX(Sheet2!$H$4:$K$161,ΣΤΟΙΧΕΙΑ_1!$B633,ΣΤΟΙΧΕΙΑ_1!$B$571)=0,"",INDEX(Sheet2!$H$4:$K$161,ΣΤΟΙΧΕΙΑ_1!$B633,ΣΤΟΙΧΕΙΑ_1!$B$571)),"")</f>
        <v/>
      </c>
      <c r="D633" s="380"/>
      <c r="E633" s="271"/>
      <c r="F633" s="272"/>
      <c r="G633" s="271"/>
      <c r="H633" s="272"/>
      <c r="I633" s="271"/>
      <c r="J633" s="272"/>
      <c r="K633" s="273"/>
      <c r="L633" s="274"/>
      <c r="M633" s="273"/>
      <c r="N633" s="274"/>
      <c r="O633" s="273"/>
      <c r="P633" s="274"/>
      <c r="Q633" s="151">
        <f t="shared" si="41"/>
        <v>0</v>
      </c>
    </row>
    <row r="634" spans="1:17" x14ac:dyDescent="0.25">
      <c r="A634" s="378"/>
      <c r="B634" s="144">
        <v>60</v>
      </c>
      <c r="C634" s="379" t="str">
        <f>IFERROR(IF(INDEX(Sheet2!$H$4:$K$161,ΣΤΟΙΧΕΙΑ_1!$B634,ΣΤΟΙΧΕΙΑ_1!$B$571)=0,"",INDEX(Sheet2!$H$4:$K$161,ΣΤΟΙΧΕΙΑ_1!$B634,ΣΤΟΙΧΕΙΑ_1!$B$571)),"")</f>
        <v/>
      </c>
      <c r="D634" s="380"/>
      <c r="E634" s="271"/>
      <c r="F634" s="272"/>
      <c r="G634" s="271"/>
      <c r="H634" s="272"/>
      <c r="I634" s="271"/>
      <c r="J634" s="272"/>
      <c r="K634" s="273"/>
      <c r="L634" s="274"/>
      <c r="M634" s="273"/>
      <c r="N634" s="274"/>
      <c r="O634" s="273"/>
      <c r="P634" s="274"/>
      <c r="Q634" s="151">
        <f t="shared" si="41"/>
        <v>0</v>
      </c>
    </row>
    <row r="635" spans="1:17" x14ac:dyDescent="0.25">
      <c r="A635" s="378"/>
      <c r="B635" s="144">
        <v>61</v>
      </c>
      <c r="C635" s="379" t="str">
        <f>IFERROR(IF(INDEX(Sheet2!$H$4:$K$161,ΣΤΟΙΧΕΙΑ_1!$B635,ΣΤΟΙΧΕΙΑ_1!$B$571)=0,"",INDEX(Sheet2!$H$4:$K$161,ΣΤΟΙΧΕΙΑ_1!$B635,ΣΤΟΙΧΕΙΑ_1!$B$571)),"")</f>
        <v/>
      </c>
      <c r="D635" s="380"/>
      <c r="E635" s="271"/>
      <c r="F635" s="272"/>
      <c r="G635" s="271"/>
      <c r="H635" s="272"/>
      <c r="I635" s="271"/>
      <c r="J635" s="272"/>
      <c r="K635" s="273"/>
      <c r="L635" s="274"/>
      <c r="M635" s="273"/>
      <c r="N635" s="274"/>
      <c r="O635" s="273"/>
      <c r="P635" s="274"/>
      <c r="Q635" s="151">
        <f t="shared" si="41"/>
        <v>0</v>
      </c>
    </row>
    <row r="636" spans="1:17" x14ac:dyDescent="0.25">
      <c r="A636" s="378"/>
      <c r="B636" s="144">
        <v>62</v>
      </c>
      <c r="C636" s="379" t="str">
        <f>IFERROR(IF(INDEX(Sheet2!$H$4:$K$161,ΣΤΟΙΧΕΙΑ_1!$B636,ΣΤΟΙΧΕΙΑ_1!$B$571)=0,"",INDEX(Sheet2!$H$4:$K$161,ΣΤΟΙΧΕΙΑ_1!$B636,ΣΤΟΙΧΕΙΑ_1!$B$571)),"")</f>
        <v/>
      </c>
      <c r="D636" s="380"/>
      <c r="E636" s="271"/>
      <c r="F636" s="272"/>
      <c r="G636" s="271"/>
      <c r="H636" s="272"/>
      <c r="I636" s="271"/>
      <c r="J636" s="272"/>
      <c r="K636" s="273"/>
      <c r="L636" s="274"/>
      <c r="M636" s="273"/>
      <c r="N636" s="274"/>
      <c r="O636" s="273"/>
      <c r="P636" s="274"/>
      <c r="Q636" s="151">
        <f t="shared" si="41"/>
        <v>0</v>
      </c>
    </row>
    <row r="637" spans="1:17" x14ac:dyDescent="0.25">
      <c r="A637" s="378"/>
      <c r="B637" s="144">
        <v>63</v>
      </c>
      <c r="C637" s="379" t="str">
        <f>IFERROR(IF(INDEX(Sheet2!$H$4:$K$161,ΣΤΟΙΧΕΙΑ_1!$B637,ΣΤΟΙΧΕΙΑ_1!$B$571)=0,"",INDEX(Sheet2!$H$4:$K$161,ΣΤΟΙΧΕΙΑ_1!$B637,ΣΤΟΙΧΕΙΑ_1!$B$571)),"")</f>
        <v/>
      </c>
      <c r="D637" s="380"/>
      <c r="E637" s="271"/>
      <c r="F637" s="272"/>
      <c r="G637" s="271"/>
      <c r="H637" s="272"/>
      <c r="I637" s="271"/>
      <c r="J637" s="272"/>
      <c r="K637" s="273"/>
      <c r="L637" s="274"/>
      <c r="M637" s="273"/>
      <c r="N637" s="274"/>
      <c r="O637" s="273"/>
      <c r="P637" s="274"/>
      <c r="Q637" s="151">
        <f t="shared" si="41"/>
        <v>0</v>
      </c>
    </row>
    <row r="638" spans="1:17" x14ac:dyDescent="0.25">
      <c r="A638" s="378"/>
      <c r="B638" s="144">
        <v>64</v>
      </c>
      <c r="C638" s="379" t="str">
        <f>IFERROR(IF(INDEX(Sheet2!$H$4:$K$161,ΣΤΟΙΧΕΙΑ_1!$B638,ΣΤΟΙΧΕΙΑ_1!$B$571)=0,"",INDEX(Sheet2!$H$4:$K$161,ΣΤΟΙΧΕΙΑ_1!$B638,ΣΤΟΙΧΕΙΑ_1!$B$571)),"")</f>
        <v/>
      </c>
      <c r="D638" s="380"/>
      <c r="E638" s="271"/>
      <c r="F638" s="272"/>
      <c r="G638" s="271"/>
      <c r="H638" s="272"/>
      <c r="I638" s="271"/>
      <c r="J638" s="272"/>
      <c r="K638" s="273"/>
      <c r="L638" s="274"/>
      <c r="M638" s="273"/>
      <c r="N638" s="274"/>
      <c r="O638" s="273"/>
      <c r="P638" s="274"/>
      <c r="Q638" s="151">
        <f t="shared" si="41"/>
        <v>0</v>
      </c>
    </row>
    <row r="639" spans="1:17" x14ac:dyDescent="0.25">
      <c r="A639" s="378"/>
      <c r="B639" s="144">
        <v>65</v>
      </c>
      <c r="C639" s="379" t="str">
        <f>IFERROR(IF(INDEX(Sheet2!$H$4:$K$161,ΣΤΟΙΧΕΙΑ_1!$B639,ΣΤΟΙΧΕΙΑ_1!$B$571)=0,"",INDEX(Sheet2!$H$4:$K$161,ΣΤΟΙΧΕΙΑ_1!$B639,ΣΤΟΙΧΕΙΑ_1!$B$571)),"")</f>
        <v/>
      </c>
      <c r="D639" s="380"/>
      <c r="E639" s="271"/>
      <c r="F639" s="272"/>
      <c r="G639" s="271"/>
      <c r="H639" s="272"/>
      <c r="I639" s="271"/>
      <c r="J639" s="272"/>
      <c r="K639" s="273"/>
      <c r="L639" s="274"/>
      <c r="M639" s="273"/>
      <c r="N639" s="274"/>
      <c r="O639" s="273"/>
      <c r="P639" s="274"/>
      <c r="Q639" s="151">
        <f t="shared" si="41"/>
        <v>0</v>
      </c>
    </row>
    <row r="640" spans="1:17" x14ac:dyDescent="0.25">
      <c r="A640" s="378"/>
      <c r="B640" s="144">
        <v>66</v>
      </c>
      <c r="C640" s="379" t="str">
        <f>IFERROR(IF(INDEX(Sheet2!$H$4:$K$161,ΣΤΟΙΧΕΙΑ_1!$B640,ΣΤΟΙΧΕΙΑ_1!$B$571)=0,"",INDEX(Sheet2!$H$4:$K$161,ΣΤΟΙΧΕΙΑ_1!$B640,ΣΤΟΙΧΕΙΑ_1!$B$571)),"")</f>
        <v/>
      </c>
      <c r="D640" s="380"/>
      <c r="E640" s="271"/>
      <c r="F640" s="272"/>
      <c r="G640" s="271"/>
      <c r="H640" s="272"/>
      <c r="I640" s="271"/>
      <c r="J640" s="272"/>
      <c r="K640" s="273"/>
      <c r="L640" s="274"/>
      <c r="M640" s="273"/>
      <c r="N640" s="274"/>
      <c r="O640" s="273"/>
      <c r="P640" s="274"/>
      <c r="Q640" s="151">
        <f t="shared" si="41"/>
        <v>0</v>
      </c>
    </row>
    <row r="641" spans="1:17" x14ac:dyDescent="0.25">
      <c r="A641" s="378"/>
      <c r="B641" s="144">
        <v>67</v>
      </c>
      <c r="C641" s="379" t="str">
        <f>IFERROR(IF(INDEX(Sheet2!$H$4:$K$161,ΣΤΟΙΧΕΙΑ_1!$B641,ΣΤΟΙΧΕΙΑ_1!$B$571)=0,"",INDEX(Sheet2!$H$4:$K$161,ΣΤΟΙΧΕΙΑ_1!$B641,ΣΤΟΙΧΕΙΑ_1!$B$571)),"")</f>
        <v/>
      </c>
      <c r="D641" s="380"/>
      <c r="E641" s="271"/>
      <c r="F641" s="272"/>
      <c r="G641" s="271"/>
      <c r="H641" s="272"/>
      <c r="I641" s="271"/>
      <c r="J641" s="272"/>
      <c r="K641" s="273"/>
      <c r="L641" s="274"/>
      <c r="M641" s="273"/>
      <c r="N641" s="274"/>
      <c r="O641" s="273"/>
      <c r="P641" s="274"/>
      <c r="Q641" s="151">
        <f t="shared" si="41"/>
        <v>0</v>
      </c>
    </row>
    <row r="642" spans="1:17" x14ac:dyDescent="0.25">
      <c r="A642" s="378"/>
      <c r="B642" s="144">
        <v>68</v>
      </c>
      <c r="C642" s="379" t="str">
        <f>IFERROR(IF(INDEX(Sheet2!$H$4:$K$161,ΣΤΟΙΧΕΙΑ_1!$B642,ΣΤΟΙΧΕΙΑ_1!$B$571)=0,"",INDEX(Sheet2!$H$4:$K$161,ΣΤΟΙΧΕΙΑ_1!$B642,ΣΤΟΙΧΕΙΑ_1!$B$571)),"")</f>
        <v/>
      </c>
      <c r="D642" s="380"/>
      <c r="E642" s="271"/>
      <c r="F642" s="272"/>
      <c r="G642" s="271"/>
      <c r="H642" s="272"/>
      <c r="I642" s="271"/>
      <c r="J642" s="272"/>
      <c r="K642" s="273"/>
      <c r="L642" s="274"/>
      <c r="M642" s="273"/>
      <c r="N642" s="274"/>
      <c r="O642" s="273"/>
      <c r="P642" s="274"/>
      <c r="Q642" s="151">
        <f t="shared" ref="Q642:Q705" si="42">SUM(E642:P642)</f>
        <v>0</v>
      </c>
    </row>
    <row r="643" spans="1:17" x14ac:dyDescent="0.25">
      <c r="A643" s="378"/>
      <c r="B643" s="144">
        <v>69</v>
      </c>
      <c r="C643" s="379" t="str">
        <f>IFERROR(IF(INDEX(Sheet2!$H$4:$K$161,ΣΤΟΙΧΕΙΑ_1!$B643,ΣΤΟΙΧΕΙΑ_1!$B$571)=0,"",INDEX(Sheet2!$H$4:$K$161,ΣΤΟΙΧΕΙΑ_1!$B643,ΣΤΟΙΧΕΙΑ_1!$B$571)),"")</f>
        <v/>
      </c>
      <c r="D643" s="380"/>
      <c r="E643" s="271"/>
      <c r="F643" s="272"/>
      <c r="G643" s="271"/>
      <c r="H643" s="272"/>
      <c r="I643" s="271"/>
      <c r="J643" s="272"/>
      <c r="K643" s="273"/>
      <c r="L643" s="274"/>
      <c r="M643" s="273"/>
      <c r="N643" s="274"/>
      <c r="O643" s="273"/>
      <c r="P643" s="274"/>
      <c r="Q643" s="151">
        <f t="shared" si="42"/>
        <v>0</v>
      </c>
    </row>
    <row r="644" spans="1:17" x14ac:dyDescent="0.25">
      <c r="A644" s="378"/>
      <c r="B644" s="144">
        <v>70</v>
      </c>
      <c r="C644" s="379" t="str">
        <f>IFERROR(IF(INDEX(Sheet2!$H$4:$K$161,ΣΤΟΙΧΕΙΑ_1!$B644,ΣΤΟΙΧΕΙΑ_1!$B$571)=0,"",INDEX(Sheet2!$H$4:$K$161,ΣΤΟΙΧΕΙΑ_1!$B644,ΣΤΟΙΧΕΙΑ_1!$B$571)),"")</f>
        <v/>
      </c>
      <c r="D644" s="380"/>
      <c r="E644" s="271"/>
      <c r="F644" s="272"/>
      <c r="G644" s="271"/>
      <c r="H644" s="272"/>
      <c r="I644" s="271"/>
      <c r="J644" s="272"/>
      <c r="K644" s="273"/>
      <c r="L644" s="274"/>
      <c r="M644" s="273"/>
      <c r="N644" s="274"/>
      <c r="O644" s="273"/>
      <c r="P644" s="274"/>
      <c r="Q644" s="151">
        <f t="shared" si="42"/>
        <v>0</v>
      </c>
    </row>
    <row r="645" spans="1:17" x14ac:dyDescent="0.25">
      <c r="A645" s="378"/>
      <c r="B645" s="144">
        <v>71</v>
      </c>
      <c r="C645" s="379" t="str">
        <f>IFERROR(IF(INDEX(Sheet2!$H$4:$K$161,ΣΤΟΙΧΕΙΑ_1!$B645,ΣΤΟΙΧΕΙΑ_1!$B$571)=0,"",INDEX(Sheet2!$H$4:$K$161,ΣΤΟΙΧΕΙΑ_1!$B645,ΣΤΟΙΧΕΙΑ_1!$B$571)),"")</f>
        <v/>
      </c>
      <c r="D645" s="380"/>
      <c r="E645" s="271"/>
      <c r="F645" s="272"/>
      <c r="G645" s="271"/>
      <c r="H645" s="272"/>
      <c r="I645" s="271"/>
      <c r="J645" s="272"/>
      <c r="K645" s="273"/>
      <c r="L645" s="274"/>
      <c r="M645" s="273"/>
      <c r="N645" s="274"/>
      <c r="O645" s="273"/>
      <c r="P645" s="274"/>
      <c r="Q645" s="151">
        <f t="shared" si="42"/>
        <v>0</v>
      </c>
    </row>
    <row r="646" spans="1:17" x14ac:dyDescent="0.25">
      <c r="A646" s="378"/>
      <c r="B646" s="144">
        <v>72</v>
      </c>
      <c r="C646" s="379" t="str">
        <f>IFERROR(IF(INDEX(Sheet2!$H$4:$K$161,ΣΤΟΙΧΕΙΑ_1!$B646,ΣΤΟΙΧΕΙΑ_1!$B$571)=0,"",INDEX(Sheet2!$H$4:$K$161,ΣΤΟΙΧΕΙΑ_1!$B646,ΣΤΟΙΧΕΙΑ_1!$B$571)),"")</f>
        <v/>
      </c>
      <c r="D646" s="380"/>
      <c r="E646" s="271"/>
      <c r="F646" s="272"/>
      <c r="G646" s="271"/>
      <c r="H646" s="272"/>
      <c r="I646" s="271"/>
      <c r="J646" s="272"/>
      <c r="K646" s="273"/>
      <c r="L646" s="274"/>
      <c r="M646" s="273"/>
      <c r="N646" s="274"/>
      <c r="O646" s="273"/>
      <c r="P646" s="274"/>
      <c r="Q646" s="151">
        <f t="shared" si="42"/>
        <v>0</v>
      </c>
    </row>
    <row r="647" spans="1:17" x14ac:dyDescent="0.25">
      <c r="A647" s="378"/>
      <c r="B647" s="144">
        <v>73</v>
      </c>
      <c r="C647" s="379" t="str">
        <f>IFERROR(IF(INDEX(Sheet2!$H$4:$K$161,ΣΤΟΙΧΕΙΑ_1!$B647,ΣΤΟΙΧΕΙΑ_1!$B$571)=0,"",INDEX(Sheet2!$H$4:$K$161,ΣΤΟΙΧΕΙΑ_1!$B647,ΣΤΟΙΧΕΙΑ_1!$B$571)),"")</f>
        <v/>
      </c>
      <c r="D647" s="380"/>
      <c r="E647" s="271"/>
      <c r="F647" s="272"/>
      <c r="G647" s="271"/>
      <c r="H647" s="272"/>
      <c r="I647" s="271"/>
      <c r="J647" s="272"/>
      <c r="K647" s="273"/>
      <c r="L647" s="274"/>
      <c r="M647" s="273"/>
      <c r="N647" s="274"/>
      <c r="O647" s="273"/>
      <c r="P647" s="274"/>
      <c r="Q647" s="151">
        <f t="shared" si="42"/>
        <v>0</v>
      </c>
    </row>
    <row r="648" spans="1:17" x14ac:dyDescent="0.25">
      <c r="A648" s="378"/>
      <c r="B648" s="144">
        <v>74</v>
      </c>
      <c r="C648" s="379" t="str">
        <f>IFERROR(IF(INDEX(Sheet2!$H$4:$K$161,ΣΤΟΙΧΕΙΑ_1!$B648,ΣΤΟΙΧΕΙΑ_1!$B$571)=0,"",INDEX(Sheet2!$H$4:$K$161,ΣΤΟΙΧΕΙΑ_1!$B648,ΣΤΟΙΧΕΙΑ_1!$B$571)),"")</f>
        <v/>
      </c>
      <c r="D648" s="380"/>
      <c r="E648" s="271"/>
      <c r="F648" s="272"/>
      <c r="G648" s="271"/>
      <c r="H648" s="272"/>
      <c r="I648" s="271"/>
      <c r="J648" s="272"/>
      <c r="K648" s="273"/>
      <c r="L648" s="274"/>
      <c r="M648" s="273"/>
      <c r="N648" s="274"/>
      <c r="O648" s="273"/>
      <c r="P648" s="274"/>
      <c r="Q648" s="151">
        <f t="shared" si="42"/>
        <v>0</v>
      </c>
    </row>
    <row r="649" spans="1:17" x14ac:dyDescent="0.25">
      <c r="A649" s="378"/>
      <c r="B649" s="144">
        <v>75</v>
      </c>
      <c r="C649" s="379" t="str">
        <f>IFERROR(IF(INDEX(Sheet2!$H$4:$K$161,ΣΤΟΙΧΕΙΑ_1!$B649,ΣΤΟΙΧΕΙΑ_1!$B$571)=0,"",INDEX(Sheet2!$H$4:$K$161,ΣΤΟΙΧΕΙΑ_1!$B649,ΣΤΟΙΧΕΙΑ_1!$B$571)),"")</f>
        <v/>
      </c>
      <c r="D649" s="380"/>
      <c r="E649" s="271"/>
      <c r="F649" s="272"/>
      <c r="G649" s="271"/>
      <c r="H649" s="272"/>
      <c r="I649" s="271"/>
      <c r="J649" s="272"/>
      <c r="K649" s="273"/>
      <c r="L649" s="274"/>
      <c r="M649" s="273"/>
      <c r="N649" s="274"/>
      <c r="O649" s="273"/>
      <c r="P649" s="274"/>
      <c r="Q649" s="151">
        <f t="shared" si="42"/>
        <v>0</v>
      </c>
    </row>
    <row r="650" spans="1:17" x14ac:dyDescent="0.25">
      <c r="A650" s="378"/>
      <c r="B650" s="144">
        <v>76</v>
      </c>
      <c r="C650" s="379" t="str">
        <f>IFERROR(IF(INDEX(Sheet2!$H$4:$K$161,ΣΤΟΙΧΕΙΑ_1!$B650,ΣΤΟΙΧΕΙΑ_1!$B$571)=0,"",INDEX(Sheet2!$H$4:$K$161,ΣΤΟΙΧΕΙΑ_1!$B650,ΣΤΟΙΧΕΙΑ_1!$B$571)),"")</f>
        <v/>
      </c>
      <c r="D650" s="380"/>
      <c r="E650" s="271"/>
      <c r="F650" s="272"/>
      <c r="G650" s="271"/>
      <c r="H650" s="272"/>
      <c r="I650" s="271"/>
      <c r="J650" s="272"/>
      <c r="K650" s="273"/>
      <c r="L650" s="274"/>
      <c r="M650" s="273"/>
      <c r="N650" s="274"/>
      <c r="O650" s="273"/>
      <c r="P650" s="274"/>
      <c r="Q650" s="151">
        <f t="shared" si="42"/>
        <v>0</v>
      </c>
    </row>
    <row r="651" spans="1:17" x14ac:dyDescent="0.25">
      <c r="A651" s="378"/>
      <c r="B651" s="144">
        <v>77</v>
      </c>
      <c r="C651" s="379" t="str">
        <f>IFERROR(IF(INDEX(Sheet2!$H$4:$K$161,ΣΤΟΙΧΕΙΑ_1!$B651,ΣΤΟΙΧΕΙΑ_1!$B$571)=0,"",INDEX(Sheet2!$H$4:$K$161,ΣΤΟΙΧΕΙΑ_1!$B651,ΣΤΟΙΧΕΙΑ_1!$B$571)),"")</f>
        <v/>
      </c>
      <c r="D651" s="380"/>
      <c r="E651" s="271"/>
      <c r="F651" s="272"/>
      <c r="G651" s="271"/>
      <c r="H651" s="272"/>
      <c r="I651" s="271"/>
      <c r="J651" s="272"/>
      <c r="K651" s="273"/>
      <c r="L651" s="274"/>
      <c r="M651" s="273"/>
      <c r="N651" s="274"/>
      <c r="O651" s="273"/>
      <c r="P651" s="274"/>
      <c r="Q651" s="151">
        <f t="shared" si="42"/>
        <v>0</v>
      </c>
    </row>
    <row r="652" spans="1:17" x14ac:dyDescent="0.25">
      <c r="A652" s="378"/>
      <c r="B652" s="144">
        <v>78</v>
      </c>
      <c r="C652" s="379" t="str">
        <f>IFERROR(IF(INDEX(Sheet2!$H$4:$K$161,ΣΤΟΙΧΕΙΑ_1!$B652,ΣΤΟΙΧΕΙΑ_1!$B$571)=0,"",INDEX(Sheet2!$H$4:$K$161,ΣΤΟΙΧΕΙΑ_1!$B652,ΣΤΟΙΧΕΙΑ_1!$B$571)),"")</f>
        <v/>
      </c>
      <c r="D652" s="380"/>
      <c r="E652" s="271"/>
      <c r="F652" s="272"/>
      <c r="G652" s="271"/>
      <c r="H652" s="272"/>
      <c r="I652" s="271"/>
      <c r="J652" s="272"/>
      <c r="K652" s="273"/>
      <c r="L652" s="274"/>
      <c r="M652" s="273"/>
      <c r="N652" s="274"/>
      <c r="O652" s="273"/>
      <c r="P652" s="274"/>
      <c r="Q652" s="151">
        <f t="shared" si="42"/>
        <v>0</v>
      </c>
    </row>
    <row r="653" spans="1:17" x14ac:dyDescent="0.25">
      <c r="A653" s="378"/>
      <c r="B653" s="144">
        <v>79</v>
      </c>
      <c r="C653" s="379" t="str">
        <f>IFERROR(IF(INDEX(Sheet2!$H$4:$K$161,ΣΤΟΙΧΕΙΑ_1!$B653,ΣΤΟΙΧΕΙΑ_1!$B$571)=0,"",INDEX(Sheet2!$H$4:$K$161,ΣΤΟΙΧΕΙΑ_1!$B653,ΣΤΟΙΧΕΙΑ_1!$B$571)),"")</f>
        <v/>
      </c>
      <c r="D653" s="380"/>
      <c r="E653" s="271"/>
      <c r="F653" s="272"/>
      <c r="G653" s="271"/>
      <c r="H653" s="272"/>
      <c r="I653" s="271"/>
      <c r="J653" s="272"/>
      <c r="K653" s="273"/>
      <c r="L653" s="274"/>
      <c r="M653" s="273"/>
      <c r="N653" s="274"/>
      <c r="O653" s="273"/>
      <c r="P653" s="274"/>
      <c r="Q653" s="151">
        <f t="shared" si="42"/>
        <v>0</v>
      </c>
    </row>
    <row r="654" spans="1:17" x14ac:dyDescent="0.25">
      <c r="A654" s="378"/>
      <c r="B654" s="144">
        <v>80</v>
      </c>
      <c r="C654" s="379" t="str">
        <f>IFERROR(IF(INDEX(Sheet2!$H$4:$K$161,ΣΤΟΙΧΕΙΑ_1!$B654,ΣΤΟΙΧΕΙΑ_1!$B$571)=0,"",INDEX(Sheet2!$H$4:$K$161,ΣΤΟΙΧΕΙΑ_1!$B654,ΣΤΟΙΧΕΙΑ_1!$B$571)),"")</f>
        <v/>
      </c>
      <c r="D654" s="380"/>
      <c r="E654" s="271"/>
      <c r="F654" s="272"/>
      <c r="G654" s="271"/>
      <c r="H654" s="272"/>
      <c r="I654" s="271"/>
      <c r="J654" s="272"/>
      <c r="K654" s="273"/>
      <c r="L654" s="274"/>
      <c r="M654" s="273"/>
      <c r="N654" s="274"/>
      <c r="O654" s="273"/>
      <c r="P654" s="274"/>
      <c r="Q654" s="151">
        <f t="shared" si="42"/>
        <v>0</v>
      </c>
    </row>
    <row r="655" spans="1:17" x14ac:dyDescent="0.25">
      <c r="A655" s="378"/>
      <c r="B655" s="144">
        <v>81</v>
      </c>
      <c r="C655" s="379" t="str">
        <f>IFERROR(IF(INDEX(Sheet2!$H$4:$K$161,ΣΤΟΙΧΕΙΑ_1!$B655,ΣΤΟΙΧΕΙΑ_1!$B$571)=0,"",INDEX(Sheet2!$H$4:$K$161,ΣΤΟΙΧΕΙΑ_1!$B655,ΣΤΟΙΧΕΙΑ_1!$B$571)),"")</f>
        <v/>
      </c>
      <c r="D655" s="380"/>
      <c r="E655" s="271"/>
      <c r="F655" s="272"/>
      <c r="G655" s="271"/>
      <c r="H655" s="272"/>
      <c r="I655" s="271"/>
      <c r="J655" s="272"/>
      <c r="K655" s="273"/>
      <c r="L655" s="274"/>
      <c r="M655" s="273"/>
      <c r="N655" s="274"/>
      <c r="O655" s="273"/>
      <c r="P655" s="274"/>
      <c r="Q655" s="151">
        <f t="shared" si="42"/>
        <v>0</v>
      </c>
    </row>
    <row r="656" spans="1:17" x14ac:dyDescent="0.25">
      <c r="A656" s="378"/>
      <c r="B656" s="144">
        <v>82</v>
      </c>
      <c r="C656" s="379" t="str">
        <f>IFERROR(IF(INDEX(Sheet2!$H$4:$K$161,ΣΤΟΙΧΕΙΑ_1!$B656,ΣΤΟΙΧΕΙΑ_1!$B$571)=0,"",INDEX(Sheet2!$H$4:$K$161,ΣΤΟΙΧΕΙΑ_1!$B656,ΣΤΟΙΧΕΙΑ_1!$B$571)),"")</f>
        <v/>
      </c>
      <c r="D656" s="380"/>
      <c r="E656" s="271"/>
      <c r="F656" s="272"/>
      <c r="G656" s="271"/>
      <c r="H656" s="272"/>
      <c r="I656" s="271"/>
      <c r="J656" s="272"/>
      <c r="K656" s="273"/>
      <c r="L656" s="274"/>
      <c r="M656" s="273"/>
      <c r="N656" s="274"/>
      <c r="O656" s="273"/>
      <c r="P656" s="274"/>
      <c r="Q656" s="151">
        <f t="shared" si="42"/>
        <v>0</v>
      </c>
    </row>
    <row r="657" spans="1:17" x14ac:dyDescent="0.25">
      <c r="A657" s="378"/>
      <c r="B657" s="144">
        <v>83</v>
      </c>
      <c r="C657" s="379" t="str">
        <f>IFERROR(IF(INDEX(Sheet2!$H$4:$K$161,ΣΤΟΙΧΕΙΑ_1!$B657,ΣΤΟΙΧΕΙΑ_1!$B$571)=0,"",INDEX(Sheet2!$H$4:$K$161,ΣΤΟΙΧΕΙΑ_1!$B657,ΣΤΟΙΧΕΙΑ_1!$B$571)),"")</f>
        <v/>
      </c>
      <c r="D657" s="380"/>
      <c r="E657" s="271"/>
      <c r="F657" s="272"/>
      <c r="G657" s="271"/>
      <c r="H657" s="272"/>
      <c r="I657" s="271"/>
      <c r="J657" s="272"/>
      <c r="K657" s="273"/>
      <c r="L657" s="274"/>
      <c r="M657" s="273"/>
      <c r="N657" s="274"/>
      <c r="O657" s="273"/>
      <c r="P657" s="274"/>
      <c r="Q657" s="151">
        <f t="shared" si="42"/>
        <v>0</v>
      </c>
    </row>
    <row r="658" spans="1:17" x14ac:dyDescent="0.25">
      <c r="A658" s="378"/>
      <c r="B658" s="144">
        <v>84</v>
      </c>
      <c r="C658" s="379" t="str">
        <f>IFERROR(IF(INDEX(Sheet2!$H$4:$K$161,ΣΤΟΙΧΕΙΑ_1!$B658,ΣΤΟΙΧΕΙΑ_1!$B$571)=0,"",INDEX(Sheet2!$H$4:$K$161,ΣΤΟΙΧΕΙΑ_1!$B658,ΣΤΟΙΧΕΙΑ_1!$B$571)),"")</f>
        <v/>
      </c>
      <c r="D658" s="380"/>
      <c r="E658" s="271"/>
      <c r="F658" s="272"/>
      <c r="G658" s="271"/>
      <c r="H658" s="272"/>
      <c r="I658" s="271"/>
      <c r="J658" s="272"/>
      <c r="K658" s="273"/>
      <c r="L658" s="274"/>
      <c r="M658" s="273"/>
      <c r="N658" s="274"/>
      <c r="O658" s="273"/>
      <c r="P658" s="274"/>
      <c r="Q658" s="151">
        <f t="shared" si="42"/>
        <v>0</v>
      </c>
    </row>
    <row r="659" spans="1:17" x14ac:dyDescent="0.25">
      <c r="A659" s="378"/>
      <c r="B659" s="144">
        <v>85</v>
      </c>
      <c r="C659" s="379" t="str">
        <f>IFERROR(IF(INDEX(Sheet2!$H$4:$K$161,ΣΤΟΙΧΕΙΑ_1!$B659,ΣΤΟΙΧΕΙΑ_1!$B$571)=0,"",INDEX(Sheet2!$H$4:$K$161,ΣΤΟΙΧΕΙΑ_1!$B659,ΣΤΟΙΧΕΙΑ_1!$B$571)),"")</f>
        <v/>
      </c>
      <c r="D659" s="380"/>
      <c r="E659" s="271"/>
      <c r="F659" s="272"/>
      <c r="G659" s="271"/>
      <c r="H659" s="272"/>
      <c r="I659" s="271"/>
      <c r="J659" s="272"/>
      <c r="K659" s="273"/>
      <c r="L659" s="274"/>
      <c r="M659" s="273"/>
      <c r="N659" s="274"/>
      <c r="O659" s="273"/>
      <c r="P659" s="274"/>
      <c r="Q659" s="151">
        <f t="shared" si="42"/>
        <v>0</v>
      </c>
    </row>
    <row r="660" spans="1:17" x14ac:dyDescent="0.25">
      <c r="A660" s="378"/>
      <c r="B660" s="144">
        <v>86</v>
      </c>
      <c r="C660" s="379" t="str">
        <f>IFERROR(IF(INDEX(Sheet2!$H$4:$K$161,ΣΤΟΙΧΕΙΑ_1!$B660,ΣΤΟΙΧΕΙΑ_1!$B$571)=0,"",INDEX(Sheet2!$H$4:$K$161,ΣΤΟΙΧΕΙΑ_1!$B660,ΣΤΟΙΧΕΙΑ_1!$B$571)),"")</f>
        <v/>
      </c>
      <c r="D660" s="380"/>
      <c r="E660" s="271"/>
      <c r="F660" s="272"/>
      <c r="G660" s="271"/>
      <c r="H660" s="272"/>
      <c r="I660" s="271"/>
      <c r="J660" s="272"/>
      <c r="K660" s="273"/>
      <c r="L660" s="274"/>
      <c r="M660" s="273"/>
      <c r="N660" s="274"/>
      <c r="O660" s="273"/>
      <c r="P660" s="274"/>
      <c r="Q660" s="151">
        <f t="shared" si="42"/>
        <v>0</v>
      </c>
    </row>
    <row r="661" spans="1:17" x14ac:dyDescent="0.25">
      <c r="A661" s="378"/>
      <c r="B661" s="144">
        <v>87</v>
      </c>
      <c r="C661" s="379" t="str">
        <f>IFERROR(IF(INDEX(Sheet2!$H$4:$K$161,ΣΤΟΙΧΕΙΑ_1!$B661,ΣΤΟΙΧΕΙΑ_1!$B$571)=0,"",INDEX(Sheet2!$H$4:$K$161,ΣΤΟΙΧΕΙΑ_1!$B661,ΣΤΟΙΧΕΙΑ_1!$B$571)),"")</f>
        <v/>
      </c>
      <c r="D661" s="380"/>
      <c r="E661" s="271"/>
      <c r="F661" s="272"/>
      <c r="G661" s="271"/>
      <c r="H661" s="272"/>
      <c r="I661" s="271"/>
      <c r="J661" s="272"/>
      <c r="K661" s="273"/>
      <c r="L661" s="274"/>
      <c r="M661" s="273"/>
      <c r="N661" s="274"/>
      <c r="O661" s="273"/>
      <c r="P661" s="274"/>
      <c r="Q661" s="151">
        <f t="shared" si="42"/>
        <v>0</v>
      </c>
    </row>
    <row r="662" spans="1:17" x14ac:dyDescent="0.25">
      <c r="A662" s="378"/>
      <c r="B662" s="144">
        <v>88</v>
      </c>
      <c r="C662" s="379" t="str">
        <f>IFERROR(IF(INDEX(Sheet2!$H$4:$K$161,ΣΤΟΙΧΕΙΑ_1!$B662,ΣΤΟΙΧΕΙΑ_1!$B$571)=0,"",INDEX(Sheet2!$H$4:$K$161,ΣΤΟΙΧΕΙΑ_1!$B662,ΣΤΟΙΧΕΙΑ_1!$B$571)),"")</f>
        <v/>
      </c>
      <c r="D662" s="380"/>
      <c r="E662" s="271"/>
      <c r="F662" s="272"/>
      <c r="G662" s="271"/>
      <c r="H662" s="272"/>
      <c r="I662" s="271"/>
      <c r="J662" s="272"/>
      <c r="K662" s="273"/>
      <c r="L662" s="274"/>
      <c r="M662" s="273"/>
      <c r="N662" s="274"/>
      <c r="O662" s="273"/>
      <c r="P662" s="274"/>
      <c r="Q662" s="151">
        <f t="shared" si="42"/>
        <v>0</v>
      </c>
    </row>
    <row r="663" spans="1:17" x14ac:dyDescent="0.25">
      <c r="A663" s="378"/>
      <c r="B663" s="144">
        <v>89</v>
      </c>
      <c r="C663" s="379" t="str">
        <f>IFERROR(IF(INDEX(Sheet2!$H$4:$K$161,ΣΤΟΙΧΕΙΑ_1!$B663,ΣΤΟΙΧΕΙΑ_1!$B$571)=0,"",INDEX(Sheet2!$H$4:$K$161,ΣΤΟΙΧΕΙΑ_1!$B663,ΣΤΟΙΧΕΙΑ_1!$B$571)),"")</f>
        <v/>
      </c>
      <c r="D663" s="380"/>
      <c r="E663" s="271"/>
      <c r="F663" s="272"/>
      <c r="G663" s="271"/>
      <c r="H663" s="272"/>
      <c r="I663" s="271"/>
      <c r="J663" s="272"/>
      <c r="K663" s="273"/>
      <c r="L663" s="274"/>
      <c r="M663" s="273"/>
      <c r="N663" s="274"/>
      <c r="O663" s="273"/>
      <c r="P663" s="274"/>
      <c r="Q663" s="151">
        <f t="shared" si="42"/>
        <v>0</v>
      </c>
    </row>
    <row r="664" spans="1:17" x14ac:dyDescent="0.25">
      <c r="A664" s="378"/>
      <c r="B664" s="144">
        <v>90</v>
      </c>
      <c r="C664" s="379" t="str">
        <f>IFERROR(IF(INDEX(Sheet2!$H$4:$K$161,ΣΤΟΙΧΕΙΑ_1!$B664,ΣΤΟΙΧΕΙΑ_1!$B$571)=0,"",INDEX(Sheet2!$H$4:$K$161,ΣΤΟΙΧΕΙΑ_1!$B664,ΣΤΟΙΧΕΙΑ_1!$B$571)),"")</f>
        <v/>
      </c>
      <c r="D664" s="380"/>
      <c r="E664" s="271"/>
      <c r="F664" s="272"/>
      <c r="G664" s="271"/>
      <c r="H664" s="272"/>
      <c r="I664" s="271"/>
      <c r="J664" s="272"/>
      <c r="K664" s="273"/>
      <c r="L664" s="274"/>
      <c r="M664" s="273"/>
      <c r="N664" s="274"/>
      <c r="O664" s="273"/>
      <c r="P664" s="274"/>
      <c r="Q664" s="151">
        <f t="shared" si="42"/>
        <v>0</v>
      </c>
    </row>
    <row r="665" spans="1:17" x14ac:dyDescent="0.25">
      <c r="A665" s="378"/>
      <c r="B665" s="144">
        <v>91</v>
      </c>
      <c r="C665" s="379" t="str">
        <f>IFERROR(IF(INDEX(Sheet2!$H$4:$K$161,ΣΤΟΙΧΕΙΑ_1!$B665,ΣΤΟΙΧΕΙΑ_1!$B$571)=0,"",INDEX(Sheet2!$H$4:$K$161,ΣΤΟΙΧΕΙΑ_1!$B665,ΣΤΟΙΧΕΙΑ_1!$B$571)),"")</f>
        <v/>
      </c>
      <c r="D665" s="380"/>
      <c r="E665" s="271"/>
      <c r="F665" s="272"/>
      <c r="G665" s="271"/>
      <c r="H665" s="272"/>
      <c r="I665" s="271"/>
      <c r="J665" s="272"/>
      <c r="K665" s="273"/>
      <c r="L665" s="274"/>
      <c r="M665" s="273"/>
      <c r="N665" s="274"/>
      <c r="O665" s="273"/>
      <c r="P665" s="274"/>
      <c r="Q665" s="151">
        <f t="shared" si="42"/>
        <v>0</v>
      </c>
    </row>
    <row r="666" spans="1:17" x14ac:dyDescent="0.25">
      <c r="A666" s="378"/>
      <c r="B666" s="144">
        <v>92</v>
      </c>
      <c r="C666" s="379" t="str">
        <f>IFERROR(IF(INDEX(Sheet2!$H$4:$K$161,ΣΤΟΙΧΕΙΑ_1!$B666,ΣΤΟΙΧΕΙΑ_1!$B$571)=0,"",INDEX(Sheet2!$H$4:$K$161,ΣΤΟΙΧΕΙΑ_1!$B666,ΣΤΟΙΧΕΙΑ_1!$B$571)),"")</f>
        <v/>
      </c>
      <c r="D666" s="380"/>
      <c r="E666" s="271"/>
      <c r="F666" s="272"/>
      <c r="G666" s="271"/>
      <c r="H666" s="272"/>
      <c r="I666" s="271"/>
      <c r="J666" s="272"/>
      <c r="K666" s="273"/>
      <c r="L666" s="274"/>
      <c r="M666" s="273"/>
      <c r="N666" s="274"/>
      <c r="O666" s="273"/>
      <c r="P666" s="274"/>
      <c r="Q666" s="151">
        <f t="shared" si="42"/>
        <v>0</v>
      </c>
    </row>
    <row r="667" spans="1:17" x14ac:dyDescent="0.25">
      <c r="A667" s="378"/>
      <c r="B667" s="144">
        <v>93</v>
      </c>
      <c r="C667" s="379" t="str">
        <f>IFERROR(IF(INDEX(Sheet2!$H$4:$K$161,ΣΤΟΙΧΕΙΑ_1!$B667,ΣΤΟΙΧΕΙΑ_1!$B$571)=0,"",INDEX(Sheet2!$H$4:$K$161,ΣΤΟΙΧΕΙΑ_1!$B667,ΣΤΟΙΧΕΙΑ_1!$B$571)),"")</f>
        <v/>
      </c>
      <c r="D667" s="380"/>
      <c r="E667" s="271"/>
      <c r="F667" s="272"/>
      <c r="G667" s="271"/>
      <c r="H667" s="272"/>
      <c r="I667" s="271"/>
      <c r="J667" s="272"/>
      <c r="K667" s="273"/>
      <c r="L667" s="274"/>
      <c r="M667" s="273"/>
      <c r="N667" s="274"/>
      <c r="O667" s="273"/>
      <c r="P667" s="274"/>
      <c r="Q667" s="151">
        <f t="shared" si="42"/>
        <v>0</v>
      </c>
    </row>
    <row r="668" spans="1:17" x14ac:dyDescent="0.25">
      <c r="A668" s="378"/>
      <c r="B668" s="144">
        <v>94</v>
      </c>
      <c r="C668" s="379" t="str">
        <f>IFERROR(IF(INDEX(Sheet2!$H$4:$K$161,ΣΤΟΙΧΕΙΑ_1!$B668,ΣΤΟΙΧΕΙΑ_1!$B$571)=0,"",INDEX(Sheet2!$H$4:$K$161,ΣΤΟΙΧΕΙΑ_1!$B668,ΣΤΟΙΧΕΙΑ_1!$B$571)),"")</f>
        <v/>
      </c>
      <c r="D668" s="380"/>
      <c r="E668" s="271"/>
      <c r="F668" s="272"/>
      <c r="G668" s="271"/>
      <c r="H668" s="272"/>
      <c r="I668" s="271"/>
      <c r="J668" s="272"/>
      <c r="K668" s="273"/>
      <c r="L668" s="274"/>
      <c r="M668" s="273"/>
      <c r="N668" s="274"/>
      <c r="O668" s="273"/>
      <c r="P668" s="274"/>
      <c r="Q668" s="151">
        <f t="shared" si="42"/>
        <v>0</v>
      </c>
    </row>
    <row r="669" spans="1:17" x14ac:dyDescent="0.25">
      <c r="A669" s="378"/>
      <c r="B669" s="144">
        <v>95</v>
      </c>
      <c r="C669" s="379" t="str">
        <f>IFERROR(IF(INDEX(Sheet2!$H$4:$K$161,ΣΤΟΙΧΕΙΑ_1!$B669,ΣΤΟΙΧΕΙΑ_1!$B$571)=0,"",INDEX(Sheet2!$H$4:$K$161,ΣΤΟΙΧΕΙΑ_1!$B669,ΣΤΟΙΧΕΙΑ_1!$B$571)),"")</f>
        <v/>
      </c>
      <c r="D669" s="380"/>
      <c r="E669" s="271"/>
      <c r="F669" s="272"/>
      <c r="G669" s="271"/>
      <c r="H669" s="272"/>
      <c r="I669" s="271"/>
      <c r="J669" s="272"/>
      <c r="K669" s="273"/>
      <c r="L669" s="274"/>
      <c r="M669" s="273"/>
      <c r="N669" s="274"/>
      <c r="O669" s="273"/>
      <c r="P669" s="274"/>
      <c r="Q669" s="151">
        <f t="shared" si="42"/>
        <v>0</v>
      </c>
    </row>
    <row r="670" spans="1:17" x14ac:dyDescent="0.25">
      <c r="A670" s="378"/>
      <c r="B670" s="144">
        <v>96</v>
      </c>
      <c r="C670" s="379" t="str">
        <f>IFERROR(IF(INDEX(Sheet2!$H$4:$K$161,ΣΤΟΙΧΕΙΑ_1!$B670,ΣΤΟΙΧΕΙΑ_1!$B$571)=0,"",INDEX(Sheet2!$H$4:$K$161,ΣΤΟΙΧΕΙΑ_1!$B670,ΣΤΟΙΧΕΙΑ_1!$B$571)),"")</f>
        <v/>
      </c>
      <c r="D670" s="380"/>
      <c r="E670" s="271"/>
      <c r="F670" s="272"/>
      <c r="G670" s="271"/>
      <c r="H670" s="272"/>
      <c r="I670" s="271"/>
      <c r="J670" s="272"/>
      <c r="K670" s="273"/>
      <c r="L670" s="274"/>
      <c r="M670" s="273"/>
      <c r="N670" s="274"/>
      <c r="O670" s="273"/>
      <c r="P670" s="274"/>
      <c r="Q670" s="151">
        <f t="shared" si="42"/>
        <v>0</v>
      </c>
    </row>
    <row r="671" spans="1:17" x14ac:dyDescent="0.25">
      <c r="A671" s="378"/>
      <c r="B671" s="144">
        <v>97</v>
      </c>
      <c r="C671" s="379" t="str">
        <f>IFERROR(IF(INDEX(Sheet2!$H$4:$K$161,ΣΤΟΙΧΕΙΑ_1!$B671,ΣΤΟΙΧΕΙΑ_1!$B$571)=0,"",INDEX(Sheet2!$H$4:$K$161,ΣΤΟΙΧΕΙΑ_1!$B671,ΣΤΟΙΧΕΙΑ_1!$B$571)),"")</f>
        <v/>
      </c>
      <c r="D671" s="380"/>
      <c r="E671" s="271"/>
      <c r="F671" s="272"/>
      <c r="G671" s="271"/>
      <c r="H671" s="272"/>
      <c r="I671" s="271"/>
      <c r="J671" s="272"/>
      <c r="K671" s="273"/>
      <c r="L671" s="274"/>
      <c r="M671" s="273"/>
      <c r="N671" s="274"/>
      <c r="O671" s="273"/>
      <c r="P671" s="274"/>
      <c r="Q671" s="151">
        <f t="shared" si="42"/>
        <v>0</v>
      </c>
    </row>
    <row r="672" spans="1:17" x14ac:dyDescent="0.25">
      <c r="A672" s="378"/>
      <c r="B672" s="144">
        <v>98</v>
      </c>
      <c r="C672" s="379" t="str">
        <f>IFERROR(IF(INDEX(Sheet2!$H$4:$K$161,ΣΤΟΙΧΕΙΑ_1!$B672,ΣΤΟΙΧΕΙΑ_1!$B$571)=0,"",INDEX(Sheet2!$H$4:$K$161,ΣΤΟΙΧΕΙΑ_1!$B672,ΣΤΟΙΧΕΙΑ_1!$B$571)),"")</f>
        <v/>
      </c>
      <c r="D672" s="380"/>
      <c r="E672" s="271"/>
      <c r="F672" s="272"/>
      <c r="G672" s="271"/>
      <c r="H672" s="272"/>
      <c r="I672" s="271"/>
      <c r="J672" s="272"/>
      <c r="K672" s="273"/>
      <c r="L672" s="274"/>
      <c r="M672" s="273"/>
      <c r="N672" s="274"/>
      <c r="O672" s="273"/>
      <c r="P672" s="274"/>
      <c r="Q672" s="151">
        <f t="shared" si="42"/>
        <v>0</v>
      </c>
    </row>
    <row r="673" spans="1:17" x14ac:dyDescent="0.25">
      <c r="A673" s="378"/>
      <c r="B673" s="144">
        <v>99</v>
      </c>
      <c r="C673" s="379" t="str">
        <f>IFERROR(IF(INDEX(Sheet2!$H$4:$K$161,ΣΤΟΙΧΕΙΑ_1!$B673,ΣΤΟΙΧΕΙΑ_1!$B$571)=0,"",INDEX(Sheet2!$H$4:$K$161,ΣΤΟΙΧΕΙΑ_1!$B673,ΣΤΟΙΧΕΙΑ_1!$B$571)),"")</f>
        <v/>
      </c>
      <c r="D673" s="380"/>
      <c r="E673" s="271"/>
      <c r="F673" s="272"/>
      <c r="G673" s="271"/>
      <c r="H673" s="272"/>
      <c r="I673" s="271"/>
      <c r="J673" s="272"/>
      <c r="K673" s="273"/>
      <c r="L673" s="274"/>
      <c r="M673" s="273"/>
      <c r="N673" s="274"/>
      <c r="O673" s="273"/>
      <c r="P673" s="274"/>
      <c r="Q673" s="151">
        <f t="shared" si="42"/>
        <v>0</v>
      </c>
    </row>
    <row r="674" spans="1:17" x14ac:dyDescent="0.25">
      <c r="A674" s="378"/>
      <c r="B674" s="144">
        <v>100</v>
      </c>
      <c r="C674" s="379" t="str">
        <f>IFERROR(IF(INDEX(Sheet2!$H$4:$K$161,ΣΤΟΙΧΕΙΑ_1!$B674,ΣΤΟΙΧΕΙΑ_1!$B$571)=0,"",INDEX(Sheet2!$H$4:$K$161,ΣΤΟΙΧΕΙΑ_1!$B674,ΣΤΟΙΧΕΙΑ_1!$B$571)),"")</f>
        <v/>
      </c>
      <c r="D674" s="380"/>
      <c r="E674" s="271"/>
      <c r="F674" s="272"/>
      <c r="G674" s="271"/>
      <c r="H674" s="272"/>
      <c r="I674" s="271"/>
      <c r="J674" s="272"/>
      <c r="K674" s="273"/>
      <c r="L674" s="274"/>
      <c r="M674" s="273"/>
      <c r="N674" s="274"/>
      <c r="O674" s="273"/>
      <c r="P674" s="274"/>
      <c r="Q674" s="151">
        <f t="shared" si="42"/>
        <v>0</v>
      </c>
    </row>
    <row r="675" spans="1:17" x14ac:dyDescent="0.25">
      <c r="A675" s="378"/>
      <c r="B675" s="144">
        <v>101</v>
      </c>
      <c r="C675" s="379" t="str">
        <f>IFERROR(IF(INDEX(Sheet2!$H$4:$K$161,ΣΤΟΙΧΕΙΑ_1!$B675,ΣΤΟΙΧΕΙΑ_1!$B$571)=0,"",INDEX(Sheet2!$H$4:$K$161,ΣΤΟΙΧΕΙΑ_1!$B675,ΣΤΟΙΧΕΙΑ_1!$B$571)),"")</f>
        <v/>
      </c>
      <c r="D675" s="380"/>
      <c r="E675" s="271"/>
      <c r="F675" s="272"/>
      <c r="G675" s="271"/>
      <c r="H675" s="272"/>
      <c r="I675" s="271"/>
      <c r="J675" s="272"/>
      <c r="K675" s="273"/>
      <c r="L675" s="274"/>
      <c r="M675" s="273"/>
      <c r="N675" s="274"/>
      <c r="O675" s="273"/>
      <c r="P675" s="274"/>
      <c r="Q675" s="151">
        <f t="shared" si="42"/>
        <v>0</v>
      </c>
    </row>
    <row r="676" spans="1:17" x14ac:dyDescent="0.25">
      <c r="A676" s="378"/>
      <c r="B676" s="144">
        <v>102</v>
      </c>
      <c r="C676" s="379" t="str">
        <f>IFERROR(IF(INDEX(Sheet2!$H$4:$K$161,ΣΤΟΙΧΕΙΑ_1!$B676,ΣΤΟΙΧΕΙΑ_1!$B$571)=0,"",INDEX(Sheet2!$H$4:$K$161,ΣΤΟΙΧΕΙΑ_1!$B676,ΣΤΟΙΧΕΙΑ_1!$B$571)),"")</f>
        <v/>
      </c>
      <c r="D676" s="380"/>
      <c r="E676" s="271"/>
      <c r="F676" s="272"/>
      <c r="G676" s="271"/>
      <c r="H676" s="272"/>
      <c r="I676" s="271"/>
      <c r="J676" s="272"/>
      <c r="K676" s="273"/>
      <c r="L676" s="274"/>
      <c r="M676" s="273"/>
      <c r="N676" s="274"/>
      <c r="O676" s="273"/>
      <c r="P676" s="274"/>
      <c r="Q676" s="151">
        <f t="shared" si="42"/>
        <v>0</v>
      </c>
    </row>
    <row r="677" spans="1:17" x14ac:dyDescent="0.25">
      <c r="A677" s="378"/>
      <c r="B677" s="144">
        <v>103</v>
      </c>
      <c r="C677" s="379" t="str">
        <f>IFERROR(IF(INDEX(Sheet2!$H$4:$K$161,ΣΤΟΙΧΕΙΑ_1!$B677,ΣΤΟΙΧΕΙΑ_1!$B$571)=0,"",INDEX(Sheet2!$H$4:$K$161,ΣΤΟΙΧΕΙΑ_1!$B677,ΣΤΟΙΧΕΙΑ_1!$B$571)),"")</f>
        <v/>
      </c>
      <c r="D677" s="380"/>
      <c r="E677" s="271"/>
      <c r="F677" s="272"/>
      <c r="G677" s="271"/>
      <c r="H677" s="272"/>
      <c r="I677" s="271"/>
      <c r="J677" s="272"/>
      <c r="K677" s="273"/>
      <c r="L677" s="274"/>
      <c r="M677" s="273"/>
      <c r="N677" s="274"/>
      <c r="O677" s="273"/>
      <c r="P677" s="274"/>
      <c r="Q677" s="151">
        <f t="shared" si="42"/>
        <v>0</v>
      </c>
    </row>
    <row r="678" spans="1:17" x14ac:dyDescent="0.25">
      <c r="A678" s="378"/>
      <c r="B678" s="144">
        <v>104</v>
      </c>
      <c r="C678" s="379" t="str">
        <f>IFERROR(IF(INDEX(Sheet2!$H$4:$K$161,ΣΤΟΙΧΕΙΑ_1!$B678,ΣΤΟΙΧΕΙΑ_1!$B$571)=0,"",INDEX(Sheet2!$H$4:$K$161,ΣΤΟΙΧΕΙΑ_1!$B678,ΣΤΟΙΧΕΙΑ_1!$B$571)),"")</f>
        <v/>
      </c>
      <c r="D678" s="380"/>
      <c r="E678" s="271"/>
      <c r="F678" s="272"/>
      <c r="G678" s="271"/>
      <c r="H678" s="272"/>
      <c r="I678" s="271"/>
      <c r="J678" s="272"/>
      <c r="K678" s="273"/>
      <c r="L678" s="274"/>
      <c r="M678" s="273"/>
      <c r="N678" s="274"/>
      <c r="O678" s="273"/>
      <c r="P678" s="274"/>
      <c r="Q678" s="151">
        <f t="shared" si="42"/>
        <v>0</v>
      </c>
    </row>
    <row r="679" spans="1:17" x14ac:dyDescent="0.25">
      <c r="A679" s="378"/>
      <c r="B679" s="144">
        <v>105</v>
      </c>
      <c r="C679" s="379" t="str">
        <f>IFERROR(IF(INDEX(Sheet2!$H$4:$K$161,ΣΤΟΙΧΕΙΑ_1!$B679,ΣΤΟΙΧΕΙΑ_1!$B$571)=0,"",INDEX(Sheet2!$H$4:$K$161,ΣΤΟΙΧΕΙΑ_1!$B679,ΣΤΟΙΧΕΙΑ_1!$B$571)),"")</f>
        <v/>
      </c>
      <c r="D679" s="380"/>
      <c r="E679" s="271"/>
      <c r="F679" s="272"/>
      <c r="G679" s="271"/>
      <c r="H679" s="272"/>
      <c r="I679" s="271"/>
      <c r="J679" s="272"/>
      <c r="K679" s="273"/>
      <c r="L679" s="274"/>
      <c r="M679" s="273"/>
      <c r="N679" s="274"/>
      <c r="O679" s="273"/>
      <c r="P679" s="274"/>
      <c r="Q679" s="151">
        <f t="shared" si="42"/>
        <v>0</v>
      </c>
    </row>
    <row r="680" spans="1:17" x14ac:dyDescent="0.25">
      <c r="A680" s="378"/>
      <c r="B680" s="144">
        <v>106</v>
      </c>
      <c r="C680" s="379" t="str">
        <f>IFERROR(IF(INDEX(Sheet2!$H$4:$K$161,ΣΤΟΙΧΕΙΑ_1!$B680,ΣΤΟΙΧΕΙΑ_1!$B$571)=0,"",INDEX(Sheet2!$H$4:$K$161,ΣΤΟΙΧΕΙΑ_1!$B680,ΣΤΟΙΧΕΙΑ_1!$B$571)),"")</f>
        <v/>
      </c>
      <c r="D680" s="380"/>
      <c r="E680" s="271"/>
      <c r="F680" s="272"/>
      <c r="G680" s="271"/>
      <c r="H680" s="272"/>
      <c r="I680" s="271"/>
      <c r="J680" s="272"/>
      <c r="K680" s="273"/>
      <c r="L680" s="274"/>
      <c r="M680" s="273"/>
      <c r="N680" s="274"/>
      <c r="O680" s="273"/>
      <c r="P680" s="274"/>
      <c r="Q680" s="151">
        <f t="shared" si="42"/>
        <v>0</v>
      </c>
    </row>
    <row r="681" spans="1:17" x14ac:dyDescent="0.25">
      <c r="A681" s="378"/>
      <c r="B681" s="144">
        <v>107</v>
      </c>
      <c r="C681" s="379" t="str">
        <f>IFERROR(IF(INDEX(Sheet2!$H$4:$K$161,ΣΤΟΙΧΕΙΑ_1!$B681,ΣΤΟΙΧΕΙΑ_1!$B$571)=0,"",INDEX(Sheet2!$H$4:$K$161,ΣΤΟΙΧΕΙΑ_1!$B681,ΣΤΟΙΧΕΙΑ_1!$B$571)),"")</f>
        <v/>
      </c>
      <c r="D681" s="380"/>
      <c r="E681" s="271"/>
      <c r="F681" s="272"/>
      <c r="G681" s="271"/>
      <c r="H681" s="272"/>
      <c r="I681" s="271"/>
      <c r="J681" s="272"/>
      <c r="K681" s="273"/>
      <c r="L681" s="274"/>
      <c r="M681" s="273"/>
      <c r="N681" s="274"/>
      <c r="O681" s="273"/>
      <c r="P681" s="274"/>
      <c r="Q681" s="151">
        <f t="shared" si="42"/>
        <v>0</v>
      </c>
    </row>
    <row r="682" spans="1:17" x14ac:dyDescent="0.25">
      <c r="A682" s="378"/>
      <c r="B682" s="144">
        <v>108</v>
      </c>
      <c r="C682" s="379" t="str">
        <f>IFERROR(IF(INDEX(Sheet2!$H$4:$K$161,ΣΤΟΙΧΕΙΑ_1!$B682,ΣΤΟΙΧΕΙΑ_1!$B$571)=0,"",INDEX(Sheet2!$H$4:$K$161,ΣΤΟΙΧΕΙΑ_1!$B682,ΣΤΟΙΧΕΙΑ_1!$B$571)),"")</f>
        <v/>
      </c>
      <c r="D682" s="380"/>
      <c r="E682" s="271"/>
      <c r="F682" s="272"/>
      <c r="G682" s="271"/>
      <c r="H682" s="272"/>
      <c r="I682" s="271"/>
      <c r="J682" s="272"/>
      <c r="K682" s="273"/>
      <c r="L682" s="274"/>
      <c r="M682" s="273"/>
      <c r="N682" s="274"/>
      <c r="O682" s="273"/>
      <c r="P682" s="274"/>
      <c r="Q682" s="151">
        <f t="shared" si="42"/>
        <v>0</v>
      </c>
    </row>
    <row r="683" spans="1:17" x14ac:dyDescent="0.25">
      <c r="A683" s="378"/>
      <c r="B683" s="144">
        <v>109</v>
      </c>
      <c r="C683" s="379" t="str">
        <f>IFERROR(IF(INDEX(Sheet2!$H$4:$K$161,ΣΤΟΙΧΕΙΑ_1!$B683,ΣΤΟΙΧΕΙΑ_1!$B$571)=0,"",INDEX(Sheet2!$H$4:$K$161,ΣΤΟΙΧΕΙΑ_1!$B683,ΣΤΟΙΧΕΙΑ_1!$B$571)),"")</f>
        <v/>
      </c>
      <c r="D683" s="380"/>
      <c r="E683" s="271"/>
      <c r="F683" s="272"/>
      <c r="G683" s="271"/>
      <c r="H683" s="272"/>
      <c r="I683" s="271"/>
      <c r="J683" s="272"/>
      <c r="K683" s="273"/>
      <c r="L683" s="274"/>
      <c r="M683" s="273"/>
      <c r="N683" s="274"/>
      <c r="O683" s="273"/>
      <c r="P683" s="274"/>
      <c r="Q683" s="151">
        <f t="shared" si="42"/>
        <v>0</v>
      </c>
    </row>
    <row r="684" spans="1:17" x14ac:dyDescent="0.25">
      <c r="A684" s="378"/>
      <c r="B684" s="144">
        <v>110</v>
      </c>
      <c r="C684" s="379" t="str">
        <f>IFERROR(IF(INDEX(Sheet2!$H$4:$K$161,ΣΤΟΙΧΕΙΑ_1!$B684,ΣΤΟΙΧΕΙΑ_1!$B$571)=0,"",INDEX(Sheet2!$H$4:$K$161,ΣΤΟΙΧΕΙΑ_1!$B684,ΣΤΟΙΧΕΙΑ_1!$B$571)),"")</f>
        <v/>
      </c>
      <c r="D684" s="380"/>
      <c r="E684" s="271"/>
      <c r="F684" s="272"/>
      <c r="G684" s="271"/>
      <c r="H684" s="272"/>
      <c r="I684" s="271"/>
      <c r="J684" s="272"/>
      <c r="K684" s="273"/>
      <c r="L684" s="274"/>
      <c r="M684" s="273"/>
      <c r="N684" s="274"/>
      <c r="O684" s="273"/>
      <c r="P684" s="274"/>
      <c r="Q684" s="151">
        <f t="shared" si="42"/>
        <v>0</v>
      </c>
    </row>
    <row r="685" spans="1:17" x14ac:dyDescent="0.25">
      <c r="A685" s="378"/>
      <c r="B685" s="144">
        <v>111</v>
      </c>
      <c r="C685" s="379" t="str">
        <f>IFERROR(IF(INDEX(Sheet2!$H$4:$K$161,ΣΤΟΙΧΕΙΑ_1!$B685,ΣΤΟΙΧΕΙΑ_1!$B$571)=0,"",INDEX(Sheet2!$H$4:$K$161,ΣΤΟΙΧΕΙΑ_1!$B685,ΣΤΟΙΧΕΙΑ_1!$B$571)),"")</f>
        <v/>
      </c>
      <c r="D685" s="380"/>
      <c r="E685" s="271"/>
      <c r="F685" s="272"/>
      <c r="G685" s="271"/>
      <c r="H685" s="272"/>
      <c r="I685" s="271"/>
      <c r="J685" s="272"/>
      <c r="K685" s="273"/>
      <c r="L685" s="274"/>
      <c r="M685" s="273"/>
      <c r="N685" s="274"/>
      <c r="O685" s="273"/>
      <c r="P685" s="274"/>
      <c r="Q685" s="151">
        <f t="shared" si="42"/>
        <v>0</v>
      </c>
    </row>
    <row r="686" spans="1:17" x14ac:dyDescent="0.25">
      <c r="A686" s="378"/>
      <c r="B686" s="144">
        <v>112</v>
      </c>
      <c r="C686" s="379" t="str">
        <f>IFERROR(IF(INDEX(Sheet2!$H$4:$K$161,ΣΤΟΙΧΕΙΑ_1!$B686,ΣΤΟΙΧΕΙΑ_1!$B$571)=0,"",INDEX(Sheet2!$H$4:$K$161,ΣΤΟΙΧΕΙΑ_1!$B686,ΣΤΟΙΧΕΙΑ_1!$B$571)),"")</f>
        <v/>
      </c>
      <c r="D686" s="380"/>
      <c r="E686" s="271"/>
      <c r="F686" s="272"/>
      <c r="G686" s="271"/>
      <c r="H686" s="272"/>
      <c r="I686" s="271"/>
      <c r="J686" s="272"/>
      <c r="K686" s="273"/>
      <c r="L686" s="274"/>
      <c r="M686" s="273"/>
      <c r="N686" s="274"/>
      <c r="O686" s="273"/>
      <c r="P686" s="274"/>
      <c r="Q686" s="151">
        <f t="shared" si="42"/>
        <v>0</v>
      </c>
    </row>
    <row r="687" spans="1:17" x14ac:dyDescent="0.25">
      <c r="A687" s="378"/>
      <c r="B687" s="144">
        <v>113</v>
      </c>
      <c r="C687" s="379" t="str">
        <f>IFERROR(IF(INDEX(Sheet2!$H$4:$K$161,ΣΤΟΙΧΕΙΑ_1!$B687,ΣΤΟΙΧΕΙΑ_1!$B$571)=0,"",INDEX(Sheet2!$H$4:$K$161,ΣΤΟΙΧΕΙΑ_1!$B687,ΣΤΟΙΧΕΙΑ_1!$B$571)),"")</f>
        <v/>
      </c>
      <c r="D687" s="380"/>
      <c r="E687" s="271"/>
      <c r="F687" s="272"/>
      <c r="G687" s="271"/>
      <c r="H687" s="272"/>
      <c r="I687" s="271"/>
      <c r="J687" s="272"/>
      <c r="K687" s="273"/>
      <c r="L687" s="274"/>
      <c r="M687" s="273"/>
      <c r="N687" s="274"/>
      <c r="O687" s="273"/>
      <c r="P687" s="274"/>
      <c r="Q687" s="151">
        <f t="shared" si="42"/>
        <v>0</v>
      </c>
    </row>
    <row r="688" spans="1:17" x14ac:dyDescent="0.25">
      <c r="A688" s="378"/>
      <c r="B688" s="144">
        <v>114</v>
      </c>
      <c r="C688" s="379" t="str">
        <f>IFERROR(IF(INDEX(Sheet2!$H$4:$K$161,ΣΤΟΙΧΕΙΑ_1!$B688,ΣΤΟΙΧΕΙΑ_1!$B$571)=0,"",INDEX(Sheet2!$H$4:$K$161,ΣΤΟΙΧΕΙΑ_1!$B688,ΣΤΟΙΧΕΙΑ_1!$B$571)),"")</f>
        <v/>
      </c>
      <c r="D688" s="380"/>
      <c r="E688" s="271"/>
      <c r="F688" s="272"/>
      <c r="G688" s="271"/>
      <c r="H688" s="272"/>
      <c r="I688" s="271"/>
      <c r="J688" s="272"/>
      <c r="K688" s="273"/>
      <c r="L688" s="274"/>
      <c r="M688" s="273"/>
      <c r="N688" s="274"/>
      <c r="O688" s="273"/>
      <c r="P688" s="274"/>
      <c r="Q688" s="151">
        <f t="shared" si="42"/>
        <v>0</v>
      </c>
    </row>
    <row r="689" spans="1:17" x14ac:dyDescent="0.25">
      <c r="A689" s="378"/>
      <c r="B689" s="144">
        <v>115</v>
      </c>
      <c r="C689" s="379" t="str">
        <f>IFERROR(IF(INDEX(Sheet2!$H$4:$K$161,ΣΤΟΙΧΕΙΑ_1!$B689,ΣΤΟΙΧΕΙΑ_1!$B$571)=0,"",INDEX(Sheet2!$H$4:$K$161,ΣΤΟΙΧΕΙΑ_1!$B689,ΣΤΟΙΧΕΙΑ_1!$B$571)),"")</f>
        <v/>
      </c>
      <c r="D689" s="380"/>
      <c r="E689" s="271"/>
      <c r="F689" s="272"/>
      <c r="G689" s="271"/>
      <c r="H689" s="272"/>
      <c r="I689" s="271"/>
      <c r="J689" s="272"/>
      <c r="K689" s="273"/>
      <c r="L689" s="274"/>
      <c r="M689" s="273"/>
      <c r="N689" s="274"/>
      <c r="O689" s="273"/>
      <c r="P689" s="274"/>
      <c r="Q689" s="151">
        <f t="shared" si="42"/>
        <v>0</v>
      </c>
    </row>
    <row r="690" spans="1:17" x14ac:dyDescent="0.25">
      <c r="A690" s="378"/>
      <c r="B690" s="144">
        <v>116</v>
      </c>
      <c r="C690" s="379" t="str">
        <f>IFERROR(IF(INDEX(Sheet2!$H$4:$K$161,ΣΤΟΙΧΕΙΑ_1!$B690,ΣΤΟΙΧΕΙΑ_1!$B$571)=0,"",INDEX(Sheet2!$H$4:$K$161,ΣΤΟΙΧΕΙΑ_1!$B690,ΣΤΟΙΧΕΙΑ_1!$B$571)),"")</f>
        <v/>
      </c>
      <c r="D690" s="380"/>
      <c r="E690" s="271"/>
      <c r="F690" s="272"/>
      <c r="G690" s="271"/>
      <c r="H690" s="272"/>
      <c r="I690" s="271"/>
      <c r="J690" s="272"/>
      <c r="K690" s="273"/>
      <c r="L690" s="274"/>
      <c r="M690" s="273"/>
      <c r="N690" s="274"/>
      <c r="O690" s="273"/>
      <c r="P690" s="274"/>
      <c r="Q690" s="151">
        <f t="shared" si="42"/>
        <v>0</v>
      </c>
    </row>
    <row r="691" spans="1:17" x14ac:dyDescent="0.25">
      <c r="A691" s="378"/>
      <c r="B691" s="144">
        <v>117</v>
      </c>
      <c r="C691" s="379" t="str">
        <f>IFERROR(IF(INDEX(Sheet2!$H$4:$K$161,ΣΤΟΙΧΕΙΑ_1!$B691,ΣΤΟΙΧΕΙΑ_1!$B$571)=0,"",INDEX(Sheet2!$H$4:$K$161,ΣΤΟΙΧΕΙΑ_1!$B691,ΣΤΟΙΧΕΙΑ_1!$B$571)),"")</f>
        <v/>
      </c>
      <c r="D691" s="380"/>
      <c r="E691" s="271"/>
      <c r="F691" s="272"/>
      <c r="G691" s="271"/>
      <c r="H691" s="272"/>
      <c r="I691" s="271"/>
      <c r="J691" s="272"/>
      <c r="K691" s="273"/>
      <c r="L691" s="274"/>
      <c r="M691" s="273"/>
      <c r="N691" s="274"/>
      <c r="O691" s="273"/>
      <c r="P691" s="274"/>
      <c r="Q691" s="151">
        <f t="shared" si="42"/>
        <v>0</v>
      </c>
    </row>
    <row r="692" spans="1:17" x14ac:dyDescent="0.25">
      <c r="A692" s="378"/>
      <c r="B692" s="144">
        <v>118</v>
      </c>
      <c r="C692" s="379" t="str">
        <f>IFERROR(IF(INDEX(Sheet2!$H$4:$K$161,ΣΤΟΙΧΕΙΑ_1!$B692,ΣΤΟΙΧΕΙΑ_1!$B$571)=0,"",INDEX(Sheet2!$H$4:$K$161,ΣΤΟΙΧΕΙΑ_1!$B692,ΣΤΟΙΧΕΙΑ_1!$B$571)),"")</f>
        <v/>
      </c>
      <c r="D692" s="380"/>
      <c r="E692" s="271"/>
      <c r="F692" s="272"/>
      <c r="G692" s="271"/>
      <c r="H692" s="272"/>
      <c r="I692" s="271"/>
      <c r="J692" s="272"/>
      <c r="K692" s="273"/>
      <c r="L692" s="274"/>
      <c r="M692" s="273"/>
      <c r="N692" s="274"/>
      <c r="O692" s="273"/>
      <c r="P692" s="274"/>
      <c r="Q692" s="151">
        <f t="shared" si="42"/>
        <v>0</v>
      </c>
    </row>
    <row r="693" spans="1:17" x14ac:dyDescent="0.25">
      <c r="A693" s="378"/>
      <c r="B693" s="144">
        <v>119</v>
      </c>
      <c r="C693" s="379" t="str">
        <f>IFERROR(IF(INDEX(Sheet2!$H$4:$K$161,ΣΤΟΙΧΕΙΑ_1!$B693,ΣΤΟΙΧΕΙΑ_1!$B$571)=0,"",INDEX(Sheet2!$H$4:$K$161,ΣΤΟΙΧΕΙΑ_1!$B693,ΣΤΟΙΧΕΙΑ_1!$B$571)),"")</f>
        <v/>
      </c>
      <c r="D693" s="380"/>
      <c r="E693" s="271"/>
      <c r="F693" s="272"/>
      <c r="G693" s="271"/>
      <c r="H693" s="272"/>
      <c r="I693" s="271"/>
      <c r="J693" s="272"/>
      <c r="K693" s="273"/>
      <c r="L693" s="274"/>
      <c r="M693" s="273"/>
      <c r="N693" s="274"/>
      <c r="O693" s="273"/>
      <c r="P693" s="274"/>
      <c r="Q693" s="151">
        <f t="shared" si="42"/>
        <v>0</v>
      </c>
    </row>
    <row r="694" spans="1:17" x14ac:dyDescent="0.25">
      <c r="A694" s="378"/>
      <c r="B694" s="144">
        <v>120</v>
      </c>
      <c r="C694" s="379" t="str">
        <f>IFERROR(IF(INDEX(Sheet2!$H$4:$K$161,ΣΤΟΙΧΕΙΑ_1!$B694,ΣΤΟΙΧΕΙΑ_1!$B$571)=0,"",INDEX(Sheet2!$H$4:$K$161,ΣΤΟΙΧΕΙΑ_1!$B694,ΣΤΟΙΧΕΙΑ_1!$B$571)),"")</f>
        <v/>
      </c>
      <c r="D694" s="380"/>
      <c r="E694" s="271"/>
      <c r="F694" s="272"/>
      <c r="G694" s="271"/>
      <c r="H694" s="272"/>
      <c r="I694" s="271"/>
      <c r="J694" s="272"/>
      <c r="K694" s="273"/>
      <c r="L694" s="274"/>
      <c r="M694" s="273"/>
      <c r="N694" s="274"/>
      <c r="O694" s="273"/>
      <c r="P694" s="274"/>
      <c r="Q694" s="151">
        <f t="shared" si="42"/>
        <v>0</v>
      </c>
    </row>
    <row r="695" spans="1:17" x14ac:dyDescent="0.25">
      <c r="A695" s="378"/>
      <c r="B695" s="144">
        <v>121</v>
      </c>
      <c r="C695" s="379" t="str">
        <f>IFERROR(IF(INDEX(Sheet2!$H$4:$K$161,ΣΤΟΙΧΕΙΑ_1!$B695,ΣΤΟΙΧΕΙΑ_1!$B$571)=0,"",INDEX(Sheet2!$H$4:$K$161,ΣΤΟΙΧΕΙΑ_1!$B695,ΣΤΟΙΧΕΙΑ_1!$B$571)),"")</f>
        <v/>
      </c>
      <c r="D695" s="380"/>
      <c r="E695" s="271"/>
      <c r="F695" s="272"/>
      <c r="G695" s="271"/>
      <c r="H695" s="272"/>
      <c r="I695" s="271"/>
      <c r="J695" s="272"/>
      <c r="K695" s="273"/>
      <c r="L695" s="274"/>
      <c r="M695" s="273"/>
      <c r="N695" s="274"/>
      <c r="O695" s="273"/>
      <c r="P695" s="274"/>
      <c r="Q695" s="151">
        <f t="shared" si="42"/>
        <v>0</v>
      </c>
    </row>
    <row r="696" spans="1:17" x14ac:dyDescent="0.25">
      <c r="A696" s="378"/>
      <c r="B696" s="144">
        <v>122</v>
      </c>
      <c r="C696" s="379" t="str">
        <f>IFERROR(IF(INDEX(Sheet2!$H$4:$K$161,ΣΤΟΙΧΕΙΑ_1!$B696,ΣΤΟΙΧΕΙΑ_1!$B$571)=0,"",INDEX(Sheet2!$H$4:$K$161,ΣΤΟΙΧΕΙΑ_1!$B696,ΣΤΟΙΧΕΙΑ_1!$B$571)),"")</f>
        <v/>
      </c>
      <c r="D696" s="380"/>
      <c r="E696" s="271"/>
      <c r="F696" s="272"/>
      <c r="G696" s="271"/>
      <c r="H696" s="272"/>
      <c r="I696" s="271"/>
      <c r="J696" s="272"/>
      <c r="K696" s="273"/>
      <c r="L696" s="274"/>
      <c r="M696" s="273"/>
      <c r="N696" s="274"/>
      <c r="O696" s="273"/>
      <c r="P696" s="274"/>
      <c r="Q696" s="151">
        <f t="shared" si="42"/>
        <v>0</v>
      </c>
    </row>
    <row r="697" spans="1:17" x14ac:dyDescent="0.25">
      <c r="A697" s="378"/>
      <c r="B697" s="144">
        <v>123</v>
      </c>
      <c r="C697" s="379" t="str">
        <f>IFERROR(IF(INDEX(Sheet2!$H$4:$K$161,ΣΤΟΙΧΕΙΑ_1!$B697,ΣΤΟΙΧΕΙΑ_1!$B$571)=0,"",INDEX(Sheet2!$H$4:$K$161,ΣΤΟΙΧΕΙΑ_1!$B697,ΣΤΟΙΧΕΙΑ_1!$B$571)),"")</f>
        <v/>
      </c>
      <c r="D697" s="380"/>
      <c r="E697" s="271"/>
      <c r="F697" s="272"/>
      <c r="G697" s="271"/>
      <c r="H697" s="272"/>
      <c r="I697" s="271"/>
      <c r="J697" s="272"/>
      <c r="K697" s="273"/>
      <c r="L697" s="274"/>
      <c r="M697" s="273"/>
      <c r="N697" s="274"/>
      <c r="O697" s="273"/>
      <c r="P697" s="274"/>
      <c r="Q697" s="151">
        <f t="shared" si="42"/>
        <v>0</v>
      </c>
    </row>
    <row r="698" spans="1:17" x14ac:dyDescent="0.25">
      <c r="A698" s="378"/>
      <c r="B698" s="144">
        <v>124</v>
      </c>
      <c r="C698" s="379" t="str">
        <f>IFERROR(IF(INDEX(Sheet2!$H$4:$K$161,ΣΤΟΙΧΕΙΑ_1!$B698,ΣΤΟΙΧΕΙΑ_1!$B$571)=0,"",INDEX(Sheet2!$H$4:$K$161,ΣΤΟΙΧΕΙΑ_1!$B698,ΣΤΟΙΧΕΙΑ_1!$B$571)),"")</f>
        <v/>
      </c>
      <c r="D698" s="380"/>
      <c r="E698" s="271"/>
      <c r="F698" s="272"/>
      <c r="G698" s="271"/>
      <c r="H698" s="272"/>
      <c r="I698" s="271"/>
      <c r="J698" s="272"/>
      <c r="K698" s="273"/>
      <c r="L698" s="274"/>
      <c r="M698" s="273"/>
      <c r="N698" s="274"/>
      <c r="O698" s="273"/>
      <c r="P698" s="274"/>
      <c r="Q698" s="151">
        <f t="shared" si="42"/>
        <v>0</v>
      </c>
    </row>
    <row r="699" spans="1:17" x14ac:dyDescent="0.25">
      <c r="A699" s="378"/>
      <c r="B699" s="144">
        <v>125</v>
      </c>
      <c r="C699" s="379" t="str">
        <f>IFERROR(IF(INDEX(Sheet2!$H$4:$K$161,ΣΤΟΙΧΕΙΑ_1!$B699,ΣΤΟΙΧΕΙΑ_1!$B$571)=0,"",INDEX(Sheet2!$H$4:$K$161,ΣΤΟΙΧΕΙΑ_1!$B699,ΣΤΟΙΧΕΙΑ_1!$B$571)),"")</f>
        <v/>
      </c>
      <c r="D699" s="380"/>
      <c r="E699" s="271"/>
      <c r="F699" s="272"/>
      <c r="G699" s="271"/>
      <c r="H699" s="272"/>
      <c r="I699" s="271"/>
      <c r="J699" s="272"/>
      <c r="K699" s="273"/>
      <c r="L699" s="274"/>
      <c r="M699" s="273"/>
      <c r="N699" s="274"/>
      <c r="O699" s="273"/>
      <c r="P699" s="274"/>
      <c r="Q699" s="151">
        <f t="shared" si="42"/>
        <v>0</v>
      </c>
    </row>
    <row r="700" spans="1:17" x14ac:dyDescent="0.25">
      <c r="A700" s="378"/>
      <c r="B700" s="144">
        <v>126</v>
      </c>
      <c r="C700" s="379" t="str">
        <f>IFERROR(IF(INDEX(Sheet2!$H$4:$K$161,ΣΤΟΙΧΕΙΑ_1!$B700,ΣΤΟΙΧΕΙΑ_1!$B$571)=0,"",INDEX(Sheet2!$H$4:$K$161,ΣΤΟΙΧΕΙΑ_1!$B700,ΣΤΟΙΧΕΙΑ_1!$B$571)),"")</f>
        <v/>
      </c>
      <c r="D700" s="380"/>
      <c r="E700" s="271"/>
      <c r="F700" s="272"/>
      <c r="G700" s="271"/>
      <c r="H700" s="272"/>
      <c r="I700" s="271"/>
      <c r="J700" s="272"/>
      <c r="K700" s="273"/>
      <c r="L700" s="274"/>
      <c r="M700" s="273"/>
      <c r="N700" s="274"/>
      <c r="O700" s="273"/>
      <c r="P700" s="274"/>
      <c r="Q700" s="151">
        <f t="shared" si="42"/>
        <v>0</v>
      </c>
    </row>
    <row r="701" spans="1:17" x14ac:dyDescent="0.25">
      <c r="A701" s="378"/>
      <c r="B701" s="144">
        <v>127</v>
      </c>
      <c r="C701" s="379" t="str">
        <f>IFERROR(IF(INDEX(Sheet2!$H$4:$K$161,ΣΤΟΙΧΕΙΑ_1!$B701,ΣΤΟΙΧΕΙΑ_1!$B$571)=0,"",INDEX(Sheet2!$H$4:$K$161,ΣΤΟΙΧΕΙΑ_1!$B701,ΣΤΟΙΧΕΙΑ_1!$B$571)),"")</f>
        <v/>
      </c>
      <c r="D701" s="380"/>
      <c r="E701" s="271"/>
      <c r="F701" s="272"/>
      <c r="G701" s="271"/>
      <c r="H701" s="272"/>
      <c r="I701" s="271"/>
      <c r="J701" s="272"/>
      <c r="K701" s="273"/>
      <c r="L701" s="274"/>
      <c r="M701" s="273"/>
      <c r="N701" s="274"/>
      <c r="O701" s="273"/>
      <c r="P701" s="274"/>
      <c r="Q701" s="151">
        <f t="shared" si="42"/>
        <v>0</v>
      </c>
    </row>
    <row r="702" spans="1:17" x14ac:dyDescent="0.25">
      <c r="A702" s="378"/>
      <c r="B702" s="144">
        <v>128</v>
      </c>
      <c r="C702" s="379" t="str">
        <f>IFERROR(IF(INDEX(Sheet2!$H$4:$K$161,ΣΤΟΙΧΕΙΑ_1!$B702,ΣΤΟΙΧΕΙΑ_1!$B$571)=0,"",INDEX(Sheet2!$H$4:$K$161,ΣΤΟΙΧΕΙΑ_1!$B702,ΣΤΟΙΧΕΙΑ_1!$B$571)),"")</f>
        <v/>
      </c>
      <c r="D702" s="380"/>
      <c r="E702" s="271"/>
      <c r="F702" s="272"/>
      <c r="G702" s="271"/>
      <c r="H702" s="272"/>
      <c r="I702" s="271"/>
      <c r="J702" s="272"/>
      <c r="K702" s="273"/>
      <c r="L702" s="274"/>
      <c r="M702" s="273"/>
      <c r="N702" s="274"/>
      <c r="O702" s="273"/>
      <c r="P702" s="274"/>
      <c r="Q702" s="151">
        <f t="shared" si="42"/>
        <v>0</v>
      </c>
    </row>
    <row r="703" spans="1:17" x14ac:dyDescent="0.25">
      <c r="A703" s="378"/>
      <c r="B703" s="144">
        <v>129</v>
      </c>
      <c r="C703" s="379" t="str">
        <f>IFERROR(IF(INDEX(Sheet2!$H$4:$K$161,ΣΤΟΙΧΕΙΑ_1!$B703,ΣΤΟΙΧΕΙΑ_1!$B$571)=0,"",INDEX(Sheet2!$H$4:$K$161,ΣΤΟΙΧΕΙΑ_1!$B703,ΣΤΟΙΧΕΙΑ_1!$B$571)),"")</f>
        <v/>
      </c>
      <c r="D703" s="380"/>
      <c r="E703" s="271"/>
      <c r="F703" s="272"/>
      <c r="G703" s="271"/>
      <c r="H703" s="272"/>
      <c r="I703" s="271"/>
      <c r="J703" s="272"/>
      <c r="K703" s="273"/>
      <c r="L703" s="274"/>
      <c r="M703" s="273"/>
      <c r="N703" s="274"/>
      <c r="O703" s="273"/>
      <c r="P703" s="274"/>
      <c r="Q703" s="151">
        <f t="shared" si="42"/>
        <v>0</v>
      </c>
    </row>
    <row r="704" spans="1:17" x14ac:dyDescent="0.25">
      <c r="A704" s="378"/>
      <c r="B704" s="144">
        <v>130</v>
      </c>
      <c r="C704" s="379" t="str">
        <f>IFERROR(IF(INDEX(Sheet2!$H$4:$K$161,ΣΤΟΙΧΕΙΑ_1!$B704,ΣΤΟΙΧΕΙΑ_1!$B$571)=0,"",INDEX(Sheet2!$H$4:$K$161,ΣΤΟΙΧΕΙΑ_1!$B704,ΣΤΟΙΧΕΙΑ_1!$B$571)),"")</f>
        <v/>
      </c>
      <c r="D704" s="380"/>
      <c r="E704" s="271"/>
      <c r="F704" s="272"/>
      <c r="G704" s="271"/>
      <c r="H704" s="272"/>
      <c r="I704" s="271"/>
      <c r="J704" s="272"/>
      <c r="K704" s="273"/>
      <c r="L704" s="274"/>
      <c r="M704" s="273"/>
      <c r="N704" s="274"/>
      <c r="O704" s="273"/>
      <c r="P704" s="274"/>
      <c r="Q704" s="151">
        <f t="shared" si="42"/>
        <v>0</v>
      </c>
    </row>
    <row r="705" spans="1:17" x14ac:dyDescent="0.25">
      <c r="A705" s="378"/>
      <c r="B705" s="144">
        <v>131</v>
      </c>
      <c r="C705" s="379" t="str">
        <f>IFERROR(IF(INDEX(Sheet2!$H$4:$K$161,ΣΤΟΙΧΕΙΑ_1!$B705,ΣΤΟΙΧΕΙΑ_1!$B$571)=0,"",INDEX(Sheet2!$H$4:$K$161,ΣΤΟΙΧΕΙΑ_1!$B705,ΣΤΟΙΧΕΙΑ_1!$B$571)),"")</f>
        <v/>
      </c>
      <c r="D705" s="380"/>
      <c r="E705" s="271"/>
      <c r="F705" s="272"/>
      <c r="G705" s="271"/>
      <c r="H705" s="272"/>
      <c r="I705" s="271"/>
      <c r="J705" s="272"/>
      <c r="K705" s="273"/>
      <c r="L705" s="274"/>
      <c r="M705" s="273"/>
      <c r="N705" s="274"/>
      <c r="O705" s="273"/>
      <c r="P705" s="274"/>
      <c r="Q705" s="151">
        <f t="shared" si="42"/>
        <v>0</v>
      </c>
    </row>
    <row r="706" spans="1:17" x14ac:dyDescent="0.25">
      <c r="A706" s="378"/>
      <c r="B706" s="144">
        <v>132</v>
      </c>
      <c r="C706" s="379" t="str">
        <f>IFERROR(IF(INDEX(Sheet2!$H$4:$K$161,ΣΤΟΙΧΕΙΑ_1!$B706,ΣΤΟΙΧΕΙΑ_1!$B$571)=0,"",INDEX(Sheet2!$H$4:$K$161,ΣΤΟΙΧΕΙΑ_1!$B706,ΣΤΟΙΧΕΙΑ_1!$B$571)),"")</f>
        <v/>
      </c>
      <c r="D706" s="380"/>
      <c r="E706" s="271"/>
      <c r="F706" s="272"/>
      <c r="G706" s="271"/>
      <c r="H706" s="272"/>
      <c r="I706" s="271"/>
      <c r="J706" s="272"/>
      <c r="K706" s="273"/>
      <c r="L706" s="274"/>
      <c r="M706" s="273"/>
      <c r="N706" s="274"/>
      <c r="O706" s="273"/>
      <c r="P706" s="274"/>
      <c r="Q706" s="151">
        <f t="shared" ref="Q706:Q732" si="43">SUM(E706:P706)</f>
        <v>0</v>
      </c>
    </row>
    <row r="707" spans="1:17" x14ac:dyDescent="0.25">
      <c r="A707" s="378"/>
      <c r="B707" s="144">
        <v>133</v>
      </c>
      <c r="C707" s="379" t="str">
        <f>IFERROR(IF(INDEX(Sheet2!$H$4:$K$161,ΣΤΟΙΧΕΙΑ_1!$B707,ΣΤΟΙΧΕΙΑ_1!$B$571)=0,"",INDEX(Sheet2!$H$4:$K$161,ΣΤΟΙΧΕΙΑ_1!$B707,ΣΤΟΙΧΕΙΑ_1!$B$571)),"")</f>
        <v/>
      </c>
      <c r="D707" s="380"/>
      <c r="E707" s="271"/>
      <c r="F707" s="272"/>
      <c r="G707" s="271"/>
      <c r="H707" s="272"/>
      <c r="I707" s="271"/>
      <c r="J707" s="272"/>
      <c r="K707" s="273"/>
      <c r="L707" s="274"/>
      <c r="M707" s="273"/>
      <c r="N707" s="274"/>
      <c r="O707" s="273"/>
      <c r="P707" s="274"/>
      <c r="Q707" s="151">
        <f t="shared" si="43"/>
        <v>0</v>
      </c>
    </row>
    <row r="708" spans="1:17" x14ac:dyDescent="0.25">
      <c r="A708" s="378"/>
      <c r="B708" s="144">
        <v>134</v>
      </c>
      <c r="C708" s="379" t="str">
        <f>IFERROR(IF(INDEX(Sheet2!$H$4:$K$161,ΣΤΟΙΧΕΙΑ_1!$B708,ΣΤΟΙΧΕΙΑ_1!$B$571)=0,"",INDEX(Sheet2!$H$4:$K$161,ΣΤΟΙΧΕΙΑ_1!$B708,ΣΤΟΙΧΕΙΑ_1!$B$571)),"")</f>
        <v/>
      </c>
      <c r="D708" s="380"/>
      <c r="E708" s="271"/>
      <c r="F708" s="272"/>
      <c r="G708" s="271"/>
      <c r="H708" s="272"/>
      <c r="I708" s="271"/>
      <c r="J708" s="272"/>
      <c r="K708" s="273"/>
      <c r="L708" s="274"/>
      <c r="M708" s="273"/>
      <c r="N708" s="274"/>
      <c r="O708" s="273"/>
      <c r="P708" s="274"/>
      <c r="Q708" s="151">
        <f t="shared" si="43"/>
        <v>0</v>
      </c>
    </row>
    <row r="709" spans="1:17" x14ac:dyDescent="0.25">
      <c r="A709" s="378"/>
      <c r="B709" s="144">
        <v>135</v>
      </c>
      <c r="C709" s="379" t="str">
        <f>IFERROR(IF(INDEX(Sheet2!$H$4:$K$161,ΣΤΟΙΧΕΙΑ_1!$B709,ΣΤΟΙΧΕΙΑ_1!$B$571)=0,"",INDEX(Sheet2!$H$4:$K$161,ΣΤΟΙΧΕΙΑ_1!$B709,ΣΤΟΙΧΕΙΑ_1!$B$571)),"")</f>
        <v/>
      </c>
      <c r="D709" s="380"/>
      <c r="E709" s="271"/>
      <c r="F709" s="272"/>
      <c r="G709" s="271"/>
      <c r="H709" s="272"/>
      <c r="I709" s="271"/>
      <c r="J709" s="272"/>
      <c r="K709" s="273"/>
      <c r="L709" s="274"/>
      <c r="M709" s="273"/>
      <c r="N709" s="274"/>
      <c r="O709" s="273"/>
      <c r="P709" s="274"/>
      <c r="Q709" s="151">
        <f t="shared" si="43"/>
        <v>0</v>
      </c>
    </row>
    <row r="710" spans="1:17" x14ac:dyDescent="0.25">
      <c r="A710" s="378"/>
      <c r="B710" s="144">
        <v>136</v>
      </c>
      <c r="C710" s="379" t="str">
        <f>IFERROR(IF(INDEX(Sheet2!$H$4:$K$161,ΣΤΟΙΧΕΙΑ_1!$B710,ΣΤΟΙΧΕΙΑ_1!$B$571)=0,"",INDEX(Sheet2!$H$4:$K$161,ΣΤΟΙΧΕΙΑ_1!$B710,ΣΤΟΙΧΕΙΑ_1!$B$571)),"")</f>
        <v/>
      </c>
      <c r="D710" s="380"/>
      <c r="E710" s="271"/>
      <c r="F710" s="272"/>
      <c r="G710" s="271"/>
      <c r="H710" s="272"/>
      <c r="I710" s="271"/>
      <c r="J710" s="272"/>
      <c r="K710" s="273"/>
      <c r="L710" s="274"/>
      <c r="M710" s="273"/>
      <c r="N710" s="274"/>
      <c r="O710" s="273"/>
      <c r="P710" s="274"/>
      <c r="Q710" s="151">
        <f t="shared" si="43"/>
        <v>0</v>
      </c>
    </row>
    <row r="711" spans="1:17" x14ac:dyDescent="0.25">
      <c r="A711" s="378"/>
      <c r="B711" s="144">
        <v>137</v>
      </c>
      <c r="C711" s="379" t="str">
        <f>IFERROR(IF(INDEX(Sheet2!$H$4:$K$161,ΣΤΟΙΧΕΙΑ_1!$B711,ΣΤΟΙΧΕΙΑ_1!$B$571)=0,"",INDEX(Sheet2!$H$4:$K$161,ΣΤΟΙΧΕΙΑ_1!$B711,ΣΤΟΙΧΕΙΑ_1!$B$571)),"")</f>
        <v/>
      </c>
      <c r="D711" s="380"/>
      <c r="E711" s="271"/>
      <c r="F711" s="272"/>
      <c r="G711" s="271"/>
      <c r="H711" s="272"/>
      <c r="I711" s="271"/>
      <c r="J711" s="272"/>
      <c r="K711" s="273"/>
      <c r="L711" s="274"/>
      <c r="M711" s="273"/>
      <c r="N711" s="274"/>
      <c r="O711" s="273"/>
      <c r="P711" s="274"/>
      <c r="Q711" s="151">
        <f t="shared" si="43"/>
        <v>0</v>
      </c>
    </row>
    <row r="712" spans="1:17" x14ac:dyDescent="0.25">
      <c r="A712" s="378"/>
      <c r="B712" s="144">
        <v>138</v>
      </c>
      <c r="C712" s="379" t="str">
        <f>IFERROR(IF(INDEX(Sheet2!$H$4:$K$161,ΣΤΟΙΧΕΙΑ_1!$B712,ΣΤΟΙΧΕΙΑ_1!$B$571)=0,"",INDEX(Sheet2!$H$4:$K$161,ΣΤΟΙΧΕΙΑ_1!$B712,ΣΤΟΙΧΕΙΑ_1!$B$571)),"")</f>
        <v/>
      </c>
      <c r="D712" s="380"/>
      <c r="E712" s="271"/>
      <c r="F712" s="272"/>
      <c r="G712" s="271"/>
      <c r="H712" s="272"/>
      <c r="I712" s="271"/>
      <c r="J712" s="272"/>
      <c r="K712" s="273"/>
      <c r="L712" s="274"/>
      <c r="M712" s="273"/>
      <c r="N712" s="274"/>
      <c r="O712" s="273"/>
      <c r="P712" s="274"/>
      <c r="Q712" s="151">
        <f t="shared" si="43"/>
        <v>0</v>
      </c>
    </row>
    <row r="713" spans="1:17" x14ac:dyDescent="0.25">
      <c r="A713" s="378"/>
      <c r="B713" s="144">
        <v>139</v>
      </c>
      <c r="C713" s="379" t="str">
        <f>IFERROR(IF(INDEX(Sheet2!$H$4:$K$161,ΣΤΟΙΧΕΙΑ_1!$B713,ΣΤΟΙΧΕΙΑ_1!$B$571)=0,"",INDEX(Sheet2!$H$4:$K$161,ΣΤΟΙΧΕΙΑ_1!$B713,ΣΤΟΙΧΕΙΑ_1!$B$571)),"")</f>
        <v/>
      </c>
      <c r="D713" s="380"/>
      <c r="E713" s="271"/>
      <c r="F713" s="272"/>
      <c r="G713" s="271"/>
      <c r="H713" s="272"/>
      <c r="I713" s="271"/>
      <c r="J713" s="272"/>
      <c r="K713" s="273"/>
      <c r="L713" s="274"/>
      <c r="M713" s="273"/>
      <c r="N713" s="274"/>
      <c r="O713" s="273"/>
      <c r="P713" s="274"/>
      <c r="Q713" s="151">
        <f t="shared" si="43"/>
        <v>0</v>
      </c>
    </row>
    <row r="714" spans="1:17" x14ac:dyDescent="0.25">
      <c r="A714" s="378"/>
      <c r="B714" s="144">
        <v>140</v>
      </c>
      <c r="C714" s="379" t="str">
        <f>IFERROR(IF(INDEX(Sheet2!$H$4:$K$161,ΣΤΟΙΧΕΙΑ_1!$B714,ΣΤΟΙΧΕΙΑ_1!$B$571)=0,"",INDEX(Sheet2!$H$4:$K$161,ΣΤΟΙΧΕΙΑ_1!$B714,ΣΤΟΙΧΕΙΑ_1!$B$571)),"")</f>
        <v/>
      </c>
      <c r="D714" s="380"/>
      <c r="E714" s="271"/>
      <c r="F714" s="272"/>
      <c r="G714" s="271"/>
      <c r="H714" s="272"/>
      <c r="I714" s="271"/>
      <c r="J714" s="272"/>
      <c r="K714" s="273"/>
      <c r="L714" s="274"/>
      <c r="M714" s="273"/>
      <c r="N714" s="274"/>
      <c r="O714" s="273"/>
      <c r="P714" s="274"/>
      <c r="Q714" s="151">
        <f t="shared" si="43"/>
        <v>0</v>
      </c>
    </row>
    <row r="715" spans="1:17" x14ac:dyDescent="0.25">
      <c r="A715" s="378"/>
      <c r="B715" s="144">
        <v>141</v>
      </c>
      <c r="C715" s="379" t="str">
        <f>IFERROR(IF(INDEX(Sheet2!$H$4:$K$161,ΣΤΟΙΧΕΙΑ_1!$B715,ΣΤΟΙΧΕΙΑ_1!$B$571)=0,"",INDEX(Sheet2!$H$4:$K$161,ΣΤΟΙΧΕΙΑ_1!$B715,ΣΤΟΙΧΕΙΑ_1!$B$571)),"")</f>
        <v/>
      </c>
      <c r="D715" s="380"/>
      <c r="E715" s="271"/>
      <c r="F715" s="272"/>
      <c r="G715" s="271"/>
      <c r="H715" s="272"/>
      <c r="I715" s="271"/>
      <c r="J715" s="272"/>
      <c r="K715" s="273"/>
      <c r="L715" s="274"/>
      <c r="M715" s="273"/>
      <c r="N715" s="274"/>
      <c r="O715" s="273"/>
      <c r="P715" s="274"/>
      <c r="Q715" s="151">
        <f t="shared" si="43"/>
        <v>0</v>
      </c>
    </row>
    <row r="716" spans="1:17" x14ac:dyDescent="0.25">
      <c r="A716" s="378"/>
      <c r="B716" s="144">
        <v>142</v>
      </c>
      <c r="C716" s="379" t="str">
        <f>IFERROR(IF(INDEX(Sheet2!$H$4:$K$161,ΣΤΟΙΧΕΙΑ_1!$B716,ΣΤΟΙΧΕΙΑ_1!$B$571)=0,"",INDEX(Sheet2!$H$4:$K$161,ΣΤΟΙΧΕΙΑ_1!$B716,ΣΤΟΙΧΕΙΑ_1!$B$571)),"")</f>
        <v/>
      </c>
      <c r="D716" s="380"/>
      <c r="E716" s="271"/>
      <c r="F716" s="272"/>
      <c r="G716" s="271"/>
      <c r="H716" s="272"/>
      <c r="I716" s="271"/>
      <c r="J716" s="272"/>
      <c r="K716" s="273"/>
      <c r="L716" s="274"/>
      <c r="M716" s="273"/>
      <c r="N716" s="274"/>
      <c r="O716" s="273"/>
      <c r="P716" s="274"/>
      <c r="Q716" s="151">
        <f t="shared" si="43"/>
        <v>0</v>
      </c>
    </row>
    <row r="717" spans="1:17" x14ac:dyDescent="0.25">
      <c r="A717" s="378"/>
      <c r="B717" s="144">
        <v>143</v>
      </c>
      <c r="C717" s="379" t="str">
        <f>IFERROR(IF(INDEX(Sheet2!$H$4:$K$161,ΣΤΟΙΧΕΙΑ_1!$B717,ΣΤΟΙΧΕΙΑ_1!$B$571)=0,"",INDEX(Sheet2!$H$4:$K$161,ΣΤΟΙΧΕΙΑ_1!$B717,ΣΤΟΙΧΕΙΑ_1!$B$571)),"")</f>
        <v/>
      </c>
      <c r="D717" s="380"/>
      <c r="E717" s="271"/>
      <c r="F717" s="272"/>
      <c r="G717" s="271"/>
      <c r="H717" s="272"/>
      <c r="I717" s="271"/>
      <c r="J717" s="272"/>
      <c r="K717" s="273"/>
      <c r="L717" s="274"/>
      <c r="M717" s="273"/>
      <c r="N717" s="274"/>
      <c r="O717" s="273"/>
      <c r="P717" s="274"/>
      <c r="Q717" s="151">
        <f t="shared" si="43"/>
        <v>0</v>
      </c>
    </row>
    <row r="718" spans="1:17" x14ac:dyDescent="0.25">
      <c r="A718" s="378"/>
      <c r="B718" s="144">
        <v>144</v>
      </c>
      <c r="C718" s="379" t="str">
        <f>IFERROR(IF(INDEX(Sheet2!$H$4:$K$161,ΣΤΟΙΧΕΙΑ_1!$B718,ΣΤΟΙΧΕΙΑ_1!$B$571)=0,"",INDEX(Sheet2!$H$4:$K$161,ΣΤΟΙΧΕΙΑ_1!$B718,ΣΤΟΙΧΕΙΑ_1!$B$571)),"")</f>
        <v/>
      </c>
      <c r="D718" s="380"/>
      <c r="E718" s="271"/>
      <c r="F718" s="272"/>
      <c r="G718" s="271"/>
      <c r="H718" s="272"/>
      <c r="I718" s="271"/>
      <c r="J718" s="272"/>
      <c r="K718" s="273"/>
      <c r="L718" s="274"/>
      <c r="M718" s="273"/>
      <c r="N718" s="274"/>
      <c r="O718" s="273"/>
      <c r="P718" s="274"/>
      <c r="Q718" s="151">
        <f t="shared" si="43"/>
        <v>0</v>
      </c>
    </row>
    <row r="719" spans="1:17" x14ac:dyDescent="0.25">
      <c r="A719" s="378"/>
      <c r="B719" s="144">
        <v>145</v>
      </c>
      <c r="C719" s="379" t="str">
        <f>IFERROR(IF(INDEX(Sheet2!$H$4:$K$161,ΣΤΟΙΧΕΙΑ_1!$B719,ΣΤΟΙΧΕΙΑ_1!$B$571)=0,"",INDEX(Sheet2!$H$4:$K$161,ΣΤΟΙΧΕΙΑ_1!$B719,ΣΤΟΙΧΕΙΑ_1!$B$571)),"")</f>
        <v/>
      </c>
      <c r="D719" s="380"/>
      <c r="E719" s="271"/>
      <c r="F719" s="272"/>
      <c r="G719" s="271"/>
      <c r="H719" s="272"/>
      <c r="I719" s="271"/>
      <c r="J719" s="272"/>
      <c r="K719" s="273"/>
      <c r="L719" s="274"/>
      <c r="M719" s="273"/>
      <c r="N719" s="274"/>
      <c r="O719" s="273"/>
      <c r="P719" s="274"/>
      <c r="Q719" s="151">
        <f t="shared" si="43"/>
        <v>0</v>
      </c>
    </row>
    <row r="720" spans="1:17" x14ac:dyDescent="0.25">
      <c r="A720" s="378"/>
      <c r="B720" s="144">
        <v>146</v>
      </c>
      <c r="C720" s="379" t="str">
        <f>IFERROR(IF(INDEX(Sheet2!$H$4:$K$161,ΣΤΟΙΧΕΙΑ_1!$B720,ΣΤΟΙΧΕΙΑ_1!$B$571)=0,"",INDEX(Sheet2!$H$4:$K$161,ΣΤΟΙΧΕΙΑ_1!$B720,ΣΤΟΙΧΕΙΑ_1!$B$571)),"")</f>
        <v/>
      </c>
      <c r="D720" s="380"/>
      <c r="E720" s="271"/>
      <c r="F720" s="272"/>
      <c r="G720" s="271"/>
      <c r="H720" s="272"/>
      <c r="I720" s="271"/>
      <c r="J720" s="272"/>
      <c r="K720" s="273"/>
      <c r="L720" s="274"/>
      <c r="M720" s="273"/>
      <c r="N720" s="274"/>
      <c r="O720" s="273"/>
      <c r="P720" s="274"/>
      <c r="Q720" s="151">
        <f t="shared" si="43"/>
        <v>0</v>
      </c>
    </row>
    <row r="721" spans="1:17" x14ac:dyDescent="0.25">
      <c r="A721" s="378"/>
      <c r="B721" s="144">
        <v>147</v>
      </c>
      <c r="C721" s="379" t="str">
        <f>IFERROR(IF(INDEX(Sheet2!$H$4:$K$161,ΣΤΟΙΧΕΙΑ_1!$B721,ΣΤΟΙΧΕΙΑ_1!$B$571)=0,"",INDEX(Sheet2!$H$4:$K$161,ΣΤΟΙΧΕΙΑ_1!$B721,ΣΤΟΙΧΕΙΑ_1!$B$571)),"")</f>
        <v/>
      </c>
      <c r="D721" s="380"/>
      <c r="E721" s="271"/>
      <c r="F721" s="272"/>
      <c r="G721" s="271"/>
      <c r="H721" s="272"/>
      <c r="I721" s="271"/>
      <c r="J721" s="272"/>
      <c r="K721" s="273"/>
      <c r="L721" s="274"/>
      <c r="M721" s="273"/>
      <c r="N721" s="274"/>
      <c r="O721" s="273"/>
      <c r="P721" s="274"/>
      <c r="Q721" s="151">
        <f t="shared" si="43"/>
        <v>0</v>
      </c>
    </row>
    <row r="722" spans="1:17" x14ac:dyDescent="0.25">
      <c r="A722" s="378"/>
      <c r="B722" s="144">
        <v>148</v>
      </c>
      <c r="C722" s="379" t="str">
        <f>IFERROR(IF(INDEX(Sheet2!$H$4:$K$161,ΣΤΟΙΧΕΙΑ_1!$B722,ΣΤΟΙΧΕΙΑ_1!$B$571)=0,"",INDEX(Sheet2!$H$4:$K$161,ΣΤΟΙΧΕΙΑ_1!$B722,ΣΤΟΙΧΕΙΑ_1!$B$571)),"")</f>
        <v/>
      </c>
      <c r="D722" s="380"/>
      <c r="E722" s="271"/>
      <c r="F722" s="272"/>
      <c r="G722" s="271"/>
      <c r="H722" s="272"/>
      <c r="I722" s="271"/>
      <c r="J722" s="272"/>
      <c r="K722" s="273"/>
      <c r="L722" s="274"/>
      <c r="M722" s="273"/>
      <c r="N722" s="274"/>
      <c r="O722" s="273"/>
      <c r="P722" s="274"/>
      <c r="Q722" s="151">
        <f t="shared" si="43"/>
        <v>0</v>
      </c>
    </row>
    <row r="723" spans="1:17" x14ac:dyDescent="0.25">
      <c r="A723" s="378"/>
      <c r="B723" s="144">
        <v>149</v>
      </c>
      <c r="C723" s="379" t="str">
        <f>IFERROR(IF(INDEX(Sheet2!$H$4:$K$161,ΣΤΟΙΧΕΙΑ_1!$B723,ΣΤΟΙΧΕΙΑ_1!$B$571)=0,"",INDEX(Sheet2!$H$4:$K$161,ΣΤΟΙΧΕΙΑ_1!$B723,ΣΤΟΙΧΕΙΑ_1!$B$571)),"")</f>
        <v/>
      </c>
      <c r="D723" s="380"/>
      <c r="E723" s="271"/>
      <c r="F723" s="272"/>
      <c r="G723" s="271"/>
      <c r="H723" s="272"/>
      <c r="I723" s="271"/>
      <c r="J723" s="272"/>
      <c r="K723" s="273"/>
      <c r="L723" s="274"/>
      <c r="M723" s="273"/>
      <c r="N723" s="274"/>
      <c r="O723" s="273"/>
      <c r="P723" s="274"/>
      <c r="Q723" s="151">
        <f t="shared" si="43"/>
        <v>0</v>
      </c>
    </row>
    <row r="724" spans="1:17" x14ac:dyDescent="0.25">
      <c r="A724" s="378"/>
      <c r="B724" s="144">
        <v>150</v>
      </c>
      <c r="C724" s="379" t="str">
        <f>IFERROR(IF(INDEX(Sheet2!$H$4:$K$161,ΣΤΟΙΧΕΙΑ_1!$B724,ΣΤΟΙΧΕΙΑ_1!$B$571)=0,"",INDEX(Sheet2!$H$4:$K$161,ΣΤΟΙΧΕΙΑ_1!$B724,ΣΤΟΙΧΕΙΑ_1!$B$571)),"")</f>
        <v/>
      </c>
      <c r="D724" s="380"/>
      <c r="E724" s="271"/>
      <c r="F724" s="272"/>
      <c r="G724" s="271"/>
      <c r="H724" s="272"/>
      <c r="I724" s="271"/>
      <c r="J724" s="272"/>
      <c r="K724" s="273"/>
      <c r="L724" s="274"/>
      <c r="M724" s="273"/>
      <c r="N724" s="274"/>
      <c r="O724" s="273"/>
      <c r="P724" s="274"/>
      <c r="Q724" s="151">
        <f t="shared" si="43"/>
        <v>0</v>
      </c>
    </row>
    <row r="725" spans="1:17" x14ac:dyDescent="0.25">
      <c r="A725" s="378"/>
      <c r="B725" s="144">
        <v>151</v>
      </c>
      <c r="C725" s="379" t="str">
        <f>IFERROR(IF(INDEX(Sheet2!$H$4:$K$161,ΣΤΟΙΧΕΙΑ_1!$B725,ΣΤΟΙΧΕΙΑ_1!$B$571)=0,"",INDEX(Sheet2!$H$4:$K$161,ΣΤΟΙΧΕΙΑ_1!$B725,ΣΤΟΙΧΕΙΑ_1!$B$571)),"")</f>
        <v/>
      </c>
      <c r="D725" s="380"/>
      <c r="E725" s="271"/>
      <c r="F725" s="272"/>
      <c r="G725" s="271"/>
      <c r="H725" s="272"/>
      <c r="I725" s="271"/>
      <c r="J725" s="272"/>
      <c r="K725" s="273"/>
      <c r="L725" s="274"/>
      <c r="M725" s="273"/>
      <c r="N725" s="274"/>
      <c r="O725" s="273"/>
      <c r="P725" s="274"/>
      <c r="Q725" s="151">
        <f t="shared" si="43"/>
        <v>0</v>
      </c>
    </row>
    <row r="726" spans="1:17" x14ac:dyDescent="0.25">
      <c r="A726" s="378"/>
      <c r="B726" s="144">
        <v>152</v>
      </c>
      <c r="C726" s="379" t="str">
        <f>IFERROR(IF(INDEX(Sheet2!$H$4:$K$161,ΣΤΟΙΧΕΙΑ_1!$B726,ΣΤΟΙΧΕΙΑ_1!$B$571)=0,"",INDEX(Sheet2!$H$4:$K$161,ΣΤΟΙΧΕΙΑ_1!$B726,ΣΤΟΙΧΕΙΑ_1!$B$571)),"")</f>
        <v/>
      </c>
      <c r="D726" s="380"/>
      <c r="E726" s="271"/>
      <c r="F726" s="272"/>
      <c r="G726" s="271"/>
      <c r="H726" s="272"/>
      <c r="I726" s="271"/>
      <c r="J726" s="272"/>
      <c r="K726" s="273"/>
      <c r="L726" s="274"/>
      <c r="M726" s="273"/>
      <c r="N726" s="274"/>
      <c r="O726" s="273"/>
      <c r="P726" s="274"/>
      <c r="Q726" s="151">
        <f t="shared" si="43"/>
        <v>0</v>
      </c>
    </row>
    <row r="727" spans="1:17" x14ac:dyDescent="0.25">
      <c r="A727" s="378"/>
      <c r="B727" s="144">
        <v>153</v>
      </c>
      <c r="C727" s="379" t="str">
        <f>IFERROR(IF(INDEX(Sheet2!$H$4:$K$161,ΣΤΟΙΧΕΙΑ_1!$B727,ΣΤΟΙΧΕΙΑ_1!$B$571)=0,"",INDEX(Sheet2!$H$4:$K$161,ΣΤΟΙΧΕΙΑ_1!$B727,ΣΤΟΙΧΕΙΑ_1!$B$571)),"")</f>
        <v/>
      </c>
      <c r="D727" s="380"/>
      <c r="E727" s="271"/>
      <c r="F727" s="272"/>
      <c r="G727" s="271"/>
      <c r="H727" s="272"/>
      <c r="I727" s="271"/>
      <c r="J727" s="272"/>
      <c r="K727" s="273"/>
      <c r="L727" s="274"/>
      <c r="M727" s="273"/>
      <c r="N727" s="274"/>
      <c r="O727" s="273"/>
      <c r="P727" s="274"/>
      <c r="Q727" s="151">
        <f t="shared" si="43"/>
        <v>0</v>
      </c>
    </row>
    <row r="728" spans="1:17" x14ac:dyDescent="0.25">
      <c r="A728" s="378"/>
      <c r="B728" s="144">
        <v>154</v>
      </c>
      <c r="C728" s="379" t="str">
        <f>IFERROR(IF(INDEX(Sheet2!$H$4:$K$161,ΣΤΟΙΧΕΙΑ_1!$B728,ΣΤΟΙΧΕΙΑ_1!$B$571)=0,"",INDEX(Sheet2!$H$4:$K$161,ΣΤΟΙΧΕΙΑ_1!$B728,ΣΤΟΙΧΕΙΑ_1!$B$571)),"")</f>
        <v/>
      </c>
      <c r="D728" s="380"/>
      <c r="E728" s="271"/>
      <c r="F728" s="272"/>
      <c r="G728" s="271"/>
      <c r="H728" s="272"/>
      <c r="I728" s="271"/>
      <c r="J728" s="272"/>
      <c r="K728" s="273"/>
      <c r="L728" s="274"/>
      <c r="M728" s="273"/>
      <c r="N728" s="274"/>
      <c r="O728" s="273"/>
      <c r="P728" s="274"/>
      <c r="Q728" s="151">
        <f t="shared" si="43"/>
        <v>0</v>
      </c>
    </row>
    <row r="729" spans="1:17" x14ac:dyDescent="0.25">
      <c r="A729" s="378"/>
      <c r="B729" s="144">
        <v>155</v>
      </c>
      <c r="C729" s="379" t="str">
        <f>IFERROR(IF(INDEX(Sheet2!$H$4:$K$161,ΣΤΟΙΧΕΙΑ_1!$B729,ΣΤΟΙΧΕΙΑ_1!$B$571)=0,"",INDEX(Sheet2!$H$4:$K$161,ΣΤΟΙΧΕΙΑ_1!$B729,ΣΤΟΙΧΕΙΑ_1!$B$571)),"")</f>
        <v/>
      </c>
      <c r="D729" s="380"/>
      <c r="E729" s="271"/>
      <c r="F729" s="272"/>
      <c r="G729" s="271"/>
      <c r="H729" s="272"/>
      <c r="I729" s="271"/>
      <c r="J729" s="272"/>
      <c r="K729" s="273"/>
      <c r="L729" s="274"/>
      <c r="M729" s="273"/>
      <c r="N729" s="274"/>
      <c r="O729" s="273"/>
      <c r="P729" s="274"/>
      <c r="Q729" s="151">
        <f t="shared" si="43"/>
        <v>0</v>
      </c>
    </row>
    <row r="730" spans="1:17" x14ac:dyDescent="0.25">
      <c r="A730" s="378"/>
      <c r="B730" s="144">
        <v>156</v>
      </c>
      <c r="C730" s="379" t="str">
        <f>IFERROR(IF(INDEX(Sheet2!$H$4:$K$161,ΣΤΟΙΧΕΙΑ_1!$B730,ΣΤΟΙΧΕΙΑ_1!$B$571)=0,"",INDEX(Sheet2!$H$4:$K$161,ΣΤΟΙΧΕΙΑ_1!$B730,ΣΤΟΙΧΕΙΑ_1!$B$571)),"")</f>
        <v/>
      </c>
      <c r="D730" s="380"/>
      <c r="E730" s="271"/>
      <c r="F730" s="272"/>
      <c r="G730" s="271"/>
      <c r="H730" s="272"/>
      <c r="I730" s="271"/>
      <c r="J730" s="272"/>
      <c r="K730" s="273"/>
      <c r="L730" s="274"/>
      <c r="M730" s="273"/>
      <c r="N730" s="274"/>
      <c r="O730" s="273"/>
      <c r="P730" s="274"/>
      <c r="Q730" s="151">
        <f t="shared" si="43"/>
        <v>0</v>
      </c>
    </row>
    <row r="731" spans="1:17" x14ac:dyDescent="0.25">
      <c r="A731" s="378"/>
      <c r="B731" s="144">
        <v>157</v>
      </c>
      <c r="C731" s="379" t="str">
        <f>IFERROR(IF(INDEX(Sheet2!$H$4:$K$161,ΣΤΟΙΧΕΙΑ_1!$B731,ΣΤΟΙΧΕΙΑ_1!$B$571)=0,"",INDEX(Sheet2!$H$4:$K$161,ΣΤΟΙΧΕΙΑ_1!$B731,ΣΤΟΙΧΕΙΑ_1!$B$571)),"")</f>
        <v/>
      </c>
      <c r="D731" s="380"/>
      <c r="E731" s="271"/>
      <c r="F731" s="272"/>
      <c r="G731" s="271"/>
      <c r="H731" s="272"/>
      <c r="I731" s="271"/>
      <c r="J731" s="272"/>
      <c r="K731" s="273"/>
      <c r="L731" s="274"/>
      <c r="M731" s="273"/>
      <c r="N731" s="274"/>
      <c r="O731" s="273"/>
      <c r="P731" s="274"/>
      <c r="Q731" s="151">
        <f t="shared" si="43"/>
        <v>0</v>
      </c>
    </row>
    <row r="732" spans="1:17" ht="15.75" thickBot="1" x14ac:dyDescent="0.3">
      <c r="A732" s="378"/>
      <c r="B732" s="144">
        <v>158</v>
      </c>
      <c r="C732" s="379" t="str">
        <f>IFERROR(IF(INDEX(Sheet2!$H$4:$K$161,ΣΤΟΙΧΕΙΑ_1!$B732,ΣΤΟΙΧΕΙΑ_1!$B$571)=0,"",INDEX(Sheet2!$H$4:$K$161,ΣΤΟΙΧΕΙΑ_1!$B732,ΣΤΟΙΧΕΙΑ_1!$B$571)),"")</f>
        <v/>
      </c>
      <c r="D732" s="380"/>
      <c r="E732" s="336"/>
      <c r="F732" s="337"/>
      <c r="G732" s="336"/>
      <c r="H732" s="337"/>
      <c r="I732" s="336"/>
      <c r="J732" s="337"/>
      <c r="K732" s="338"/>
      <c r="L732" s="339"/>
      <c r="M732" s="338"/>
      <c r="N732" s="339"/>
      <c r="O732" s="338"/>
      <c r="P732" s="339"/>
      <c r="Q732" s="151">
        <f t="shared" si="43"/>
        <v>0</v>
      </c>
    </row>
    <row r="733" spans="1:17" x14ac:dyDescent="0.25">
      <c r="B733" s="144"/>
    </row>
    <row r="734" spans="1:17" x14ac:dyDescent="0.25">
      <c r="B734" s="144"/>
    </row>
    <row r="735" spans="1:17" ht="75.75" customHeight="1" x14ac:dyDescent="0.25">
      <c r="B735" s="144"/>
      <c r="E735" s="558" t="s">
        <v>1496</v>
      </c>
      <c r="F735" s="558"/>
      <c r="G735" s="558"/>
      <c r="H735" s="558"/>
      <c r="I735" s="558"/>
      <c r="J735" s="558"/>
      <c r="K735" s="558"/>
      <c r="L735" s="558"/>
      <c r="M735" s="558"/>
      <c r="N735" s="558"/>
      <c r="O735" s="558"/>
      <c r="P735" s="558"/>
    </row>
    <row r="736" spans="1:17" x14ac:dyDescent="0.25">
      <c r="B736" s="144"/>
    </row>
    <row r="737" spans="2:2" x14ac:dyDescent="0.25">
      <c r="B737" s="144"/>
    </row>
    <row r="738" spans="2:2" x14ac:dyDescent="0.25">
      <c r="B738" s="144"/>
    </row>
    <row r="739" spans="2:2" x14ac:dyDescent="0.25">
      <c r="B739" s="144"/>
    </row>
    <row r="740" spans="2:2" x14ac:dyDescent="0.25">
      <c r="B740" s="144"/>
    </row>
    <row r="741" spans="2:2" x14ac:dyDescent="0.25">
      <c r="B741" s="144"/>
    </row>
    <row r="742" spans="2:2" x14ac:dyDescent="0.25">
      <c r="B742" s="144"/>
    </row>
    <row r="743" spans="2:2" x14ac:dyDescent="0.25">
      <c r="B743" s="144"/>
    </row>
    <row r="744" spans="2:2" x14ac:dyDescent="0.25">
      <c r="B744" s="144"/>
    </row>
    <row r="745" spans="2:2" x14ac:dyDescent="0.25">
      <c r="B745" s="144"/>
    </row>
    <row r="746" spans="2:2" x14ac:dyDescent="0.25">
      <c r="B746" s="144"/>
    </row>
    <row r="747" spans="2:2" x14ac:dyDescent="0.25">
      <c r="B747" s="144"/>
    </row>
    <row r="748" spans="2:2" x14ac:dyDescent="0.25">
      <c r="B748" s="144"/>
    </row>
    <row r="749" spans="2:2" x14ac:dyDescent="0.25">
      <c r="B749" s="144"/>
    </row>
    <row r="750" spans="2:2" x14ac:dyDescent="0.25">
      <c r="B750" s="144"/>
    </row>
    <row r="751" spans="2:2" x14ac:dyDescent="0.25">
      <c r="B751" s="144"/>
    </row>
    <row r="752" spans="2:2" x14ac:dyDescent="0.25">
      <c r="B752" s="144"/>
    </row>
    <row r="753" spans="2:2" x14ac:dyDescent="0.25">
      <c r="B753" s="144"/>
    </row>
    <row r="754" spans="2:2" x14ac:dyDescent="0.25">
      <c r="B754" s="144"/>
    </row>
    <row r="755" spans="2:2" x14ac:dyDescent="0.25">
      <c r="B755" s="144"/>
    </row>
    <row r="756" spans="2:2" x14ac:dyDescent="0.25">
      <c r="B756" s="144"/>
    </row>
    <row r="757" spans="2:2" x14ac:dyDescent="0.25">
      <c r="B757" s="144"/>
    </row>
    <row r="758" spans="2:2" x14ac:dyDescent="0.25">
      <c r="B758" s="144"/>
    </row>
    <row r="759" spans="2:2" x14ac:dyDescent="0.25">
      <c r="B759" s="144"/>
    </row>
    <row r="760" spans="2:2" x14ac:dyDescent="0.25">
      <c r="B760" s="144"/>
    </row>
    <row r="761" spans="2:2" x14ac:dyDescent="0.25">
      <c r="B761" s="144"/>
    </row>
    <row r="762" spans="2:2" x14ac:dyDescent="0.25">
      <c r="B762" s="144"/>
    </row>
    <row r="763" spans="2:2" x14ac:dyDescent="0.25">
      <c r="B763" s="144"/>
    </row>
    <row r="764" spans="2:2" x14ac:dyDescent="0.25">
      <c r="B764" s="144"/>
    </row>
    <row r="765" spans="2:2" x14ac:dyDescent="0.25">
      <c r="B765" s="144"/>
    </row>
    <row r="766" spans="2:2" x14ac:dyDescent="0.25">
      <c r="B766" s="144"/>
    </row>
    <row r="767" spans="2:2" x14ac:dyDescent="0.25">
      <c r="B767" s="144"/>
    </row>
    <row r="768" spans="2:2" x14ac:dyDescent="0.25">
      <c r="B768" s="144"/>
    </row>
    <row r="769" spans="2:2" x14ac:dyDescent="0.25">
      <c r="B769" s="144"/>
    </row>
    <row r="770" spans="2:2" x14ac:dyDescent="0.25">
      <c r="B770" s="144"/>
    </row>
    <row r="771" spans="2:2" x14ac:dyDescent="0.25">
      <c r="B771" s="144"/>
    </row>
    <row r="772" spans="2:2" x14ac:dyDescent="0.25">
      <c r="B772" s="144"/>
    </row>
    <row r="773" spans="2:2" x14ac:dyDescent="0.25">
      <c r="B773" s="144"/>
    </row>
    <row r="774" spans="2:2" x14ac:dyDescent="0.25">
      <c r="B774" s="144"/>
    </row>
    <row r="775" spans="2:2" x14ac:dyDescent="0.25">
      <c r="B775" s="144"/>
    </row>
    <row r="776" spans="2:2" x14ac:dyDescent="0.25">
      <c r="B776" s="144"/>
    </row>
    <row r="777" spans="2:2" x14ac:dyDescent="0.25">
      <c r="B777" s="144"/>
    </row>
    <row r="778" spans="2:2" x14ac:dyDescent="0.25">
      <c r="B778" s="144"/>
    </row>
    <row r="779" spans="2:2" x14ac:dyDescent="0.25">
      <c r="B779" s="144"/>
    </row>
    <row r="780" spans="2:2" x14ac:dyDescent="0.25">
      <c r="B780" s="144"/>
    </row>
    <row r="781" spans="2:2" x14ac:dyDescent="0.25">
      <c r="B781" s="144"/>
    </row>
    <row r="782" spans="2:2" x14ac:dyDescent="0.25">
      <c r="B782" s="144"/>
    </row>
    <row r="783" spans="2:2" x14ac:dyDescent="0.25">
      <c r="B783" s="144"/>
    </row>
    <row r="784" spans="2:2" x14ac:dyDescent="0.25">
      <c r="B784" s="144"/>
    </row>
    <row r="785" spans="2:2" x14ac:dyDescent="0.25">
      <c r="B785" s="144"/>
    </row>
    <row r="786" spans="2:2" x14ac:dyDescent="0.25">
      <c r="B786" s="144"/>
    </row>
    <row r="787" spans="2:2" x14ac:dyDescent="0.25">
      <c r="B787" s="144"/>
    </row>
    <row r="788" spans="2:2" x14ac:dyDescent="0.25">
      <c r="B788" s="144"/>
    </row>
    <row r="789" spans="2:2" x14ac:dyDescent="0.25">
      <c r="B789" s="144"/>
    </row>
    <row r="790" spans="2:2" x14ac:dyDescent="0.25">
      <c r="B790" s="144"/>
    </row>
    <row r="791" spans="2:2" x14ac:dyDescent="0.25">
      <c r="B791" s="144"/>
    </row>
    <row r="792" spans="2:2" x14ac:dyDescent="0.25">
      <c r="B792" s="144"/>
    </row>
    <row r="793" spans="2:2" x14ac:dyDescent="0.25">
      <c r="B793" s="144"/>
    </row>
    <row r="794" spans="2:2" x14ac:dyDescent="0.25">
      <c r="B794" s="144"/>
    </row>
    <row r="795" spans="2:2" x14ac:dyDescent="0.25">
      <c r="B795" s="144"/>
    </row>
    <row r="796" spans="2:2" x14ac:dyDescent="0.25">
      <c r="B796" s="144"/>
    </row>
    <row r="797" spans="2:2" x14ac:dyDescent="0.25">
      <c r="B797" s="144"/>
    </row>
    <row r="798" spans="2:2" x14ac:dyDescent="0.25">
      <c r="B798" s="144"/>
    </row>
    <row r="799" spans="2:2" x14ac:dyDescent="0.25">
      <c r="B799" s="144"/>
    </row>
    <row r="800" spans="2:2" x14ac:dyDescent="0.25">
      <c r="B800" s="144"/>
    </row>
    <row r="801" spans="2:2" x14ac:dyDescent="0.25">
      <c r="B801" s="144"/>
    </row>
    <row r="802" spans="2:2" x14ac:dyDescent="0.25">
      <c r="B802" s="144"/>
    </row>
    <row r="803" spans="2:2" x14ac:dyDescent="0.25">
      <c r="B803" s="144"/>
    </row>
    <row r="804" spans="2:2" x14ac:dyDescent="0.25">
      <c r="B804" s="144"/>
    </row>
    <row r="805" spans="2:2" x14ac:dyDescent="0.25">
      <c r="B805" s="144"/>
    </row>
    <row r="806" spans="2:2" x14ac:dyDescent="0.25">
      <c r="B806" s="144"/>
    </row>
    <row r="807" spans="2:2" x14ac:dyDescent="0.25">
      <c r="B807" s="144"/>
    </row>
    <row r="808" spans="2:2" x14ac:dyDescent="0.25">
      <c r="B808" s="144"/>
    </row>
    <row r="809" spans="2:2" x14ac:dyDescent="0.25">
      <c r="B809" s="144"/>
    </row>
    <row r="810" spans="2:2" x14ac:dyDescent="0.25">
      <c r="B810" s="144"/>
    </row>
    <row r="811" spans="2:2" x14ac:dyDescent="0.25">
      <c r="B811" s="144"/>
    </row>
    <row r="812" spans="2:2" x14ac:dyDescent="0.25">
      <c r="B812" s="144"/>
    </row>
    <row r="813" spans="2:2" x14ac:dyDescent="0.25">
      <c r="B813" s="144"/>
    </row>
    <row r="814" spans="2:2" x14ac:dyDescent="0.25">
      <c r="B814" s="144"/>
    </row>
    <row r="815" spans="2:2" x14ac:dyDescent="0.25">
      <c r="B815" s="144"/>
    </row>
    <row r="816" spans="2:2" x14ac:dyDescent="0.25">
      <c r="B816" s="144"/>
    </row>
    <row r="817" spans="2:2" x14ac:dyDescent="0.25">
      <c r="B817" s="144"/>
    </row>
    <row r="818" spans="2:2" x14ac:dyDescent="0.25">
      <c r="B818" s="144"/>
    </row>
    <row r="819" spans="2:2" x14ac:dyDescent="0.25">
      <c r="B819" s="144"/>
    </row>
    <row r="820" spans="2:2" x14ac:dyDescent="0.25">
      <c r="B820" s="144"/>
    </row>
    <row r="821" spans="2:2" x14ac:dyDescent="0.25">
      <c r="B821" s="144"/>
    </row>
    <row r="822" spans="2:2" x14ac:dyDescent="0.25">
      <c r="B822" s="144"/>
    </row>
    <row r="823" spans="2:2" x14ac:dyDescent="0.25">
      <c r="B823" s="144"/>
    </row>
    <row r="824" spans="2:2" x14ac:dyDescent="0.25">
      <c r="B824" s="144"/>
    </row>
    <row r="825" spans="2:2" x14ac:dyDescent="0.25">
      <c r="B825" s="144"/>
    </row>
    <row r="826" spans="2:2" x14ac:dyDescent="0.25">
      <c r="B826" s="144"/>
    </row>
    <row r="827" spans="2:2" x14ac:dyDescent="0.25">
      <c r="B827" s="144"/>
    </row>
    <row r="828" spans="2:2" x14ac:dyDescent="0.25">
      <c r="B828" s="144"/>
    </row>
    <row r="829" spans="2:2" x14ac:dyDescent="0.25">
      <c r="B829" s="144"/>
    </row>
    <row r="830" spans="2:2" x14ac:dyDescent="0.25">
      <c r="B830" s="144"/>
    </row>
    <row r="831" spans="2:2" x14ac:dyDescent="0.25">
      <c r="B831" s="144"/>
    </row>
    <row r="832" spans="2:2" x14ac:dyDescent="0.25">
      <c r="B832" s="144"/>
    </row>
    <row r="833" spans="2:2" x14ac:dyDescent="0.25">
      <c r="B833" s="144"/>
    </row>
    <row r="834" spans="2:2" x14ac:dyDescent="0.25">
      <c r="B834" s="144"/>
    </row>
    <row r="835" spans="2:2" x14ac:dyDescent="0.25">
      <c r="B835" s="144"/>
    </row>
    <row r="836" spans="2:2" x14ac:dyDescent="0.25">
      <c r="B836" s="144"/>
    </row>
    <row r="837" spans="2:2" x14ac:dyDescent="0.25">
      <c r="B837" s="144"/>
    </row>
    <row r="838" spans="2:2" x14ac:dyDescent="0.25">
      <c r="B838" s="144"/>
    </row>
    <row r="839" spans="2:2" x14ac:dyDescent="0.25">
      <c r="B839" s="144"/>
    </row>
    <row r="840" spans="2:2" x14ac:dyDescent="0.25">
      <c r="B840" s="144"/>
    </row>
    <row r="841" spans="2:2" x14ac:dyDescent="0.25">
      <c r="B841" s="144"/>
    </row>
    <row r="842" spans="2:2" x14ac:dyDescent="0.25">
      <c r="B842" s="144"/>
    </row>
    <row r="843" spans="2:2" x14ac:dyDescent="0.25">
      <c r="B843" s="144"/>
    </row>
    <row r="844" spans="2:2" x14ac:dyDescent="0.25">
      <c r="B844" s="144"/>
    </row>
    <row r="845" spans="2:2" x14ac:dyDescent="0.25">
      <c r="B845" s="144"/>
    </row>
    <row r="846" spans="2:2" x14ac:dyDescent="0.25">
      <c r="B846" s="144"/>
    </row>
    <row r="847" spans="2:2" x14ac:dyDescent="0.25">
      <c r="B847" s="144"/>
    </row>
    <row r="848" spans="2:2" x14ac:dyDescent="0.25">
      <c r="B848" s="144"/>
    </row>
    <row r="849" spans="2:2" x14ac:dyDescent="0.25">
      <c r="B849" s="144"/>
    </row>
    <row r="850" spans="2:2" x14ac:dyDescent="0.25">
      <c r="B850" s="144"/>
    </row>
    <row r="851" spans="2:2" x14ac:dyDescent="0.25">
      <c r="B851" s="144"/>
    </row>
    <row r="852" spans="2:2" x14ac:dyDescent="0.25">
      <c r="B852" s="144"/>
    </row>
    <row r="853" spans="2:2" x14ac:dyDescent="0.25">
      <c r="B853" s="144"/>
    </row>
    <row r="854" spans="2:2" x14ac:dyDescent="0.25">
      <c r="B854" s="144"/>
    </row>
    <row r="855" spans="2:2" x14ac:dyDescent="0.25">
      <c r="B855" s="144"/>
    </row>
    <row r="856" spans="2:2" x14ac:dyDescent="0.25">
      <c r="B856" s="144"/>
    </row>
    <row r="857" spans="2:2" x14ac:dyDescent="0.25">
      <c r="B857" s="144"/>
    </row>
    <row r="858" spans="2:2" x14ac:dyDescent="0.25">
      <c r="B858" s="144"/>
    </row>
    <row r="859" spans="2:2" x14ac:dyDescent="0.25">
      <c r="B859" s="144"/>
    </row>
    <row r="860" spans="2:2" x14ac:dyDescent="0.25">
      <c r="B860" s="144"/>
    </row>
    <row r="861" spans="2:2" x14ac:dyDescent="0.25">
      <c r="B861" s="144"/>
    </row>
    <row r="862" spans="2:2" x14ac:dyDescent="0.25">
      <c r="B862" s="144"/>
    </row>
    <row r="863" spans="2:2" x14ac:dyDescent="0.25">
      <c r="B863" s="144"/>
    </row>
    <row r="864" spans="2:2" x14ac:dyDescent="0.25">
      <c r="B864" s="144"/>
    </row>
  </sheetData>
  <sheetProtection algorithmName="SHA-512" hashValue="pgWmWrnYKOVV6FUerUO5MGLw39FFopBHylbZ7dh2pfpOYaoRwlhl/3tX37Xjkb4u1Or7ViF9RtcRTYcuV6DS/w==" saltValue="QW8n+FqMuUtUfeliGevOCw==" spinCount="100000" sheet="1" objects="1" scenarios="1"/>
  <dataConsolidate/>
  <mergeCells count="748">
    <mergeCell ref="E276:P279"/>
    <mergeCell ref="E294:P297"/>
    <mergeCell ref="F544:H544"/>
    <mergeCell ref="C716:D716"/>
    <mergeCell ref="C717:D717"/>
    <mergeCell ref="C701:D701"/>
    <mergeCell ref="E299:Q300"/>
    <mergeCell ref="E301:J301"/>
    <mergeCell ref="K301:P301"/>
    <mergeCell ref="C698:D698"/>
    <mergeCell ref="C699:D699"/>
    <mergeCell ref="C700:D700"/>
    <mergeCell ref="C714:D714"/>
    <mergeCell ref="C715:D715"/>
    <mergeCell ref="C709:D709"/>
    <mergeCell ref="C710:D710"/>
    <mergeCell ref="C683:D683"/>
    <mergeCell ref="C684:D684"/>
    <mergeCell ref="C685:D685"/>
    <mergeCell ref="C686:D686"/>
    <mergeCell ref="C687:D687"/>
    <mergeCell ref="C688:D688"/>
    <mergeCell ref="C689:D689"/>
    <mergeCell ref="C690:D690"/>
    <mergeCell ref="D8:Q8"/>
    <mergeCell ref="E560:K560"/>
    <mergeCell ref="F541:H541"/>
    <mergeCell ref="F542:H542"/>
    <mergeCell ref="F537:H537"/>
    <mergeCell ref="F532:H532"/>
    <mergeCell ref="F531:H531"/>
    <mergeCell ref="E559:K559"/>
    <mergeCell ref="E558:K558"/>
    <mergeCell ref="K374:P374"/>
    <mergeCell ref="F545:H545"/>
    <mergeCell ref="D519:M519"/>
    <mergeCell ref="B429:D429"/>
    <mergeCell ref="B430:D430"/>
    <mergeCell ref="B445:D445"/>
    <mergeCell ref="C444:D444"/>
    <mergeCell ref="E556:K556"/>
    <mergeCell ref="E557:K557"/>
    <mergeCell ref="B431:D431"/>
    <mergeCell ref="K302:L302"/>
    <mergeCell ref="E374:J374"/>
    <mergeCell ref="F525:H525"/>
    <mergeCell ref="B502:D502"/>
    <mergeCell ref="B499:D499"/>
    <mergeCell ref="E735:P735"/>
    <mergeCell ref="C727:D727"/>
    <mergeCell ref="C728:D728"/>
    <mergeCell ref="C729:D729"/>
    <mergeCell ref="C730:D730"/>
    <mergeCell ref="C731:D731"/>
    <mergeCell ref="C732:D732"/>
    <mergeCell ref="C718:D718"/>
    <mergeCell ref="C719:D719"/>
    <mergeCell ref="C720:D720"/>
    <mergeCell ref="C721:D721"/>
    <mergeCell ref="C722:D722"/>
    <mergeCell ref="C723:D723"/>
    <mergeCell ref="C724:D724"/>
    <mergeCell ref="C725:D725"/>
    <mergeCell ref="C726:D726"/>
    <mergeCell ref="C691:D691"/>
    <mergeCell ref="C702:D702"/>
    <mergeCell ref="C703:D703"/>
    <mergeCell ref="C704:D704"/>
    <mergeCell ref="C705:D705"/>
    <mergeCell ref="C706:D706"/>
    <mergeCell ref="C707:D707"/>
    <mergeCell ref="C708:D708"/>
    <mergeCell ref="C692:D692"/>
    <mergeCell ref="C693:D693"/>
    <mergeCell ref="C694:D694"/>
    <mergeCell ref="C695:D695"/>
    <mergeCell ref="C696:D696"/>
    <mergeCell ref="C697:D697"/>
    <mergeCell ref="C676:D676"/>
    <mergeCell ref="C677:D677"/>
    <mergeCell ref="C678:D678"/>
    <mergeCell ref="C679:D679"/>
    <mergeCell ref="C680:D680"/>
    <mergeCell ref="C681:D681"/>
    <mergeCell ref="C644:D644"/>
    <mergeCell ref="C645:D645"/>
    <mergeCell ref="C646:D646"/>
    <mergeCell ref="C647:D647"/>
    <mergeCell ref="C648:D648"/>
    <mergeCell ref="C649:D649"/>
    <mergeCell ref="C650:D650"/>
    <mergeCell ref="C651:D651"/>
    <mergeCell ref="C652:D652"/>
    <mergeCell ref="C682:D682"/>
    <mergeCell ref="C665:D665"/>
    <mergeCell ref="C666:D666"/>
    <mergeCell ref="C667:D667"/>
    <mergeCell ref="C668:D668"/>
    <mergeCell ref="C669:D669"/>
    <mergeCell ref="C670:D670"/>
    <mergeCell ref="C653:D653"/>
    <mergeCell ref="C673:D673"/>
    <mergeCell ref="C656:D656"/>
    <mergeCell ref="C657:D657"/>
    <mergeCell ref="C658:D658"/>
    <mergeCell ref="C659:D659"/>
    <mergeCell ref="C660:D660"/>
    <mergeCell ref="C661:D661"/>
    <mergeCell ref="C662:D662"/>
    <mergeCell ref="C663:D663"/>
    <mergeCell ref="C664:D664"/>
    <mergeCell ref="C674:D674"/>
    <mergeCell ref="C675:D675"/>
    <mergeCell ref="C654:D654"/>
    <mergeCell ref="C655:D655"/>
    <mergeCell ref="C671:D671"/>
    <mergeCell ref="C672:D672"/>
    <mergeCell ref="C641:D641"/>
    <mergeCell ref="C642:D642"/>
    <mergeCell ref="C643:D643"/>
    <mergeCell ref="C626:D626"/>
    <mergeCell ref="C627:D627"/>
    <mergeCell ref="C628:D628"/>
    <mergeCell ref="C629:D629"/>
    <mergeCell ref="C630:D630"/>
    <mergeCell ref="C631:D631"/>
    <mergeCell ref="C632:D632"/>
    <mergeCell ref="C633:D633"/>
    <mergeCell ref="C634:D634"/>
    <mergeCell ref="C635:D635"/>
    <mergeCell ref="C636:D636"/>
    <mergeCell ref="C637:D637"/>
    <mergeCell ref="C638:D638"/>
    <mergeCell ref="C639:D639"/>
    <mergeCell ref="C640:D640"/>
    <mergeCell ref="C617:D617"/>
    <mergeCell ref="C618:D618"/>
    <mergeCell ref="C619:D619"/>
    <mergeCell ref="C620:D620"/>
    <mergeCell ref="C621:D621"/>
    <mergeCell ref="C622:D622"/>
    <mergeCell ref="C623:D623"/>
    <mergeCell ref="C624:D624"/>
    <mergeCell ref="C625:D625"/>
    <mergeCell ref="C596:D596"/>
    <mergeCell ref="C597:D597"/>
    <mergeCell ref="C598:D598"/>
    <mergeCell ref="C599:D599"/>
    <mergeCell ref="B563:D563"/>
    <mergeCell ref="B564:D564"/>
    <mergeCell ref="C612:D612"/>
    <mergeCell ref="C613:D613"/>
    <mergeCell ref="C616:D616"/>
    <mergeCell ref="C575:D575"/>
    <mergeCell ref="C595:D595"/>
    <mergeCell ref="C584:D584"/>
    <mergeCell ref="C585:D585"/>
    <mergeCell ref="C586:D586"/>
    <mergeCell ref="C587:D587"/>
    <mergeCell ref="C588:D588"/>
    <mergeCell ref="C591:D591"/>
    <mergeCell ref="C574:D574"/>
    <mergeCell ref="C614:D614"/>
    <mergeCell ref="C615:D615"/>
    <mergeCell ref="C594:D594"/>
    <mergeCell ref="C581:D581"/>
    <mergeCell ref="C582:D582"/>
    <mergeCell ref="C589:D589"/>
    <mergeCell ref="C592:D592"/>
    <mergeCell ref="C593:D593"/>
    <mergeCell ref="F526:H526"/>
    <mergeCell ref="F530:H530"/>
    <mergeCell ref="F534:H534"/>
    <mergeCell ref="F535:H535"/>
    <mergeCell ref="F536:H536"/>
    <mergeCell ref="E563:K563"/>
    <mergeCell ref="B560:D560"/>
    <mergeCell ref="F547:H547"/>
    <mergeCell ref="E561:K561"/>
    <mergeCell ref="E562:K562"/>
    <mergeCell ref="B561:D561"/>
    <mergeCell ref="B562:D562"/>
    <mergeCell ref="E564:K564"/>
    <mergeCell ref="F548:H548"/>
    <mergeCell ref="F543:H543"/>
    <mergeCell ref="F533:H533"/>
    <mergeCell ref="E568:P568"/>
    <mergeCell ref="C583:D583"/>
    <mergeCell ref="C590:D590"/>
    <mergeCell ref="B493:D493"/>
    <mergeCell ref="M485:N485"/>
    <mergeCell ref="B495:D495"/>
    <mergeCell ref="B496:D496"/>
    <mergeCell ref="B497:D497"/>
    <mergeCell ref="F512:P512"/>
    <mergeCell ref="C481:Q481"/>
    <mergeCell ref="B500:D500"/>
    <mergeCell ref="B498:D498"/>
    <mergeCell ref="B508:D508"/>
    <mergeCell ref="B490:D490"/>
    <mergeCell ref="B492:D492"/>
    <mergeCell ref="B486:D486"/>
    <mergeCell ref="B507:D507"/>
    <mergeCell ref="G485:H485"/>
    <mergeCell ref="B491:D491"/>
    <mergeCell ref="O302:P302"/>
    <mergeCell ref="O283:P283"/>
    <mergeCell ref="F292:P292"/>
    <mergeCell ref="F311:P311"/>
    <mergeCell ref="E283:F283"/>
    <mergeCell ref="G283:H283"/>
    <mergeCell ref="K283:L283"/>
    <mergeCell ref="B432:D432"/>
    <mergeCell ref="B409:D409"/>
    <mergeCell ref="B377:D377"/>
    <mergeCell ref="A396:D396"/>
    <mergeCell ref="B372:C372"/>
    <mergeCell ref="K375:L375"/>
    <mergeCell ref="O375:P375"/>
    <mergeCell ref="M375:N375"/>
    <mergeCell ref="G375:H375"/>
    <mergeCell ref="E375:F375"/>
    <mergeCell ref="B375:D375"/>
    <mergeCell ref="A360:A365"/>
    <mergeCell ref="A370:D370"/>
    <mergeCell ref="B326:D326"/>
    <mergeCell ref="K344:P344"/>
    <mergeCell ref="I345:J345"/>
    <mergeCell ref="G345:H345"/>
    <mergeCell ref="K186:L186"/>
    <mergeCell ref="M186:N186"/>
    <mergeCell ref="G189:H189"/>
    <mergeCell ref="O186:P186"/>
    <mergeCell ref="O189:P189"/>
    <mergeCell ref="A195:D195"/>
    <mergeCell ref="E302:F302"/>
    <mergeCell ref="G302:H302"/>
    <mergeCell ref="I302:J302"/>
    <mergeCell ref="G268:H268"/>
    <mergeCell ref="I268:J268"/>
    <mergeCell ref="K268:L268"/>
    <mergeCell ref="O268:P268"/>
    <mergeCell ref="A276:D279"/>
    <mergeCell ref="E268:F268"/>
    <mergeCell ref="M253:N253"/>
    <mergeCell ref="B232:D232"/>
    <mergeCell ref="B220:D220"/>
    <mergeCell ref="A229:D229"/>
    <mergeCell ref="A185:A189"/>
    <mergeCell ref="K185:P185"/>
    <mergeCell ref="K189:L189"/>
    <mergeCell ref="M189:N189"/>
    <mergeCell ref="I189:J189"/>
    <mergeCell ref="E197:J197"/>
    <mergeCell ref="B221:D221"/>
    <mergeCell ref="B200:D200"/>
    <mergeCell ref="E212:G212"/>
    <mergeCell ref="H212:J212"/>
    <mergeCell ref="A209:D209"/>
    <mergeCell ref="A211:D211"/>
    <mergeCell ref="A210:D210"/>
    <mergeCell ref="B215:D215"/>
    <mergeCell ref="A197:A202"/>
    <mergeCell ref="E209:L209"/>
    <mergeCell ref="A196:D196"/>
    <mergeCell ref="A212:A225"/>
    <mergeCell ref="B224:D224"/>
    <mergeCell ref="B214:D214"/>
    <mergeCell ref="B219:D219"/>
    <mergeCell ref="B218:D218"/>
    <mergeCell ref="G186:H186"/>
    <mergeCell ref="B283:D283"/>
    <mergeCell ref="A294:D298"/>
    <mergeCell ref="B267:D267"/>
    <mergeCell ref="A266:A271"/>
    <mergeCell ref="C284:D284"/>
    <mergeCell ref="B285:D285"/>
    <mergeCell ref="B286:D286"/>
    <mergeCell ref="B287:D287"/>
    <mergeCell ref="B288:D288"/>
    <mergeCell ref="B225:D225"/>
    <mergeCell ref="A251:A259"/>
    <mergeCell ref="B257:D257"/>
    <mergeCell ref="B255:D255"/>
    <mergeCell ref="A248:D250"/>
    <mergeCell ref="B222:D222"/>
    <mergeCell ref="B223:D223"/>
    <mergeCell ref="E189:F189"/>
    <mergeCell ref="E186:F186"/>
    <mergeCell ref="B201:D201"/>
    <mergeCell ref="B233:D233"/>
    <mergeCell ref="B234:D234"/>
    <mergeCell ref="K93:L93"/>
    <mergeCell ref="M93:N93"/>
    <mergeCell ref="O93:P93"/>
    <mergeCell ref="B127:D127"/>
    <mergeCell ref="B106:D106"/>
    <mergeCell ref="B114:D114"/>
    <mergeCell ref="B126:D126"/>
    <mergeCell ref="B112:D112"/>
    <mergeCell ref="B95:D95"/>
    <mergeCell ref="B111:D111"/>
    <mergeCell ref="B110:D110"/>
    <mergeCell ref="B107:D107"/>
    <mergeCell ref="B119:D119"/>
    <mergeCell ref="B96:D96"/>
    <mergeCell ref="B97:D97"/>
    <mergeCell ref="B98:D98"/>
    <mergeCell ref="B99:D99"/>
    <mergeCell ref="B101:D101"/>
    <mergeCell ref="O129:P129"/>
    <mergeCell ref="M137:N137"/>
    <mergeCell ref="M130:N130"/>
    <mergeCell ref="K136:P136"/>
    <mergeCell ref="E137:F137"/>
    <mergeCell ref="I158:J158"/>
    <mergeCell ref="K158:L158"/>
    <mergeCell ref="E153:E154"/>
    <mergeCell ref="I129:J129"/>
    <mergeCell ref="K129:L129"/>
    <mergeCell ref="D135:P135"/>
    <mergeCell ref="M129:N129"/>
    <mergeCell ref="E157:J157"/>
    <mergeCell ref="B147:D147"/>
    <mergeCell ref="I137:J137"/>
    <mergeCell ref="K137:L137"/>
    <mergeCell ref="O137:P137"/>
    <mergeCell ref="G158:H158"/>
    <mergeCell ref="B149:D149"/>
    <mergeCell ref="B150:D150"/>
    <mergeCell ref="A136:A151"/>
    <mergeCell ref="E176:F176"/>
    <mergeCell ref="B143:D143"/>
    <mergeCell ref="B144:D144"/>
    <mergeCell ref="A157:D157"/>
    <mergeCell ref="B109:D109"/>
    <mergeCell ref="B115:D115"/>
    <mergeCell ref="B116:D116"/>
    <mergeCell ref="B113:D113"/>
    <mergeCell ref="B118:D118"/>
    <mergeCell ref="B120:D120"/>
    <mergeCell ref="B121:D121"/>
    <mergeCell ref="A156:D156"/>
    <mergeCell ref="B163:D163"/>
    <mergeCell ref="B148:D148"/>
    <mergeCell ref="A155:D155"/>
    <mergeCell ref="B141:D141"/>
    <mergeCell ref="B142:D142"/>
    <mergeCell ref="B145:D145"/>
    <mergeCell ref="B146:D146"/>
    <mergeCell ref="B140:D140"/>
    <mergeCell ref="A133:D133"/>
    <mergeCell ref="A92:A128"/>
    <mergeCell ref="B122:D122"/>
    <mergeCell ref="A158:A165"/>
    <mergeCell ref="M158:N158"/>
    <mergeCell ref="K173:L173"/>
    <mergeCell ref="M173:N173"/>
    <mergeCell ref="E173:F173"/>
    <mergeCell ref="G173:H173"/>
    <mergeCell ref="I173:J173"/>
    <mergeCell ref="A170:D170"/>
    <mergeCell ref="E169:P170"/>
    <mergeCell ref="A172:A176"/>
    <mergeCell ref="O176:P176"/>
    <mergeCell ref="E172:J172"/>
    <mergeCell ref="E15:F15"/>
    <mergeCell ref="A91:D91"/>
    <mergeCell ref="E92:J92"/>
    <mergeCell ref="B61:D61"/>
    <mergeCell ref="B62:D62"/>
    <mergeCell ref="B63:D63"/>
    <mergeCell ref="B65:D65"/>
    <mergeCell ref="B64:D64"/>
    <mergeCell ref="A90:D90"/>
    <mergeCell ref="B69:D69"/>
    <mergeCell ref="B78:D78"/>
    <mergeCell ref="B71:D71"/>
    <mergeCell ref="B72:D72"/>
    <mergeCell ref="B82:D82"/>
    <mergeCell ref="E90:R90"/>
    <mergeCell ref="B83:D83"/>
    <mergeCell ref="B85:D85"/>
    <mergeCell ref="B84:D84"/>
    <mergeCell ref="B74:D74"/>
    <mergeCell ref="B75:D75"/>
    <mergeCell ref="B76:D76"/>
    <mergeCell ref="B77:D77"/>
    <mergeCell ref="B81:D81"/>
    <mergeCell ref="A10:A15"/>
    <mergeCell ref="E252:J252"/>
    <mergeCell ref="B256:D256"/>
    <mergeCell ref="A339:D339"/>
    <mergeCell ref="K345:L345"/>
    <mergeCell ref="M345:N345"/>
    <mergeCell ref="O345:P345"/>
    <mergeCell ref="B304:D304"/>
    <mergeCell ref="G176:H176"/>
    <mergeCell ref="I176:J176"/>
    <mergeCell ref="M176:N176"/>
    <mergeCell ref="O253:P253"/>
    <mergeCell ref="E248:Q250"/>
    <mergeCell ref="E229:L229"/>
    <mergeCell ref="K253:L253"/>
    <mergeCell ref="B217:D217"/>
    <mergeCell ref="A230:D230"/>
    <mergeCell ref="B236:D236"/>
    <mergeCell ref="B242:D242"/>
    <mergeCell ref="B241:D241"/>
    <mergeCell ref="A231:A243"/>
    <mergeCell ref="B188:D188"/>
    <mergeCell ref="E198:F198"/>
    <mergeCell ref="I186:J186"/>
    <mergeCell ref="E185:J185"/>
    <mergeCell ref="E344:J344"/>
    <mergeCell ref="B323:D323"/>
    <mergeCell ref="B324:D324"/>
    <mergeCell ref="B306:D306"/>
    <mergeCell ref="B270:D270"/>
    <mergeCell ref="B271:D271"/>
    <mergeCell ref="A264:D264"/>
    <mergeCell ref="E267:J267"/>
    <mergeCell ref="B330:D330"/>
    <mergeCell ref="A280:A289"/>
    <mergeCell ref="A299:A308"/>
    <mergeCell ref="D342:P342"/>
    <mergeCell ref="A341:A359"/>
    <mergeCell ref="A313:A331"/>
    <mergeCell ref="M283:N283"/>
    <mergeCell ref="I283:J283"/>
    <mergeCell ref="M302:N302"/>
    <mergeCell ref="B331:D331"/>
    <mergeCell ref="B332:D332"/>
    <mergeCell ref="B328:D328"/>
    <mergeCell ref="B302:D302"/>
    <mergeCell ref="B321:D321"/>
    <mergeCell ref="B322:D322"/>
    <mergeCell ref="E345:F345"/>
    <mergeCell ref="K45:P45"/>
    <mergeCell ref="B73:D73"/>
    <mergeCell ref="A54:D54"/>
    <mergeCell ref="A18:D18"/>
    <mergeCell ref="K10:P10"/>
    <mergeCell ref="A19:D19"/>
    <mergeCell ref="I26:J26"/>
    <mergeCell ref="E57:F57"/>
    <mergeCell ref="G57:H57"/>
    <mergeCell ref="E14:F14"/>
    <mergeCell ref="G14:H14"/>
    <mergeCell ref="I14:J14"/>
    <mergeCell ref="E33:P33"/>
    <mergeCell ref="E45:J45"/>
    <mergeCell ref="K34:L34"/>
    <mergeCell ref="I34:J34"/>
    <mergeCell ref="G34:H34"/>
    <mergeCell ref="E34:F34"/>
    <mergeCell ref="E46:F46"/>
    <mergeCell ref="G46:H46"/>
    <mergeCell ref="A56:A86"/>
    <mergeCell ref="A43:A50"/>
    <mergeCell ref="O46:P46"/>
    <mergeCell ref="B66:D66"/>
    <mergeCell ref="C2:R2"/>
    <mergeCell ref="C3:R3"/>
    <mergeCell ref="C4:R4"/>
    <mergeCell ref="B48:D48"/>
    <mergeCell ref="B49:D49"/>
    <mergeCell ref="M14:N14"/>
    <mergeCell ref="O14:P14"/>
    <mergeCell ref="M15:N15"/>
    <mergeCell ref="O15:P15"/>
    <mergeCell ref="E11:F11"/>
    <mergeCell ref="G11:H11"/>
    <mergeCell ref="I11:J11"/>
    <mergeCell ref="K11:L11"/>
    <mergeCell ref="M11:N11"/>
    <mergeCell ref="O11:P11"/>
    <mergeCell ref="A6:D6"/>
    <mergeCell ref="I15:J15"/>
    <mergeCell ref="K15:L15"/>
    <mergeCell ref="E10:J10"/>
    <mergeCell ref="B15:D15"/>
    <mergeCell ref="K14:L14"/>
    <mergeCell ref="G15:H15"/>
    <mergeCell ref="A41:D41"/>
    <mergeCell ref="A42:D42"/>
    <mergeCell ref="B67:D67"/>
    <mergeCell ref="B68:D68"/>
    <mergeCell ref="B70:D70"/>
    <mergeCell ref="K56:P56"/>
    <mergeCell ref="I57:J57"/>
    <mergeCell ref="K57:L57"/>
    <mergeCell ref="M57:N57"/>
    <mergeCell ref="B60:D60"/>
    <mergeCell ref="B59:D59"/>
    <mergeCell ref="B235:D235"/>
    <mergeCell ref="B216:D216"/>
    <mergeCell ref="K176:L176"/>
    <mergeCell ref="B79:D79"/>
    <mergeCell ref="B80:D80"/>
    <mergeCell ref="O130:P130"/>
    <mergeCell ref="K157:P157"/>
    <mergeCell ref="I198:J198"/>
    <mergeCell ref="E93:F93"/>
    <mergeCell ref="G93:H93"/>
    <mergeCell ref="G198:H198"/>
    <mergeCell ref="K92:P92"/>
    <mergeCell ref="B175:D175"/>
    <mergeCell ref="B161:D161"/>
    <mergeCell ref="K172:P172"/>
    <mergeCell ref="B162:D162"/>
    <mergeCell ref="B123:D123"/>
    <mergeCell ref="B124:D124"/>
    <mergeCell ref="B125:D125"/>
    <mergeCell ref="B117:D117"/>
    <mergeCell ref="B103:D103"/>
    <mergeCell ref="B104:D104"/>
    <mergeCell ref="B105:D105"/>
    <mergeCell ref="K130:L130"/>
    <mergeCell ref="A20:A38"/>
    <mergeCell ref="D21:P21"/>
    <mergeCell ref="D22:P22"/>
    <mergeCell ref="D23:P23"/>
    <mergeCell ref="O34:P34"/>
    <mergeCell ref="O26:P26"/>
    <mergeCell ref="E25:P25"/>
    <mergeCell ref="M26:N26"/>
    <mergeCell ref="K26:L26"/>
    <mergeCell ref="E26:F26"/>
    <mergeCell ref="G26:H26"/>
    <mergeCell ref="M34:N34"/>
    <mergeCell ref="B237:D237"/>
    <mergeCell ref="B329:D329"/>
    <mergeCell ref="B327:D327"/>
    <mergeCell ref="K252:P252"/>
    <mergeCell ref="O316:P316"/>
    <mergeCell ref="B316:D316"/>
    <mergeCell ref="E316:F316"/>
    <mergeCell ref="M316:N316"/>
    <mergeCell ref="B238:D238"/>
    <mergeCell ref="B239:D239"/>
    <mergeCell ref="E253:F253"/>
    <mergeCell ref="B305:D305"/>
    <mergeCell ref="K316:L316"/>
    <mergeCell ref="B243:D243"/>
    <mergeCell ref="B268:D268"/>
    <mergeCell ref="K315:P315"/>
    <mergeCell ref="F262:P262"/>
    <mergeCell ref="G253:H253"/>
    <mergeCell ref="A265:D265"/>
    <mergeCell ref="B240:D240"/>
    <mergeCell ref="I253:J253"/>
    <mergeCell ref="E264:Q265"/>
    <mergeCell ref="K267:P267"/>
    <mergeCell ref="F275:P275"/>
    <mergeCell ref="I46:J46"/>
    <mergeCell ref="K46:L46"/>
    <mergeCell ref="D44:P44"/>
    <mergeCell ref="A55:D55"/>
    <mergeCell ref="I93:J93"/>
    <mergeCell ref="B102:D102"/>
    <mergeCell ref="L153:P154"/>
    <mergeCell ref="E183:Q184"/>
    <mergeCell ref="E195:N196"/>
    <mergeCell ref="I130:J130"/>
    <mergeCell ref="A184:D184"/>
    <mergeCell ref="A183:D183"/>
    <mergeCell ref="E136:J136"/>
    <mergeCell ref="B160:D160"/>
    <mergeCell ref="F153:J154"/>
    <mergeCell ref="B139:D139"/>
    <mergeCell ref="O158:P158"/>
    <mergeCell ref="G137:H137"/>
    <mergeCell ref="E54:R54"/>
    <mergeCell ref="O173:P173"/>
    <mergeCell ref="E158:F158"/>
    <mergeCell ref="A169:D169"/>
    <mergeCell ref="A171:D171"/>
    <mergeCell ref="E56:J56"/>
    <mergeCell ref="H399:J399"/>
    <mergeCell ref="A395:D395"/>
    <mergeCell ref="B387:D387"/>
    <mergeCell ref="B388:D388"/>
    <mergeCell ref="A371:A390"/>
    <mergeCell ref="B382:D382"/>
    <mergeCell ref="B383:D383"/>
    <mergeCell ref="M46:N46"/>
    <mergeCell ref="O57:P57"/>
    <mergeCell ref="B303:D303"/>
    <mergeCell ref="B325:D325"/>
    <mergeCell ref="B319:D319"/>
    <mergeCell ref="B320:D320"/>
    <mergeCell ref="B307:D307"/>
    <mergeCell ref="G316:H316"/>
    <mergeCell ref="I316:J316"/>
    <mergeCell ref="A312:D312"/>
    <mergeCell ref="E315:J315"/>
    <mergeCell ref="C317:D317"/>
    <mergeCell ref="B318:D318"/>
    <mergeCell ref="E282:J282"/>
    <mergeCell ref="M268:N268"/>
    <mergeCell ref="B269:D269"/>
    <mergeCell ref="K282:P282"/>
    <mergeCell ref="M445:N445"/>
    <mergeCell ref="K444:P444"/>
    <mergeCell ref="A416:A431"/>
    <mergeCell ref="E422:F422"/>
    <mergeCell ref="G422:H422"/>
    <mergeCell ref="E444:J444"/>
    <mergeCell ref="B428:D428"/>
    <mergeCell ref="B424:D424"/>
    <mergeCell ref="B426:D426"/>
    <mergeCell ref="B427:D427"/>
    <mergeCell ref="A439:D440"/>
    <mergeCell ref="C423:D423"/>
    <mergeCell ref="B425:D425"/>
    <mergeCell ref="K445:L445"/>
    <mergeCell ref="O445:P445"/>
    <mergeCell ref="I445:J445"/>
    <mergeCell ref="E445:F445"/>
    <mergeCell ref="G445:H445"/>
    <mergeCell ref="B401:D401"/>
    <mergeCell ref="B404:D404"/>
    <mergeCell ref="A441:A449"/>
    <mergeCell ref="E399:G399"/>
    <mergeCell ref="B463:D463"/>
    <mergeCell ref="A453:A474"/>
    <mergeCell ref="B446:D446"/>
    <mergeCell ref="B473:D473"/>
    <mergeCell ref="B470:D470"/>
    <mergeCell ref="B461:D461"/>
    <mergeCell ref="B465:D465"/>
    <mergeCell ref="B447:D447"/>
    <mergeCell ref="B448:D448"/>
    <mergeCell ref="B460:D460"/>
    <mergeCell ref="B467:D467"/>
    <mergeCell ref="B462:D462"/>
    <mergeCell ref="B472:D472"/>
    <mergeCell ref="B471:D471"/>
    <mergeCell ref="B466:D466"/>
    <mergeCell ref="O458:P458"/>
    <mergeCell ref="B469:D469"/>
    <mergeCell ref="I458:J458"/>
    <mergeCell ref="O485:P485"/>
    <mergeCell ref="I485:J485"/>
    <mergeCell ref="E485:F485"/>
    <mergeCell ref="B487:D487"/>
    <mergeCell ref="B488:D488"/>
    <mergeCell ref="B489:D489"/>
    <mergeCell ref="K485:L485"/>
    <mergeCell ref="K458:L458"/>
    <mergeCell ref="M458:N458"/>
    <mergeCell ref="E458:F458"/>
    <mergeCell ref="G458:H458"/>
    <mergeCell ref="B464:D464"/>
    <mergeCell ref="D372:Q372"/>
    <mergeCell ref="D373:R373"/>
    <mergeCell ref="I422:J422"/>
    <mergeCell ref="B385:D385"/>
    <mergeCell ref="B406:D406"/>
    <mergeCell ref="B402:D402"/>
    <mergeCell ref="B403:D403"/>
    <mergeCell ref="B384:D384"/>
    <mergeCell ref="B400:D400"/>
    <mergeCell ref="E421:J421"/>
    <mergeCell ref="I375:J375"/>
    <mergeCell ref="B381:D381"/>
    <mergeCell ref="B380:D380"/>
    <mergeCell ref="B399:D399"/>
    <mergeCell ref="B386:D386"/>
    <mergeCell ref="B418:S418"/>
    <mergeCell ref="B419:S419"/>
    <mergeCell ref="B422:D422"/>
    <mergeCell ref="B420:S420"/>
    <mergeCell ref="A415:D415"/>
    <mergeCell ref="B407:D407"/>
    <mergeCell ref="B408:D408"/>
    <mergeCell ref="A397:A410"/>
    <mergeCell ref="B405:D405"/>
    <mergeCell ref="C712:D712"/>
    <mergeCell ref="B376:D376"/>
    <mergeCell ref="B391:O391"/>
    <mergeCell ref="B378:D378"/>
    <mergeCell ref="B379:D379"/>
    <mergeCell ref="K457:P457"/>
    <mergeCell ref="B459:D459"/>
    <mergeCell ref="B468:D468"/>
    <mergeCell ref="C483:R483"/>
    <mergeCell ref="A452:D452"/>
    <mergeCell ref="E457:J457"/>
    <mergeCell ref="C456:R456"/>
    <mergeCell ref="A479:D479"/>
    <mergeCell ref="A480:A509"/>
    <mergeCell ref="C482:R482"/>
    <mergeCell ref="E484:J484"/>
    <mergeCell ref="K484:P484"/>
    <mergeCell ref="B501:D501"/>
    <mergeCell ref="O573:P573"/>
    <mergeCell ref="C576:D576"/>
    <mergeCell ref="C577:D577"/>
    <mergeCell ref="C578:D578"/>
    <mergeCell ref="C579:D579"/>
    <mergeCell ref="C580:D580"/>
    <mergeCell ref="B557:D557"/>
    <mergeCell ref="B559:D559"/>
    <mergeCell ref="A516:D517"/>
    <mergeCell ref="F549:H549"/>
    <mergeCell ref="D518:N518"/>
    <mergeCell ref="F546:H546"/>
    <mergeCell ref="F538:H538"/>
    <mergeCell ref="F539:H539"/>
    <mergeCell ref="F540:H540"/>
    <mergeCell ref="F527:H527"/>
    <mergeCell ref="B518:C518"/>
    <mergeCell ref="B558:D558"/>
    <mergeCell ref="A553:D554"/>
    <mergeCell ref="E554:L554"/>
    <mergeCell ref="A556:A564"/>
    <mergeCell ref="F528:H528"/>
    <mergeCell ref="F529:H529"/>
    <mergeCell ref="M564:O564"/>
    <mergeCell ref="A518:A551"/>
    <mergeCell ref="F524:H524"/>
    <mergeCell ref="B524:D524"/>
    <mergeCell ref="E570:P570"/>
    <mergeCell ref="A567:D568"/>
    <mergeCell ref="A572:A732"/>
    <mergeCell ref="C600:D600"/>
    <mergeCell ref="C601:D601"/>
    <mergeCell ref="C602:D602"/>
    <mergeCell ref="C603:D603"/>
    <mergeCell ref="C604:D604"/>
    <mergeCell ref="C605:D605"/>
    <mergeCell ref="C606:D606"/>
    <mergeCell ref="C607:D607"/>
    <mergeCell ref="C608:D608"/>
    <mergeCell ref="C609:D609"/>
    <mergeCell ref="C610:D610"/>
    <mergeCell ref="C611:D611"/>
    <mergeCell ref="C711:D711"/>
    <mergeCell ref="C713:D713"/>
    <mergeCell ref="E572:J572"/>
    <mergeCell ref="K572:P572"/>
    <mergeCell ref="E573:F573"/>
    <mergeCell ref="G573:H573"/>
    <mergeCell ref="I573:J573"/>
    <mergeCell ref="K573:L573"/>
    <mergeCell ref="M573:N573"/>
  </mergeCells>
  <conditionalFormatting sqref="D412">
    <cfRule type="expression" dxfId="40" priority="22">
      <formula>$E$412&lt;&gt;" "</formula>
    </cfRule>
  </conditionalFormatting>
  <conditionalFormatting sqref="D413">
    <cfRule type="expression" dxfId="39" priority="13">
      <formula>$E$413&lt;&gt;""</formula>
    </cfRule>
  </conditionalFormatting>
  <conditionalFormatting sqref="D435">
    <cfRule type="expression" dxfId="38" priority="10">
      <formula>$E$435&lt;&gt;""</formula>
    </cfRule>
  </conditionalFormatting>
  <conditionalFormatting sqref="D436">
    <cfRule type="expression" dxfId="37" priority="11">
      <formula>$E$436&lt;&gt;""</formula>
    </cfRule>
  </conditionalFormatting>
  <conditionalFormatting sqref="E261">
    <cfRule type="expression" dxfId="36" priority="30">
      <formula>$F$261&lt;&gt;" "</formula>
    </cfRule>
  </conditionalFormatting>
  <conditionalFormatting sqref="E262">
    <cfRule type="expression" dxfId="35" priority="29">
      <formula>$F$262&lt;&gt;" "</formula>
    </cfRule>
  </conditionalFormatting>
  <conditionalFormatting sqref="E274">
    <cfRule type="expression" dxfId="34" priority="34">
      <formula>$F$274&lt;&gt;" "</formula>
    </cfRule>
  </conditionalFormatting>
  <conditionalFormatting sqref="E275">
    <cfRule type="expression" dxfId="33" priority="28">
      <formula>$F$275&lt;&gt;" "</formula>
    </cfRule>
  </conditionalFormatting>
  <conditionalFormatting sqref="E291">
    <cfRule type="expression" dxfId="32" priority="36">
      <formula>$F$291&lt;&gt;" "</formula>
    </cfRule>
  </conditionalFormatting>
  <conditionalFormatting sqref="E292">
    <cfRule type="expression" dxfId="31" priority="27">
      <formula>$F$292&lt;&gt;" "</formula>
    </cfRule>
  </conditionalFormatting>
  <conditionalFormatting sqref="E310">
    <cfRule type="expression" dxfId="30" priority="26">
      <formula>$F$310&lt;&gt;" "</formula>
    </cfRule>
  </conditionalFormatting>
  <conditionalFormatting sqref="E311">
    <cfRule type="expression" dxfId="29" priority="24">
      <formula>$F$311&lt;&gt;" "</formula>
    </cfRule>
  </conditionalFormatting>
  <conditionalFormatting sqref="E335">
    <cfRule type="expression" dxfId="28" priority="40">
      <formula>$F$335&lt;&gt;" "</formula>
    </cfRule>
  </conditionalFormatting>
  <conditionalFormatting sqref="E347:E364 G347:G364 I347:I364 K347:K364 M347:M364 O347:O364">
    <cfRule type="expression" dxfId="27" priority="2">
      <formula>SUM(E347,F347)&gt;25</formula>
    </cfRule>
  </conditionalFormatting>
  <conditionalFormatting sqref="E367">
    <cfRule type="expression" dxfId="26" priority="51">
      <formula>$F$367&lt;&gt;" "</formula>
    </cfRule>
  </conditionalFormatting>
  <conditionalFormatting sqref="E368">
    <cfRule type="expression" dxfId="25" priority="14">
      <formula>$F$368&lt;&gt;""</formula>
    </cfRule>
  </conditionalFormatting>
  <conditionalFormatting sqref="E476">
    <cfRule type="expression" dxfId="24" priority="21">
      <formula>$F$476&lt;&gt;" "</formula>
    </cfRule>
  </conditionalFormatting>
  <conditionalFormatting sqref="E511">
    <cfRule type="expression" dxfId="23" priority="16">
      <formula>$F$511&lt;&gt;" "</formula>
    </cfRule>
  </conditionalFormatting>
  <conditionalFormatting sqref="E512">
    <cfRule type="expression" dxfId="22" priority="15">
      <formula>$F$512&lt;&gt;" "</formula>
    </cfRule>
  </conditionalFormatting>
  <conditionalFormatting sqref="F347:F364 H347:H364 J347:J364 L347:L364 N347:N364 P347:P364">
    <cfRule type="expression" dxfId="21" priority="1">
      <formula>SUM(F347,E347)&gt;25</formula>
    </cfRule>
  </conditionalFormatting>
  <conditionalFormatting sqref="K261">
    <cfRule type="expression" dxfId="20" priority="31">
      <formula>$L$261&lt;&gt;" "</formula>
    </cfRule>
  </conditionalFormatting>
  <conditionalFormatting sqref="K274">
    <cfRule type="expression" dxfId="19" priority="33">
      <formula>$L$274&lt;&gt;" "</formula>
    </cfRule>
  </conditionalFormatting>
  <conditionalFormatting sqref="K291">
    <cfRule type="expression" dxfId="18" priority="35">
      <formula>$L$291&lt;&gt;" "</formula>
    </cfRule>
  </conditionalFormatting>
  <conditionalFormatting sqref="K310">
    <cfRule type="expression" dxfId="17" priority="25">
      <formula>$L$310&lt;&gt;" "</formula>
    </cfRule>
  </conditionalFormatting>
  <conditionalFormatting sqref="K335">
    <cfRule type="expression" dxfId="16" priority="39">
      <formula>$L$335&lt;&gt;" "</formula>
    </cfRule>
  </conditionalFormatting>
  <conditionalFormatting sqref="K367">
    <cfRule type="expression" dxfId="15" priority="50">
      <formula>$L$367&lt;&gt;" "</formula>
    </cfRule>
  </conditionalFormatting>
  <conditionalFormatting sqref="K476">
    <cfRule type="expression" dxfId="14" priority="20">
      <formula>$L$476&lt;&gt;" "</formula>
    </cfRule>
  </conditionalFormatting>
  <conditionalFormatting sqref="K511">
    <cfRule type="expression" dxfId="13" priority="17">
      <formula>$L$261&lt;&gt;" "</formula>
    </cfRule>
  </conditionalFormatting>
  <conditionalFormatting sqref="R389">
    <cfRule type="expression" dxfId="12" priority="6">
      <formula>$S$389 &lt;&gt;""</formula>
    </cfRule>
  </conditionalFormatting>
  <dataValidations count="9">
    <dataValidation type="whole" operator="greaterThanOrEqual" allowBlank="1" showInputMessage="1" showErrorMessage="1" errorTitle="ΑΡΙΘΜΗΤΙΚΟ ΠΕΔΙΟ" error="ΔΩΣΕ ΑΡΙΘΜΟ" sqref="E273:P273 E336:F336 E334:F334 K525:K549 E309:F309 E290:F290 E293:F293" xr:uid="{00000000-0002-0000-0100-000000000000}">
      <formula1>0</formula1>
    </dataValidation>
    <dataValidation type="whole" errorStyle="warning" operator="equal" allowBlank="1" showErrorMessage="1" error="ΣΔΣΓΣΓΣΔΣΔΣΔ" sqref="Q130" xr:uid="{00000000-0002-0000-0100-000003000000}">
      <formula1>0</formula1>
    </dataValidation>
    <dataValidation type="whole" operator="greaterThanOrEqual" allowBlank="1" showInputMessage="1" showErrorMessage="1" errorTitle="ΑΡΙΘΜΗΤΙΚΟ ΛΑΘΟΣ" error="ΔΩΣΕ ΑΚΕΡΑΙΟ ΑΡΙΘΜΟ" sqref="M449 K449 I449 G449 E449 O449" xr:uid="{00000000-0002-0000-0100-000004000000}">
      <formula1>0</formula1>
    </dataValidation>
    <dataValidation type="list" allowBlank="1" showInputMessage="1" showErrorMessage="1" errorTitle="ΑΡΙΘΜΗΤΙΚΟ ΠΕΔΙΟ" error="ΔΩΣΕ ΑΡΙΘΜΟ" sqref="E525:E549" xr:uid="{00000000-0002-0000-0100-000007000000}">
      <formula1>"1,2"</formula1>
    </dataValidation>
    <dataValidation type="custom" operator="greaterThanOrEqual" allowBlank="1" showInputMessage="1" showErrorMessage="1" errorTitle="ΛΑΝΘΑΣΜΕΝΗ ΕΙΣΑΓΩΓΗ" error="1. Συμπληρώστε κατά σειρά τα τμήματα ξεκινώντας από το Τμήμα 1 για κάθε Τάξη._x000a_2. Αν σε ένα τμήμα δεν υπάρχουν Aγόρια ή Kορίτσια καταχωρίστε 0 στο αντίστοιχο κελί." sqref="E347:E364 G347:G364 I347:I364 K347:K364 M347:M364 O347:O364" xr:uid="{0B6DA6B8-2360-4120-B5CB-86B49229C447}">
      <formula1>AND(INT(E347)=E347,SUM(E347,F347)&lt;=50,E347&gt;=0,OFFSET(E347,-1,0)&lt;&gt;"")</formula1>
    </dataValidation>
    <dataValidation type="custom" operator="greaterThanOrEqual" allowBlank="1" showInputMessage="1" showErrorMessage="1" errorTitle="ΛΑΝΘΑΣΜΕΝΗ ΕΙΣΑΓΩΓΗ" error="1. Συμπληρώστε κατά σειρά τα τμήματα ξεκινώντας από το Τμήμα 1 για κάθε Τάξη._x000a_2. Αν σε ένα τμήμα δεν υπάρχουν Aγόρια ή Kορίτσια καταχωρίστε 0 στο αντίστοιχο κελί." sqref="F347:F364 H347:H364 J347:J364 L347:L364 N347:N364 P347:P364" xr:uid="{905B8D51-19DF-4242-9D76-D4678E07D5F8}">
      <formula1>AND(INT(F347)=F347,SUM(F347,E347)&lt;=50,F347&gt;=0,OFFSET(F347,-1,0)&lt;&gt;"")</formula1>
    </dataValidation>
    <dataValidation type="whole" operator="greaterThanOrEqual" allowBlank="1" showInputMessage="1" showErrorMessage="1" errorTitle="ΛΑΝΘΑΣΜΕΝΗ ΕΙΣΑΓΩΓΗ" error="Παρακαλώ εισάγετε μόνο ακέραιους, μη αρνητικούς αριθμούς." sqref="E13:P13 E15:P15 E28:P30 E36:P38 E48:P49 E59:P85 E95:P127 E139:P150 E160:P164 E175:P175 E188:P188 E200:J201 E255:P258 E270:P271 E285:P288 E304:P307 E318:P332 E377:P388 E401:F409 H401:I409 E424:J432 E447:P448 E460:P473 E487:P508 L557:L563 E575:P732" xr:uid="{0B5A5ED4-7E5E-492A-9232-2C7C85617497}">
      <formula1>0</formula1>
    </dataValidation>
    <dataValidation type="decimal" operator="greaterThanOrEqual" allowBlank="1" showInputMessage="1" showErrorMessage="1" errorTitle="ΛΑΝΘΑΣΜΕΝΗ ΕΙΣΑΓΩΓΗ" error="Παρακαλώ εισάγετε μόνο μη αρνητικούς αριθμούς." sqref="E214:J225 E232:F243" xr:uid="{AE6CBA60-3725-4758-8289-155A27922C1E}">
      <formula1>0</formula1>
    </dataValidation>
    <dataValidation type="list" allowBlank="1" showInputMessage="1" showErrorMessage="1" errorTitle="ΛΑΝΘΑΣΜΕΝΗ ΕΙΣΑΓΩΓΗ" error="Παρακαλώ επιλέξτε από την πτυσσόμενη λίστα." sqref="J525:J549" xr:uid="{9DEDE292-6F73-4794-A473-E64B0516F831}">
      <formula1>"Μερική, Πλήρης"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landscape" r:id="rId1"/>
  <headerFooter>
    <oddFooter>&amp;R&amp;12&amp;P</oddFooter>
  </headerFooter>
  <rowBreaks count="18" manualBreakCount="18">
    <brk id="40" max="21" man="1"/>
    <brk id="87" max="21" man="1"/>
    <brk id="132" max="21" man="1"/>
    <brk id="154" max="21" man="1"/>
    <brk id="180" max="16383" man="1"/>
    <brk id="227" max="21" man="1"/>
    <brk id="263" max="21" man="1"/>
    <brk id="311" max="21" man="1"/>
    <brk id="337" max="16383" man="1"/>
    <brk id="368" max="21" man="1"/>
    <brk id="393" max="21" man="1"/>
    <brk id="436" max="21" man="1"/>
    <brk id="477" max="21" man="1"/>
    <brk id="515" max="21" man="1"/>
    <brk id="551" max="16383" man="1"/>
    <brk id="566" max="21" man="1"/>
    <brk id="624" max="21" man="1"/>
    <brk id="684" max="21" man="1"/>
  </rowBreaks>
  <ignoredErrors>
    <ignoredError sqref="G402 L526:L549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8000000}">
          <x14:formula1>
            <xm:f>Sheet2!$B$4:$B$11</xm:f>
          </x14:formula1>
          <xm:sqref>F525:H549</xm:sqref>
        </x14:dataValidation>
        <x14:dataValidation type="list" allowBlank="1" showInputMessage="1" showErrorMessage="1" xr:uid="{00000000-0002-0000-0100-000009000000}">
          <x14:formula1>
            <xm:f>Sheet2!$E$4:$E$5</xm:f>
          </x14:formula1>
          <xm:sqref>L564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8" tint="-0.249977111117893"/>
  </sheetPr>
  <dimension ref="A1:W292"/>
  <sheetViews>
    <sheetView showGridLines="0" showRowColHeaders="0" zoomScaleNormal="100" zoomScaleSheetLayoutView="80" workbookViewId="0">
      <selection activeCell="E13" sqref="E13"/>
    </sheetView>
  </sheetViews>
  <sheetFormatPr defaultColWidth="8.85546875" defaultRowHeight="15" x14ac:dyDescent="0.25"/>
  <cols>
    <col min="4" max="4" width="9.5703125" customWidth="1"/>
    <col min="5" max="22" width="10.7109375" customWidth="1"/>
    <col min="23" max="23" width="8.5703125" bestFit="1" customWidth="1"/>
    <col min="24" max="25" width="10.7109375" customWidth="1"/>
  </cols>
  <sheetData>
    <row r="1" spans="1:22" ht="18" x14ac:dyDescent="0.25">
      <c r="A1" s="616" t="s">
        <v>290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32"/>
      <c r="R1" s="32"/>
      <c r="S1" s="32"/>
      <c r="T1" s="32"/>
      <c r="U1" s="32"/>
      <c r="V1" s="32"/>
    </row>
    <row r="2" spans="1:22" ht="18" x14ac:dyDescent="0.25">
      <c r="A2" s="616" t="s">
        <v>1460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32"/>
      <c r="R2" s="32"/>
      <c r="S2" s="32"/>
      <c r="T2" s="32"/>
      <c r="U2" s="32"/>
      <c r="V2" s="32"/>
    </row>
    <row r="3" spans="1:22" ht="18" customHeight="1" x14ac:dyDescent="0.25">
      <c r="A3" s="27" t="str">
        <f>ΠΡΟΛΟΓΟΣ!C12</f>
        <v/>
      </c>
      <c r="B3" s="130">
        <f>_xlfn.IFNA(VLOOKUP(A3,Table3[[code]:[ΑΘΛΗΤΙΚΟ]],5,0),0)</f>
        <v>0</v>
      </c>
      <c r="C3" s="130">
        <f>_xlfn.IFNA(VLOOKUP(A3,Table3[[code]:[ΜΟΥΣΙΚΟ]],6,0),0)</f>
        <v>0</v>
      </c>
      <c r="E3" s="27"/>
    </row>
    <row r="4" spans="1:22" x14ac:dyDescent="0.25">
      <c r="A4">
        <f>ΠΡΟΛΟΓΟΣ!C10</f>
        <v>0</v>
      </c>
    </row>
    <row r="5" spans="1:22" ht="15" customHeight="1" x14ac:dyDescent="0.25">
      <c r="A5" s="610" t="s">
        <v>291</v>
      </c>
      <c r="B5" s="610"/>
      <c r="C5" s="610"/>
      <c r="D5" s="610"/>
    </row>
    <row r="6" spans="1:22" ht="15" customHeight="1" x14ac:dyDescent="0.25">
      <c r="A6" s="610" t="s">
        <v>292</v>
      </c>
      <c r="B6" s="610"/>
      <c r="C6" s="610"/>
      <c r="D6" s="610"/>
    </row>
    <row r="7" spans="1:22" ht="18" customHeight="1" x14ac:dyDescent="0.25">
      <c r="A7" s="601" t="s">
        <v>293</v>
      </c>
      <c r="B7" s="601"/>
      <c r="C7" s="601"/>
      <c r="D7" s="601"/>
    </row>
    <row r="8" spans="1:22" ht="18" customHeight="1" x14ac:dyDescent="0.25">
      <c r="A8" s="118"/>
      <c r="B8" s="118"/>
      <c r="C8" s="118"/>
      <c r="D8" s="118"/>
    </row>
    <row r="9" spans="1:22" ht="39.75" customHeight="1" thickBot="1" x14ac:dyDescent="0.3">
      <c r="A9" s="602">
        <v>1</v>
      </c>
      <c r="B9" s="605" t="s">
        <v>50</v>
      </c>
      <c r="C9" s="605"/>
      <c r="D9" s="607" t="s">
        <v>294</v>
      </c>
      <c r="E9" s="607"/>
      <c r="F9" s="607"/>
      <c r="G9" s="607"/>
      <c r="H9" s="607"/>
      <c r="I9" s="607"/>
      <c r="J9" s="607"/>
      <c r="K9" s="607"/>
      <c r="L9" s="607"/>
      <c r="M9" s="607"/>
    </row>
    <row r="10" spans="1:22" ht="15" customHeight="1" x14ac:dyDescent="0.25">
      <c r="A10" s="602"/>
      <c r="E10" s="618" t="str">
        <f>IFERROR(IF(VLOOKUP($A$3,Table3[],7,0)=1,"ΛΥΚΕΙΟ ΣΥΝΟΛΙΚΑ","ΛΥΚΕΙΟ"),"ΛΥΚΕΙΟ")</f>
        <v>ΛΥΚΕΙΟ</v>
      </c>
      <c r="F10" s="619"/>
      <c r="G10" s="620"/>
      <c r="J10" s="589" t="s">
        <v>1039</v>
      </c>
      <c r="K10" s="590"/>
      <c r="L10" s="591"/>
      <c r="O10" s="589" t="s">
        <v>1040</v>
      </c>
      <c r="P10" s="590"/>
      <c r="Q10" s="591"/>
    </row>
    <row r="11" spans="1:22" ht="15" customHeight="1" thickBot="1" x14ac:dyDescent="0.3">
      <c r="A11" s="602"/>
      <c r="B11" s="2"/>
      <c r="C11" s="2"/>
      <c r="D11" s="2"/>
      <c r="E11" s="592" t="s">
        <v>295</v>
      </c>
      <c r="F11" s="593"/>
      <c r="G11" s="594"/>
      <c r="I11" s="2"/>
      <c r="J11" s="592" t="s">
        <v>295</v>
      </c>
      <c r="K11" s="593"/>
      <c r="L11" s="594"/>
      <c r="N11" s="2"/>
      <c r="O11" s="592" t="s">
        <v>295</v>
      </c>
      <c r="P11" s="593"/>
      <c r="Q11" s="594"/>
    </row>
    <row r="12" spans="1:22" ht="15" customHeight="1" x14ac:dyDescent="0.25">
      <c r="A12" s="602"/>
      <c r="B12" s="2"/>
      <c r="C12" s="2"/>
      <c r="D12" s="2"/>
      <c r="E12" s="3" t="s">
        <v>30</v>
      </c>
      <c r="F12" s="5" t="s">
        <v>31</v>
      </c>
      <c r="G12" s="4" t="s">
        <v>32</v>
      </c>
      <c r="H12" s="2"/>
      <c r="J12" s="3" t="s">
        <v>30</v>
      </c>
      <c r="K12" s="5" t="s">
        <v>31</v>
      </c>
      <c r="L12" s="4" t="s">
        <v>32</v>
      </c>
      <c r="O12" s="3" t="s">
        <v>30</v>
      </c>
      <c r="P12" s="5" t="s">
        <v>31</v>
      </c>
      <c r="Q12" s="4" t="s">
        <v>32</v>
      </c>
    </row>
    <row r="13" spans="1:22" ht="15" customHeight="1" x14ac:dyDescent="0.25">
      <c r="A13" s="602"/>
      <c r="B13" s="595" t="s">
        <v>296</v>
      </c>
      <c r="C13" s="595"/>
      <c r="D13" s="595"/>
      <c r="E13" s="25"/>
      <c r="F13" s="43"/>
      <c r="G13" s="80">
        <f t="shared" ref="G13:G18" si="0">SUM(E13:F13)</f>
        <v>0</v>
      </c>
      <c r="I13" s="117" t="s">
        <v>296</v>
      </c>
      <c r="J13" s="54"/>
      <c r="K13" s="42"/>
      <c r="L13" s="115">
        <f t="shared" ref="L13:L18" si="1">SUM(J13:K13)</f>
        <v>0</v>
      </c>
      <c r="N13" s="117" t="s">
        <v>296</v>
      </c>
      <c r="O13" s="54"/>
      <c r="P13" s="42"/>
      <c r="Q13" s="115">
        <f t="shared" ref="Q13:Q18" si="2">SUM(O13:P13)</f>
        <v>0</v>
      </c>
    </row>
    <row r="14" spans="1:22" ht="15" customHeight="1" x14ac:dyDescent="0.25">
      <c r="A14" s="602"/>
      <c r="B14" s="595" t="s">
        <v>297</v>
      </c>
      <c r="C14" s="595"/>
      <c r="D14" s="595"/>
      <c r="E14" s="25"/>
      <c r="F14" s="43"/>
      <c r="G14" s="80">
        <f t="shared" si="0"/>
        <v>0</v>
      </c>
      <c r="I14" s="117" t="s">
        <v>297</v>
      </c>
      <c r="J14" s="25"/>
      <c r="K14" s="43"/>
      <c r="L14" s="80">
        <f t="shared" si="1"/>
        <v>0</v>
      </c>
      <c r="N14" s="117" t="s">
        <v>297</v>
      </c>
      <c r="O14" s="25"/>
      <c r="P14" s="43"/>
      <c r="Q14" s="80">
        <f t="shared" si="2"/>
        <v>0</v>
      </c>
    </row>
    <row r="15" spans="1:22" ht="15" customHeight="1" x14ac:dyDescent="0.25">
      <c r="A15" s="602"/>
      <c r="B15" s="595" t="s">
        <v>298</v>
      </c>
      <c r="C15" s="595"/>
      <c r="D15" s="595"/>
      <c r="E15" s="25"/>
      <c r="F15" s="43"/>
      <c r="G15" s="80">
        <f t="shared" si="0"/>
        <v>0</v>
      </c>
      <c r="I15" s="117" t="s">
        <v>298</v>
      </c>
      <c r="J15" s="25"/>
      <c r="K15" s="43"/>
      <c r="L15" s="80">
        <f t="shared" si="1"/>
        <v>0</v>
      </c>
      <c r="N15" s="117" t="s">
        <v>298</v>
      </c>
      <c r="O15" s="25"/>
      <c r="P15" s="43"/>
      <c r="Q15" s="80">
        <f t="shared" si="2"/>
        <v>0</v>
      </c>
    </row>
    <row r="16" spans="1:22" ht="15" customHeight="1" x14ac:dyDescent="0.25">
      <c r="A16" s="602"/>
      <c r="B16" s="595" t="s">
        <v>299</v>
      </c>
      <c r="C16" s="595"/>
      <c r="D16" s="595"/>
      <c r="E16" s="25"/>
      <c r="F16" s="43"/>
      <c r="G16" s="80">
        <f t="shared" si="0"/>
        <v>0</v>
      </c>
      <c r="I16" s="117" t="s">
        <v>299</v>
      </c>
      <c r="J16" s="25"/>
      <c r="K16" s="43"/>
      <c r="L16" s="80">
        <f t="shared" si="1"/>
        <v>0</v>
      </c>
      <c r="N16" s="117" t="s">
        <v>299</v>
      </c>
      <c r="O16" s="25"/>
      <c r="P16" s="43"/>
      <c r="Q16" s="80">
        <f t="shared" si="2"/>
        <v>0</v>
      </c>
    </row>
    <row r="17" spans="1:19" ht="15" customHeight="1" x14ac:dyDescent="0.25">
      <c r="A17" s="602"/>
      <c r="B17" s="595" t="s">
        <v>300</v>
      </c>
      <c r="C17" s="595"/>
      <c r="D17" s="595"/>
      <c r="E17" s="25"/>
      <c r="F17" s="43"/>
      <c r="G17" s="80">
        <f t="shared" si="0"/>
        <v>0</v>
      </c>
      <c r="I17" s="117" t="s">
        <v>300</v>
      </c>
      <c r="J17" s="25"/>
      <c r="K17" s="43"/>
      <c r="L17" s="80">
        <f t="shared" si="1"/>
        <v>0</v>
      </c>
      <c r="N17" s="117" t="s">
        <v>300</v>
      </c>
      <c r="O17" s="25"/>
      <c r="P17" s="43"/>
      <c r="Q17" s="80">
        <f t="shared" si="2"/>
        <v>0</v>
      </c>
    </row>
    <row r="18" spans="1:19" ht="15" customHeight="1" x14ac:dyDescent="0.25">
      <c r="A18" s="602"/>
      <c r="B18" s="595" t="s">
        <v>301</v>
      </c>
      <c r="C18" s="595"/>
      <c r="D18" s="595"/>
      <c r="E18" s="25"/>
      <c r="F18" s="43"/>
      <c r="G18" s="80">
        <f t="shared" si="0"/>
        <v>0</v>
      </c>
      <c r="I18" s="117" t="s">
        <v>301</v>
      </c>
      <c r="J18" s="25"/>
      <c r="K18" s="43"/>
      <c r="L18" s="80">
        <f t="shared" si="1"/>
        <v>0</v>
      </c>
      <c r="N18" s="117" t="s">
        <v>301</v>
      </c>
      <c r="O18" s="25"/>
      <c r="P18" s="43"/>
      <c r="Q18" s="80">
        <f t="shared" si="2"/>
        <v>0</v>
      </c>
    </row>
    <row r="19" spans="1:19" ht="15" customHeight="1" thickBot="1" x14ac:dyDescent="0.3">
      <c r="A19" s="602"/>
      <c r="D19" s="2" t="s">
        <v>32</v>
      </c>
      <c r="E19" s="29">
        <f>SUM(E13:E18)</f>
        <v>0</v>
      </c>
      <c r="F19" s="30">
        <f>SUM(F13:F18)</f>
        <v>0</v>
      </c>
      <c r="G19" s="31">
        <f>SUM(G13:G18)</f>
        <v>0</v>
      </c>
      <c r="I19" s="2" t="s">
        <v>32</v>
      </c>
      <c r="J19" s="29">
        <f>SUM(J13:J18)</f>
        <v>0</v>
      </c>
      <c r="K19" s="30">
        <f>SUM(K13:K18)</f>
        <v>0</v>
      </c>
      <c r="L19" s="31">
        <f>SUM(L13:L18)</f>
        <v>0</v>
      </c>
      <c r="N19" s="2" t="s">
        <v>32</v>
      </c>
      <c r="O19" s="29">
        <f>SUM(O13:O18)</f>
        <v>0</v>
      </c>
      <c r="P19" s="30">
        <f>SUM(P13:P18)</f>
        <v>0</v>
      </c>
      <c r="Q19" s="31">
        <f>SUM(Q13:Q18)</f>
        <v>0</v>
      </c>
    </row>
    <row r="20" spans="1:19" ht="15" customHeight="1" x14ac:dyDescent="0.25">
      <c r="E20" s="53"/>
    </row>
    <row r="21" spans="1:19" ht="15" customHeight="1" x14ac:dyDescent="0.25"/>
    <row r="22" spans="1:19" ht="15" customHeight="1" x14ac:dyDescent="0.25"/>
    <row r="23" spans="1:19" ht="45.75" customHeight="1" x14ac:dyDescent="0.25">
      <c r="A23" s="601" t="s">
        <v>302</v>
      </c>
      <c r="B23" s="601"/>
      <c r="C23" s="601"/>
      <c r="D23" s="601"/>
      <c r="E23" s="608" t="s">
        <v>303</v>
      </c>
      <c r="F23" s="608"/>
      <c r="G23" s="608"/>
      <c r="H23" s="608"/>
      <c r="I23" s="608"/>
      <c r="J23" s="608"/>
      <c r="K23" s="608"/>
      <c r="L23" s="608"/>
      <c r="M23" s="608"/>
      <c r="N23" s="59"/>
      <c r="O23" s="59"/>
      <c r="P23" s="59"/>
    </row>
    <row r="24" spans="1:19" ht="60" customHeight="1" thickBot="1" x14ac:dyDescent="0.3">
      <c r="A24" s="602">
        <v>2</v>
      </c>
      <c r="B24" s="605" t="s">
        <v>50</v>
      </c>
      <c r="C24" s="605"/>
      <c r="D24" s="607" t="s">
        <v>1053</v>
      </c>
      <c r="E24" s="607"/>
      <c r="F24" s="607"/>
      <c r="G24" s="607"/>
      <c r="H24" s="607"/>
      <c r="I24" s="607"/>
      <c r="J24" s="607"/>
      <c r="K24" s="607"/>
      <c r="L24" s="607"/>
      <c r="M24" s="607"/>
      <c r="N24" s="56"/>
      <c r="O24" s="56"/>
      <c r="P24" s="56"/>
    </row>
    <row r="25" spans="1:19" ht="15" customHeight="1" thickBot="1" x14ac:dyDescent="0.3">
      <c r="A25" s="602"/>
      <c r="E25" s="621" t="s">
        <v>304</v>
      </c>
      <c r="F25" s="622"/>
      <c r="G25" s="622"/>
      <c r="H25" s="622"/>
      <c r="I25" s="622"/>
      <c r="J25" s="622"/>
      <c r="K25" s="622"/>
      <c r="L25" s="622"/>
      <c r="M25" s="622"/>
      <c r="N25" s="622"/>
      <c r="O25" s="622"/>
      <c r="P25" s="622"/>
      <c r="Q25" s="623"/>
    </row>
    <row r="26" spans="1:19" ht="33" customHeight="1" thickBot="1" x14ac:dyDescent="0.3">
      <c r="A26" s="602"/>
      <c r="E26" s="614" t="s">
        <v>305</v>
      </c>
      <c r="F26" s="615"/>
      <c r="G26" s="614" t="s">
        <v>306</v>
      </c>
      <c r="H26" s="615"/>
      <c r="I26" s="614" t="s">
        <v>307</v>
      </c>
      <c r="J26" s="615"/>
      <c r="K26" s="614" t="s">
        <v>308</v>
      </c>
      <c r="L26" s="615"/>
      <c r="M26" s="614" t="s">
        <v>309</v>
      </c>
      <c r="N26" s="615"/>
      <c r="O26" s="614" t="s">
        <v>310</v>
      </c>
      <c r="P26" s="617"/>
      <c r="Q26" s="624" t="s">
        <v>1041</v>
      </c>
      <c r="S26" s="2"/>
    </row>
    <row r="27" spans="1:19" ht="15" customHeight="1" thickBot="1" x14ac:dyDescent="0.3">
      <c r="A27" s="602"/>
      <c r="E27" s="66" t="s">
        <v>30</v>
      </c>
      <c r="F27" s="67" t="s">
        <v>31</v>
      </c>
      <c r="G27" s="66" t="s">
        <v>30</v>
      </c>
      <c r="H27" s="67" t="s">
        <v>31</v>
      </c>
      <c r="I27" s="66" t="s">
        <v>30</v>
      </c>
      <c r="J27" s="67" t="s">
        <v>31</v>
      </c>
      <c r="K27" s="66" t="s">
        <v>30</v>
      </c>
      <c r="L27" s="67" t="s">
        <v>31</v>
      </c>
      <c r="M27" s="66" t="s">
        <v>30</v>
      </c>
      <c r="N27" s="67" t="s">
        <v>31</v>
      </c>
      <c r="O27" s="66" t="s">
        <v>30</v>
      </c>
      <c r="P27" s="67" t="s">
        <v>31</v>
      </c>
      <c r="Q27" s="625"/>
    </row>
    <row r="28" spans="1:19" ht="15" customHeight="1" x14ac:dyDescent="0.25">
      <c r="A28" s="602"/>
      <c r="B28" s="596" t="s">
        <v>312</v>
      </c>
      <c r="C28" s="596"/>
      <c r="D28" s="597"/>
      <c r="E28" s="82"/>
      <c r="F28" s="83"/>
      <c r="G28" s="82"/>
      <c r="H28" s="83"/>
      <c r="I28" s="91"/>
      <c r="J28" s="92"/>
      <c r="K28" s="91"/>
      <c r="L28" s="92"/>
      <c r="M28" s="91"/>
      <c r="N28" s="92"/>
      <c r="O28" s="91"/>
      <c r="P28" s="95"/>
      <c r="Q28" s="85"/>
      <c r="R28" s="55" t="str">
        <f>IF(AND(SUM(E28:P28)&gt;0,Q28&lt;1),"ΔΩΣΕ ΤΟΝ ΑΡΙΘΜΟ ΤΩΝ ΤΜΗΜΑΤΩΝ/ΟΜΑΔΩΝ",IF(AND(SUM(E28:P28)=0,Q28&gt;0),"ΔΩΣΕ ΑΡΙΘΜΟ ΜΑΘΗΤΩΝ ΣΤΟ ΜΑΘΗΜΑ",""))</f>
        <v/>
      </c>
    </row>
    <row r="29" spans="1:19" ht="15" customHeight="1" x14ac:dyDescent="0.25">
      <c r="A29" s="602"/>
      <c r="B29" s="596" t="s">
        <v>159</v>
      </c>
      <c r="C29" s="596" t="s">
        <v>159</v>
      </c>
      <c r="D29" s="597"/>
      <c r="E29" s="82"/>
      <c r="F29" s="83"/>
      <c r="G29" s="82"/>
      <c r="H29" s="83"/>
      <c r="I29" s="91"/>
      <c r="J29" s="92"/>
      <c r="K29" s="91"/>
      <c r="L29" s="92"/>
      <c r="M29" s="91"/>
      <c r="N29" s="92"/>
      <c r="O29" s="82"/>
      <c r="P29" s="84"/>
      <c r="Q29" s="86"/>
      <c r="R29" s="55" t="str">
        <f t="shared" ref="R29:R60" si="3">IF(AND(SUM(E29:P29)&gt;0,Q29&lt;1),"ΔΩΣΕ ΤΟΝ ΑΡΙΘΜΟ ΤΩΝ ΤΜΗΜΑΤΩΝ/ΟΜΑΔΩΝ",IF(AND(SUM(E29:P29)=0,Q29&gt;0),"ΔΩΣΕ ΑΡΙΘΜΟ ΜΑΘΗΤΩΝ ΣΤΟ ΜΑΘΗΜΑ",""))</f>
        <v/>
      </c>
    </row>
    <row r="30" spans="1:19" ht="15" customHeight="1" x14ac:dyDescent="0.25">
      <c r="A30" s="602"/>
      <c r="B30" s="596" t="s">
        <v>313</v>
      </c>
      <c r="C30" s="596" t="s">
        <v>313</v>
      </c>
      <c r="D30" s="597"/>
      <c r="E30" s="82"/>
      <c r="F30" s="83"/>
      <c r="G30" s="82"/>
      <c r="H30" s="83"/>
      <c r="I30" s="91"/>
      <c r="J30" s="92"/>
      <c r="K30" s="91"/>
      <c r="L30" s="92"/>
      <c r="M30" s="91"/>
      <c r="N30" s="92"/>
      <c r="O30" s="91"/>
      <c r="P30" s="95"/>
      <c r="Q30" s="86"/>
      <c r="R30" s="55" t="str">
        <f t="shared" si="3"/>
        <v/>
      </c>
    </row>
    <row r="31" spans="1:19" ht="15" customHeight="1" x14ac:dyDescent="0.25">
      <c r="A31" s="602"/>
      <c r="B31" s="596" t="s">
        <v>314</v>
      </c>
      <c r="C31" s="596" t="s">
        <v>314</v>
      </c>
      <c r="D31" s="597"/>
      <c r="E31" s="82"/>
      <c r="F31" s="83"/>
      <c r="G31" s="91"/>
      <c r="H31" s="92"/>
      <c r="I31" s="91"/>
      <c r="J31" s="92"/>
      <c r="K31" s="91"/>
      <c r="L31" s="92"/>
      <c r="M31" s="91"/>
      <c r="N31" s="92"/>
      <c r="O31" s="91"/>
      <c r="P31" s="95"/>
      <c r="Q31" s="86"/>
      <c r="R31" s="55" t="str">
        <f t="shared" si="3"/>
        <v/>
      </c>
    </row>
    <row r="32" spans="1:19" ht="15" customHeight="1" x14ac:dyDescent="0.25">
      <c r="A32" s="602"/>
      <c r="B32" s="596" t="s">
        <v>315</v>
      </c>
      <c r="C32" s="596" t="s">
        <v>316</v>
      </c>
      <c r="D32" s="597"/>
      <c r="E32" s="82"/>
      <c r="F32" s="83"/>
      <c r="G32" s="91"/>
      <c r="H32" s="92"/>
      <c r="I32" s="91"/>
      <c r="J32" s="92"/>
      <c r="K32" s="91"/>
      <c r="L32" s="92"/>
      <c r="M32" s="91"/>
      <c r="N32" s="92"/>
      <c r="O32" s="91"/>
      <c r="P32" s="95"/>
      <c r="Q32" s="86"/>
      <c r="R32" s="55" t="str">
        <f t="shared" si="3"/>
        <v/>
      </c>
    </row>
    <row r="33" spans="1:18" ht="15" customHeight="1" x14ac:dyDescent="0.25">
      <c r="A33" s="602"/>
      <c r="B33" s="596" t="s">
        <v>158</v>
      </c>
      <c r="C33" s="596"/>
      <c r="D33" s="597" t="s">
        <v>158</v>
      </c>
      <c r="E33" s="91"/>
      <c r="F33" s="92"/>
      <c r="G33" s="91"/>
      <c r="H33" s="92"/>
      <c r="I33" s="82"/>
      <c r="J33" s="83"/>
      <c r="K33" s="82"/>
      <c r="L33" s="83"/>
      <c r="M33" s="91"/>
      <c r="N33" s="92"/>
      <c r="O33" s="91"/>
      <c r="P33" s="95"/>
      <c r="Q33" s="86"/>
      <c r="R33" s="55" t="str">
        <f t="shared" si="3"/>
        <v/>
      </c>
    </row>
    <row r="34" spans="1:18" ht="15" customHeight="1" x14ac:dyDescent="0.25">
      <c r="A34" s="602"/>
      <c r="B34" s="596" t="s">
        <v>317</v>
      </c>
      <c r="C34" s="596"/>
      <c r="D34" s="597"/>
      <c r="E34" s="93"/>
      <c r="F34" s="94"/>
      <c r="G34" s="93"/>
      <c r="H34" s="94"/>
      <c r="I34" s="87"/>
      <c r="J34" s="88"/>
      <c r="K34" s="93"/>
      <c r="L34" s="94"/>
      <c r="M34" s="93"/>
      <c r="N34" s="94"/>
      <c r="O34" s="93"/>
      <c r="P34" s="96"/>
      <c r="Q34" s="86"/>
      <c r="R34" s="55" t="str">
        <f t="shared" si="3"/>
        <v/>
      </c>
    </row>
    <row r="35" spans="1:18" ht="15" customHeight="1" x14ac:dyDescent="0.25">
      <c r="A35" s="602"/>
      <c r="B35" s="596" t="s">
        <v>162</v>
      </c>
      <c r="C35" s="596"/>
      <c r="D35" s="597"/>
      <c r="E35" s="93"/>
      <c r="F35" s="94"/>
      <c r="G35" s="93"/>
      <c r="H35" s="94"/>
      <c r="I35" s="87"/>
      <c r="J35" s="88"/>
      <c r="K35" s="93"/>
      <c r="L35" s="94"/>
      <c r="M35" s="93"/>
      <c r="N35" s="94"/>
      <c r="O35" s="93"/>
      <c r="P35" s="96"/>
      <c r="Q35" s="86"/>
      <c r="R35" s="55" t="str">
        <f t="shared" si="3"/>
        <v/>
      </c>
    </row>
    <row r="36" spans="1:18" ht="15" customHeight="1" x14ac:dyDescent="0.25">
      <c r="A36" s="602"/>
      <c r="B36" s="596" t="s">
        <v>163</v>
      </c>
      <c r="C36" s="596"/>
      <c r="D36" s="597"/>
      <c r="E36" s="93"/>
      <c r="F36" s="94"/>
      <c r="G36" s="93"/>
      <c r="H36" s="94"/>
      <c r="I36" s="87"/>
      <c r="J36" s="88"/>
      <c r="K36" s="93"/>
      <c r="L36" s="94"/>
      <c r="M36" s="87"/>
      <c r="N36" s="88"/>
      <c r="O36" s="93"/>
      <c r="P36" s="96"/>
      <c r="Q36" s="86"/>
      <c r="R36" s="55" t="str">
        <f t="shared" si="3"/>
        <v/>
      </c>
    </row>
    <row r="37" spans="1:18" ht="15" customHeight="1" x14ac:dyDescent="0.25">
      <c r="A37" s="602"/>
      <c r="B37" s="596" t="s">
        <v>166</v>
      </c>
      <c r="C37" s="596"/>
      <c r="D37" s="597"/>
      <c r="E37" s="93"/>
      <c r="F37" s="94"/>
      <c r="G37" s="93"/>
      <c r="H37" s="94"/>
      <c r="I37" s="87"/>
      <c r="J37" s="88"/>
      <c r="K37" s="87"/>
      <c r="L37" s="88"/>
      <c r="M37" s="93"/>
      <c r="N37" s="94"/>
      <c r="O37" s="93"/>
      <c r="P37" s="96"/>
      <c r="Q37" s="86"/>
      <c r="R37" s="55" t="str">
        <f t="shared" si="3"/>
        <v/>
      </c>
    </row>
    <row r="38" spans="1:18" ht="15" customHeight="1" x14ac:dyDescent="0.25">
      <c r="A38" s="602"/>
      <c r="B38" s="596" t="s">
        <v>318</v>
      </c>
      <c r="C38" s="596"/>
      <c r="D38" s="597"/>
      <c r="E38" s="93"/>
      <c r="F38" s="94"/>
      <c r="G38" s="93"/>
      <c r="H38" s="94"/>
      <c r="I38" s="87"/>
      <c r="J38" s="88"/>
      <c r="K38" s="93"/>
      <c r="L38" s="94"/>
      <c r="M38" s="93"/>
      <c r="N38" s="94"/>
      <c r="O38" s="93"/>
      <c r="P38" s="96"/>
      <c r="Q38" s="86"/>
      <c r="R38" s="55" t="str">
        <f t="shared" si="3"/>
        <v/>
      </c>
    </row>
    <row r="39" spans="1:18" ht="15" customHeight="1" x14ac:dyDescent="0.25">
      <c r="A39" s="602"/>
      <c r="B39" s="596" t="s">
        <v>319</v>
      </c>
      <c r="C39" s="596"/>
      <c r="D39" s="597"/>
      <c r="E39" s="93"/>
      <c r="F39" s="94"/>
      <c r="G39" s="93"/>
      <c r="H39" s="94"/>
      <c r="I39" s="87"/>
      <c r="J39" s="88"/>
      <c r="K39" s="93"/>
      <c r="L39" s="94"/>
      <c r="M39" s="87"/>
      <c r="N39" s="88"/>
      <c r="O39" s="93"/>
      <c r="P39" s="96"/>
      <c r="Q39" s="86"/>
      <c r="R39" s="55" t="str">
        <f t="shared" si="3"/>
        <v/>
      </c>
    </row>
    <row r="40" spans="1:18" ht="15" customHeight="1" x14ac:dyDescent="0.25">
      <c r="A40" s="602"/>
      <c r="B40" s="596" t="s">
        <v>320</v>
      </c>
      <c r="C40" s="596"/>
      <c r="D40" s="597"/>
      <c r="E40" s="93"/>
      <c r="F40" s="94"/>
      <c r="G40" s="93"/>
      <c r="H40" s="94"/>
      <c r="I40" s="87"/>
      <c r="J40" s="88"/>
      <c r="K40" s="93"/>
      <c r="L40" s="94"/>
      <c r="M40" s="93"/>
      <c r="N40" s="94"/>
      <c r="O40" s="87"/>
      <c r="P40" s="89"/>
      <c r="Q40" s="86"/>
      <c r="R40" s="55" t="str">
        <f t="shared" si="3"/>
        <v/>
      </c>
    </row>
    <row r="41" spans="1:18" ht="15" customHeight="1" x14ac:dyDescent="0.25">
      <c r="A41" s="602"/>
      <c r="B41" s="596" t="s">
        <v>321</v>
      </c>
      <c r="C41" s="596"/>
      <c r="D41" s="597"/>
      <c r="E41" s="93"/>
      <c r="F41" s="94"/>
      <c r="G41" s="93"/>
      <c r="H41" s="94"/>
      <c r="I41" s="87"/>
      <c r="J41" s="88"/>
      <c r="K41" s="93"/>
      <c r="L41" s="94"/>
      <c r="M41" s="93"/>
      <c r="N41" s="94"/>
      <c r="O41" s="93"/>
      <c r="P41" s="96"/>
      <c r="Q41" s="86"/>
      <c r="R41" s="55" t="str">
        <f t="shared" si="3"/>
        <v/>
      </c>
    </row>
    <row r="42" spans="1:18" ht="15" customHeight="1" x14ac:dyDescent="0.25">
      <c r="A42" s="602"/>
      <c r="B42" s="596" t="s">
        <v>322</v>
      </c>
      <c r="C42" s="596"/>
      <c r="D42" s="597"/>
      <c r="E42" s="93"/>
      <c r="F42" s="94"/>
      <c r="G42" s="93"/>
      <c r="H42" s="94"/>
      <c r="I42" s="87"/>
      <c r="J42" s="88"/>
      <c r="K42" s="93"/>
      <c r="L42" s="94"/>
      <c r="M42" s="93"/>
      <c r="N42" s="94"/>
      <c r="O42" s="93"/>
      <c r="P42" s="96"/>
      <c r="Q42" s="86"/>
      <c r="R42" s="55" t="str">
        <f t="shared" si="3"/>
        <v/>
      </c>
    </row>
    <row r="43" spans="1:18" ht="15" customHeight="1" x14ac:dyDescent="0.25">
      <c r="A43" s="602"/>
      <c r="B43" s="596" t="s">
        <v>323</v>
      </c>
      <c r="C43" s="596"/>
      <c r="D43" s="597"/>
      <c r="E43" s="93"/>
      <c r="F43" s="94"/>
      <c r="G43" s="87"/>
      <c r="H43" s="88"/>
      <c r="I43" s="93"/>
      <c r="J43" s="94"/>
      <c r="K43" s="87"/>
      <c r="L43" s="88"/>
      <c r="M43" s="87"/>
      <c r="N43" s="88"/>
      <c r="O43" s="93"/>
      <c r="P43" s="96"/>
      <c r="Q43" s="86"/>
      <c r="R43" s="55" t="str">
        <f t="shared" si="3"/>
        <v/>
      </c>
    </row>
    <row r="44" spans="1:18" ht="15" customHeight="1" x14ac:dyDescent="0.25">
      <c r="A44" s="602"/>
      <c r="B44" s="596" t="s">
        <v>324</v>
      </c>
      <c r="C44" s="596"/>
      <c r="D44" s="597"/>
      <c r="E44" s="93"/>
      <c r="F44" s="94"/>
      <c r="G44" s="93"/>
      <c r="H44" s="94"/>
      <c r="I44" s="93"/>
      <c r="J44" s="94"/>
      <c r="K44" s="87"/>
      <c r="L44" s="88"/>
      <c r="M44" s="87"/>
      <c r="N44" s="88"/>
      <c r="O44" s="93"/>
      <c r="P44" s="96"/>
      <c r="Q44" s="86"/>
      <c r="R44" s="55" t="str">
        <f t="shared" si="3"/>
        <v/>
      </c>
    </row>
    <row r="45" spans="1:18" ht="15" customHeight="1" x14ac:dyDescent="0.25">
      <c r="A45" s="602"/>
      <c r="B45" s="596" t="s">
        <v>325</v>
      </c>
      <c r="C45" s="596"/>
      <c r="D45" s="597"/>
      <c r="E45" s="93"/>
      <c r="F45" s="94"/>
      <c r="G45" s="93"/>
      <c r="H45" s="94"/>
      <c r="I45" s="93"/>
      <c r="J45" s="94"/>
      <c r="K45" s="87"/>
      <c r="L45" s="88"/>
      <c r="M45" s="87"/>
      <c r="N45" s="88"/>
      <c r="O45" s="93"/>
      <c r="P45" s="96"/>
      <c r="Q45" s="86"/>
      <c r="R45" s="55" t="str">
        <f t="shared" si="3"/>
        <v/>
      </c>
    </row>
    <row r="46" spans="1:18" ht="15" customHeight="1" x14ac:dyDescent="0.25">
      <c r="A46" s="602"/>
      <c r="B46" s="596" t="s">
        <v>326</v>
      </c>
      <c r="C46" s="596"/>
      <c r="D46" s="597"/>
      <c r="E46" s="93"/>
      <c r="F46" s="94"/>
      <c r="G46" s="93"/>
      <c r="H46" s="94"/>
      <c r="I46" s="93"/>
      <c r="J46" s="94"/>
      <c r="K46" s="87"/>
      <c r="L46" s="88"/>
      <c r="M46" s="87"/>
      <c r="N46" s="88"/>
      <c r="O46" s="93"/>
      <c r="P46" s="96"/>
      <c r="Q46" s="86"/>
      <c r="R46" s="55" t="str">
        <f t="shared" si="3"/>
        <v/>
      </c>
    </row>
    <row r="47" spans="1:18" ht="15" customHeight="1" x14ac:dyDescent="0.25">
      <c r="A47" s="602"/>
      <c r="B47" s="596" t="s">
        <v>327</v>
      </c>
      <c r="C47" s="596"/>
      <c r="D47" s="597"/>
      <c r="E47" s="93"/>
      <c r="F47" s="94"/>
      <c r="G47" s="93"/>
      <c r="H47" s="94"/>
      <c r="I47" s="93"/>
      <c r="J47" s="94"/>
      <c r="K47" s="93"/>
      <c r="L47" s="94"/>
      <c r="M47" s="87"/>
      <c r="N47" s="88"/>
      <c r="O47" s="93"/>
      <c r="P47" s="96"/>
      <c r="Q47" s="86"/>
      <c r="R47" s="55" t="str">
        <f t="shared" si="3"/>
        <v/>
      </c>
    </row>
    <row r="48" spans="1:18" ht="15" customHeight="1" x14ac:dyDescent="0.25">
      <c r="A48" s="602"/>
      <c r="B48" s="596" t="s">
        <v>1061</v>
      </c>
      <c r="C48" s="596"/>
      <c r="D48" s="597"/>
      <c r="E48" s="93"/>
      <c r="F48" s="94"/>
      <c r="G48" s="93"/>
      <c r="H48" s="94"/>
      <c r="I48" s="93"/>
      <c r="J48" s="94"/>
      <c r="K48" s="93"/>
      <c r="L48" s="94"/>
      <c r="M48" s="87"/>
      <c r="N48" s="88"/>
      <c r="O48" s="93"/>
      <c r="P48" s="96"/>
      <c r="Q48" s="86"/>
      <c r="R48" s="55" t="str">
        <f t="shared" si="3"/>
        <v/>
      </c>
    </row>
    <row r="49" spans="1:18" ht="15" customHeight="1" x14ac:dyDescent="0.25">
      <c r="A49" s="602"/>
      <c r="B49" s="596" t="s">
        <v>328</v>
      </c>
      <c r="C49" s="596"/>
      <c r="D49" s="597"/>
      <c r="E49" s="93"/>
      <c r="F49" s="94"/>
      <c r="G49" s="93"/>
      <c r="H49" s="94"/>
      <c r="I49" s="93"/>
      <c r="J49" s="94"/>
      <c r="K49" s="93"/>
      <c r="L49" s="94"/>
      <c r="M49" s="93"/>
      <c r="N49" s="94"/>
      <c r="O49" s="87"/>
      <c r="P49" s="89"/>
      <c r="Q49" s="86"/>
      <c r="R49" s="55" t="str">
        <f t="shared" si="3"/>
        <v/>
      </c>
    </row>
    <row r="50" spans="1:18" ht="15" customHeight="1" x14ac:dyDescent="0.25">
      <c r="A50" s="602"/>
      <c r="B50" s="596" t="s">
        <v>176</v>
      </c>
      <c r="C50" s="596"/>
      <c r="D50" s="597"/>
      <c r="E50" s="93"/>
      <c r="F50" s="94"/>
      <c r="G50" s="93"/>
      <c r="H50" s="94"/>
      <c r="I50" s="93"/>
      <c r="J50" s="94"/>
      <c r="K50" s="93"/>
      <c r="L50" s="94"/>
      <c r="M50" s="93"/>
      <c r="N50" s="94"/>
      <c r="O50" s="87"/>
      <c r="P50" s="89"/>
      <c r="Q50" s="86"/>
      <c r="R50" s="55" t="str">
        <f t="shared" si="3"/>
        <v/>
      </c>
    </row>
    <row r="51" spans="1:18" ht="15" customHeight="1" x14ac:dyDescent="0.25">
      <c r="A51" s="602"/>
      <c r="B51" s="596" t="s">
        <v>329</v>
      </c>
      <c r="C51" s="596"/>
      <c r="D51" s="597"/>
      <c r="E51" s="93"/>
      <c r="F51" s="94"/>
      <c r="G51" s="93"/>
      <c r="H51" s="94"/>
      <c r="I51" s="93"/>
      <c r="J51" s="94"/>
      <c r="K51" s="93"/>
      <c r="L51" s="94"/>
      <c r="M51" s="93"/>
      <c r="N51" s="94"/>
      <c r="O51" s="87"/>
      <c r="P51" s="89"/>
      <c r="Q51" s="86"/>
      <c r="R51" s="55" t="str">
        <f t="shared" si="3"/>
        <v/>
      </c>
    </row>
    <row r="52" spans="1:18" ht="15" customHeight="1" x14ac:dyDescent="0.25">
      <c r="A52" s="602"/>
      <c r="B52" s="596" t="s">
        <v>174</v>
      </c>
      <c r="C52" s="596"/>
      <c r="D52" s="597"/>
      <c r="E52" s="93"/>
      <c r="F52" s="94"/>
      <c r="G52" s="93"/>
      <c r="H52" s="94"/>
      <c r="I52" s="93"/>
      <c r="J52" s="94"/>
      <c r="K52" s="93"/>
      <c r="L52" s="94"/>
      <c r="M52" s="93"/>
      <c r="N52" s="94"/>
      <c r="O52" s="87"/>
      <c r="P52" s="89"/>
      <c r="Q52" s="86"/>
      <c r="R52" s="55" t="str">
        <f t="shared" si="3"/>
        <v/>
      </c>
    </row>
    <row r="53" spans="1:18" ht="15" customHeight="1" x14ac:dyDescent="0.25">
      <c r="A53" s="602"/>
      <c r="B53" s="596" t="s">
        <v>330</v>
      </c>
      <c r="C53" s="596"/>
      <c r="D53" s="597"/>
      <c r="E53" s="93"/>
      <c r="F53" s="94"/>
      <c r="G53" s="93"/>
      <c r="H53" s="94"/>
      <c r="I53" s="93"/>
      <c r="J53" s="94"/>
      <c r="K53" s="93"/>
      <c r="L53" s="94"/>
      <c r="M53" s="93"/>
      <c r="N53" s="94"/>
      <c r="O53" s="87"/>
      <c r="P53" s="89"/>
      <c r="Q53" s="86"/>
      <c r="R53" s="55" t="str">
        <f t="shared" si="3"/>
        <v/>
      </c>
    </row>
    <row r="54" spans="1:18" ht="15" customHeight="1" x14ac:dyDescent="0.25">
      <c r="A54" s="602"/>
      <c r="B54" s="596" t="s">
        <v>164</v>
      </c>
      <c r="C54" s="596"/>
      <c r="D54" s="597"/>
      <c r="E54" s="87"/>
      <c r="F54" s="88"/>
      <c r="G54" s="87"/>
      <c r="H54" s="88"/>
      <c r="I54" s="87"/>
      <c r="J54" s="88"/>
      <c r="K54" s="87"/>
      <c r="L54" s="88"/>
      <c r="M54" s="87"/>
      <c r="N54" s="88"/>
      <c r="O54" s="87"/>
      <c r="P54" s="89"/>
      <c r="Q54" s="86"/>
      <c r="R54" s="55" t="str">
        <f t="shared" si="3"/>
        <v/>
      </c>
    </row>
    <row r="55" spans="1:18" ht="15" customHeight="1" x14ac:dyDescent="0.25">
      <c r="A55" s="602"/>
      <c r="B55" s="596" t="s">
        <v>230</v>
      </c>
      <c r="C55" s="596" t="s">
        <v>312</v>
      </c>
      <c r="D55" s="597"/>
      <c r="E55" s="87"/>
      <c r="F55" s="88"/>
      <c r="G55" s="87"/>
      <c r="H55" s="88"/>
      <c r="I55" s="87"/>
      <c r="J55" s="88"/>
      <c r="K55" s="87"/>
      <c r="L55" s="88"/>
      <c r="M55" s="87"/>
      <c r="N55" s="88"/>
      <c r="O55" s="87"/>
      <c r="P55" s="89"/>
      <c r="Q55" s="86"/>
      <c r="R55" s="55" t="str">
        <f t="shared" si="3"/>
        <v/>
      </c>
    </row>
    <row r="56" spans="1:18" ht="15" customHeight="1" x14ac:dyDescent="0.25">
      <c r="A56" s="602"/>
      <c r="B56" s="596" t="s">
        <v>231</v>
      </c>
      <c r="C56" s="596" t="s">
        <v>159</v>
      </c>
      <c r="D56" s="597"/>
      <c r="E56" s="87"/>
      <c r="F56" s="88"/>
      <c r="G56" s="87"/>
      <c r="H56" s="88"/>
      <c r="I56" s="87"/>
      <c r="J56" s="88"/>
      <c r="K56" s="87"/>
      <c r="L56" s="88"/>
      <c r="M56" s="87"/>
      <c r="N56" s="88"/>
      <c r="O56" s="87"/>
      <c r="P56" s="89"/>
      <c r="Q56" s="86"/>
      <c r="R56" s="55" t="str">
        <f t="shared" si="3"/>
        <v/>
      </c>
    </row>
    <row r="57" spans="1:18" ht="15" customHeight="1" x14ac:dyDescent="0.25">
      <c r="A57" s="602"/>
      <c r="B57" s="596" t="s">
        <v>233</v>
      </c>
      <c r="C57" s="596" t="s">
        <v>313</v>
      </c>
      <c r="D57" s="597"/>
      <c r="E57" s="87"/>
      <c r="F57" s="88"/>
      <c r="G57" s="87"/>
      <c r="H57" s="88"/>
      <c r="I57" s="87"/>
      <c r="J57" s="88"/>
      <c r="K57" s="87"/>
      <c r="L57" s="88"/>
      <c r="M57" s="87"/>
      <c r="N57" s="88"/>
      <c r="O57" s="87"/>
      <c r="P57" s="89"/>
      <c r="Q57" s="86"/>
      <c r="R57" s="55" t="str">
        <f t="shared" si="3"/>
        <v/>
      </c>
    </row>
    <row r="58" spans="1:18" ht="15" customHeight="1" x14ac:dyDescent="0.25">
      <c r="A58" s="602"/>
      <c r="B58" s="596" t="s">
        <v>232</v>
      </c>
      <c r="C58" s="596"/>
      <c r="D58" s="597"/>
      <c r="E58" s="87"/>
      <c r="F58" s="88"/>
      <c r="G58" s="87"/>
      <c r="H58" s="88"/>
      <c r="I58" s="87"/>
      <c r="J58" s="88"/>
      <c r="K58" s="87"/>
      <c r="L58" s="88"/>
      <c r="M58" s="87"/>
      <c r="N58" s="88"/>
      <c r="O58" s="87"/>
      <c r="P58" s="89"/>
      <c r="Q58" s="86"/>
      <c r="R58" s="55" t="str">
        <f t="shared" si="3"/>
        <v/>
      </c>
    </row>
    <row r="59" spans="1:18" ht="15" customHeight="1" x14ac:dyDescent="0.25">
      <c r="A59" s="602"/>
      <c r="B59" s="596" t="s">
        <v>237</v>
      </c>
      <c r="C59" s="596"/>
      <c r="D59" s="597" t="s">
        <v>237</v>
      </c>
      <c r="E59" s="87"/>
      <c r="F59" s="88"/>
      <c r="G59" s="87"/>
      <c r="H59" s="88"/>
      <c r="I59" s="87"/>
      <c r="J59" s="88"/>
      <c r="K59" s="87"/>
      <c r="L59" s="88"/>
      <c r="M59" s="87"/>
      <c r="N59" s="88"/>
      <c r="O59" s="87"/>
      <c r="P59" s="89"/>
      <c r="Q59" s="86"/>
      <c r="R59" s="55" t="str">
        <f t="shared" si="3"/>
        <v/>
      </c>
    </row>
    <row r="60" spans="1:18" ht="15" customHeight="1" x14ac:dyDescent="0.25">
      <c r="A60" s="602"/>
      <c r="B60" s="596" t="s">
        <v>240</v>
      </c>
      <c r="C60" s="596"/>
      <c r="D60" s="597" t="s">
        <v>240</v>
      </c>
      <c r="E60" s="87"/>
      <c r="F60" s="88"/>
      <c r="G60" s="87"/>
      <c r="H60" s="88"/>
      <c r="I60" s="87"/>
      <c r="J60" s="88"/>
      <c r="K60" s="87"/>
      <c r="L60" s="88"/>
      <c r="M60" s="87"/>
      <c r="N60" s="88"/>
      <c r="O60" s="87"/>
      <c r="P60" s="89"/>
      <c r="Q60" s="86"/>
      <c r="R60" s="55" t="str">
        <f t="shared" si="3"/>
        <v/>
      </c>
    </row>
    <row r="61" spans="1:18" ht="15.75" customHeight="1" thickBot="1" x14ac:dyDescent="0.3">
      <c r="A61" s="602"/>
      <c r="D61" s="72" t="s">
        <v>32</v>
      </c>
      <c r="E61" s="29">
        <f t="shared" ref="E61:Q61" si="4">SUM(E28:E60)</f>
        <v>0</v>
      </c>
      <c r="F61" s="31">
        <f t="shared" si="4"/>
        <v>0</v>
      </c>
      <c r="G61" s="29">
        <f t="shared" si="4"/>
        <v>0</v>
      </c>
      <c r="H61" s="31">
        <f t="shared" si="4"/>
        <v>0</v>
      </c>
      <c r="I61" s="29">
        <f t="shared" si="4"/>
        <v>0</v>
      </c>
      <c r="J61" s="31">
        <f t="shared" si="4"/>
        <v>0</v>
      </c>
      <c r="K61" s="29">
        <f t="shared" si="4"/>
        <v>0</v>
      </c>
      <c r="L61" s="31">
        <f t="shared" si="4"/>
        <v>0</v>
      </c>
      <c r="M61" s="29">
        <f t="shared" si="4"/>
        <v>0</v>
      </c>
      <c r="N61" s="31">
        <f t="shared" si="4"/>
        <v>0</v>
      </c>
      <c r="O61" s="29">
        <f t="shared" si="4"/>
        <v>0</v>
      </c>
      <c r="P61" s="68">
        <f t="shared" si="4"/>
        <v>0</v>
      </c>
      <c r="Q61" s="69">
        <f t="shared" si="4"/>
        <v>0</v>
      </c>
    </row>
    <row r="62" spans="1:18" ht="15" customHeight="1" x14ac:dyDescent="0.25">
      <c r="A62" s="63"/>
    </row>
    <row r="63" spans="1:18" ht="15" customHeight="1" x14ac:dyDescent="0.3">
      <c r="A63" s="63"/>
      <c r="E63" s="73" t="str">
        <f>IF((E61)&lt;&gt;4*$E$13-$J$13-$O$13,"ΕΛΕΓΞΕ ΤΙΣ ΕΠΙΛΟΓΕΣ ΤΩΝ ΜΑΘΗΤΩΝ ΤΗΣ 1Ης ΚΑΤΕΥΘΥΝΣΗΣ",IF((F61)&lt;&gt;4*$F$13-$K$13-$P$13,"ΕΛΕΓΞΕ ΤΙΣ ΕΠΙΛΟΓΕΣ ΤΩΝ ΜΑΘΗΤΡΙΩΝ ΤΗΣ 1Ης ΚΑΤΕΥΘΥΝΣΗΣ",IF((G61)&lt;&gt;4*$E$14-$J$14-$O$14,"ΕΛΕΓΞΕ ΤΙΣ ΕΠΙΛΟΓΕΣ ΤΩΝ ΜΑΘΗΤΩΝ ΤΗΣ 2Ης ΚΑΤΕΥΘΥΝΣΗΣ",IF((H61)&lt;&gt;4*$F$14-$K$14-$P$14,"ΕΛΕΓΞΕ ΤΙΣ ΕΠΙΛΟΓΕΣ ΤΩΝ ΜΑΘΗΤΡΙΩΝ ΤΗΣ 2Ης ΚΑΤΕΥΘΥΝΣΗΣ",IF((I61)&lt;&gt;4*$E$15-$J$15-$O$15,"ΕΛΕΓΞΕ ΤΙΣ ΕΠΙΛΟΓΕΣ ΤΩΝ ΜΑΘΗΤΩΝ ΤΗΣ 3Ης ΚΑΤΕΥΘΥΝΣΗΣ",IF((J61)&lt;&gt;4*$F$15-$K$15-$P$15,"ΕΛΕΓΞΕ ΤΙΣ ΕΠΙΛΟΓΕΣ ΤΩΝ ΜΑΘΗΤΡΙΩΝ ΤΗΣ 3Ης ΚΑΤΕΥΘΥΝΣΗΣ",IF((K61)&lt;&gt;4*$E$16-$J$16-$O$16,"ΕΛΕΓΞΕ ΤΙΣ ΕΠΙΛΟΓΕΣ ΤΩΝ ΜΑΘΗΤΩΝ ΤΗΣ 4Ης ΚΑΤΕΥΘΥΝΣΗΣ",IF((L61)&lt;&gt;4*$F$16-$K$16-$P$16,"ΕΛΕΓΞΕ ΤΙΣ ΕΠΙΛΟΓΕΣ ΤΩΝ ΜΑΘΗΤΡΙΩΝ ΤΗΣ 4Ης ΚΑΤΕΥΘΥΝΣΗΣ",IF((M61)&lt;&gt;4*$E$17-$J$17-$O$17,"ΕΛΕΓΞΕ ΤΙΣ ΕΠΙΛΟΓΕΣ ΤΩΝ ΜΑΘΗΤΩΝ ΤΗΣ 5Ης ΚΑΤΕΥΘΥΝΣΗΣ",IF((N61)&lt;&gt;4*$F$17-$K$17-$P$17,"ΕΛΕΓΞΕ ΤΙΣ ΕΠΙΛΟΓΕΣ ΤΩΝ ΜΑΘΗΤΡΙΩΝ ΤΗΣ 5Ης ΚΑΤΕΥΘΥΝΣΗΣ",IF((O61)&lt;&gt;4*$E$18-$J$18-$O$18,"ΕΛΕΓΞΕ ΤΙΣ ΕΠΙΛΟΓΕΣ ΤΩΝ ΜΑΘΗΤΩΝ ΤΗΣ 6Ης ΚΑΤΕΥΘΥΝΣΗΣ",IF((P61)&lt;&gt;4*$F$18-$K$18-$P$18,"ΕΛΕΓΞΕ ΤΙΣ ΕΠΙΛΟΓΕΣ ΤΩΝ ΜΑΘΗΤΡΙΩΝ ΤΗΣ 6Ης ΚΑΤΕΥΘΥΝΣΗΣ",""))))))))))))</f>
        <v/>
      </c>
      <c r="F63" s="73"/>
      <c r="G63" s="73"/>
      <c r="H63" s="73"/>
      <c r="I63" s="73"/>
      <c r="J63" s="73"/>
    </row>
    <row r="64" spans="1:18" ht="15" customHeight="1" x14ac:dyDescent="0.25">
      <c r="A64" s="63"/>
    </row>
    <row r="65" spans="1:20" ht="15" customHeight="1" x14ac:dyDescent="0.25">
      <c r="A65" s="63"/>
    </row>
    <row r="66" spans="1:20" ht="76.5" customHeight="1" x14ac:dyDescent="0.25">
      <c r="A66" s="601" t="s">
        <v>331</v>
      </c>
      <c r="B66" s="601"/>
      <c r="C66" s="601"/>
      <c r="D66" s="601"/>
      <c r="E66" s="608" t="s">
        <v>332</v>
      </c>
      <c r="F66" s="608"/>
      <c r="G66" s="608"/>
      <c r="H66" s="608"/>
      <c r="I66" s="608"/>
      <c r="J66" s="608"/>
      <c r="K66" s="608"/>
      <c r="L66" s="608"/>
      <c r="M66" s="608"/>
      <c r="N66" s="59"/>
      <c r="O66" s="59"/>
      <c r="P66" s="59"/>
    </row>
    <row r="67" spans="1:20" ht="60" customHeight="1" x14ac:dyDescent="0.25">
      <c r="A67" s="602">
        <v>3</v>
      </c>
      <c r="B67" s="605" t="s">
        <v>50</v>
      </c>
      <c r="C67" s="605"/>
      <c r="D67" s="607" t="s">
        <v>1054</v>
      </c>
      <c r="E67" s="607"/>
      <c r="F67" s="607"/>
      <c r="G67" s="607"/>
      <c r="H67" s="607"/>
      <c r="I67" s="607"/>
      <c r="J67" s="607"/>
      <c r="K67" s="607"/>
      <c r="L67" s="607"/>
      <c r="M67" s="607"/>
      <c r="N67" s="56"/>
      <c r="O67" s="56"/>
      <c r="P67" s="56"/>
    </row>
    <row r="68" spans="1:20" ht="15" customHeight="1" thickBot="1" x14ac:dyDescent="0.3">
      <c r="A68" s="602"/>
    </row>
    <row r="69" spans="1:20" ht="15" customHeight="1" thickBot="1" x14ac:dyDescent="0.3">
      <c r="A69" s="602"/>
      <c r="E69" s="621" t="s">
        <v>333</v>
      </c>
      <c r="F69" s="622"/>
      <c r="G69" s="622"/>
      <c r="H69" s="622"/>
      <c r="I69" s="622"/>
      <c r="J69" s="622"/>
      <c r="K69" s="622"/>
      <c r="L69" s="622"/>
      <c r="M69" s="622"/>
      <c r="N69" s="622"/>
      <c r="O69" s="622"/>
      <c r="P69" s="622"/>
      <c r="Q69" s="622"/>
      <c r="R69" s="622"/>
      <c r="S69" s="622"/>
      <c r="T69" s="623"/>
    </row>
    <row r="70" spans="1:20" ht="15" customHeight="1" thickBot="1" x14ac:dyDescent="0.3">
      <c r="A70" s="602"/>
      <c r="E70" s="573" t="s">
        <v>196</v>
      </c>
      <c r="F70" s="574"/>
      <c r="G70" s="573" t="s">
        <v>197</v>
      </c>
      <c r="H70" s="574"/>
      <c r="I70" s="573" t="s">
        <v>198</v>
      </c>
      <c r="J70" s="574"/>
      <c r="K70" s="573" t="s">
        <v>199</v>
      </c>
      <c r="L70" s="574"/>
      <c r="M70" s="573" t="s">
        <v>200</v>
      </c>
      <c r="N70" s="574"/>
      <c r="O70" s="573" t="s">
        <v>201</v>
      </c>
      <c r="P70" s="574"/>
      <c r="Q70" s="573" t="s">
        <v>202</v>
      </c>
      <c r="R70" s="574"/>
      <c r="S70" s="573" t="s">
        <v>203</v>
      </c>
      <c r="T70" s="574"/>
    </row>
    <row r="71" spans="1:20" ht="15" customHeight="1" x14ac:dyDescent="0.25">
      <c r="A71" s="602"/>
      <c r="E71" s="3" t="s">
        <v>30</v>
      </c>
      <c r="F71" s="4" t="s">
        <v>31</v>
      </c>
      <c r="G71" s="3" t="s">
        <v>30</v>
      </c>
      <c r="H71" s="4" t="s">
        <v>31</v>
      </c>
      <c r="I71" s="3" t="s">
        <v>30</v>
      </c>
      <c r="J71" s="4" t="s">
        <v>31</v>
      </c>
      <c r="K71" s="3" t="s">
        <v>30</v>
      </c>
      <c r="L71" s="4" t="s">
        <v>31</v>
      </c>
      <c r="M71" s="3" t="s">
        <v>30</v>
      </c>
      <c r="N71" s="4" t="s">
        <v>31</v>
      </c>
      <c r="O71" s="3" t="s">
        <v>30</v>
      </c>
      <c r="P71" s="4" t="s">
        <v>31</v>
      </c>
      <c r="Q71" s="3" t="s">
        <v>30</v>
      </c>
      <c r="R71" s="4" t="s">
        <v>31</v>
      </c>
      <c r="S71" s="3" t="s">
        <v>30</v>
      </c>
      <c r="T71" s="4" t="s">
        <v>31</v>
      </c>
    </row>
    <row r="72" spans="1:20" ht="15" customHeight="1" x14ac:dyDescent="0.25">
      <c r="A72" s="602"/>
      <c r="C72" s="596" t="s">
        <v>305</v>
      </c>
      <c r="D72" s="597"/>
      <c r="E72" s="25"/>
      <c r="F72" s="26"/>
      <c r="G72" s="25"/>
      <c r="H72" s="26"/>
      <c r="I72" s="25"/>
      <c r="J72" s="26"/>
      <c r="K72" s="25"/>
      <c r="L72" s="26"/>
      <c r="M72" s="25"/>
      <c r="N72" s="26"/>
      <c r="O72" s="25"/>
      <c r="P72" s="26"/>
      <c r="Q72" s="25"/>
      <c r="R72" s="26"/>
      <c r="S72" s="25"/>
      <c r="T72" s="26"/>
    </row>
    <row r="73" spans="1:20" ht="15" customHeight="1" x14ac:dyDescent="0.25">
      <c r="A73" s="602"/>
      <c r="C73" s="596" t="s">
        <v>306</v>
      </c>
      <c r="D73" s="597"/>
      <c r="E73" s="25"/>
      <c r="F73" s="26"/>
      <c r="G73" s="25"/>
      <c r="H73" s="26"/>
      <c r="I73" s="25"/>
      <c r="J73" s="26"/>
      <c r="K73" s="25"/>
      <c r="L73" s="26"/>
      <c r="M73" s="25"/>
      <c r="N73" s="26"/>
      <c r="O73" s="25"/>
      <c r="P73" s="26"/>
      <c r="Q73" s="25"/>
      <c r="R73" s="26"/>
      <c r="S73" s="25"/>
      <c r="T73" s="26"/>
    </row>
    <row r="74" spans="1:20" ht="15" customHeight="1" x14ac:dyDescent="0.25">
      <c r="A74" s="602"/>
      <c r="C74" s="596" t="s">
        <v>307</v>
      </c>
      <c r="D74" s="597"/>
      <c r="E74" s="25"/>
      <c r="F74" s="26"/>
      <c r="G74" s="25"/>
      <c r="H74" s="26"/>
      <c r="I74" s="25"/>
      <c r="J74" s="26"/>
      <c r="K74" s="25"/>
      <c r="L74" s="26"/>
      <c r="M74" s="25"/>
      <c r="N74" s="26"/>
      <c r="O74" s="25"/>
      <c r="P74" s="26"/>
      <c r="Q74" s="25"/>
      <c r="R74" s="26"/>
      <c r="S74" s="25"/>
      <c r="T74" s="26"/>
    </row>
    <row r="75" spans="1:20" ht="15.75" customHeight="1" x14ac:dyDescent="0.25">
      <c r="A75" s="602"/>
      <c r="C75" s="596" t="s">
        <v>308</v>
      </c>
      <c r="D75" s="597"/>
      <c r="E75" s="25"/>
      <c r="F75" s="26"/>
      <c r="G75" s="25"/>
      <c r="H75" s="26"/>
      <c r="I75" s="25"/>
      <c r="J75" s="26"/>
      <c r="K75" s="25"/>
      <c r="L75" s="26"/>
      <c r="M75" s="25"/>
      <c r="N75" s="26"/>
      <c r="O75" s="25"/>
      <c r="P75" s="26"/>
      <c r="Q75" s="25"/>
      <c r="R75" s="26"/>
      <c r="S75" s="25"/>
      <c r="T75" s="26"/>
    </row>
    <row r="76" spans="1:20" ht="15.75" customHeight="1" x14ac:dyDescent="0.25">
      <c r="A76" s="602"/>
      <c r="C76" s="596" t="s">
        <v>309</v>
      </c>
      <c r="D76" s="597"/>
      <c r="E76" s="57"/>
      <c r="F76" s="58"/>
      <c r="G76" s="57"/>
      <c r="H76" s="58"/>
      <c r="I76" s="57"/>
      <c r="J76" s="58"/>
      <c r="K76" s="57"/>
      <c r="L76" s="58"/>
      <c r="M76" s="57"/>
      <c r="N76" s="58"/>
      <c r="O76" s="57"/>
      <c r="P76" s="58"/>
      <c r="Q76" s="57"/>
      <c r="R76" s="58"/>
      <c r="S76" s="57"/>
      <c r="T76" s="58"/>
    </row>
    <row r="77" spans="1:20" ht="15.75" customHeight="1" x14ac:dyDescent="0.25">
      <c r="A77" s="602"/>
      <c r="C77" s="596" t="s">
        <v>310</v>
      </c>
      <c r="D77" s="597"/>
      <c r="E77" s="57"/>
      <c r="F77" s="58"/>
      <c r="G77" s="57"/>
      <c r="H77" s="58"/>
      <c r="I77" s="57"/>
      <c r="J77" s="58"/>
      <c r="K77" s="57"/>
      <c r="L77" s="58"/>
      <c r="M77" s="57"/>
      <c r="N77" s="58"/>
      <c r="O77" s="57"/>
      <c r="P77" s="58"/>
      <c r="Q77" s="57"/>
      <c r="R77" s="58"/>
      <c r="S77" s="57"/>
      <c r="T77" s="58"/>
    </row>
    <row r="78" spans="1:20" ht="45.75" customHeight="1" x14ac:dyDescent="0.25">
      <c r="A78" s="602"/>
      <c r="B78" s="598" t="s">
        <v>334</v>
      </c>
      <c r="C78" s="598"/>
      <c r="D78" s="599"/>
      <c r="E78" s="57"/>
      <c r="F78" s="58"/>
      <c r="G78" s="57"/>
      <c r="H78" s="58"/>
      <c r="I78" s="57"/>
      <c r="J78" s="58"/>
      <c r="K78" s="57"/>
      <c r="L78" s="58"/>
      <c r="M78" s="57"/>
      <c r="N78" s="58"/>
      <c r="O78" s="57"/>
      <c r="P78" s="58"/>
      <c r="Q78" s="57"/>
      <c r="R78" s="58"/>
      <c r="S78" s="57"/>
      <c r="T78" s="58"/>
    </row>
    <row r="79" spans="1:20" ht="15.75" customHeight="1" thickBot="1" x14ac:dyDescent="0.3">
      <c r="A79" s="602"/>
      <c r="D79" s="2" t="s">
        <v>32</v>
      </c>
      <c r="E79" s="29">
        <f>SUM(E72:E78)</f>
        <v>0</v>
      </c>
      <c r="F79" s="31">
        <f t="shared" ref="F79:O79" si="5">SUM(F72:F78)</f>
        <v>0</v>
      </c>
      <c r="G79" s="29">
        <f t="shared" si="5"/>
        <v>0</v>
      </c>
      <c r="H79" s="31">
        <f t="shared" si="5"/>
        <v>0</v>
      </c>
      <c r="I79" s="29">
        <f t="shared" si="5"/>
        <v>0</v>
      </c>
      <c r="J79" s="31">
        <f t="shared" si="5"/>
        <v>0</v>
      </c>
      <c r="K79" s="29">
        <f t="shared" si="5"/>
        <v>0</v>
      </c>
      <c r="L79" s="31">
        <f t="shared" si="5"/>
        <v>0</v>
      </c>
      <c r="M79" s="29">
        <f t="shared" si="5"/>
        <v>0</v>
      </c>
      <c r="N79" s="31">
        <f t="shared" si="5"/>
        <v>0</v>
      </c>
      <c r="O79" s="29">
        <f t="shared" si="5"/>
        <v>0</v>
      </c>
      <c r="P79" s="31">
        <f>SUM(P72:P78)</f>
        <v>0</v>
      </c>
      <c r="Q79" s="29">
        <f>SUM(Q72:Q78)</f>
        <v>0</v>
      </c>
      <c r="R79" s="31">
        <f>SUM(R72:R78)</f>
        <v>0</v>
      </c>
      <c r="S79" s="29">
        <f>SUM(S72:S78)</f>
        <v>0</v>
      </c>
      <c r="T79" s="31">
        <f>SUM(T72:T78)</f>
        <v>0</v>
      </c>
    </row>
    <row r="80" spans="1:20" ht="15" customHeight="1" thickBot="1" x14ac:dyDescent="0.3">
      <c r="A80" s="602"/>
    </row>
    <row r="81" spans="1:21" ht="15.75" customHeight="1" thickBot="1" x14ac:dyDescent="0.3">
      <c r="A81" s="602"/>
      <c r="E81" s="621" t="s">
        <v>333</v>
      </c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22"/>
      <c r="S81" s="622"/>
      <c r="T81" s="623"/>
    </row>
    <row r="82" spans="1:21" ht="15.75" customHeight="1" thickBot="1" x14ac:dyDescent="0.3">
      <c r="A82" s="602"/>
      <c r="E82" s="573" t="s">
        <v>204</v>
      </c>
      <c r="F82" s="574"/>
      <c r="G82" s="573" t="s">
        <v>205</v>
      </c>
      <c r="H82" s="574"/>
      <c r="I82" s="573" t="s">
        <v>206</v>
      </c>
      <c r="J82" s="574"/>
      <c r="K82" s="573" t="s">
        <v>207</v>
      </c>
      <c r="L82" s="574"/>
      <c r="M82" s="573" t="s">
        <v>208</v>
      </c>
      <c r="N82" s="574"/>
      <c r="O82" s="573" t="s">
        <v>209</v>
      </c>
      <c r="P82" s="574"/>
      <c r="Q82" s="573" t="s">
        <v>210</v>
      </c>
      <c r="R82" s="574"/>
      <c r="S82" s="573" t="s">
        <v>211</v>
      </c>
      <c r="T82" s="574"/>
    </row>
    <row r="83" spans="1:21" ht="15" customHeight="1" x14ac:dyDescent="0.25">
      <c r="A83" s="602"/>
      <c r="E83" s="3" t="s">
        <v>30</v>
      </c>
      <c r="F83" s="4" t="s">
        <v>31</v>
      </c>
      <c r="G83" s="3" t="s">
        <v>30</v>
      </c>
      <c r="H83" s="4" t="s">
        <v>31</v>
      </c>
      <c r="I83" s="3" t="s">
        <v>30</v>
      </c>
      <c r="J83" s="4" t="s">
        <v>31</v>
      </c>
      <c r="K83" s="3" t="s">
        <v>30</v>
      </c>
      <c r="L83" s="4" t="s">
        <v>31</v>
      </c>
      <c r="M83" s="3" t="s">
        <v>30</v>
      </c>
      <c r="N83" s="4" t="s">
        <v>31</v>
      </c>
      <c r="O83" s="3" t="s">
        <v>30</v>
      </c>
      <c r="P83" s="4" t="s">
        <v>31</v>
      </c>
      <c r="Q83" s="3" t="s">
        <v>30</v>
      </c>
      <c r="R83" s="4" t="s">
        <v>31</v>
      </c>
      <c r="S83" s="3" t="s">
        <v>30</v>
      </c>
      <c r="T83" s="4" t="s">
        <v>31</v>
      </c>
      <c r="U83" s="125" t="s">
        <v>32</v>
      </c>
    </row>
    <row r="84" spans="1:21" ht="15" customHeight="1" x14ac:dyDescent="0.25">
      <c r="A84" s="602"/>
      <c r="C84" s="596" t="s">
        <v>305</v>
      </c>
      <c r="D84" s="597"/>
      <c r="E84" s="25"/>
      <c r="F84" s="26"/>
      <c r="G84" s="25"/>
      <c r="H84" s="26"/>
      <c r="I84" s="25"/>
      <c r="J84" s="26"/>
      <c r="K84" s="25"/>
      <c r="L84" s="26"/>
      <c r="M84" s="25"/>
      <c r="N84" s="26"/>
      <c r="O84" s="25"/>
      <c r="P84" s="26"/>
      <c r="Q84" s="25"/>
      <c r="R84" s="26"/>
      <c r="S84" s="25"/>
      <c r="T84" s="26"/>
      <c r="U84" s="126">
        <f>SUM(E72:T72,E84:T84)</f>
        <v>0</v>
      </c>
    </row>
    <row r="85" spans="1:21" ht="15" customHeight="1" x14ac:dyDescent="0.25">
      <c r="A85" s="602"/>
      <c r="C85" s="596" t="s">
        <v>306</v>
      </c>
      <c r="D85" s="597"/>
      <c r="E85" s="25"/>
      <c r="F85" s="26"/>
      <c r="G85" s="25"/>
      <c r="H85" s="26"/>
      <c r="I85" s="25"/>
      <c r="J85" s="26"/>
      <c r="K85" s="25"/>
      <c r="L85" s="26"/>
      <c r="M85" s="25"/>
      <c r="N85" s="26"/>
      <c r="O85" s="25"/>
      <c r="P85" s="26"/>
      <c r="Q85" s="25"/>
      <c r="R85" s="26"/>
      <c r="S85" s="25"/>
      <c r="T85" s="26"/>
      <c r="U85" s="126">
        <f t="shared" ref="U85:U91" si="6">SUM(E73:T73,E85:T85)</f>
        <v>0</v>
      </c>
    </row>
    <row r="86" spans="1:21" ht="15" customHeight="1" x14ac:dyDescent="0.25">
      <c r="A86" s="602"/>
      <c r="C86" s="596" t="s">
        <v>307</v>
      </c>
      <c r="D86" s="597"/>
      <c r="E86" s="25"/>
      <c r="F86" s="26"/>
      <c r="G86" s="25"/>
      <c r="H86" s="26"/>
      <c r="I86" s="25"/>
      <c r="J86" s="26"/>
      <c r="K86" s="25"/>
      <c r="L86" s="26"/>
      <c r="M86" s="25"/>
      <c r="N86" s="26"/>
      <c r="O86" s="25"/>
      <c r="P86" s="26"/>
      <c r="Q86" s="25"/>
      <c r="R86" s="26"/>
      <c r="S86" s="25"/>
      <c r="T86" s="26"/>
      <c r="U86" s="126">
        <f t="shared" si="6"/>
        <v>0</v>
      </c>
    </row>
    <row r="87" spans="1:21" ht="15" customHeight="1" x14ac:dyDescent="0.25">
      <c r="A87" s="602"/>
      <c r="C87" s="596" t="s">
        <v>308</v>
      </c>
      <c r="D87" s="597"/>
      <c r="E87" s="25"/>
      <c r="F87" s="26"/>
      <c r="G87" s="25"/>
      <c r="H87" s="26"/>
      <c r="I87" s="25"/>
      <c r="J87" s="26"/>
      <c r="K87" s="25"/>
      <c r="L87" s="26"/>
      <c r="M87" s="25"/>
      <c r="N87" s="26"/>
      <c r="O87" s="25"/>
      <c r="P87" s="26"/>
      <c r="Q87" s="25"/>
      <c r="R87" s="26"/>
      <c r="S87" s="25"/>
      <c r="T87" s="26"/>
      <c r="U87" s="126">
        <f t="shared" si="6"/>
        <v>0</v>
      </c>
    </row>
    <row r="88" spans="1:21" ht="15" customHeight="1" x14ac:dyDescent="0.25">
      <c r="A88" s="602"/>
      <c r="C88" s="596" t="s">
        <v>309</v>
      </c>
      <c r="D88" s="597"/>
      <c r="E88" s="57"/>
      <c r="F88" s="58"/>
      <c r="G88" s="57"/>
      <c r="H88" s="58"/>
      <c r="I88" s="57"/>
      <c r="J88" s="58"/>
      <c r="K88" s="57"/>
      <c r="L88" s="58"/>
      <c r="M88" s="57"/>
      <c r="N88" s="58"/>
      <c r="O88" s="57"/>
      <c r="P88" s="58"/>
      <c r="Q88" s="57"/>
      <c r="R88" s="58"/>
      <c r="S88" s="57"/>
      <c r="T88" s="58"/>
      <c r="U88" s="126">
        <f t="shared" si="6"/>
        <v>0</v>
      </c>
    </row>
    <row r="89" spans="1:21" ht="15" customHeight="1" x14ac:dyDescent="0.25">
      <c r="A89" s="602"/>
      <c r="C89" s="596" t="s">
        <v>310</v>
      </c>
      <c r="D89" s="597"/>
      <c r="E89" s="57"/>
      <c r="F89" s="58"/>
      <c r="G89" s="57"/>
      <c r="H89" s="58"/>
      <c r="I89" s="57"/>
      <c r="J89" s="58"/>
      <c r="K89" s="57"/>
      <c r="L89" s="58"/>
      <c r="M89" s="57"/>
      <c r="N89" s="58"/>
      <c r="O89" s="57"/>
      <c r="P89" s="58"/>
      <c r="Q89" s="57"/>
      <c r="R89" s="58"/>
      <c r="S89" s="57"/>
      <c r="T89" s="58"/>
      <c r="U89" s="126">
        <f t="shared" si="6"/>
        <v>0</v>
      </c>
    </row>
    <row r="90" spans="1:21" ht="45" customHeight="1" x14ac:dyDescent="0.25">
      <c r="A90" s="602"/>
      <c r="B90" s="598" t="s">
        <v>334</v>
      </c>
      <c r="C90" s="598"/>
      <c r="D90" s="599"/>
      <c r="E90" s="57"/>
      <c r="F90" s="58"/>
      <c r="G90" s="57"/>
      <c r="H90" s="58"/>
      <c r="I90" s="57"/>
      <c r="J90" s="58"/>
      <c r="K90" s="57"/>
      <c r="L90" s="58"/>
      <c r="M90" s="57"/>
      <c r="N90" s="58"/>
      <c r="O90" s="57"/>
      <c r="P90" s="58"/>
      <c r="Q90" s="57"/>
      <c r="R90" s="58"/>
      <c r="S90" s="57"/>
      <c r="T90" s="58"/>
      <c r="U90" s="126">
        <f t="shared" si="6"/>
        <v>0</v>
      </c>
    </row>
    <row r="91" spans="1:21" ht="15.75" customHeight="1" thickBot="1" x14ac:dyDescent="0.3">
      <c r="A91" s="602"/>
      <c r="E91" s="29">
        <f>SUM(E84:E90)</f>
        <v>0</v>
      </c>
      <c r="F91" s="31">
        <f t="shared" ref="F91:T91" si="7">SUM(F84:F90)</f>
        <v>0</v>
      </c>
      <c r="G91" s="29">
        <f t="shared" si="7"/>
        <v>0</v>
      </c>
      <c r="H91" s="31">
        <f t="shared" si="7"/>
        <v>0</v>
      </c>
      <c r="I91" s="29">
        <f t="shared" si="7"/>
        <v>0</v>
      </c>
      <c r="J91" s="31">
        <f t="shared" si="7"/>
        <v>0</v>
      </c>
      <c r="K91" s="29">
        <f t="shared" si="7"/>
        <v>0</v>
      </c>
      <c r="L91" s="31">
        <f t="shared" si="7"/>
        <v>0</v>
      </c>
      <c r="M91" s="29">
        <f t="shared" si="7"/>
        <v>0</v>
      </c>
      <c r="N91" s="31">
        <f t="shared" si="7"/>
        <v>0</v>
      </c>
      <c r="O91" s="29">
        <f t="shared" si="7"/>
        <v>0</v>
      </c>
      <c r="P91" s="31">
        <f t="shared" si="7"/>
        <v>0</v>
      </c>
      <c r="Q91" s="29">
        <f t="shared" si="7"/>
        <v>0</v>
      </c>
      <c r="R91" s="31">
        <f t="shared" si="7"/>
        <v>0</v>
      </c>
      <c r="S91" s="29">
        <f t="shared" si="7"/>
        <v>0</v>
      </c>
      <c r="T91" s="31">
        <f t="shared" si="7"/>
        <v>0</v>
      </c>
      <c r="U91" s="127">
        <f t="shared" si="6"/>
        <v>0</v>
      </c>
    </row>
    <row r="92" spans="1:21" s="75" customFormat="1" ht="15.75" customHeight="1" x14ac:dyDescent="0.25">
      <c r="A92" s="74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7"/>
    </row>
    <row r="93" spans="1:21" ht="15.75" customHeight="1" x14ac:dyDescent="0.3">
      <c r="A93" s="63"/>
      <c r="E93" s="65"/>
      <c r="F93" s="600" t="str">
        <f>IF(OR(U84&lt;&gt;G13,U85&lt;&gt;G14,U86&lt;&gt;G15,U87&lt;&gt;G16,U88&lt;&gt;G17,U89&lt;&gt;G18), "ΟΙ ΑΡΙΘΜΟΙ ΤΩΝ ΜΑΘΗΤΩΝ ΣΤΙΣ ΚΑΤΕΥΘΥΝΣΕΙΣ ΔΕΝ ΣΥΜΦΩΝΕΙ ΜΕ ΠΡΟΗΓΟΥΜΕΝΑ ΣΤΟΙΧΕΙΑ", " ")</f>
        <v xml:space="preserve"> </v>
      </c>
      <c r="G93" s="600"/>
      <c r="H93" s="600"/>
      <c r="I93" s="600"/>
      <c r="J93" s="600"/>
      <c r="K93" s="600"/>
      <c r="L93" s="600"/>
      <c r="M93" s="600"/>
      <c r="N93" s="600"/>
      <c r="O93" s="600"/>
      <c r="P93" s="600"/>
    </row>
    <row r="94" spans="1:21" ht="15.75" customHeight="1" x14ac:dyDescent="0.3">
      <c r="A94" s="63"/>
      <c r="E94" s="65"/>
      <c r="F94" s="600" t="str">
        <f>IF(OR(E79&lt;&gt;ΣΤΟΙΧΕΙΑ_1!O347,F79&lt;&gt;ΣΤΟΙΧΕΙΑ_1!P347,G79&lt;&gt;ΣΤΟΙΧΕΙΑ_1!O348,H79&lt;&gt;ΣΤΟΙΧΕΙΑ_1!P348,I79&lt;&gt;ΣΤΟΙΧΕΙΑ_1!O349,J79&lt;&gt;ΣΤΟΙΧΕΙΑ_1!P349,K79&lt;&gt;ΣΤΟΙΧΕΙΑ_1!O350,L79&lt;&gt;ΣΤΟΙΧΕΙΑ_1!P350,M79&lt;&gt;ΣΤΟΙΧΕΙΑ_1!O351,N79&lt;&gt;ΣΤΟΙΧΕΙΑ_1!P351,O79&lt;&gt;ΣΤΟΙΧΕΙΑ_1!O352,P79&lt;&gt;ΣΤΟΙΧΕΙΑ_1!P352,Q79&lt;&gt;ΣΤΟΙΧΕΙΑ_1!O353,R79&lt;&gt;ΣΤΟΙΧΕΙΑ_1!P353,S79&lt;&gt;ΣΤΟΙΧΕΙΑ_1!O354,T79&lt;&gt;ΣΤΟΙΧΕΙΑ_1!P354,E91&lt;&gt;ΣΤΟΙΧΕΙΑ_1!O355,F91&lt;&gt;ΣΤΟΙΧΕΙΑ_1!P355,G91&lt;&gt;ΣΤΟΙΧΕΙΑ_1!O356,H91&lt;&gt;ΣΤΟΙΧΕΙΑ_1!P356,I91&lt;&gt;ΣΤΟΙΧΕΙΑ_1!O357,J91&lt;&gt;ΣΤΟΙΧΕΙΑ_1!P357,K91&lt;&gt;ΣΤΟΙΧΕΙΑ_1!O358,L91&lt;&gt;ΣΤΟΙΧΕΙΑ_1!P358,M91&lt;&gt;ΣΤΟΙΧΕΙΑ_1!O359,N91&lt;&gt;ΣΤΟΙΧΕΙΑ_1!P359,O91&lt;&gt;ΣΤΟΙΧΕΙΑ_1!O360,P91&lt;&gt;ΣΤΟΙΧΕΙΑ_1!P360,Q91&lt;&gt;ΣΤΟΙΧΕΙΑ_1!O361,R91&lt;&gt;ΣΤΟΙΧΕΙΑ_1!P361,S91&lt;&gt;ΣΤΟΙΧΕΙΑ_1!O362,T91&lt;&gt;ΣΤΟΙΧΕΙΑ_1!P362), "ΟΙ ΑΡΙΘΜΟΙ ΤΩΝ ΜΑΘΗΤΩΝ ΣΤΑ ΤΜΗΜΑΤΑ ΔΕΝ ΑΝΤΙΣΤΟΙΧΟΥΝ ΜΕ ΠΡΟΗΓΟΥΜΕΝΑ ΣΤΟΙΧΕΙΑ - ΠΑΡΑΚΑΛΩ ΕΛΕΓΞΤΕ!", " ")</f>
        <v xml:space="preserve"> </v>
      </c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600"/>
    </row>
    <row r="95" spans="1:21" ht="15" customHeight="1" x14ac:dyDescent="0.25">
      <c r="A95" s="63"/>
    </row>
    <row r="96" spans="1:21" ht="15" customHeight="1" x14ac:dyDescent="0.25"/>
    <row r="97" spans="1:17" ht="15" customHeight="1" x14ac:dyDescent="0.25"/>
    <row r="98" spans="1:17" ht="15" customHeight="1" x14ac:dyDescent="0.25">
      <c r="A98" s="610" t="s">
        <v>291</v>
      </c>
      <c r="B98" s="610"/>
      <c r="C98" s="610"/>
      <c r="D98" s="610"/>
    </row>
    <row r="99" spans="1:17" ht="15" customHeight="1" x14ac:dyDescent="0.25">
      <c r="A99" s="610" t="s">
        <v>292</v>
      </c>
      <c r="B99" s="610"/>
      <c r="C99" s="610"/>
      <c r="D99" s="610"/>
    </row>
    <row r="100" spans="1:17" ht="18" customHeight="1" x14ac:dyDescent="0.25">
      <c r="A100" s="601" t="s">
        <v>335</v>
      </c>
      <c r="B100" s="601"/>
      <c r="C100" s="601"/>
      <c r="D100" s="601"/>
    </row>
    <row r="101" spans="1:17" ht="18" customHeight="1" x14ac:dyDescent="0.25">
      <c r="A101" s="118"/>
      <c r="B101" s="118"/>
      <c r="C101" s="118"/>
      <c r="D101" s="118"/>
    </row>
    <row r="102" spans="1:17" ht="36" customHeight="1" thickBot="1" x14ac:dyDescent="0.3">
      <c r="A102" s="602">
        <v>4</v>
      </c>
      <c r="B102" s="605" t="s">
        <v>50</v>
      </c>
      <c r="C102" s="605"/>
      <c r="D102" s="607" t="s">
        <v>336</v>
      </c>
      <c r="E102" s="607"/>
      <c r="F102" s="607"/>
      <c r="G102" s="607"/>
      <c r="H102" s="607"/>
      <c r="I102" s="607"/>
      <c r="J102" s="607"/>
      <c r="K102" s="607"/>
      <c r="L102" s="607"/>
      <c r="M102" s="607"/>
    </row>
    <row r="103" spans="1:17" ht="15" customHeight="1" x14ac:dyDescent="0.25">
      <c r="A103" s="602"/>
      <c r="E103" s="499" t="str">
        <f>IFERROR(IF(VLOOKUP($A$3,Table3[],7,0)=1,"ΛΥΚΕΙΟ ΣΥΝΟΛΙΚΑ","ΛΥΚΕΙΟ"),"ΛΥΚΕΙΟ")</f>
        <v>ΛΥΚΕΙΟ</v>
      </c>
      <c r="F103" s="500"/>
      <c r="G103" s="501"/>
      <c r="J103" s="578" t="s">
        <v>1039</v>
      </c>
      <c r="K103" s="579"/>
      <c r="L103" s="580"/>
      <c r="O103" s="578" t="s">
        <v>1040</v>
      </c>
      <c r="P103" s="579"/>
      <c r="Q103" s="580"/>
    </row>
    <row r="104" spans="1:17" ht="15" customHeight="1" thickBot="1" x14ac:dyDescent="0.3">
      <c r="A104" s="602"/>
      <c r="B104" s="2"/>
      <c r="C104" s="2"/>
      <c r="D104" s="2"/>
      <c r="E104" s="575" t="s">
        <v>337</v>
      </c>
      <c r="F104" s="576"/>
      <c r="G104" s="577"/>
      <c r="I104" s="2"/>
      <c r="J104" s="575" t="s">
        <v>337</v>
      </c>
      <c r="K104" s="576"/>
      <c r="L104" s="577"/>
      <c r="N104" s="2"/>
      <c r="O104" s="575" t="s">
        <v>337</v>
      </c>
      <c r="P104" s="576"/>
      <c r="Q104" s="577"/>
    </row>
    <row r="105" spans="1:17" ht="15" customHeight="1" x14ac:dyDescent="0.25">
      <c r="A105" s="602"/>
      <c r="B105" s="2"/>
      <c r="C105" s="2"/>
      <c r="D105" s="2"/>
      <c r="E105" s="3" t="s">
        <v>30</v>
      </c>
      <c r="F105" s="5" t="s">
        <v>31</v>
      </c>
      <c r="G105" s="4" t="s">
        <v>32</v>
      </c>
      <c r="H105" s="2"/>
      <c r="J105" s="3" t="s">
        <v>30</v>
      </c>
      <c r="K105" s="5" t="s">
        <v>31</v>
      </c>
      <c r="L105" s="4" t="s">
        <v>32</v>
      </c>
      <c r="O105" s="3" t="s">
        <v>30</v>
      </c>
      <c r="P105" s="5" t="s">
        <v>31</v>
      </c>
      <c r="Q105" s="4" t="s">
        <v>32</v>
      </c>
    </row>
    <row r="106" spans="1:17" ht="15" customHeight="1" x14ac:dyDescent="0.25">
      <c r="A106" s="602"/>
      <c r="B106" s="595" t="s">
        <v>296</v>
      </c>
      <c r="C106" s="595"/>
      <c r="D106" s="595"/>
      <c r="E106" s="25"/>
      <c r="F106" s="43"/>
      <c r="G106" s="80">
        <f t="shared" ref="G106:G111" si="8">SUM(E106:F106)</f>
        <v>0</v>
      </c>
      <c r="I106" s="117" t="s">
        <v>296</v>
      </c>
      <c r="J106" s="54"/>
      <c r="K106" s="42"/>
      <c r="L106" s="115">
        <f t="shared" ref="L106:L111" si="9">SUM(J106:K106)</f>
        <v>0</v>
      </c>
      <c r="N106" s="117" t="s">
        <v>296</v>
      </c>
      <c r="O106" s="54"/>
      <c r="P106" s="42"/>
      <c r="Q106" s="115">
        <f t="shared" ref="Q106:Q111" si="10">SUM(O106:P106)</f>
        <v>0</v>
      </c>
    </row>
    <row r="107" spans="1:17" ht="15" customHeight="1" x14ac:dyDescent="0.25">
      <c r="A107" s="602"/>
      <c r="B107" s="595" t="s">
        <v>297</v>
      </c>
      <c r="C107" s="595"/>
      <c r="D107" s="595"/>
      <c r="E107" s="25"/>
      <c r="F107" s="43"/>
      <c r="G107" s="80">
        <f t="shared" si="8"/>
        <v>0</v>
      </c>
      <c r="I107" s="117" t="s">
        <v>297</v>
      </c>
      <c r="J107" s="25"/>
      <c r="K107" s="43"/>
      <c r="L107" s="80">
        <f t="shared" si="9"/>
        <v>0</v>
      </c>
      <c r="N107" s="117" t="s">
        <v>297</v>
      </c>
      <c r="O107" s="25"/>
      <c r="P107" s="43"/>
      <c r="Q107" s="80">
        <f t="shared" si="10"/>
        <v>0</v>
      </c>
    </row>
    <row r="108" spans="1:17" ht="15" customHeight="1" x14ac:dyDescent="0.25">
      <c r="A108" s="602"/>
      <c r="B108" s="595" t="s">
        <v>298</v>
      </c>
      <c r="C108" s="595"/>
      <c r="D108" s="595"/>
      <c r="E108" s="25"/>
      <c r="F108" s="43"/>
      <c r="G108" s="80">
        <f t="shared" si="8"/>
        <v>0</v>
      </c>
      <c r="I108" s="117" t="s">
        <v>298</v>
      </c>
      <c r="J108" s="25"/>
      <c r="K108" s="43"/>
      <c r="L108" s="80">
        <f t="shared" si="9"/>
        <v>0</v>
      </c>
      <c r="N108" s="117" t="s">
        <v>298</v>
      </c>
      <c r="O108" s="25"/>
      <c r="P108" s="43"/>
      <c r="Q108" s="80">
        <f t="shared" si="10"/>
        <v>0</v>
      </c>
    </row>
    <row r="109" spans="1:17" ht="15" customHeight="1" x14ac:dyDescent="0.25">
      <c r="A109" s="602"/>
      <c r="B109" s="595" t="s">
        <v>299</v>
      </c>
      <c r="C109" s="595"/>
      <c r="D109" s="595"/>
      <c r="E109" s="25"/>
      <c r="F109" s="43"/>
      <c r="G109" s="80">
        <f t="shared" si="8"/>
        <v>0</v>
      </c>
      <c r="I109" s="117" t="s">
        <v>299</v>
      </c>
      <c r="J109" s="25"/>
      <c r="K109" s="43"/>
      <c r="L109" s="80">
        <f t="shared" si="9"/>
        <v>0</v>
      </c>
      <c r="N109" s="117" t="s">
        <v>299</v>
      </c>
      <c r="O109" s="25"/>
      <c r="P109" s="43"/>
      <c r="Q109" s="80">
        <f t="shared" si="10"/>
        <v>0</v>
      </c>
    </row>
    <row r="110" spans="1:17" ht="15" customHeight="1" x14ac:dyDescent="0.25">
      <c r="A110" s="602"/>
      <c r="B110" s="595" t="s">
        <v>300</v>
      </c>
      <c r="C110" s="595"/>
      <c r="D110" s="595"/>
      <c r="E110" s="25"/>
      <c r="F110" s="43"/>
      <c r="G110" s="80">
        <f t="shared" si="8"/>
        <v>0</v>
      </c>
      <c r="I110" s="117" t="s">
        <v>300</v>
      </c>
      <c r="J110" s="25"/>
      <c r="K110" s="43"/>
      <c r="L110" s="80">
        <f t="shared" si="9"/>
        <v>0</v>
      </c>
      <c r="N110" s="117" t="s">
        <v>300</v>
      </c>
      <c r="O110" s="25"/>
      <c r="P110" s="43"/>
      <c r="Q110" s="80">
        <f t="shared" si="10"/>
        <v>0</v>
      </c>
    </row>
    <row r="111" spans="1:17" ht="15" customHeight="1" x14ac:dyDescent="0.25">
      <c r="A111" s="602"/>
      <c r="B111" s="595" t="s">
        <v>301</v>
      </c>
      <c r="C111" s="595"/>
      <c r="D111" s="595"/>
      <c r="E111" s="25"/>
      <c r="F111" s="43"/>
      <c r="G111" s="80">
        <f t="shared" si="8"/>
        <v>0</v>
      </c>
      <c r="I111" s="117" t="s">
        <v>301</v>
      </c>
      <c r="J111" s="25"/>
      <c r="K111" s="43"/>
      <c r="L111" s="80">
        <f t="shared" si="9"/>
        <v>0</v>
      </c>
      <c r="N111" s="117" t="s">
        <v>301</v>
      </c>
      <c r="O111" s="25"/>
      <c r="P111" s="43"/>
      <c r="Q111" s="80">
        <f t="shared" si="10"/>
        <v>0</v>
      </c>
    </row>
    <row r="112" spans="1:17" ht="15" customHeight="1" thickBot="1" x14ac:dyDescent="0.3">
      <c r="A112" s="602"/>
      <c r="D112" s="2" t="s">
        <v>32</v>
      </c>
      <c r="E112" s="29">
        <f>SUM(E106:E111)</f>
        <v>0</v>
      </c>
      <c r="F112" s="30">
        <f>SUM(F106:F111)</f>
        <v>0</v>
      </c>
      <c r="G112" s="31">
        <f>SUM(G106:G111)</f>
        <v>0</v>
      </c>
      <c r="I112" s="2" t="s">
        <v>32</v>
      </c>
      <c r="J112" s="29">
        <f>SUM(J106:J111)</f>
        <v>0</v>
      </c>
      <c r="K112" s="30">
        <f>SUM(K106:K111)</f>
        <v>0</v>
      </c>
      <c r="L112" s="31">
        <f>SUM(L106:L111)</f>
        <v>0</v>
      </c>
      <c r="N112" s="2" t="s">
        <v>32</v>
      </c>
      <c r="O112" s="29">
        <f>SUM(O106:O111)</f>
        <v>0</v>
      </c>
      <c r="P112" s="30">
        <f>SUM(P106:P111)</f>
        <v>0</v>
      </c>
      <c r="Q112" s="31">
        <f>SUM(Q106:Q111)</f>
        <v>0</v>
      </c>
    </row>
    <row r="113" spans="1:18" ht="15" customHeight="1" x14ac:dyDescent="0.25">
      <c r="E113" s="53"/>
    </row>
    <row r="114" spans="1:18" ht="15" customHeight="1" x14ac:dyDescent="0.25"/>
    <row r="115" spans="1:18" ht="15" customHeight="1" x14ac:dyDescent="0.25"/>
    <row r="116" spans="1:18" ht="45.75" customHeight="1" x14ac:dyDescent="0.25">
      <c r="A116" s="601" t="s">
        <v>338</v>
      </c>
      <c r="B116" s="601"/>
      <c r="C116" s="601"/>
      <c r="D116" s="601"/>
      <c r="E116" s="608" t="s">
        <v>303</v>
      </c>
      <c r="F116" s="608"/>
      <c r="G116" s="608"/>
      <c r="H116" s="608"/>
      <c r="I116" s="608"/>
      <c r="J116" s="608"/>
      <c r="K116" s="608"/>
      <c r="L116" s="608"/>
      <c r="M116" s="608"/>
      <c r="N116" s="59"/>
      <c r="O116" s="59"/>
      <c r="P116" s="59"/>
    </row>
    <row r="117" spans="1:18" ht="60" customHeight="1" thickBot="1" x14ac:dyDescent="0.3">
      <c r="A117" s="602">
        <v>5</v>
      </c>
      <c r="B117" s="605" t="s">
        <v>50</v>
      </c>
      <c r="C117" s="605"/>
      <c r="D117" s="607" t="s">
        <v>1055</v>
      </c>
      <c r="E117" s="607"/>
      <c r="F117" s="607"/>
      <c r="G117" s="607"/>
      <c r="H117" s="607"/>
      <c r="I117" s="607"/>
      <c r="J117" s="607"/>
      <c r="K117" s="607"/>
      <c r="L117" s="607"/>
      <c r="M117" s="607"/>
      <c r="N117" s="56"/>
      <c r="O117" s="56"/>
      <c r="P117" s="56"/>
    </row>
    <row r="118" spans="1:18" ht="15" customHeight="1" thickBot="1" x14ac:dyDescent="0.3">
      <c r="A118" s="602"/>
      <c r="E118" s="583" t="s">
        <v>339</v>
      </c>
      <c r="F118" s="584"/>
      <c r="G118" s="584"/>
      <c r="H118" s="584"/>
      <c r="I118" s="584"/>
      <c r="J118" s="584"/>
      <c r="K118" s="584"/>
      <c r="L118" s="584"/>
      <c r="M118" s="584"/>
      <c r="N118" s="584"/>
      <c r="O118" s="584"/>
      <c r="P118" s="584"/>
      <c r="Q118" s="585"/>
    </row>
    <row r="119" spans="1:18" ht="33" customHeight="1" thickBot="1" x14ac:dyDescent="0.3">
      <c r="A119" s="602"/>
      <c r="E119" s="614" t="s">
        <v>305</v>
      </c>
      <c r="F119" s="615"/>
      <c r="G119" s="614" t="s">
        <v>306</v>
      </c>
      <c r="H119" s="615"/>
      <c r="I119" s="614" t="s">
        <v>307</v>
      </c>
      <c r="J119" s="615"/>
      <c r="K119" s="614" t="s">
        <v>308</v>
      </c>
      <c r="L119" s="615"/>
      <c r="M119" s="614" t="s">
        <v>309</v>
      </c>
      <c r="N119" s="615"/>
      <c r="O119" s="614" t="s">
        <v>310</v>
      </c>
      <c r="P119" s="617"/>
      <c r="Q119" s="626" t="s">
        <v>311</v>
      </c>
    </row>
    <row r="120" spans="1:18" ht="15" customHeight="1" thickBot="1" x14ac:dyDescent="0.3">
      <c r="A120" s="602"/>
      <c r="E120" s="66" t="s">
        <v>30</v>
      </c>
      <c r="F120" s="67" t="s">
        <v>31</v>
      </c>
      <c r="G120" s="66" t="s">
        <v>30</v>
      </c>
      <c r="H120" s="67" t="s">
        <v>31</v>
      </c>
      <c r="I120" s="66" t="s">
        <v>30</v>
      </c>
      <c r="J120" s="67" t="s">
        <v>31</v>
      </c>
      <c r="K120" s="66" t="s">
        <v>30</v>
      </c>
      <c r="L120" s="67" t="s">
        <v>31</v>
      </c>
      <c r="M120" s="66" t="s">
        <v>30</v>
      </c>
      <c r="N120" s="67" t="s">
        <v>31</v>
      </c>
      <c r="O120" s="66" t="s">
        <v>30</v>
      </c>
      <c r="P120" s="67" t="s">
        <v>31</v>
      </c>
      <c r="Q120" s="627"/>
    </row>
    <row r="121" spans="1:18" ht="15" customHeight="1" x14ac:dyDescent="0.25">
      <c r="A121" s="602"/>
      <c r="B121" s="596" t="s">
        <v>312</v>
      </c>
      <c r="C121" s="596"/>
      <c r="D121" s="597"/>
      <c r="E121" s="82"/>
      <c r="F121" s="83"/>
      <c r="G121" s="82"/>
      <c r="H121" s="83"/>
      <c r="I121" s="91"/>
      <c r="J121" s="92"/>
      <c r="K121" s="91"/>
      <c r="L121" s="92"/>
      <c r="M121" s="91"/>
      <c r="N121" s="92"/>
      <c r="O121" s="91"/>
      <c r="P121" s="95"/>
      <c r="Q121" s="85"/>
      <c r="R121" s="55" t="str">
        <f>IF(AND(SUM(E121:P121)&gt;0,Q121&lt;1),"ΔΩΣΕ ΤΟΝ ΑΡΙΘΜΟ ΤΩΝ ΤΜΗΜΑΤΩΝ/ΟΜΑΔΩΝ",IF(AND(SUM(E121:P121)=0,Q121&gt;0),"ΔΩΣΕ ΑΡΙΘΜΟ ΜΑΘΗΤΩΝ ΣΤΟ ΜΑΘΗΜΑ",""))</f>
        <v/>
      </c>
    </row>
    <row r="122" spans="1:18" ht="15" customHeight="1" x14ac:dyDescent="0.25">
      <c r="A122" s="602"/>
      <c r="B122" s="596" t="s">
        <v>159</v>
      </c>
      <c r="C122" s="596" t="s">
        <v>159</v>
      </c>
      <c r="D122" s="597"/>
      <c r="E122" s="82"/>
      <c r="F122" s="83"/>
      <c r="G122" s="82"/>
      <c r="H122" s="83"/>
      <c r="I122" s="91"/>
      <c r="J122" s="92"/>
      <c r="K122" s="91"/>
      <c r="L122" s="92"/>
      <c r="M122" s="91"/>
      <c r="N122" s="92"/>
      <c r="O122" s="82"/>
      <c r="P122" s="84"/>
      <c r="Q122" s="86"/>
      <c r="R122" s="55" t="str">
        <f t="shared" ref="R122:R153" si="11">IF(AND(SUM(E122:P122)&gt;0,Q122&lt;1),"ΔΩΣΕ ΤΟΝ ΑΡΙΘΜΟ ΤΩΝ ΤΜΗΜΑΤΩΝ/ΟΜΑΔΩΝ",IF(AND(SUM(E122:P122)=0,Q122&gt;0),"ΔΩΣΕ ΑΡΙΘΜΟ ΜΑΘΗΤΩΝ ΣΤΟ ΜΑΘΗΜΑ",""))</f>
        <v/>
      </c>
    </row>
    <row r="123" spans="1:18" ht="15" customHeight="1" x14ac:dyDescent="0.25">
      <c r="A123" s="602"/>
      <c r="B123" s="596" t="s">
        <v>313</v>
      </c>
      <c r="C123" s="596" t="s">
        <v>313</v>
      </c>
      <c r="D123" s="597"/>
      <c r="E123" s="82"/>
      <c r="F123" s="83"/>
      <c r="G123" s="82"/>
      <c r="H123" s="83"/>
      <c r="I123" s="91"/>
      <c r="J123" s="92"/>
      <c r="K123" s="91"/>
      <c r="L123" s="92"/>
      <c r="M123" s="91"/>
      <c r="N123" s="92"/>
      <c r="O123" s="91"/>
      <c r="P123" s="95"/>
      <c r="Q123" s="86"/>
      <c r="R123" s="55" t="str">
        <f t="shared" si="11"/>
        <v/>
      </c>
    </row>
    <row r="124" spans="1:18" ht="15" customHeight="1" x14ac:dyDescent="0.25">
      <c r="A124" s="602"/>
      <c r="B124" s="596" t="s">
        <v>314</v>
      </c>
      <c r="C124" s="596" t="s">
        <v>314</v>
      </c>
      <c r="D124" s="597"/>
      <c r="E124" s="82"/>
      <c r="F124" s="83"/>
      <c r="G124" s="91"/>
      <c r="H124" s="92"/>
      <c r="I124" s="91"/>
      <c r="J124" s="92"/>
      <c r="K124" s="91"/>
      <c r="L124" s="92"/>
      <c r="M124" s="91"/>
      <c r="N124" s="92"/>
      <c r="O124" s="91"/>
      <c r="P124" s="95"/>
      <c r="Q124" s="86"/>
      <c r="R124" s="55" t="str">
        <f t="shared" si="11"/>
        <v/>
      </c>
    </row>
    <row r="125" spans="1:18" ht="15" customHeight="1" x14ac:dyDescent="0.25">
      <c r="A125" s="602"/>
      <c r="B125" s="596" t="s">
        <v>315</v>
      </c>
      <c r="C125" s="596" t="s">
        <v>316</v>
      </c>
      <c r="D125" s="597"/>
      <c r="E125" s="82"/>
      <c r="F125" s="83"/>
      <c r="G125" s="91"/>
      <c r="H125" s="92"/>
      <c r="I125" s="91"/>
      <c r="J125" s="92"/>
      <c r="K125" s="91"/>
      <c r="L125" s="92"/>
      <c r="M125" s="91"/>
      <c r="N125" s="92"/>
      <c r="O125" s="91"/>
      <c r="P125" s="95"/>
      <c r="Q125" s="86"/>
      <c r="R125" s="55" t="str">
        <f t="shared" si="11"/>
        <v/>
      </c>
    </row>
    <row r="126" spans="1:18" ht="15" customHeight="1" x14ac:dyDescent="0.25">
      <c r="A126" s="602"/>
      <c r="B126" s="596" t="s">
        <v>158</v>
      </c>
      <c r="C126" s="596"/>
      <c r="D126" s="597" t="s">
        <v>158</v>
      </c>
      <c r="E126" s="91"/>
      <c r="F126" s="92"/>
      <c r="G126" s="91"/>
      <c r="H126" s="92"/>
      <c r="I126" s="82"/>
      <c r="J126" s="83"/>
      <c r="K126" s="82"/>
      <c r="L126" s="83"/>
      <c r="M126" s="91"/>
      <c r="N126" s="92"/>
      <c r="O126" s="91"/>
      <c r="P126" s="95"/>
      <c r="Q126" s="86"/>
      <c r="R126" s="55" t="str">
        <f t="shared" si="11"/>
        <v/>
      </c>
    </row>
    <row r="127" spans="1:18" ht="15" customHeight="1" x14ac:dyDescent="0.25">
      <c r="A127" s="602"/>
      <c r="B127" s="596" t="s">
        <v>317</v>
      </c>
      <c r="C127" s="596"/>
      <c r="D127" s="597"/>
      <c r="E127" s="93"/>
      <c r="F127" s="94"/>
      <c r="G127" s="93"/>
      <c r="H127" s="94"/>
      <c r="I127" s="87"/>
      <c r="J127" s="88"/>
      <c r="K127" s="93"/>
      <c r="L127" s="94"/>
      <c r="M127" s="93"/>
      <c r="N127" s="94"/>
      <c r="O127" s="93"/>
      <c r="P127" s="96"/>
      <c r="Q127" s="86"/>
      <c r="R127" s="55" t="str">
        <f t="shared" si="11"/>
        <v/>
      </c>
    </row>
    <row r="128" spans="1:18" ht="15" customHeight="1" x14ac:dyDescent="0.25">
      <c r="A128" s="602"/>
      <c r="B128" s="596" t="s">
        <v>162</v>
      </c>
      <c r="C128" s="596"/>
      <c r="D128" s="597"/>
      <c r="E128" s="93"/>
      <c r="F128" s="94"/>
      <c r="G128" s="93"/>
      <c r="H128" s="94"/>
      <c r="I128" s="87"/>
      <c r="J128" s="88"/>
      <c r="K128" s="93"/>
      <c r="L128" s="94"/>
      <c r="M128" s="93"/>
      <c r="N128" s="94"/>
      <c r="O128" s="93"/>
      <c r="P128" s="96"/>
      <c r="Q128" s="86"/>
      <c r="R128" s="55" t="str">
        <f t="shared" si="11"/>
        <v/>
      </c>
    </row>
    <row r="129" spans="1:18" ht="15" customHeight="1" x14ac:dyDescent="0.25">
      <c r="A129" s="602"/>
      <c r="B129" s="596" t="s">
        <v>163</v>
      </c>
      <c r="C129" s="596"/>
      <c r="D129" s="597"/>
      <c r="E129" s="93"/>
      <c r="F129" s="94"/>
      <c r="G129" s="93"/>
      <c r="H129" s="94"/>
      <c r="I129" s="87"/>
      <c r="J129" s="88"/>
      <c r="K129" s="93"/>
      <c r="L129" s="94"/>
      <c r="M129" s="87"/>
      <c r="N129" s="88"/>
      <c r="O129" s="93"/>
      <c r="P129" s="96"/>
      <c r="Q129" s="86"/>
      <c r="R129" s="55" t="str">
        <f t="shared" si="11"/>
        <v/>
      </c>
    </row>
    <row r="130" spans="1:18" ht="15" customHeight="1" x14ac:dyDescent="0.25">
      <c r="A130" s="602"/>
      <c r="B130" s="596" t="s">
        <v>166</v>
      </c>
      <c r="C130" s="596"/>
      <c r="D130" s="597"/>
      <c r="E130" s="93"/>
      <c r="F130" s="94"/>
      <c r="G130" s="93"/>
      <c r="H130" s="94"/>
      <c r="I130" s="87"/>
      <c r="J130" s="88"/>
      <c r="K130" s="87"/>
      <c r="L130" s="88"/>
      <c r="M130" s="93"/>
      <c r="N130" s="94"/>
      <c r="O130" s="93"/>
      <c r="P130" s="96"/>
      <c r="Q130" s="86"/>
      <c r="R130" s="55" t="str">
        <f t="shared" si="11"/>
        <v/>
      </c>
    </row>
    <row r="131" spans="1:18" ht="15" customHeight="1" x14ac:dyDescent="0.25">
      <c r="A131" s="602"/>
      <c r="B131" s="596" t="s">
        <v>318</v>
      </c>
      <c r="C131" s="596"/>
      <c r="D131" s="597"/>
      <c r="E131" s="93"/>
      <c r="F131" s="94"/>
      <c r="G131" s="93"/>
      <c r="H131" s="94"/>
      <c r="I131" s="87"/>
      <c r="J131" s="88"/>
      <c r="K131" s="93"/>
      <c r="L131" s="94"/>
      <c r="M131" s="93"/>
      <c r="N131" s="94"/>
      <c r="O131" s="93"/>
      <c r="P131" s="96"/>
      <c r="Q131" s="86"/>
      <c r="R131" s="55" t="str">
        <f t="shared" si="11"/>
        <v/>
      </c>
    </row>
    <row r="132" spans="1:18" ht="15" customHeight="1" x14ac:dyDescent="0.25">
      <c r="A132" s="602"/>
      <c r="B132" s="596" t="s">
        <v>319</v>
      </c>
      <c r="C132" s="596"/>
      <c r="D132" s="597"/>
      <c r="E132" s="93"/>
      <c r="F132" s="94"/>
      <c r="G132" s="93"/>
      <c r="H132" s="94"/>
      <c r="I132" s="87"/>
      <c r="J132" s="88"/>
      <c r="K132" s="93"/>
      <c r="L132" s="94"/>
      <c r="M132" s="87"/>
      <c r="N132" s="88"/>
      <c r="O132" s="93"/>
      <c r="P132" s="96"/>
      <c r="Q132" s="86"/>
      <c r="R132" s="55" t="str">
        <f t="shared" si="11"/>
        <v/>
      </c>
    </row>
    <row r="133" spans="1:18" ht="15" customHeight="1" x14ac:dyDescent="0.25">
      <c r="A133" s="602"/>
      <c r="B133" s="596" t="s">
        <v>320</v>
      </c>
      <c r="C133" s="596"/>
      <c r="D133" s="597"/>
      <c r="E133" s="93"/>
      <c r="F133" s="94"/>
      <c r="G133" s="93"/>
      <c r="H133" s="94"/>
      <c r="I133" s="87"/>
      <c r="J133" s="88"/>
      <c r="K133" s="93"/>
      <c r="L133" s="94"/>
      <c r="M133" s="93"/>
      <c r="N133" s="94"/>
      <c r="O133" s="87"/>
      <c r="P133" s="89"/>
      <c r="Q133" s="86"/>
      <c r="R133" s="55" t="str">
        <f t="shared" si="11"/>
        <v/>
      </c>
    </row>
    <row r="134" spans="1:18" ht="15" customHeight="1" x14ac:dyDescent="0.25">
      <c r="A134" s="602"/>
      <c r="B134" s="596" t="s">
        <v>321</v>
      </c>
      <c r="C134" s="596"/>
      <c r="D134" s="597"/>
      <c r="E134" s="93"/>
      <c r="F134" s="94"/>
      <c r="G134" s="93"/>
      <c r="H134" s="94"/>
      <c r="I134" s="87"/>
      <c r="J134" s="88"/>
      <c r="K134" s="93"/>
      <c r="L134" s="94"/>
      <c r="M134" s="93"/>
      <c r="N134" s="94"/>
      <c r="O134" s="93"/>
      <c r="P134" s="96"/>
      <c r="Q134" s="86"/>
      <c r="R134" s="55" t="str">
        <f t="shared" si="11"/>
        <v/>
      </c>
    </row>
    <row r="135" spans="1:18" ht="15" customHeight="1" x14ac:dyDescent="0.25">
      <c r="A135" s="602"/>
      <c r="B135" s="596" t="s">
        <v>322</v>
      </c>
      <c r="C135" s="596"/>
      <c r="D135" s="597"/>
      <c r="E135" s="93"/>
      <c r="F135" s="94"/>
      <c r="G135" s="93"/>
      <c r="H135" s="94"/>
      <c r="I135" s="87"/>
      <c r="J135" s="88"/>
      <c r="K135" s="93"/>
      <c r="L135" s="94"/>
      <c r="M135" s="93"/>
      <c r="N135" s="94"/>
      <c r="O135" s="93"/>
      <c r="P135" s="96"/>
      <c r="Q135" s="86"/>
      <c r="R135" s="55" t="str">
        <f t="shared" si="11"/>
        <v/>
      </c>
    </row>
    <row r="136" spans="1:18" ht="15" customHeight="1" x14ac:dyDescent="0.25">
      <c r="A136" s="602"/>
      <c r="B136" s="596" t="s">
        <v>323</v>
      </c>
      <c r="C136" s="596"/>
      <c r="D136" s="597"/>
      <c r="E136" s="93"/>
      <c r="F136" s="94"/>
      <c r="G136" s="87"/>
      <c r="H136" s="88"/>
      <c r="I136" s="93"/>
      <c r="J136" s="94"/>
      <c r="K136" s="87"/>
      <c r="L136" s="88"/>
      <c r="M136" s="87"/>
      <c r="N136" s="88"/>
      <c r="O136" s="93"/>
      <c r="P136" s="96"/>
      <c r="Q136" s="86"/>
      <c r="R136" s="55" t="str">
        <f t="shared" si="11"/>
        <v/>
      </c>
    </row>
    <row r="137" spans="1:18" ht="15" customHeight="1" x14ac:dyDescent="0.25">
      <c r="A137" s="602"/>
      <c r="B137" s="596" t="s">
        <v>324</v>
      </c>
      <c r="C137" s="596"/>
      <c r="D137" s="597"/>
      <c r="E137" s="93"/>
      <c r="F137" s="94"/>
      <c r="G137" s="93"/>
      <c r="H137" s="94"/>
      <c r="I137" s="93"/>
      <c r="J137" s="94"/>
      <c r="K137" s="87"/>
      <c r="L137" s="88"/>
      <c r="M137" s="87"/>
      <c r="N137" s="88"/>
      <c r="O137" s="93"/>
      <c r="P137" s="96"/>
      <c r="Q137" s="86"/>
      <c r="R137" s="55" t="str">
        <f t="shared" si="11"/>
        <v/>
      </c>
    </row>
    <row r="138" spans="1:18" ht="15" customHeight="1" x14ac:dyDescent="0.25">
      <c r="A138" s="602"/>
      <c r="B138" s="596" t="s">
        <v>325</v>
      </c>
      <c r="C138" s="596"/>
      <c r="D138" s="597"/>
      <c r="E138" s="93"/>
      <c r="F138" s="94"/>
      <c r="G138" s="93"/>
      <c r="H138" s="94"/>
      <c r="I138" s="93"/>
      <c r="J138" s="94"/>
      <c r="K138" s="87"/>
      <c r="L138" s="88"/>
      <c r="M138" s="87"/>
      <c r="N138" s="88"/>
      <c r="O138" s="93"/>
      <c r="P138" s="96"/>
      <c r="Q138" s="86"/>
      <c r="R138" s="55" t="str">
        <f t="shared" si="11"/>
        <v/>
      </c>
    </row>
    <row r="139" spans="1:18" ht="15" customHeight="1" x14ac:dyDescent="0.25">
      <c r="A139" s="602"/>
      <c r="B139" s="596" t="s">
        <v>326</v>
      </c>
      <c r="C139" s="596"/>
      <c r="D139" s="597"/>
      <c r="E139" s="93"/>
      <c r="F139" s="94"/>
      <c r="G139" s="93"/>
      <c r="H139" s="94"/>
      <c r="I139" s="93"/>
      <c r="J139" s="94"/>
      <c r="K139" s="87"/>
      <c r="L139" s="88"/>
      <c r="M139" s="87"/>
      <c r="N139" s="88"/>
      <c r="O139" s="93"/>
      <c r="P139" s="96"/>
      <c r="Q139" s="86"/>
      <c r="R139" s="55" t="str">
        <f t="shared" si="11"/>
        <v/>
      </c>
    </row>
    <row r="140" spans="1:18" ht="15" customHeight="1" x14ac:dyDescent="0.25">
      <c r="A140" s="602"/>
      <c r="B140" s="596" t="s">
        <v>327</v>
      </c>
      <c r="C140" s="596"/>
      <c r="D140" s="597"/>
      <c r="E140" s="93"/>
      <c r="F140" s="94"/>
      <c r="G140" s="93"/>
      <c r="H140" s="94"/>
      <c r="I140" s="93"/>
      <c r="J140" s="94"/>
      <c r="K140" s="93"/>
      <c r="L140" s="94"/>
      <c r="M140" s="87"/>
      <c r="N140" s="88"/>
      <c r="O140" s="93"/>
      <c r="P140" s="96"/>
      <c r="Q140" s="86"/>
      <c r="R140" s="55" t="str">
        <f t="shared" si="11"/>
        <v/>
      </c>
    </row>
    <row r="141" spans="1:18" ht="15" customHeight="1" x14ac:dyDescent="0.25">
      <c r="A141" s="602"/>
      <c r="B141" s="596" t="s">
        <v>1061</v>
      </c>
      <c r="C141" s="596"/>
      <c r="D141" s="597"/>
      <c r="E141" s="93"/>
      <c r="F141" s="94"/>
      <c r="G141" s="93"/>
      <c r="H141" s="94"/>
      <c r="I141" s="93"/>
      <c r="J141" s="94"/>
      <c r="K141" s="93"/>
      <c r="L141" s="94"/>
      <c r="M141" s="87"/>
      <c r="N141" s="88"/>
      <c r="O141" s="93"/>
      <c r="P141" s="96"/>
      <c r="Q141" s="86"/>
      <c r="R141" s="55" t="str">
        <f t="shared" si="11"/>
        <v/>
      </c>
    </row>
    <row r="142" spans="1:18" ht="15" customHeight="1" x14ac:dyDescent="0.25">
      <c r="A142" s="602"/>
      <c r="B142" s="596" t="s">
        <v>328</v>
      </c>
      <c r="C142" s="596"/>
      <c r="D142" s="597"/>
      <c r="E142" s="93"/>
      <c r="F142" s="94"/>
      <c r="G142" s="93"/>
      <c r="H142" s="94"/>
      <c r="I142" s="93"/>
      <c r="J142" s="94"/>
      <c r="K142" s="93"/>
      <c r="L142" s="94"/>
      <c r="M142" s="93"/>
      <c r="N142" s="94"/>
      <c r="O142" s="87"/>
      <c r="P142" s="89"/>
      <c r="Q142" s="86"/>
      <c r="R142" s="55" t="str">
        <f t="shared" si="11"/>
        <v/>
      </c>
    </row>
    <row r="143" spans="1:18" ht="15" customHeight="1" x14ac:dyDescent="0.25">
      <c r="A143" s="602"/>
      <c r="B143" s="596" t="s">
        <v>176</v>
      </c>
      <c r="C143" s="596"/>
      <c r="D143" s="597"/>
      <c r="E143" s="93"/>
      <c r="F143" s="94"/>
      <c r="G143" s="93"/>
      <c r="H143" s="94"/>
      <c r="I143" s="93"/>
      <c r="J143" s="94"/>
      <c r="K143" s="93"/>
      <c r="L143" s="94"/>
      <c r="M143" s="93"/>
      <c r="N143" s="94"/>
      <c r="O143" s="87"/>
      <c r="P143" s="89"/>
      <c r="Q143" s="86"/>
      <c r="R143" s="55" t="str">
        <f t="shared" si="11"/>
        <v/>
      </c>
    </row>
    <row r="144" spans="1:18" ht="15" customHeight="1" x14ac:dyDescent="0.25">
      <c r="A144" s="602"/>
      <c r="B144" s="596" t="s">
        <v>329</v>
      </c>
      <c r="C144" s="596"/>
      <c r="D144" s="597"/>
      <c r="E144" s="93"/>
      <c r="F144" s="94"/>
      <c r="G144" s="93"/>
      <c r="H144" s="94"/>
      <c r="I144" s="93"/>
      <c r="J144" s="94"/>
      <c r="K144" s="93"/>
      <c r="L144" s="94"/>
      <c r="M144" s="93"/>
      <c r="N144" s="94"/>
      <c r="O144" s="87"/>
      <c r="P144" s="89"/>
      <c r="Q144" s="86"/>
      <c r="R144" s="55" t="str">
        <f t="shared" si="11"/>
        <v/>
      </c>
    </row>
    <row r="145" spans="1:18" ht="15" customHeight="1" x14ac:dyDescent="0.25">
      <c r="A145" s="602"/>
      <c r="B145" s="596" t="s">
        <v>174</v>
      </c>
      <c r="C145" s="596"/>
      <c r="D145" s="597"/>
      <c r="E145" s="93"/>
      <c r="F145" s="94"/>
      <c r="G145" s="93"/>
      <c r="H145" s="94"/>
      <c r="I145" s="93"/>
      <c r="J145" s="94"/>
      <c r="K145" s="93"/>
      <c r="L145" s="94"/>
      <c r="M145" s="93"/>
      <c r="N145" s="94"/>
      <c r="O145" s="87"/>
      <c r="P145" s="89"/>
      <c r="Q145" s="86"/>
      <c r="R145" s="55" t="str">
        <f t="shared" si="11"/>
        <v/>
      </c>
    </row>
    <row r="146" spans="1:18" ht="15" customHeight="1" x14ac:dyDescent="0.25">
      <c r="A146" s="602"/>
      <c r="B146" s="596" t="s">
        <v>175</v>
      </c>
      <c r="C146" s="596"/>
      <c r="D146" s="597"/>
      <c r="E146" s="93"/>
      <c r="F146" s="94"/>
      <c r="G146" s="93"/>
      <c r="H146" s="94"/>
      <c r="I146" s="93"/>
      <c r="J146" s="94"/>
      <c r="K146" s="93"/>
      <c r="L146" s="94"/>
      <c r="M146" s="93"/>
      <c r="N146" s="94"/>
      <c r="O146" s="87"/>
      <c r="P146" s="89"/>
      <c r="Q146" s="86"/>
      <c r="R146" s="55" t="str">
        <f t="shared" si="11"/>
        <v/>
      </c>
    </row>
    <row r="147" spans="1:18" ht="15" customHeight="1" x14ac:dyDescent="0.25">
      <c r="A147" s="602"/>
      <c r="B147" s="596" t="s">
        <v>164</v>
      </c>
      <c r="C147" s="596"/>
      <c r="D147" s="597"/>
      <c r="E147" s="87"/>
      <c r="F147" s="88"/>
      <c r="G147" s="87"/>
      <c r="H147" s="88"/>
      <c r="I147" s="87"/>
      <c r="J147" s="88"/>
      <c r="K147" s="87"/>
      <c r="L147" s="88"/>
      <c r="M147" s="87"/>
      <c r="N147" s="88"/>
      <c r="O147" s="87"/>
      <c r="P147" s="89"/>
      <c r="Q147" s="86"/>
      <c r="R147" s="55" t="str">
        <f t="shared" si="11"/>
        <v/>
      </c>
    </row>
    <row r="148" spans="1:18" ht="15" customHeight="1" x14ac:dyDescent="0.25">
      <c r="A148" s="602"/>
      <c r="B148" s="596" t="s">
        <v>230</v>
      </c>
      <c r="C148" s="596" t="s">
        <v>312</v>
      </c>
      <c r="D148" s="597"/>
      <c r="E148" s="87"/>
      <c r="F148" s="88"/>
      <c r="G148" s="87"/>
      <c r="H148" s="88"/>
      <c r="I148" s="87"/>
      <c r="J148" s="88"/>
      <c r="K148" s="87"/>
      <c r="L148" s="88"/>
      <c r="M148" s="87"/>
      <c r="N148" s="88"/>
      <c r="O148" s="87"/>
      <c r="P148" s="89"/>
      <c r="Q148" s="86"/>
      <c r="R148" s="55" t="str">
        <f t="shared" si="11"/>
        <v/>
      </c>
    </row>
    <row r="149" spans="1:18" ht="15" customHeight="1" x14ac:dyDescent="0.25">
      <c r="A149" s="602"/>
      <c r="B149" s="596" t="s">
        <v>231</v>
      </c>
      <c r="C149" s="596" t="s">
        <v>159</v>
      </c>
      <c r="D149" s="597"/>
      <c r="E149" s="87"/>
      <c r="F149" s="88"/>
      <c r="G149" s="87"/>
      <c r="H149" s="88"/>
      <c r="I149" s="87"/>
      <c r="J149" s="88"/>
      <c r="K149" s="87"/>
      <c r="L149" s="88"/>
      <c r="M149" s="87"/>
      <c r="N149" s="88"/>
      <c r="O149" s="87"/>
      <c r="P149" s="89"/>
      <c r="Q149" s="86"/>
      <c r="R149" s="55" t="str">
        <f t="shared" si="11"/>
        <v/>
      </c>
    </row>
    <row r="150" spans="1:18" ht="15" customHeight="1" x14ac:dyDescent="0.25">
      <c r="A150" s="602"/>
      <c r="B150" s="596" t="s">
        <v>233</v>
      </c>
      <c r="C150" s="596" t="s">
        <v>313</v>
      </c>
      <c r="D150" s="597"/>
      <c r="E150" s="87"/>
      <c r="F150" s="88"/>
      <c r="G150" s="87"/>
      <c r="H150" s="88"/>
      <c r="I150" s="87"/>
      <c r="J150" s="88"/>
      <c r="K150" s="87"/>
      <c r="L150" s="88"/>
      <c r="M150" s="87"/>
      <c r="N150" s="88"/>
      <c r="O150" s="87"/>
      <c r="P150" s="89"/>
      <c r="Q150" s="86"/>
      <c r="R150" s="55" t="str">
        <f t="shared" si="11"/>
        <v/>
      </c>
    </row>
    <row r="151" spans="1:18" ht="15" customHeight="1" x14ac:dyDescent="0.25">
      <c r="A151" s="602"/>
      <c r="B151" s="596" t="s">
        <v>232</v>
      </c>
      <c r="C151" s="596"/>
      <c r="D151" s="597"/>
      <c r="E151" s="87"/>
      <c r="F151" s="88"/>
      <c r="G151" s="87"/>
      <c r="H151" s="88"/>
      <c r="I151" s="87"/>
      <c r="J151" s="88"/>
      <c r="K151" s="87"/>
      <c r="L151" s="88"/>
      <c r="M151" s="87"/>
      <c r="N151" s="88"/>
      <c r="O151" s="87"/>
      <c r="P151" s="89"/>
      <c r="Q151" s="86"/>
      <c r="R151" s="55" t="str">
        <f t="shared" si="11"/>
        <v/>
      </c>
    </row>
    <row r="152" spans="1:18" ht="15" customHeight="1" x14ac:dyDescent="0.25">
      <c r="A152" s="602"/>
      <c r="B152" s="596" t="s">
        <v>237</v>
      </c>
      <c r="C152" s="596"/>
      <c r="D152" s="597" t="s">
        <v>237</v>
      </c>
      <c r="E152" s="87"/>
      <c r="F152" s="88"/>
      <c r="G152" s="87"/>
      <c r="H152" s="88"/>
      <c r="I152" s="87"/>
      <c r="J152" s="88"/>
      <c r="K152" s="87"/>
      <c r="L152" s="88"/>
      <c r="M152" s="87"/>
      <c r="N152" s="88"/>
      <c r="O152" s="87"/>
      <c r="P152" s="89"/>
      <c r="Q152" s="86"/>
      <c r="R152" s="55" t="str">
        <f t="shared" si="11"/>
        <v/>
      </c>
    </row>
    <row r="153" spans="1:18" ht="15" customHeight="1" x14ac:dyDescent="0.25">
      <c r="A153" s="602"/>
      <c r="B153" s="596" t="s">
        <v>240</v>
      </c>
      <c r="C153" s="596"/>
      <c r="D153" s="597" t="s">
        <v>240</v>
      </c>
      <c r="E153" s="87"/>
      <c r="F153" s="88"/>
      <c r="G153" s="87"/>
      <c r="H153" s="88"/>
      <c r="I153" s="87"/>
      <c r="J153" s="88"/>
      <c r="K153" s="87"/>
      <c r="L153" s="88"/>
      <c r="M153" s="87"/>
      <c r="N153" s="88"/>
      <c r="O153" s="87"/>
      <c r="P153" s="89"/>
      <c r="Q153" s="86"/>
      <c r="R153" s="55" t="str">
        <f t="shared" si="11"/>
        <v/>
      </c>
    </row>
    <row r="154" spans="1:18" ht="15.75" customHeight="1" thickBot="1" x14ac:dyDescent="0.3">
      <c r="A154" s="602"/>
      <c r="D154" s="72" t="s">
        <v>32</v>
      </c>
      <c r="E154" s="29">
        <f>SUM(E121:E153)</f>
        <v>0</v>
      </c>
      <c r="F154" s="31">
        <f t="shared" ref="F154:Q154" si="12">SUM(F121:F153)</f>
        <v>0</v>
      </c>
      <c r="G154" s="29">
        <f t="shared" si="12"/>
        <v>0</v>
      </c>
      <c r="H154" s="31">
        <f t="shared" si="12"/>
        <v>0</v>
      </c>
      <c r="I154" s="29">
        <f t="shared" si="12"/>
        <v>0</v>
      </c>
      <c r="J154" s="31">
        <f t="shared" si="12"/>
        <v>0</v>
      </c>
      <c r="K154" s="29">
        <f t="shared" si="12"/>
        <v>0</v>
      </c>
      <c r="L154" s="31">
        <f t="shared" si="12"/>
        <v>0</v>
      </c>
      <c r="M154" s="29">
        <f t="shared" si="12"/>
        <v>0</v>
      </c>
      <c r="N154" s="31">
        <f t="shared" si="12"/>
        <v>0</v>
      </c>
      <c r="O154" s="29">
        <f t="shared" si="12"/>
        <v>0</v>
      </c>
      <c r="P154" s="68">
        <f t="shared" si="12"/>
        <v>0</v>
      </c>
      <c r="Q154" s="69">
        <f t="shared" si="12"/>
        <v>0</v>
      </c>
    </row>
    <row r="155" spans="1:18" ht="15" customHeight="1" x14ac:dyDescent="0.25">
      <c r="A155" s="63"/>
    </row>
    <row r="156" spans="1:18" ht="15" customHeight="1" x14ac:dyDescent="0.3">
      <c r="A156" s="63"/>
      <c r="E156" s="73" t="str">
        <f>IF((E154)&lt;&gt;4*$E$106-$J$106-$O$106,"ΕΛΕΓΞΕ ΤΙΣ ΕΠΙΛΟΓΕΣ ΤΩΝ ΜΑΘΗΤΩΝ ΤΗΣ 1Ης ΚΑΤΕΥΘΥΝΣΗΣ",IF((F154)&lt;&gt;4*$F$106-$K$106-$P$106,"ΕΛΕΓΞΕ ΤΙΣ ΕΠΙΛΟΓΕΣ ΤΩΝ ΜΑΘΗΤΡΙΩΝ ΤΗΣ 1Ης ΚΑΤΕΥΘΥΝΣΗΣ",IF((G154)&lt;&gt;4*$E$107-$J$107-$O$107,"ΕΛΕΓΞΕ ΤΙΣ ΕΠΙΛΟΓΕΣ ΤΩΝ ΜΑΘΗΤΩΝ ΤΗΣ 2Ης ΚΑΤΕΥΘΥΝΣΗΣ",IF((H154)&lt;&gt;4*$F$107-$K$107-$P$107,"ΕΛΕΓΞΕ ΤΙΣ ΕΠΙΛΟΓΕΣ ΤΩΝ ΜΑΘΗΤΡΙΩΝ ΤΗΣ 2Ης ΚΑΤΕΥΘΥΝΣΗΣ",IF((I154)&lt;&gt;4*$E$108-$J$108-$O$108,"ΕΛΕΓΞΕ ΤΙΣ ΕΠΙΛΟΓΕΣ ΤΩΝ ΜΑΘΗΤΩΝ ΤΗΣ 3Ης ΚΑΤΕΥΘΥΝΣΗΣ",IF((J154)&lt;&gt;4*$F$108-$K$108-$P$108,"ΕΛΕΓΞΕ ΤΙΣ ΕΠΙΛΟΓΕΣ ΤΩΝ ΜΑΘΗΤΡΙΩΝ ΤΗΣ 3Ης ΚΑΤΕΥΘΥΝΣΗΣ",IF((K154)&lt;&gt;4*$E$109-$J$109-$O$109,"ΕΛΕΓΞΕ ΤΙΣ ΕΠΙΛΟΓΕΣ ΤΩΝ ΜΑΘΗΤΩΝ ΤΗΣ 4Ης ΚΑΤΕΥΘΥΝΣΗΣ",IF((L154)&lt;&gt;4*$F$109-$K$109-$P$109,"ΕΛΕΓΞΕ ΤΙΣ ΕΠΙΛΟΓΕΣ ΤΩΝ ΜΑΘΗΤΡΙΩΝ ΤΗΣ 4Ης ΚΑΤΕΥΘΥΝΣΗΣ",IF((M154)&lt;&gt;4*$E$110-$J$110-$O$110,"ΕΛΕΓΞΕ ΤΙΣ ΕΠΙΛΟΓΕΣ ΤΩΝ ΜΑΘΗΤΩΝ ΤΗΣ 5Ης ΚΑΤΕΥΘΥΝΣΗΣ",IF((N154)&lt;&gt;4*$F$110-$K$110-$P$110,"ΕΛΕΓΞΕ ΤΙΣ ΕΠΙΛΟΓΕΣ ΤΩΝ ΜΑΘΗΤΡΙΩΝ ΤΗΣ 5Ης ΚΑΤΕΥΘΥΝΣΗΣ",IF((O154)&lt;&gt;4*$E$111-$J$111-$O$111,"ΕΛΕΓΞΕ ΤΙΣ ΕΠΙΛΟΓΕΣ ΤΩΝ ΜΑΘΗΤΩΝ ΤΗΣ 6Ης ΚΑΤΕΥΘΥΝΣΗΣ",IF((P154)&lt;&gt;4*$F$111-$K$111-$P$111,"ΕΛΕΓΞΕ ΤΙΣ ΕΠΙΛΟΓΕΣ ΤΩΝ ΜΑΘΗΤΡΙΩΝ ΤΗΣ 6Ης ΚΑΤΕΥΘΥΝΣΗΣ",""))))))))))))</f>
        <v/>
      </c>
      <c r="F156" s="73"/>
    </row>
    <row r="157" spans="1:18" ht="15" customHeight="1" x14ac:dyDescent="0.25">
      <c r="A157" s="63"/>
    </row>
    <row r="158" spans="1:18" ht="15" customHeight="1" x14ac:dyDescent="0.25">
      <c r="A158" s="63"/>
    </row>
    <row r="159" spans="1:18" ht="76.5" customHeight="1" x14ac:dyDescent="0.25">
      <c r="A159" s="601" t="s">
        <v>340</v>
      </c>
      <c r="B159" s="601"/>
      <c r="C159" s="601"/>
      <c r="D159" s="601"/>
      <c r="E159" s="608" t="s">
        <v>332</v>
      </c>
      <c r="F159" s="608"/>
      <c r="G159" s="608"/>
      <c r="H159" s="608"/>
      <c r="I159" s="608"/>
      <c r="J159" s="608"/>
      <c r="K159" s="608"/>
      <c r="L159" s="608"/>
      <c r="M159" s="608"/>
      <c r="N159" s="59"/>
      <c r="O159" s="59"/>
      <c r="P159" s="59"/>
    </row>
    <row r="160" spans="1:18" ht="60" customHeight="1" x14ac:dyDescent="0.25">
      <c r="A160" s="602">
        <v>6</v>
      </c>
      <c r="B160" s="605" t="s">
        <v>50</v>
      </c>
      <c r="C160" s="605"/>
      <c r="D160" s="607" t="s">
        <v>1056</v>
      </c>
      <c r="E160" s="607"/>
      <c r="F160" s="607"/>
      <c r="G160" s="607"/>
      <c r="H160" s="607"/>
      <c r="I160" s="607"/>
      <c r="J160" s="607"/>
      <c r="K160" s="607"/>
      <c r="L160" s="607"/>
      <c r="M160" s="607"/>
      <c r="N160" s="56"/>
      <c r="O160" s="56"/>
      <c r="P160" s="56"/>
    </row>
    <row r="161" spans="1:21" ht="15" customHeight="1" thickBot="1" x14ac:dyDescent="0.3">
      <c r="A161" s="602"/>
    </row>
    <row r="162" spans="1:21" ht="15" customHeight="1" thickBot="1" x14ac:dyDescent="0.3">
      <c r="A162" s="602"/>
      <c r="E162" s="583" t="s">
        <v>341</v>
      </c>
      <c r="F162" s="584"/>
      <c r="G162" s="584"/>
      <c r="H162" s="584"/>
      <c r="I162" s="584"/>
      <c r="J162" s="584"/>
      <c r="K162" s="584"/>
      <c r="L162" s="584"/>
      <c r="M162" s="584"/>
      <c r="N162" s="584"/>
      <c r="O162" s="584"/>
      <c r="P162" s="584"/>
      <c r="Q162" s="584"/>
      <c r="R162" s="584"/>
      <c r="S162" s="584"/>
      <c r="T162" s="585"/>
    </row>
    <row r="163" spans="1:21" ht="15" customHeight="1" thickBot="1" x14ac:dyDescent="0.3">
      <c r="A163" s="602"/>
      <c r="E163" s="573" t="s">
        <v>196</v>
      </c>
      <c r="F163" s="574"/>
      <c r="G163" s="573" t="s">
        <v>197</v>
      </c>
      <c r="H163" s="574"/>
      <c r="I163" s="573" t="s">
        <v>198</v>
      </c>
      <c r="J163" s="574"/>
      <c r="K163" s="573" t="s">
        <v>199</v>
      </c>
      <c r="L163" s="574"/>
      <c r="M163" s="573" t="s">
        <v>200</v>
      </c>
      <c r="N163" s="574"/>
      <c r="O163" s="573" t="s">
        <v>201</v>
      </c>
      <c r="P163" s="574"/>
      <c r="Q163" s="573" t="s">
        <v>202</v>
      </c>
      <c r="R163" s="574"/>
      <c r="S163" s="573" t="s">
        <v>203</v>
      </c>
      <c r="T163" s="574"/>
    </row>
    <row r="164" spans="1:21" ht="15" customHeight="1" x14ac:dyDescent="0.25">
      <c r="A164" s="602"/>
      <c r="E164" s="3" t="s">
        <v>30</v>
      </c>
      <c r="F164" s="4" t="s">
        <v>31</v>
      </c>
      <c r="G164" s="3" t="s">
        <v>30</v>
      </c>
      <c r="H164" s="4" t="s">
        <v>31</v>
      </c>
      <c r="I164" s="3" t="s">
        <v>30</v>
      </c>
      <c r="J164" s="4" t="s">
        <v>31</v>
      </c>
      <c r="K164" s="3" t="s">
        <v>30</v>
      </c>
      <c r="L164" s="4" t="s">
        <v>31</v>
      </c>
      <c r="M164" s="3" t="s">
        <v>30</v>
      </c>
      <c r="N164" s="4" t="s">
        <v>31</v>
      </c>
      <c r="O164" s="3" t="s">
        <v>30</v>
      </c>
      <c r="P164" s="4" t="s">
        <v>31</v>
      </c>
      <c r="Q164" s="3" t="s">
        <v>30</v>
      </c>
      <c r="R164" s="4" t="s">
        <v>31</v>
      </c>
      <c r="S164" s="3" t="s">
        <v>30</v>
      </c>
      <c r="T164" s="4" t="s">
        <v>31</v>
      </c>
    </row>
    <row r="165" spans="1:21" ht="15" customHeight="1" x14ac:dyDescent="0.25">
      <c r="A165" s="602"/>
      <c r="C165" s="596" t="s">
        <v>305</v>
      </c>
      <c r="D165" s="597"/>
      <c r="E165" s="25"/>
      <c r="F165" s="26"/>
      <c r="G165" s="25"/>
      <c r="H165" s="26"/>
      <c r="I165" s="25"/>
      <c r="J165" s="26"/>
      <c r="K165" s="25"/>
      <c r="L165" s="26"/>
      <c r="M165" s="25"/>
      <c r="N165" s="26"/>
      <c r="O165" s="25"/>
      <c r="P165" s="26"/>
      <c r="Q165" s="25"/>
      <c r="R165" s="26"/>
      <c r="S165" s="25"/>
      <c r="T165" s="26"/>
    </row>
    <row r="166" spans="1:21" ht="15" customHeight="1" x14ac:dyDescent="0.25">
      <c r="A166" s="602"/>
      <c r="C166" s="596" t="s">
        <v>306</v>
      </c>
      <c r="D166" s="597"/>
      <c r="E166" s="25"/>
      <c r="F166" s="26"/>
      <c r="G166" s="25"/>
      <c r="H166" s="26"/>
      <c r="I166" s="25"/>
      <c r="J166" s="26"/>
      <c r="K166" s="25"/>
      <c r="L166" s="26"/>
      <c r="M166" s="25"/>
      <c r="N166" s="26"/>
      <c r="O166" s="25"/>
      <c r="P166" s="26"/>
      <c r="Q166" s="25"/>
      <c r="R166" s="26"/>
      <c r="S166" s="25"/>
      <c r="T166" s="26"/>
    </row>
    <row r="167" spans="1:21" ht="15" customHeight="1" x14ac:dyDescent="0.25">
      <c r="A167" s="602"/>
      <c r="C167" s="596" t="s">
        <v>307</v>
      </c>
      <c r="D167" s="597"/>
      <c r="E167" s="25"/>
      <c r="F167" s="26"/>
      <c r="G167" s="25"/>
      <c r="H167" s="26"/>
      <c r="I167" s="25"/>
      <c r="J167" s="26"/>
      <c r="K167" s="25"/>
      <c r="L167" s="26"/>
      <c r="M167" s="25"/>
      <c r="N167" s="26"/>
      <c r="O167" s="25"/>
      <c r="P167" s="26"/>
      <c r="Q167" s="25"/>
      <c r="R167" s="26"/>
      <c r="S167" s="25"/>
      <c r="T167" s="26"/>
    </row>
    <row r="168" spans="1:21" ht="15.75" customHeight="1" x14ac:dyDescent="0.25">
      <c r="A168" s="602"/>
      <c r="C168" s="596" t="s">
        <v>308</v>
      </c>
      <c r="D168" s="597"/>
      <c r="E168" s="25"/>
      <c r="F168" s="26"/>
      <c r="G168" s="25"/>
      <c r="H168" s="26"/>
      <c r="I168" s="25"/>
      <c r="J168" s="26"/>
      <c r="K168" s="25"/>
      <c r="L168" s="26"/>
      <c r="M168" s="25"/>
      <c r="N168" s="26"/>
      <c r="O168" s="25"/>
      <c r="P168" s="26"/>
      <c r="Q168" s="25"/>
      <c r="R168" s="26"/>
      <c r="S168" s="25"/>
      <c r="T168" s="26"/>
    </row>
    <row r="169" spans="1:21" ht="15.75" customHeight="1" x14ac:dyDescent="0.25">
      <c r="A169" s="602"/>
      <c r="C169" s="596" t="s">
        <v>309</v>
      </c>
      <c r="D169" s="597"/>
      <c r="E169" s="57"/>
      <c r="F169" s="58"/>
      <c r="G169" s="57"/>
      <c r="H169" s="58"/>
      <c r="I169" s="57"/>
      <c r="J169" s="58"/>
      <c r="K169" s="57"/>
      <c r="L169" s="58"/>
      <c r="M169" s="57"/>
      <c r="N169" s="58"/>
      <c r="O169" s="57"/>
      <c r="P169" s="58"/>
      <c r="Q169" s="57"/>
      <c r="R169" s="58"/>
      <c r="S169" s="57"/>
      <c r="T169" s="58"/>
    </row>
    <row r="170" spans="1:21" ht="15.75" customHeight="1" x14ac:dyDescent="0.25">
      <c r="A170" s="602"/>
      <c r="C170" s="596" t="s">
        <v>310</v>
      </c>
      <c r="D170" s="597"/>
      <c r="E170" s="57"/>
      <c r="F170" s="58"/>
      <c r="G170" s="57"/>
      <c r="H170" s="58"/>
      <c r="I170" s="57"/>
      <c r="J170" s="58"/>
      <c r="K170" s="57"/>
      <c r="L170" s="58"/>
      <c r="M170" s="57"/>
      <c r="N170" s="58"/>
      <c r="O170" s="57"/>
      <c r="P170" s="58"/>
      <c r="Q170" s="57"/>
      <c r="R170" s="58"/>
      <c r="S170" s="57"/>
      <c r="T170" s="58"/>
    </row>
    <row r="171" spans="1:21" ht="45.75" customHeight="1" x14ac:dyDescent="0.25">
      <c r="A171" s="602"/>
      <c r="B171" s="598" t="s">
        <v>334</v>
      </c>
      <c r="C171" s="598"/>
      <c r="D171" s="599"/>
      <c r="E171" s="57"/>
      <c r="F171" s="58"/>
      <c r="G171" s="57"/>
      <c r="H171" s="58"/>
      <c r="I171" s="57"/>
      <c r="J171" s="58"/>
      <c r="K171" s="57"/>
      <c r="L171" s="58"/>
      <c r="M171" s="57"/>
      <c r="N171" s="58"/>
      <c r="O171" s="57"/>
      <c r="P171" s="58"/>
      <c r="Q171" s="57"/>
      <c r="R171" s="58"/>
      <c r="S171" s="57"/>
      <c r="T171" s="58"/>
    </row>
    <row r="172" spans="1:21" ht="15.75" customHeight="1" thickBot="1" x14ac:dyDescent="0.3">
      <c r="A172" s="602"/>
      <c r="D172" s="2" t="s">
        <v>32</v>
      </c>
      <c r="E172" s="29">
        <f>SUM(E165:E171)</f>
        <v>0</v>
      </c>
      <c r="F172" s="31">
        <f t="shared" ref="F172:O172" si="13">SUM(F165:F171)</f>
        <v>0</v>
      </c>
      <c r="G172" s="29">
        <f t="shared" si="13"/>
        <v>0</v>
      </c>
      <c r="H172" s="31">
        <f t="shared" si="13"/>
        <v>0</v>
      </c>
      <c r="I172" s="29">
        <f t="shared" si="13"/>
        <v>0</v>
      </c>
      <c r="J172" s="31">
        <f t="shared" si="13"/>
        <v>0</v>
      </c>
      <c r="K172" s="29">
        <f t="shared" si="13"/>
        <v>0</v>
      </c>
      <c r="L172" s="31">
        <f t="shared" si="13"/>
        <v>0</v>
      </c>
      <c r="M172" s="29">
        <f t="shared" si="13"/>
        <v>0</v>
      </c>
      <c r="N172" s="31">
        <f t="shared" si="13"/>
        <v>0</v>
      </c>
      <c r="O172" s="29">
        <f t="shared" si="13"/>
        <v>0</v>
      </c>
      <c r="P172" s="31">
        <f>SUM(P165:P171)</f>
        <v>0</v>
      </c>
      <c r="Q172" s="29">
        <f>SUM(Q165:Q171)</f>
        <v>0</v>
      </c>
      <c r="R172" s="31">
        <f>SUM(R165:R171)</f>
        <v>0</v>
      </c>
      <c r="S172" s="29">
        <f>SUM(S165:S171)</f>
        <v>0</v>
      </c>
      <c r="T172" s="31">
        <f>SUM(T165:T171)</f>
        <v>0</v>
      </c>
    </row>
    <row r="173" spans="1:21" ht="15" customHeight="1" thickBot="1" x14ac:dyDescent="0.3">
      <c r="A173" s="602"/>
    </row>
    <row r="174" spans="1:21" ht="15.75" customHeight="1" thickBot="1" x14ac:dyDescent="0.3">
      <c r="A174" s="602"/>
      <c r="E174" s="583" t="s">
        <v>341</v>
      </c>
      <c r="F174" s="584"/>
      <c r="G174" s="584"/>
      <c r="H174" s="584"/>
      <c r="I174" s="584"/>
      <c r="J174" s="584"/>
      <c r="K174" s="584"/>
      <c r="L174" s="584"/>
      <c r="M174" s="584"/>
      <c r="N174" s="584"/>
      <c r="O174" s="584"/>
      <c r="P174" s="584"/>
      <c r="Q174" s="584"/>
      <c r="R174" s="584"/>
      <c r="S174" s="584"/>
      <c r="T174" s="585"/>
    </row>
    <row r="175" spans="1:21" ht="15.75" customHeight="1" thickBot="1" x14ac:dyDescent="0.3">
      <c r="A175" s="602"/>
      <c r="E175" s="573" t="s">
        <v>204</v>
      </c>
      <c r="F175" s="574"/>
      <c r="G175" s="573" t="s">
        <v>205</v>
      </c>
      <c r="H175" s="574"/>
      <c r="I175" s="573" t="s">
        <v>206</v>
      </c>
      <c r="J175" s="574"/>
      <c r="K175" s="573" t="s">
        <v>207</v>
      </c>
      <c r="L175" s="574"/>
      <c r="M175" s="573" t="s">
        <v>208</v>
      </c>
      <c r="N175" s="574"/>
      <c r="O175" s="573" t="s">
        <v>209</v>
      </c>
      <c r="P175" s="574"/>
      <c r="Q175" s="573" t="s">
        <v>210</v>
      </c>
      <c r="R175" s="574"/>
      <c r="S175" s="573" t="s">
        <v>211</v>
      </c>
      <c r="T175" s="574"/>
    </row>
    <row r="176" spans="1:21" ht="15" customHeight="1" x14ac:dyDescent="0.25">
      <c r="A176" s="602"/>
      <c r="E176" s="3" t="s">
        <v>30</v>
      </c>
      <c r="F176" s="4" t="s">
        <v>31</v>
      </c>
      <c r="G176" s="3" t="s">
        <v>30</v>
      </c>
      <c r="H176" s="4" t="s">
        <v>31</v>
      </c>
      <c r="I176" s="3" t="s">
        <v>30</v>
      </c>
      <c r="J176" s="4" t="s">
        <v>31</v>
      </c>
      <c r="K176" s="3" t="s">
        <v>30</v>
      </c>
      <c r="L176" s="4" t="s">
        <v>31</v>
      </c>
      <c r="M176" s="3" t="s">
        <v>30</v>
      </c>
      <c r="N176" s="4" t="s">
        <v>31</v>
      </c>
      <c r="O176" s="3" t="s">
        <v>30</v>
      </c>
      <c r="P176" s="4" t="s">
        <v>31</v>
      </c>
      <c r="Q176" s="3" t="s">
        <v>30</v>
      </c>
      <c r="R176" s="4" t="s">
        <v>31</v>
      </c>
      <c r="S176" s="3" t="s">
        <v>30</v>
      </c>
      <c r="T176" s="4" t="s">
        <v>31</v>
      </c>
      <c r="U176" s="125" t="s">
        <v>32</v>
      </c>
    </row>
    <row r="177" spans="1:21" ht="15" customHeight="1" x14ac:dyDescent="0.25">
      <c r="A177" s="602"/>
      <c r="C177" s="596" t="s">
        <v>305</v>
      </c>
      <c r="D177" s="597"/>
      <c r="E177" s="25"/>
      <c r="F177" s="26"/>
      <c r="G177" s="25"/>
      <c r="H177" s="26"/>
      <c r="I177" s="25"/>
      <c r="J177" s="26"/>
      <c r="K177" s="25"/>
      <c r="L177" s="26"/>
      <c r="M177" s="25"/>
      <c r="N177" s="26"/>
      <c r="O177" s="25"/>
      <c r="P177" s="26"/>
      <c r="Q177" s="25"/>
      <c r="R177" s="26"/>
      <c r="S177" s="25"/>
      <c r="T177" s="26"/>
      <c r="U177" s="126">
        <f>SUM(E165:T165,E177:T177)</f>
        <v>0</v>
      </c>
    </row>
    <row r="178" spans="1:21" ht="15" customHeight="1" x14ac:dyDescent="0.25">
      <c r="A178" s="602"/>
      <c r="C178" s="596" t="s">
        <v>306</v>
      </c>
      <c r="D178" s="597"/>
      <c r="E178" s="25"/>
      <c r="F178" s="26"/>
      <c r="G178" s="25"/>
      <c r="H178" s="26"/>
      <c r="I178" s="25"/>
      <c r="J178" s="26"/>
      <c r="K178" s="25"/>
      <c r="L178" s="26"/>
      <c r="M178" s="25"/>
      <c r="N178" s="26"/>
      <c r="O178" s="25"/>
      <c r="P178" s="26"/>
      <c r="Q178" s="25"/>
      <c r="R178" s="26"/>
      <c r="S178" s="25"/>
      <c r="T178" s="26"/>
      <c r="U178" s="126">
        <f t="shared" ref="U178:U184" si="14">SUM(E166:T166,E178:T178)</f>
        <v>0</v>
      </c>
    </row>
    <row r="179" spans="1:21" ht="15" customHeight="1" x14ac:dyDescent="0.25">
      <c r="A179" s="602"/>
      <c r="C179" s="596" t="s">
        <v>307</v>
      </c>
      <c r="D179" s="597"/>
      <c r="E179" s="25"/>
      <c r="F179" s="26"/>
      <c r="G179" s="25"/>
      <c r="H179" s="26"/>
      <c r="I179" s="25"/>
      <c r="J179" s="26"/>
      <c r="K179" s="25"/>
      <c r="L179" s="26"/>
      <c r="M179" s="25"/>
      <c r="N179" s="26"/>
      <c r="O179" s="25"/>
      <c r="P179" s="26"/>
      <c r="Q179" s="25"/>
      <c r="R179" s="26"/>
      <c r="S179" s="25"/>
      <c r="T179" s="26"/>
      <c r="U179" s="126">
        <f t="shared" si="14"/>
        <v>0</v>
      </c>
    </row>
    <row r="180" spans="1:21" ht="15" customHeight="1" x14ac:dyDescent="0.25">
      <c r="A180" s="602"/>
      <c r="C180" s="596" t="s">
        <v>308</v>
      </c>
      <c r="D180" s="597"/>
      <c r="E180" s="25"/>
      <c r="F180" s="26"/>
      <c r="G180" s="25"/>
      <c r="H180" s="26"/>
      <c r="I180" s="25"/>
      <c r="J180" s="26"/>
      <c r="K180" s="25"/>
      <c r="L180" s="26"/>
      <c r="M180" s="25"/>
      <c r="N180" s="26"/>
      <c r="O180" s="25"/>
      <c r="P180" s="26"/>
      <c r="Q180" s="25"/>
      <c r="R180" s="26"/>
      <c r="S180" s="25"/>
      <c r="T180" s="26"/>
      <c r="U180" s="126">
        <f t="shared" si="14"/>
        <v>0</v>
      </c>
    </row>
    <row r="181" spans="1:21" ht="15" customHeight="1" x14ac:dyDescent="0.25">
      <c r="A181" s="602"/>
      <c r="C181" s="596" t="s">
        <v>309</v>
      </c>
      <c r="D181" s="597"/>
      <c r="E181" s="57"/>
      <c r="F181" s="58"/>
      <c r="G181" s="57"/>
      <c r="H181" s="58"/>
      <c r="I181" s="57"/>
      <c r="J181" s="58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126">
        <f t="shared" si="14"/>
        <v>0</v>
      </c>
    </row>
    <row r="182" spans="1:21" ht="15" customHeight="1" x14ac:dyDescent="0.25">
      <c r="A182" s="602"/>
      <c r="C182" s="596" t="s">
        <v>310</v>
      </c>
      <c r="D182" s="597"/>
      <c r="E182" s="57"/>
      <c r="F182" s="58"/>
      <c r="G182" s="57"/>
      <c r="H182" s="58"/>
      <c r="I182" s="57"/>
      <c r="J182" s="58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126">
        <f t="shared" si="14"/>
        <v>0</v>
      </c>
    </row>
    <row r="183" spans="1:21" ht="45" customHeight="1" x14ac:dyDescent="0.25">
      <c r="A183" s="602"/>
      <c r="B183" s="598" t="s">
        <v>334</v>
      </c>
      <c r="C183" s="598"/>
      <c r="D183" s="599"/>
      <c r="E183" s="57"/>
      <c r="F183" s="58"/>
      <c r="G183" s="57"/>
      <c r="H183" s="58"/>
      <c r="I183" s="57"/>
      <c r="J183" s="58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126">
        <f t="shared" si="14"/>
        <v>0</v>
      </c>
    </row>
    <row r="184" spans="1:21" ht="15.75" customHeight="1" thickBot="1" x14ac:dyDescent="0.3">
      <c r="A184" s="602"/>
      <c r="E184" s="29">
        <f>SUM(E177:E183)</f>
        <v>0</v>
      </c>
      <c r="F184" s="31">
        <f t="shared" ref="F184:P184" si="15">SUM(F177:F183)</f>
        <v>0</v>
      </c>
      <c r="G184" s="29">
        <f t="shared" si="15"/>
        <v>0</v>
      </c>
      <c r="H184" s="31">
        <f t="shared" si="15"/>
        <v>0</v>
      </c>
      <c r="I184" s="29">
        <f t="shared" si="15"/>
        <v>0</v>
      </c>
      <c r="J184" s="31">
        <f t="shared" si="15"/>
        <v>0</v>
      </c>
      <c r="K184" s="29">
        <f t="shared" si="15"/>
        <v>0</v>
      </c>
      <c r="L184" s="31">
        <f t="shared" si="15"/>
        <v>0</v>
      </c>
      <c r="M184" s="29">
        <f t="shared" si="15"/>
        <v>0</v>
      </c>
      <c r="N184" s="31">
        <f t="shared" si="15"/>
        <v>0</v>
      </c>
      <c r="O184" s="29">
        <f t="shared" si="15"/>
        <v>0</v>
      </c>
      <c r="P184" s="31">
        <f t="shared" si="15"/>
        <v>0</v>
      </c>
      <c r="Q184" s="29">
        <f t="shared" ref="Q184:R184" si="16">SUM(Q177:Q183)</f>
        <v>0</v>
      </c>
      <c r="R184" s="31">
        <f t="shared" si="16"/>
        <v>0</v>
      </c>
      <c r="S184" s="29">
        <f t="shared" ref="S184:T184" si="17">SUM(S177:S183)</f>
        <v>0</v>
      </c>
      <c r="T184" s="31">
        <f t="shared" si="17"/>
        <v>0</v>
      </c>
      <c r="U184" s="127">
        <f t="shared" si="14"/>
        <v>0</v>
      </c>
    </row>
    <row r="185" spans="1:21" s="75" customFormat="1" ht="15.75" customHeight="1" x14ac:dyDescent="0.25">
      <c r="A185" s="74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7"/>
    </row>
    <row r="186" spans="1:21" ht="15.75" customHeight="1" x14ac:dyDescent="0.3">
      <c r="A186" s="63"/>
      <c r="E186" s="65"/>
      <c r="F186" s="600" t="str">
        <f>IF(OR(U177&lt;&gt;G106,U178&lt;&gt;G107,U179&lt;&gt;G108,U180&lt;&gt;G109,U181&lt;&gt;G110,U182&lt;&gt;G111), "ΟΙ ΑΡΙΘΜΟΙ ΤΩΝ ΜΑΘΗΤΩΝ ΣΤΙΣ ΚΑΤΕΥΘΥΝΣΕΙΣ ΔΕΝ ΣΥΜΦΩΝΕΙ ΜΕ ΠΡΟΗΓΟΥΜΕΝΑ ΣΤΟΙΧΕΙΑ", " ")</f>
        <v xml:space="preserve"> </v>
      </c>
      <c r="G186" s="600"/>
      <c r="H186" s="600"/>
      <c r="I186" s="600"/>
      <c r="J186" s="600"/>
      <c r="K186" s="600"/>
      <c r="L186" s="600"/>
      <c r="M186" s="600"/>
      <c r="N186" s="600"/>
      <c r="O186" s="600"/>
      <c r="P186" s="600"/>
    </row>
    <row r="187" spans="1:21" ht="15.75" customHeight="1" x14ac:dyDescent="0.3">
      <c r="A187" s="63"/>
      <c r="E187" s="65"/>
      <c r="F187" s="600" t="str">
        <f>IF(OR(E172&lt;&gt;ΣΤΟΙΧΕΙΑ_1!M347,F172&lt;&gt;ΣΤΟΙΧΕΙΑ_1!N347,G172&lt;&gt;ΣΤΟΙΧΕΙΑ_1!M348,H172&lt;&gt;ΣΤΟΙΧΕΙΑ_1!N348,I172&lt;&gt;ΣΤΟΙΧΕΙΑ_1!M349,J172&lt;&gt;ΣΤΟΙΧΕΙΑ_1!N349,K172&lt;&gt;ΣΤΟΙΧΕΙΑ_1!M350,L172&lt;&gt;ΣΤΟΙΧΕΙΑ_1!N350,M172&lt;&gt;ΣΤΟΙΧΕΙΑ_1!M351,N172&lt;&gt;ΣΤΟΙΧΕΙΑ_1!N351,O172&lt;&gt;ΣΤΟΙΧΕΙΑ_1!M352,P172&lt;&gt;ΣΤΟΙΧΕΙΑ_1!N352,Q172&lt;&gt;ΣΤΟΙΧΕΙΑ_1!M353,R172&lt;&gt;ΣΤΟΙΧΕΙΑ_1!N353,S172&lt;&gt;ΣΤΟΙΧΕΙΑ_1!M354,T172&lt;&gt;ΣΤΟΙΧΕΙΑ_1!N354,E184&lt;&gt;ΣΤΟΙΧΕΙΑ_1!M355,F184&lt;&gt;ΣΤΟΙΧΕΙΑ_1!N355,G184&lt;&gt;ΣΤΟΙΧΕΙΑ_1!M356,H184&lt;&gt;ΣΤΟΙΧΕΙΑ_1!N356,I184&lt;&gt;ΣΤΟΙΧΕΙΑ_1!M357,J184&lt;&gt;ΣΤΟΙΧΕΙΑ_1!N357,K184&lt;&gt;ΣΤΟΙΧΕΙΑ_1!M358,L184&lt;&gt;ΣΤΟΙΧΕΙΑ_1!N358,M184&lt;&gt;ΣΤΟΙΧΕΙΑ_1!M359,N184&lt;&gt;ΣΤΟΙΧΕΙΑ_1!N359,O184&lt;&gt;ΣΤΟΙΧΕΙΑ_1!M360,P184&lt;&gt;ΣΤΟΙΧΕΙΑ_1!N360,Q184&lt;&gt;ΣΤΟΙΧΕΙΑ_1!M361,R184&lt;&gt;ΣΤΟΙΧΕΙΑ_1!N361,S184&lt;&gt;ΣΤΟΙΧΕΙΑ_1!M362,T184&lt;&gt;ΣΤΟΙΧΕΙΑ_1!N362), "ΟΙ ΑΡΙΘΜΟΙ ΤΩΝ ΜΑΘΗΤΩΝ ΣΤΑ ΤΜΗΜΑΤΑ ΔΕΝ ΑΝΤΙΣΤΟΙΧΟΥΝ ΜΕ ΠΡΟΗΓΟΥΜΕΝΑ ΣΤΟΙΧΕΙΑ - ΠΑΡΑΚΑΛΩ ΕΛΕΓΞΤΕ!", " ")</f>
        <v xml:space="preserve"> </v>
      </c>
      <c r="G187" s="600"/>
      <c r="H187" s="600"/>
      <c r="I187" s="600"/>
      <c r="J187" s="600"/>
      <c r="K187" s="600"/>
      <c r="L187" s="600"/>
      <c r="M187" s="600"/>
      <c r="N187" s="600"/>
      <c r="O187" s="600"/>
      <c r="P187" s="600"/>
      <c r="Q187" s="600"/>
      <c r="R187" s="600"/>
    </row>
    <row r="188" spans="1:21" ht="15" customHeight="1" x14ac:dyDescent="0.25">
      <c r="A188" s="63"/>
    </row>
    <row r="189" spans="1:21" ht="15" customHeight="1" x14ac:dyDescent="0.25"/>
    <row r="190" spans="1:21" ht="15" customHeight="1" x14ac:dyDescent="0.25"/>
    <row r="191" spans="1:21" ht="15" customHeight="1" x14ac:dyDescent="0.25">
      <c r="A191" s="610" t="s">
        <v>342</v>
      </c>
      <c r="B191" s="610"/>
      <c r="C191" s="610"/>
      <c r="D191" s="610"/>
    </row>
    <row r="192" spans="1:21" ht="15" customHeight="1" x14ac:dyDescent="0.25">
      <c r="A192" s="610" t="s">
        <v>292</v>
      </c>
      <c r="B192" s="610"/>
      <c r="C192" s="610"/>
      <c r="D192" s="610"/>
    </row>
    <row r="193" spans="1:16" ht="18" customHeight="1" x14ac:dyDescent="0.25">
      <c r="A193" s="601" t="s">
        <v>343</v>
      </c>
      <c r="B193" s="601"/>
      <c r="C193" s="601"/>
      <c r="D193" s="601"/>
    </row>
    <row r="194" spans="1:16" ht="18" customHeight="1" x14ac:dyDescent="0.25">
      <c r="A194" s="118"/>
      <c r="B194" s="118"/>
      <c r="C194" s="118"/>
      <c r="D194" s="118"/>
    </row>
    <row r="195" spans="1:16" ht="39" customHeight="1" thickBot="1" x14ac:dyDescent="0.3">
      <c r="A195" s="602">
        <v>7</v>
      </c>
      <c r="B195" s="605" t="s">
        <v>50</v>
      </c>
      <c r="C195" s="605"/>
      <c r="D195" s="607" t="s">
        <v>344</v>
      </c>
      <c r="E195" s="607"/>
      <c r="F195" s="607"/>
      <c r="G195" s="607"/>
      <c r="H195" s="607"/>
      <c r="I195" s="607"/>
      <c r="J195" s="607"/>
      <c r="K195" s="607"/>
      <c r="L195" s="607"/>
      <c r="M195" s="607"/>
    </row>
    <row r="196" spans="1:16" ht="15" customHeight="1" x14ac:dyDescent="0.25">
      <c r="A196" s="602"/>
      <c r="E196" s="578" t="s">
        <v>26</v>
      </c>
      <c r="F196" s="579"/>
      <c r="G196" s="580"/>
    </row>
    <row r="197" spans="1:16" ht="15" customHeight="1" thickBot="1" x14ac:dyDescent="0.3">
      <c r="A197" s="602"/>
      <c r="B197" s="2"/>
      <c r="C197" s="2"/>
      <c r="D197" s="2"/>
      <c r="E197" s="611" t="s">
        <v>27</v>
      </c>
      <c r="F197" s="612"/>
      <c r="G197" s="613"/>
    </row>
    <row r="198" spans="1:16" ht="15" customHeight="1" x14ac:dyDescent="0.25">
      <c r="A198" s="602"/>
      <c r="B198" s="2"/>
      <c r="C198" s="2"/>
      <c r="D198" s="2"/>
      <c r="E198" s="3" t="s">
        <v>30</v>
      </c>
      <c r="F198" s="5" t="s">
        <v>31</v>
      </c>
      <c r="G198" s="4" t="s">
        <v>32</v>
      </c>
      <c r="H198" s="2"/>
    </row>
    <row r="199" spans="1:16" ht="15" customHeight="1" x14ac:dyDescent="0.25">
      <c r="A199" s="602"/>
      <c r="B199" s="595" t="s">
        <v>345</v>
      </c>
      <c r="C199" s="595"/>
      <c r="D199" s="595"/>
      <c r="E199" s="25"/>
      <c r="F199" s="43"/>
      <c r="G199" s="80">
        <f t="shared" ref="G199:G202" si="18">SUM(E199:F199)</f>
        <v>0</v>
      </c>
    </row>
    <row r="200" spans="1:16" ht="15" customHeight="1" x14ac:dyDescent="0.25">
      <c r="A200" s="602"/>
      <c r="B200" s="595" t="s">
        <v>346</v>
      </c>
      <c r="C200" s="595"/>
      <c r="D200" s="595"/>
      <c r="E200" s="25"/>
      <c r="F200" s="43"/>
      <c r="G200" s="80">
        <f t="shared" si="18"/>
        <v>0</v>
      </c>
    </row>
    <row r="201" spans="1:16" ht="15" customHeight="1" x14ac:dyDescent="0.25">
      <c r="A201" s="602"/>
      <c r="B201" s="595" t="s">
        <v>347</v>
      </c>
      <c r="C201" s="595"/>
      <c r="D201" s="595"/>
      <c r="E201" s="25"/>
      <c r="F201" s="43"/>
      <c r="G201" s="80">
        <f t="shared" si="18"/>
        <v>0</v>
      </c>
    </row>
    <row r="202" spans="1:16" ht="15" customHeight="1" x14ac:dyDescent="0.25">
      <c r="A202" s="602"/>
      <c r="B202" s="595" t="s">
        <v>348</v>
      </c>
      <c r="C202" s="595"/>
      <c r="D202" s="595"/>
      <c r="E202" s="25"/>
      <c r="F202" s="43"/>
      <c r="G202" s="80">
        <f t="shared" si="18"/>
        <v>0</v>
      </c>
    </row>
    <row r="203" spans="1:16" ht="15" customHeight="1" thickBot="1" x14ac:dyDescent="0.3">
      <c r="A203" s="602"/>
      <c r="D203" s="2" t="s">
        <v>32</v>
      </c>
      <c r="E203" s="29">
        <f>SUM(E199:E202)</f>
        <v>0</v>
      </c>
      <c r="F203" s="30">
        <f>SUM(F199:F202)</f>
        <v>0</v>
      </c>
      <c r="G203" s="31">
        <f>SUM(G199:G202)</f>
        <v>0</v>
      </c>
    </row>
    <row r="204" spans="1:16" ht="15" customHeight="1" x14ac:dyDescent="0.25">
      <c r="E204" s="53"/>
    </row>
    <row r="205" spans="1:16" ht="15" customHeight="1" x14ac:dyDescent="0.25"/>
    <row r="206" spans="1:16" ht="15" customHeight="1" x14ac:dyDescent="0.25"/>
    <row r="207" spans="1:16" ht="76.5" customHeight="1" x14ac:dyDescent="0.25">
      <c r="A207" s="606" t="s">
        <v>349</v>
      </c>
      <c r="B207" s="606"/>
      <c r="C207" s="606"/>
      <c r="D207" s="606"/>
      <c r="E207" s="608" t="s">
        <v>350</v>
      </c>
      <c r="F207" s="608"/>
      <c r="G207" s="608"/>
      <c r="H207" s="608"/>
      <c r="I207" s="608"/>
      <c r="J207" s="608"/>
      <c r="K207" s="608"/>
      <c r="L207" s="608"/>
      <c r="M207" s="608"/>
      <c r="N207" s="59"/>
      <c r="O207" s="59"/>
      <c r="P207" s="59"/>
    </row>
    <row r="208" spans="1:16" ht="60" customHeight="1" x14ac:dyDescent="0.25">
      <c r="A208" s="602">
        <v>8</v>
      </c>
      <c r="B208" s="605" t="s">
        <v>50</v>
      </c>
      <c r="C208" s="605"/>
      <c r="D208" s="607" t="s">
        <v>1057</v>
      </c>
      <c r="E208" s="607"/>
      <c r="F208" s="607"/>
      <c r="G208" s="607"/>
      <c r="H208" s="607"/>
      <c r="I208" s="607"/>
      <c r="J208" s="607"/>
      <c r="K208" s="607"/>
      <c r="L208" s="607"/>
      <c r="M208" s="607"/>
      <c r="N208" s="56"/>
      <c r="O208" s="56"/>
      <c r="P208" s="56"/>
    </row>
    <row r="209" spans="1:23" ht="15" customHeight="1" thickBot="1" x14ac:dyDescent="0.3">
      <c r="A209" s="602"/>
    </row>
    <row r="210" spans="1:23" ht="15" customHeight="1" thickBot="1" x14ac:dyDescent="0.3">
      <c r="A210" s="602"/>
      <c r="E210" s="628" t="s">
        <v>351</v>
      </c>
      <c r="F210" s="629"/>
      <c r="G210" s="629"/>
      <c r="H210" s="629"/>
      <c r="I210" s="629"/>
      <c r="J210" s="629"/>
      <c r="K210" s="629"/>
      <c r="L210" s="629"/>
      <c r="M210" s="629"/>
      <c r="N210" s="629"/>
      <c r="O210" s="629"/>
      <c r="P210" s="629"/>
      <c r="Q210" s="629"/>
      <c r="R210" s="629"/>
      <c r="S210" s="629"/>
      <c r="T210" s="629"/>
      <c r="U210" s="629"/>
      <c r="V210" s="630"/>
    </row>
    <row r="211" spans="1:23" ht="15" customHeight="1" thickBot="1" x14ac:dyDescent="0.3">
      <c r="A211" s="602"/>
      <c r="E211" s="573" t="s">
        <v>196</v>
      </c>
      <c r="F211" s="574"/>
      <c r="G211" s="573" t="s">
        <v>197</v>
      </c>
      <c r="H211" s="574"/>
      <c r="I211" s="573" t="s">
        <v>198</v>
      </c>
      <c r="J211" s="574"/>
      <c r="K211" s="573" t="s">
        <v>199</v>
      </c>
      <c r="L211" s="574"/>
      <c r="M211" s="573" t="s">
        <v>200</v>
      </c>
      <c r="N211" s="574"/>
      <c r="O211" s="573" t="s">
        <v>201</v>
      </c>
      <c r="P211" s="574"/>
      <c r="Q211" s="573" t="s">
        <v>202</v>
      </c>
      <c r="R211" s="574"/>
      <c r="S211" s="573" t="s">
        <v>203</v>
      </c>
      <c r="T211" s="574"/>
      <c r="U211" s="573" t="s">
        <v>204</v>
      </c>
      <c r="V211" s="574"/>
    </row>
    <row r="212" spans="1:23" ht="15" customHeight="1" x14ac:dyDescent="0.25">
      <c r="A212" s="602"/>
      <c r="E212" s="3" t="s">
        <v>30</v>
      </c>
      <c r="F212" s="4" t="s">
        <v>31</v>
      </c>
      <c r="G212" s="3" t="s">
        <v>30</v>
      </c>
      <c r="H212" s="4" t="s">
        <v>31</v>
      </c>
      <c r="I212" s="3" t="s">
        <v>30</v>
      </c>
      <c r="J212" s="4" t="s">
        <v>31</v>
      </c>
      <c r="K212" s="3" t="s">
        <v>30</v>
      </c>
      <c r="L212" s="4" t="s">
        <v>31</v>
      </c>
      <c r="M212" s="3" t="s">
        <v>30</v>
      </c>
      <c r="N212" s="4" t="s">
        <v>31</v>
      </c>
      <c r="O212" s="3" t="s">
        <v>30</v>
      </c>
      <c r="P212" s="4" t="s">
        <v>31</v>
      </c>
      <c r="Q212" s="3" t="s">
        <v>30</v>
      </c>
      <c r="R212" s="4" t="s">
        <v>31</v>
      </c>
      <c r="S212" s="3" t="s">
        <v>30</v>
      </c>
      <c r="T212" s="4" t="s">
        <v>31</v>
      </c>
      <c r="U212" s="3" t="s">
        <v>30</v>
      </c>
      <c r="V212" s="4" t="s">
        <v>31</v>
      </c>
    </row>
    <row r="213" spans="1:23" ht="15" customHeight="1" x14ac:dyDescent="0.25">
      <c r="A213" s="602"/>
      <c r="C213" s="596" t="s">
        <v>352</v>
      </c>
      <c r="D213" s="597"/>
      <c r="E213" s="25"/>
      <c r="F213" s="26"/>
      <c r="G213" s="25"/>
      <c r="H213" s="26"/>
      <c r="I213" s="25"/>
      <c r="J213" s="26"/>
      <c r="K213" s="25"/>
      <c r="L213" s="26"/>
      <c r="M213" s="25"/>
      <c r="N213" s="26"/>
      <c r="O213" s="25"/>
      <c r="P213" s="26"/>
      <c r="Q213" s="25"/>
      <c r="R213" s="26"/>
      <c r="S213" s="25"/>
      <c r="T213" s="26"/>
      <c r="U213" s="25"/>
      <c r="V213" s="26"/>
    </row>
    <row r="214" spans="1:23" ht="15" customHeight="1" x14ac:dyDescent="0.25">
      <c r="A214" s="602"/>
      <c r="C214" s="596" t="s">
        <v>353</v>
      </c>
      <c r="D214" s="597"/>
      <c r="E214" s="25"/>
      <c r="F214" s="26"/>
      <c r="G214" s="25"/>
      <c r="H214" s="26"/>
      <c r="I214" s="25"/>
      <c r="J214" s="26"/>
      <c r="K214" s="25"/>
      <c r="L214" s="26"/>
      <c r="M214" s="25"/>
      <c r="N214" s="26"/>
      <c r="O214" s="25"/>
      <c r="P214" s="26"/>
      <c r="Q214" s="25"/>
      <c r="R214" s="26"/>
      <c r="S214" s="25"/>
      <c r="T214" s="26"/>
      <c r="U214" s="25"/>
      <c r="V214" s="26"/>
    </row>
    <row r="215" spans="1:23" ht="15" customHeight="1" x14ac:dyDescent="0.25">
      <c r="A215" s="602"/>
      <c r="C215" s="596" t="s">
        <v>354</v>
      </c>
      <c r="D215" s="597"/>
      <c r="E215" s="25"/>
      <c r="F215" s="26"/>
      <c r="G215" s="25"/>
      <c r="H215" s="26"/>
      <c r="I215" s="25"/>
      <c r="J215" s="26"/>
      <c r="K215" s="25"/>
      <c r="L215" s="26"/>
      <c r="M215" s="25"/>
      <c r="N215" s="26"/>
      <c r="O215" s="25"/>
      <c r="P215" s="26"/>
      <c r="Q215" s="25"/>
      <c r="R215" s="26"/>
      <c r="S215" s="25"/>
      <c r="T215" s="26"/>
      <c r="U215" s="25"/>
      <c r="V215" s="26"/>
    </row>
    <row r="216" spans="1:23" ht="15.75" customHeight="1" x14ac:dyDescent="0.25">
      <c r="A216" s="602"/>
      <c r="C216" s="596" t="s">
        <v>355</v>
      </c>
      <c r="D216" s="597"/>
      <c r="E216" s="25"/>
      <c r="F216" s="26"/>
      <c r="G216" s="25"/>
      <c r="H216" s="26"/>
      <c r="I216" s="25"/>
      <c r="J216" s="26"/>
      <c r="K216" s="25"/>
      <c r="L216" s="26"/>
      <c r="M216" s="25"/>
      <c r="N216" s="26"/>
      <c r="O216" s="25"/>
      <c r="P216" s="26"/>
      <c r="Q216" s="25"/>
      <c r="R216" s="26"/>
      <c r="S216" s="25"/>
      <c r="T216" s="26"/>
      <c r="U216" s="25"/>
      <c r="V216" s="26"/>
    </row>
    <row r="217" spans="1:23" ht="45.75" customHeight="1" x14ac:dyDescent="0.25">
      <c r="A217" s="602"/>
      <c r="B217" s="598" t="s">
        <v>356</v>
      </c>
      <c r="C217" s="598"/>
      <c r="D217" s="599"/>
      <c r="E217" s="57"/>
      <c r="F217" s="58"/>
      <c r="G217" s="57"/>
      <c r="H217" s="58"/>
      <c r="I217" s="57"/>
      <c r="J217" s="58"/>
      <c r="K217" s="57"/>
      <c r="L217" s="58"/>
      <c r="M217" s="57"/>
      <c r="N217" s="58"/>
      <c r="O217" s="57"/>
      <c r="P217" s="58"/>
      <c r="Q217" s="57"/>
      <c r="R217" s="58"/>
      <c r="S217" s="57"/>
      <c r="T217" s="58"/>
      <c r="U217" s="57"/>
      <c r="V217" s="58"/>
    </row>
    <row r="218" spans="1:23" ht="15.75" customHeight="1" thickBot="1" x14ac:dyDescent="0.3">
      <c r="A218" s="602"/>
      <c r="D218" s="2" t="s">
        <v>32</v>
      </c>
      <c r="E218" s="29">
        <f>SUM(E213:E217)</f>
        <v>0</v>
      </c>
      <c r="F218" s="31">
        <f t="shared" ref="F218:P218" si="19">SUM(F213:F217)</f>
        <v>0</v>
      </c>
      <c r="G218" s="29">
        <f t="shared" si="19"/>
        <v>0</v>
      </c>
      <c r="H218" s="31">
        <f t="shared" si="19"/>
        <v>0</v>
      </c>
      <c r="I218" s="29">
        <f t="shared" si="19"/>
        <v>0</v>
      </c>
      <c r="J218" s="31">
        <f t="shared" si="19"/>
        <v>0</v>
      </c>
      <c r="K218" s="29">
        <f t="shared" si="19"/>
        <v>0</v>
      </c>
      <c r="L218" s="31">
        <f t="shared" si="19"/>
        <v>0</v>
      </c>
      <c r="M218" s="29">
        <f t="shared" si="19"/>
        <v>0</v>
      </c>
      <c r="N218" s="31">
        <f t="shared" si="19"/>
        <v>0</v>
      </c>
      <c r="O218" s="29">
        <f t="shared" si="19"/>
        <v>0</v>
      </c>
      <c r="P218" s="31">
        <f t="shared" si="19"/>
        <v>0</v>
      </c>
      <c r="Q218" s="29">
        <f t="shared" ref="Q218:R218" si="20">SUM(Q213:Q217)</f>
        <v>0</v>
      </c>
      <c r="R218" s="31">
        <f t="shared" si="20"/>
        <v>0</v>
      </c>
      <c r="S218" s="29">
        <f t="shared" ref="S218:V218" si="21">SUM(S213:S217)</f>
        <v>0</v>
      </c>
      <c r="T218" s="31">
        <f t="shared" si="21"/>
        <v>0</v>
      </c>
      <c r="U218" s="29">
        <f t="shared" si="21"/>
        <v>0</v>
      </c>
      <c r="V218" s="31">
        <f t="shared" si="21"/>
        <v>0</v>
      </c>
    </row>
    <row r="219" spans="1:23" ht="15" customHeight="1" thickBot="1" x14ac:dyDescent="0.3">
      <c r="A219" s="602"/>
    </row>
    <row r="220" spans="1:23" ht="15.75" customHeight="1" thickBot="1" x14ac:dyDescent="0.3">
      <c r="A220" s="602"/>
      <c r="E220" s="628" t="s">
        <v>351</v>
      </c>
      <c r="F220" s="629"/>
      <c r="G220" s="629"/>
      <c r="H220" s="629"/>
      <c r="I220" s="629"/>
      <c r="J220" s="629"/>
      <c r="K220" s="629"/>
      <c r="L220" s="629"/>
      <c r="M220" s="629"/>
      <c r="N220" s="629"/>
      <c r="O220" s="629"/>
      <c r="P220" s="629"/>
      <c r="Q220" s="629"/>
      <c r="R220" s="629"/>
      <c r="S220" s="629"/>
      <c r="T220" s="629"/>
      <c r="U220" s="629"/>
      <c r="V220" s="630"/>
    </row>
    <row r="221" spans="1:23" ht="15.75" customHeight="1" thickBot="1" x14ac:dyDescent="0.3">
      <c r="A221" s="602"/>
      <c r="E221" s="573" t="s">
        <v>205</v>
      </c>
      <c r="F221" s="574"/>
      <c r="G221" s="573" t="s">
        <v>206</v>
      </c>
      <c r="H221" s="574"/>
      <c r="I221" s="573" t="s">
        <v>207</v>
      </c>
      <c r="J221" s="574"/>
      <c r="K221" s="573" t="s">
        <v>208</v>
      </c>
      <c r="L221" s="574"/>
      <c r="M221" s="573" t="s">
        <v>209</v>
      </c>
      <c r="N221" s="574"/>
      <c r="O221" s="573" t="s">
        <v>210</v>
      </c>
      <c r="P221" s="574"/>
      <c r="Q221" s="573" t="s">
        <v>211</v>
      </c>
      <c r="R221" s="574"/>
      <c r="S221" s="573" t="s">
        <v>212</v>
      </c>
      <c r="T221" s="574"/>
      <c r="U221" s="573" t="s">
        <v>213</v>
      </c>
      <c r="V221" s="574"/>
    </row>
    <row r="222" spans="1:23" ht="15" customHeight="1" x14ac:dyDescent="0.25">
      <c r="A222" s="602"/>
      <c r="E222" s="3" t="s">
        <v>30</v>
      </c>
      <c r="F222" s="4" t="s">
        <v>31</v>
      </c>
      <c r="G222" s="3" t="s">
        <v>30</v>
      </c>
      <c r="H222" s="4" t="s">
        <v>31</v>
      </c>
      <c r="I222" s="3" t="s">
        <v>30</v>
      </c>
      <c r="J222" s="4" t="s">
        <v>31</v>
      </c>
      <c r="K222" s="3" t="s">
        <v>30</v>
      </c>
      <c r="L222" s="4" t="s">
        <v>31</v>
      </c>
      <c r="M222" s="3" t="s">
        <v>30</v>
      </c>
      <c r="N222" s="4" t="s">
        <v>31</v>
      </c>
      <c r="O222" s="3" t="s">
        <v>30</v>
      </c>
      <c r="P222" s="4" t="s">
        <v>31</v>
      </c>
      <c r="Q222" s="3" t="s">
        <v>30</v>
      </c>
      <c r="R222" s="4" t="s">
        <v>31</v>
      </c>
      <c r="S222" s="3" t="s">
        <v>30</v>
      </c>
      <c r="T222" s="4" t="s">
        <v>31</v>
      </c>
      <c r="U222" s="3" t="s">
        <v>30</v>
      </c>
      <c r="V222" s="4" t="s">
        <v>31</v>
      </c>
      <c r="W222" s="125" t="s">
        <v>32</v>
      </c>
    </row>
    <row r="223" spans="1:23" ht="15" customHeight="1" x14ac:dyDescent="0.25">
      <c r="A223" s="602"/>
      <c r="C223" s="596" t="s">
        <v>352</v>
      </c>
      <c r="D223" s="597"/>
      <c r="E223" s="25"/>
      <c r="F223" s="26"/>
      <c r="G223" s="25"/>
      <c r="H223" s="26"/>
      <c r="I223" s="25"/>
      <c r="J223" s="26"/>
      <c r="K223" s="25"/>
      <c r="L223" s="26"/>
      <c r="M223" s="25"/>
      <c r="N223" s="26"/>
      <c r="O223" s="25"/>
      <c r="P223" s="26"/>
      <c r="Q223" s="25"/>
      <c r="R223" s="26"/>
      <c r="S223" s="25"/>
      <c r="T223" s="26"/>
      <c r="U223" s="25"/>
      <c r="V223" s="26"/>
      <c r="W223" s="126">
        <f>SUM(E213:V213,E223:V223)</f>
        <v>0</v>
      </c>
    </row>
    <row r="224" spans="1:23" ht="15" customHeight="1" x14ac:dyDescent="0.25">
      <c r="A224" s="602"/>
      <c r="C224" s="596" t="s">
        <v>353</v>
      </c>
      <c r="D224" s="597"/>
      <c r="E224" s="25"/>
      <c r="F224" s="26"/>
      <c r="G224" s="25"/>
      <c r="H224" s="26"/>
      <c r="I224" s="25"/>
      <c r="J224" s="26"/>
      <c r="K224" s="25"/>
      <c r="L224" s="26"/>
      <c r="M224" s="25"/>
      <c r="N224" s="26"/>
      <c r="O224" s="25"/>
      <c r="P224" s="26"/>
      <c r="Q224" s="25"/>
      <c r="R224" s="26"/>
      <c r="S224" s="25"/>
      <c r="T224" s="26"/>
      <c r="U224" s="25"/>
      <c r="V224" s="26"/>
      <c r="W224" s="126">
        <f t="shared" ref="W224:W227" si="22">SUM(E214:V214,E224:V224)</f>
        <v>0</v>
      </c>
    </row>
    <row r="225" spans="1:23" ht="15" customHeight="1" x14ac:dyDescent="0.25">
      <c r="A225" s="602"/>
      <c r="C225" s="596" t="s">
        <v>354</v>
      </c>
      <c r="D225" s="597"/>
      <c r="E225" s="25"/>
      <c r="F225" s="26"/>
      <c r="G225" s="25"/>
      <c r="H225" s="26"/>
      <c r="I225" s="25"/>
      <c r="J225" s="26"/>
      <c r="K225" s="25"/>
      <c r="L225" s="26"/>
      <c r="M225" s="25"/>
      <c r="N225" s="26"/>
      <c r="O225" s="25"/>
      <c r="P225" s="26"/>
      <c r="Q225" s="25"/>
      <c r="R225" s="26"/>
      <c r="S225" s="25"/>
      <c r="T225" s="26"/>
      <c r="U225" s="25"/>
      <c r="V225" s="26"/>
      <c r="W225" s="126">
        <f t="shared" si="22"/>
        <v>0</v>
      </c>
    </row>
    <row r="226" spans="1:23" ht="15" customHeight="1" x14ac:dyDescent="0.25">
      <c r="A226" s="602"/>
      <c r="C226" s="596" t="s">
        <v>355</v>
      </c>
      <c r="D226" s="597"/>
      <c r="E226" s="25"/>
      <c r="F226" s="26"/>
      <c r="G226" s="25"/>
      <c r="H226" s="26"/>
      <c r="I226" s="25"/>
      <c r="J226" s="26"/>
      <c r="K226" s="25"/>
      <c r="L226" s="26"/>
      <c r="M226" s="25"/>
      <c r="N226" s="26"/>
      <c r="O226" s="25"/>
      <c r="P226" s="26"/>
      <c r="Q226" s="25"/>
      <c r="R226" s="26"/>
      <c r="S226" s="25"/>
      <c r="T226" s="26"/>
      <c r="U226" s="25"/>
      <c r="V226" s="26"/>
      <c r="W226" s="126">
        <f t="shared" si="22"/>
        <v>0</v>
      </c>
    </row>
    <row r="227" spans="1:23" ht="46.5" customHeight="1" x14ac:dyDescent="0.25">
      <c r="A227" s="602"/>
      <c r="B227" s="598" t="s">
        <v>356</v>
      </c>
      <c r="C227" s="598"/>
      <c r="D227" s="599"/>
      <c r="E227" s="57"/>
      <c r="F227" s="58"/>
      <c r="G227" s="57"/>
      <c r="H227" s="58"/>
      <c r="I227" s="57"/>
      <c r="J227" s="58"/>
      <c r="K227" s="57"/>
      <c r="L227" s="58"/>
      <c r="M227" s="57"/>
      <c r="N227" s="58"/>
      <c r="O227" s="57"/>
      <c r="P227" s="58"/>
      <c r="Q227" s="57"/>
      <c r="R227" s="58"/>
      <c r="S227" s="57"/>
      <c r="T227" s="58"/>
      <c r="U227" s="57"/>
      <c r="V227" s="58"/>
      <c r="W227" s="126">
        <f t="shared" si="22"/>
        <v>0</v>
      </c>
    </row>
    <row r="228" spans="1:23" ht="15.75" customHeight="1" thickBot="1" x14ac:dyDescent="0.3">
      <c r="A228" s="602"/>
      <c r="E228" s="29">
        <f>SUM(E223:E227)</f>
        <v>0</v>
      </c>
      <c r="F228" s="31">
        <f t="shared" ref="F228:P228" si="23">SUM(F223:F227)</f>
        <v>0</v>
      </c>
      <c r="G228" s="29">
        <f t="shared" si="23"/>
        <v>0</v>
      </c>
      <c r="H228" s="31">
        <f t="shared" si="23"/>
        <v>0</v>
      </c>
      <c r="I228" s="29">
        <f t="shared" si="23"/>
        <v>0</v>
      </c>
      <c r="J228" s="31">
        <f t="shared" si="23"/>
        <v>0</v>
      </c>
      <c r="K228" s="29">
        <f t="shared" si="23"/>
        <v>0</v>
      </c>
      <c r="L228" s="31">
        <f t="shared" si="23"/>
        <v>0</v>
      </c>
      <c r="M228" s="29">
        <f t="shared" si="23"/>
        <v>0</v>
      </c>
      <c r="N228" s="31">
        <f t="shared" si="23"/>
        <v>0</v>
      </c>
      <c r="O228" s="29">
        <f t="shared" si="23"/>
        <v>0</v>
      </c>
      <c r="P228" s="31">
        <f t="shared" si="23"/>
        <v>0</v>
      </c>
      <c r="Q228" s="29">
        <f t="shared" ref="Q228:R228" si="24">SUM(Q223:Q227)</f>
        <v>0</v>
      </c>
      <c r="R228" s="31">
        <f t="shared" si="24"/>
        <v>0</v>
      </c>
      <c r="S228" s="29">
        <f t="shared" ref="S228:V228" si="25">SUM(S223:S227)</f>
        <v>0</v>
      </c>
      <c r="T228" s="31">
        <f t="shared" si="25"/>
        <v>0</v>
      </c>
      <c r="U228" s="29">
        <f t="shared" si="25"/>
        <v>0</v>
      </c>
      <c r="V228" s="31">
        <f t="shared" si="25"/>
        <v>0</v>
      </c>
      <c r="W228" s="127">
        <f>SUM(E218:V218,E228:V228)</f>
        <v>0</v>
      </c>
    </row>
    <row r="229" spans="1:23" ht="15.75" customHeight="1" x14ac:dyDescent="0.25">
      <c r="A229" s="63"/>
      <c r="E229" s="632" t="str">
        <f>IF(W223&lt;&gt;G199,"ΛΑΘΟΣ ΣΤΟΝ ΑΡΙΘΜΟ ΤΩΝ ΜΑΘΗΤΩΝ ΤΗΣ ΟΜΠ 1",IF(W224&lt;&gt;G200,"ΛΑΘΟΣ ΣΤΟΝ ΑΡΙΘΜΟ ΤΩΝ ΜΑΘΗΤΩΝ ΤΗΣ ΟΜΠ 2",IF(W225&lt;&gt;G201,"ΛΑΘΟΣ ΣΤΟΝ ΑΡΙΘΜΟ ΤΩΝ ΜΑΘΗΤΩΝ ΤΗΣ ΟΜΠ 3",IF(W226&lt;&gt;G202,"ΛΑΘΟΣ ΣΤΟΝ ΑΡΙΘΜΟ ΤΩΝ ΜΑΘΗΤΩΝ ΤΗΣ ΟΜΠ 4"," "))))</f>
        <v xml:space="preserve"> </v>
      </c>
      <c r="F229" s="632"/>
      <c r="G229" s="632"/>
      <c r="H229" s="632"/>
      <c r="I229" s="632"/>
      <c r="J229" s="632"/>
      <c r="K229" s="632"/>
      <c r="L229" s="632"/>
      <c r="M229" s="632"/>
      <c r="N229" s="632"/>
      <c r="O229" s="28"/>
    </row>
    <row r="230" spans="1:23" ht="15.75" customHeight="1" x14ac:dyDescent="0.25">
      <c r="A230" s="63"/>
      <c r="E230" s="588" t="str">
        <f>IF(OR(E218&lt;&gt;ΣΤΟΙΧΕΙΑ_1!K347,F218&lt;&gt;ΣΤΟΙΧΕΙΑ_1!L347,G218&lt;&gt;ΣΤΟΙΧΕΙΑ_1!K348,H218&lt;&gt;ΣΤΟΙΧΕΙΑ_1!L348,I218&lt;&gt;ΣΤΟΙΧΕΙΑ_1!K349,J218&lt;&gt;ΣΤΟΙΧΕΙΑ_1!L349,K218&lt;&gt;ΣΤΟΙΧΕΙΑ_1!K350,L218&lt;&gt;ΣΤΟΙΧΕΙΑ_1!L350,M218&lt;&gt;ΣΤΟΙΧΕΙΑ_1!K351,N218&lt;&gt;ΣΤΟΙΧΕΙΑ_1!L351,O218&lt;&gt;ΣΤΟΙΧΕΙΑ_1!K352,P218&lt;&gt;ΣΤΟΙΧΕΙΑ_1!L352,Q218&lt;&gt;ΣΤΟΙΧΕΙΑ_1!K353,R218&lt;&gt;ΣΤΟΙΧΕΙΑ_1!L353,S218&lt;&gt;ΣΤΟΙΧΕΙΑ_1!K354,T218&lt;&gt;ΣΤΟΙΧΕΙΑ_1!L354,U218&lt;&gt;ΣΤΟΙΧΕΙΑ_1!K355,V218&lt;&gt;ΣΤΟΙΧΕΙΑ_1!L355, E228&lt;&gt;ΣΤΟΙΧΕΙΑ_1!K356,F228&lt;&gt;ΣΤΟΙΧΕΙΑ_1!L356,G228&lt;&gt;ΣΤΟΙΧΕΙΑ_1!K357,H228&lt;&gt;ΣΤΟΙΧΕΙΑ_1!L357,I228&lt;&gt;ΣΤΟΙΧΕΙΑ_1!K358,J228&lt;&gt;ΣΤΟΙΧΕΙΑ_1!L358,K228&lt;&gt;ΣΤΟΙΧΕΙΑ_1!K359,L228&lt;&gt;ΣΤΟΙΧΕΙΑ_1!L359,M228&lt;&gt;ΣΤΟΙΧΕΙΑ_1!K360,N228&lt;&gt;ΣΤΟΙΧΕΙΑ_1!L360,O228&lt;&gt;ΣΤΟΙΧΕΙΑ_1!K361,P228&lt;&gt;ΣΤΟΙΧΕΙΑ_1!L361,Q228&lt;&gt;ΣΤΟΙΧΕΙΑ_1!K362,R228&lt;&gt;ΣΤΟΙΧΕΙΑ_1!L362, S228&lt;&gt;ΣΤΟΙΧΕΙΑ_1!K363,T228&lt;&gt;ΣΤΟΙΧΕΙΑ_1!L363,U228&lt;&gt;ΣΤΟΙΧΕΙΑ_1!K364,V228&lt;&gt;ΣΤΟΙΧΕΙΑ_1!L364), "ΟΙ ΑΡΙΘΜΟΙ ΤΩΝ ΜΑΘΗΤΩΝ ΣΤΑ ΤΜΗΜΑΤΑ ΔΕΝ ΑΝΤΙΣΤΟΙΧΟΥΝ ΜΕ ΠΡΟΗΓΟΥΜΕΝΑ ΣΤΟΙΧΕΙΑ - ΠΑΡΑΚΑΛΩ ΕΛΕΓΞΤΕ!", " ")</f>
        <v xml:space="preserve"> </v>
      </c>
      <c r="F230" s="588"/>
      <c r="G230" s="588"/>
      <c r="H230" s="588"/>
      <c r="I230" s="588"/>
      <c r="J230" s="588"/>
      <c r="K230" s="588"/>
      <c r="L230" s="588"/>
      <c r="M230" s="588"/>
      <c r="N230" s="588"/>
      <c r="O230" s="588"/>
      <c r="P230" s="588"/>
      <c r="Q230" s="588"/>
    </row>
    <row r="231" spans="1:23" ht="15.75" customHeight="1" x14ac:dyDescent="0.25">
      <c r="A231" s="63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28"/>
    </row>
    <row r="232" spans="1:23" ht="15" customHeight="1" x14ac:dyDescent="0.25">
      <c r="A232" s="63"/>
    </row>
    <row r="233" spans="1:23" ht="20.25" customHeight="1" x14ac:dyDescent="0.25">
      <c r="A233" s="610" t="s">
        <v>357</v>
      </c>
      <c r="B233" s="610"/>
      <c r="C233" s="610"/>
      <c r="D233" s="610"/>
    </row>
    <row r="234" spans="1:23" ht="33.75" customHeight="1" thickBot="1" x14ac:dyDescent="0.35">
      <c r="A234" s="601" t="s">
        <v>358</v>
      </c>
      <c r="B234" s="601"/>
      <c r="C234" s="601"/>
      <c r="D234" s="601"/>
      <c r="E234" s="78" t="s">
        <v>359</v>
      </c>
      <c r="F234" s="78"/>
      <c r="G234" s="78"/>
      <c r="H234" s="78"/>
      <c r="I234" s="78"/>
      <c r="J234" s="78"/>
      <c r="K234" s="78"/>
      <c r="L234" s="78"/>
    </row>
    <row r="235" spans="1:23" ht="33.75" customHeight="1" thickBot="1" x14ac:dyDescent="0.3">
      <c r="A235" s="602">
        <v>9</v>
      </c>
      <c r="B235" s="64"/>
      <c r="C235" s="64"/>
      <c r="D235" s="64"/>
      <c r="E235" s="633" t="s">
        <v>360</v>
      </c>
      <c r="F235" s="634"/>
    </row>
    <row r="236" spans="1:23" ht="15" customHeight="1" x14ac:dyDescent="0.25">
      <c r="A236" s="602"/>
      <c r="C236" s="596" t="s">
        <v>352</v>
      </c>
      <c r="D236" s="596"/>
      <c r="E236" s="603"/>
      <c r="F236" s="604"/>
    </row>
    <row r="237" spans="1:23" x14ac:dyDescent="0.25">
      <c r="A237" s="602"/>
      <c r="C237" s="596" t="s">
        <v>353</v>
      </c>
      <c r="D237" s="596"/>
      <c r="E237" s="586"/>
      <c r="F237" s="587"/>
    </row>
    <row r="238" spans="1:23" x14ac:dyDescent="0.25">
      <c r="A238" s="602"/>
      <c r="C238" s="596" t="s">
        <v>354</v>
      </c>
      <c r="D238" s="596"/>
      <c r="E238" s="586"/>
      <c r="F238" s="587"/>
    </row>
    <row r="239" spans="1:23" x14ac:dyDescent="0.25">
      <c r="A239" s="602"/>
      <c r="C239" s="596" t="s">
        <v>355</v>
      </c>
      <c r="D239" s="596"/>
      <c r="E239" s="586"/>
      <c r="F239" s="587"/>
    </row>
    <row r="240" spans="1:23" x14ac:dyDescent="0.25">
      <c r="A240" s="602"/>
      <c r="C240" s="596" t="s">
        <v>361</v>
      </c>
      <c r="D240" s="596"/>
      <c r="E240" s="586"/>
      <c r="F240" s="587"/>
    </row>
    <row r="241" spans="1:6" x14ac:dyDescent="0.25">
      <c r="A241" s="602"/>
      <c r="C241" s="596" t="s">
        <v>362</v>
      </c>
      <c r="D241" s="596"/>
      <c r="E241" s="586"/>
      <c r="F241" s="587"/>
    </row>
    <row r="242" spans="1:6" x14ac:dyDescent="0.25">
      <c r="A242" s="602"/>
      <c r="C242" s="596" t="s">
        <v>363</v>
      </c>
      <c r="D242" s="596"/>
      <c r="E242" s="586"/>
      <c r="F242" s="587"/>
    </row>
    <row r="243" spans="1:6" x14ac:dyDescent="0.25">
      <c r="A243" s="602"/>
      <c r="C243" s="596" t="s">
        <v>364</v>
      </c>
      <c r="D243" s="596"/>
      <c r="E243" s="586"/>
      <c r="F243" s="587"/>
    </row>
    <row r="244" spans="1:6" x14ac:dyDescent="0.25">
      <c r="A244" s="602"/>
      <c r="C244" s="596" t="s">
        <v>365</v>
      </c>
      <c r="D244" s="596"/>
      <c r="E244" s="586"/>
      <c r="F244" s="587"/>
    </row>
    <row r="245" spans="1:6" x14ac:dyDescent="0.25">
      <c r="A245" s="602"/>
      <c r="C245" s="596" t="s">
        <v>366</v>
      </c>
      <c r="D245" s="596"/>
      <c r="E245" s="586"/>
      <c r="F245" s="587"/>
    </row>
    <row r="246" spans="1:6" ht="15" customHeight="1" x14ac:dyDescent="0.25">
      <c r="A246" s="62"/>
      <c r="C246" s="596" t="s">
        <v>367</v>
      </c>
      <c r="D246" s="596"/>
      <c r="E246" s="586"/>
      <c r="F246" s="587"/>
    </row>
    <row r="247" spans="1:6" ht="15" customHeight="1" x14ac:dyDescent="0.25">
      <c r="A247" s="62"/>
      <c r="C247" s="596" t="s">
        <v>368</v>
      </c>
      <c r="D247" s="596"/>
      <c r="E247" s="586"/>
      <c r="F247" s="587"/>
    </row>
    <row r="248" spans="1:6" ht="15" customHeight="1" x14ac:dyDescent="0.25">
      <c r="A248" s="62"/>
      <c r="C248" s="596" t="s">
        <v>369</v>
      </c>
      <c r="D248" s="596"/>
      <c r="E248" s="586"/>
      <c r="F248" s="587"/>
    </row>
    <row r="249" spans="1:6" ht="15" customHeight="1" x14ac:dyDescent="0.25">
      <c r="A249" s="62"/>
      <c r="C249" s="596" t="s">
        <v>370</v>
      </c>
      <c r="D249" s="596"/>
      <c r="E249" s="586"/>
      <c r="F249" s="587"/>
    </row>
    <row r="250" spans="1:6" ht="15" customHeight="1" x14ac:dyDescent="0.25">
      <c r="A250" s="62"/>
      <c r="C250" s="596" t="s">
        <v>371</v>
      </c>
      <c r="D250" s="596"/>
      <c r="E250" s="586"/>
      <c r="F250" s="587"/>
    </row>
    <row r="251" spans="1:6" ht="45" customHeight="1" x14ac:dyDescent="0.25">
      <c r="A251" s="62"/>
      <c r="C251" s="631" t="s">
        <v>1493</v>
      </c>
      <c r="D251" s="631"/>
      <c r="E251" s="586"/>
      <c r="F251" s="587"/>
    </row>
    <row r="252" spans="1:6" ht="15" customHeight="1" thickBot="1" x14ac:dyDescent="0.3">
      <c r="A252" s="62"/>
      <c r="C252" s="647" t="s">
        <v>372</v>
      </c>
      <c r="D252" s="647"/>
      <c r="E252" s="645">
        <f>SUM(E236:F251)</f>
        <v>0</v>
      </c>
      <c r="F252" s="646"/>
    </row>
    <row r="253" spans="1:6" ht="15" customHeight="1" x14ac:dyDescent="0.25"/>
    <row r="254" spans="1:6" ht="15" customHeight="1" x14ac:dyDescent="0.25">
      <c r="E254" s="79" t="str">
        <f>IF(E252&lt;&gt;ΣΤΟΙΧΕΙΑ_1!K15, "Ο ΑΡΙΘΜΟΣ ΤΩΝ ΤΜΗΜΑΤΩΝ ΔΕΝ ΣΥΜΦΩΝΕΙ ΜΕ ΑΝΤΙΣΤΟΙΧΑ ΣΤΟΙΧΕΙΑ ΣΕ ΠΡΟΗΓΟΥΜΕΝΟΥΣ ΠΙΝΑΚΕΣ.", "")</f>
        <v/>
      </c>
    </row>
    <row r="255" spans="1:6" ht="15" customHeight="1" x14ac:dyDescent="0.25"/>
    <row r="256" spans="1:6" ht="15" customHeight="1" x14ac:dyDescent="0.25">
      <c r="A256" s="642" t="s">
        <v>1508</v>
      </c>
      <c r="B256" s="642"/>
      <c r="C256" s="642"/>
      <c r="D256" s="642"/>
    </row>
    <row r="257" spans="1:14" ht="15" customHeight="1" x14ac:dyDescent="0.25">
      <c r="A257" s="642"/>
      <c r="B257" s="642"/>
      <c r="C257" s="642"/>
      <c r="D257" s="642"/>
    </row>
    <row r="258" spans="1:14" ht="12" customHeight="1" x14ac:dyDescent="0.25">
      <c r="A258" s="642"/>
      <c r="B258" s="642"/>
      <c r="C258" s="642"/>
      <c r="D258" s="642"/>
    </row>
    <row r="259" spans="1:14" ht="11.25" customHeight="1" x14ac:dyDescent="0.25">
      <c r="A259" s="642"/>
      <c r="B259" s="642"/>
      <c r="C259" s="642"/>
      <c r="D259" s="642"/>
    </row>
    <row r="260" spans="1:14" ht="18.75" customHeight="1" x14ac:dyDescent="0.25">
      <c r="A260" s="643" t="s">
        <v>373</v>
      </c>
      <c r="B260" s="643"/>
      <c r="C260" s="643"/>
      <c r="D260" s="643"/>
      <c r="E260" s="644" t="s">
        <v>374</v>
      </c>
      <c r="F260" s="644"/>
      <c r="G260" s="644"/>
      <c r="H260" s="644"/>
      <c r="I260" s="644"/>
      <c r="J260" s="644"/>
      <c r="K260" s="644"/>
      <c r="L260" s="644"/>
      <c r="M260" s="644"/>
      <c r="N260" s="644"/>
    </row>
    <row r="261" spans="1:14" ht="22.5" customHeight="1" x14ac:dyDescent="0.25">
      <c r="A261" s="643"/>
      <c r="B261" s="643"/>
      <c r="C261" s="643"/>
      <c r="D261" s="643"/>
      <c r="E261" s="608" t="s">
        <v>375</v>
      </c>
      <c r="F261" s="608"/>
      <c r="G261" s="608"/>
      <c r="H261" s="608"/>
      <c r="I261" s="608"/>
      <c r="J261" s="608"/>
      <c r="K261" s="608"/>
      <c r="L261" s="608"/>
      <c r="M261" s="608"/>
      <c r="N261" s="121"/>
    </row>
    <row r="262" spans="1:14" ht="19.5" thickBot="1" x14ac:dyDescent="0.3">
      <c r="A262" s="602">
        <v>10</v>
      </c>
      <c r="B262" s="605"/>
      <c r="C262" s="605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</row>
    <row r="263" spans="1:14" ht="15.75" thickBot="1" x14ac:dyDescent="0.3">
      <c r="A263" s="602"/>
      <c r="B263" s="2"/>
      <c r="C263" s="2"/>
      <c r="D263" s="2"/>
      <c r="E263" s="635" t="s">
        <v>337</v>
      </c>
      <c r="F263" s="636"/>
      <c r="G263" s="637"/>
      <c r="H263" s="639" t="s">
        <v>293</v>
      </c>
      <c r="I263" s="640"/>
      <c r="J263" s="641"/>
    </row>
    <row r="264" spans="1:14" x14ac:dyDescent="0.25">
      <c r="A264" s="602"/>
      <c r="B264" s="2"/>
      <c r="C264" s="2"/>
      <c r="D264" s="2"/>
      <c r="E264" s="3" t="s">
        <v>30</v>
      </c>
      <c r="F264" s="5" t="s">
        <v>31</v>
      </c>
      <c r="G264" s="5" t="s">
        <v>32</v>
      </c>
      <c r="H264" s="3" t="s">
        <v>30</v>
      </c>
      <c r="I264" s="5" t="s">
        <v>31</v>
      </c>
      <c r="J264" s="4" t="s">
        <v>32</v>
      </c>
    </row>
    <row r="265" spans="1:14" x14ac:dyDescent="0.25">
      <c r="A265" s="602"/>
      <c r="B265" s="595" t="s">
        <v>376</v>
      </c>
      <c r="C265" s="595"/>
      <c r="D265" s="595"/>
      <c r="E265" s="25"/>
      <c r="F265" s="43"/>
      <c r="G265" s="44">
        <f t="shared" ref="G265:G267" si="26">SUM(E265:F265)</f>
        <v>0</v>
      </c>
      <c r="H265" s="25"/>
      <c r="I265" s="43"/>
      <c r="J265" s="80">
        <f t="shared" ref="J265:J267" si="27">SUM(H265:I265)</f>
        <v>0</v>
      </c>
    </row>
    <row r="266" spans="1:14" ht="30" customHeight="1" x14ac:dyDescent="0.25">
      <c r="A266" s="602"/>
      <c r="B266" s="638" t="s">
        <v>1048</v>
      </c>
      <c r="C266" s="638"/>
      <c r="D266" s="638"/>
      <c r="E266" s="25"/>
      <c r="F266" s="43"/>
      <c r="G266" s="44">
        <f t="shared" si="26"/>
        <v>0</v>
      </c>
      <c r="H266" s="25"/>
      <c r="I266" s="43"/>
      <c r="J266" s="80">
        <f t="shared" si="27"/>
        <v>0</v>
      </c>
    </row>
    <row r="267" spans="1:14" ht="30" customHeight="1" x14ac:dyDescent="0.25">
      <c r="A267" s="602"/>
      <c r="B267" s="638" t="s">
        <v>1049</v>
      </c>
      <c r="C267" s="638"/>
      <c r="D267" s="638"/>
      <c r="E267" s="25"/>
      <c r="F267" s="43"/>
      <c r="G267" s="44">
        <f t="shared" si="26"/>
        <v>0</v>
      </c>
      <c r="H267" s="25"/>
      <c r="I267" s="43"/>
      <c r="J267" s="80">
        <f t="shared" si="27"/>
        <v>0</v>
      </c>
    </row>
    <row r="268" spans="1:14" ht="15.75" thickBot="1" x14ac:dyDescent="0.3">
      <c r="A268" s="602"/>
      <c r="D268" s="2" t="s">
        <v>32</v>
      </c>
      <c r="E268" s="29">
        <f>SUM(E265:E267)</f>
        <v>0</v>
      </c>
      <c r="F268" s="30">
        <f t="shared" ref="F268:J268" si="28">SUM(F265:F267)</f>
        <v>0</v>
      </c>
      <c r="G268" s="30">
        <f t="shared" si="28"/>
        <v>0</v>
      </c>
      <c r="H268" s="29">
        <f t="shared" si="28"/>
        <v>0</v>
      </c>
      <c r="I268" s="30">
        <f t="shared" si="28"/>
        <v>0</v>
      </c>
      <c r="J268" s="31">
        <f t="shared" si="28"/>
        <v>0</v>
      </c>
    </row>
    <row r="270" spans="1:14" ht="15.75" x14ac:dyDescent="0.25">
      <c r="E270" s="53" t="str">
        <f>IF(E268&lt;&gt;E107,"ΕΛΕΓΞΕ ΤΑ ΑΓΟΡΙΑ ΤΗΣ 2ης ΚΑΤΕΥΘΥΝΣΗΣ Β΄ ΛΥΚΕΙΟΥ",IF(F268&lt;&gt;F107,"ΕΛΕΓΞΕ ΤΑ ΚΟΡΙΤΣΙΑ ΤΗΣ 2ης ΚΑΤΕΥΘΥΝΣΗΣ Β΄ ΛΥΚΕΙΟΥ",IF(H268&lt;&gt;E14,"ΕΛΕΓΞΕ ΤΑ ΑΓΟΡΙΑ ΤΗΣ 2ης ΚΑΤΕΥΘΥΝΣΗΣ Γ΄ ΛΥΚΕΙΟΥ",IF(I268&lt;&gt;F14,"ΕΛΕΓΞΕ ΤΑ ΚΟΡΙΤΣΙΑ ΤΗΣ 2ης ΚΑΤΕΥΘΥΝΣΗΣ Γ΄ ΛΥΚΕΙΟΥ",""))))</f>
        <v/>
      </c>
    </row>
    <row r="277" spans="1:21" ht="66.75" customHeight="1" thickBot="1" x14ac:dyDescent="0.3">
      <c r="A277" s="601" t="s">
        <v>1481</v>
      </c>
      <c r="B277" s="601"/>
      <c r="C277" s="601"/>
      <c r="D277" s="601"/>
      <c r="E277" s="609" t="s">
        <v>1482</v>
      </c>
      <c r="F277" s="609"/>
      <c r="G277" s="609"/>
      <c r="H277" s="609"/>
      <c r="I277" s="609"/>
      <c r="J277" s="609"/>
      <c r="K277" s="609"/>
      <c r="L277" s="609"/>
      <c r="M277" s="609"/>
      <c r="N277" s="609"/>
    </row>
    <row r="278" spans="1:21" ht="15" customHeight="1" x14ac:dyDescent="0.25">
      <c r="A278" s="602">
        <v>11</v>
      </c>
      <c r="E278" s="589" t="s">
        <v>377</v>
      </c>
      <c r="F278" s="590"/>
      <c r="G278" s="591"/>
      <c r="T278" s="371"/>
      <c r="U278" s="371"/>
    </row>
    <row r="279" spans="1:21" ht="15.75" customHeight="1" thickBot="1" x14ac:dyDescent="0.3">
      <c r="A279" s="602"/>
      <c r="B279" s="2"/>
      <c r="C279" s="2"/>
      <c r="D279" s="2"/>
      <c r="E279" s="592" t="s">
        <v>378</v>
      </c>
      <c r="F279" s="593"/>
      <c r="G279" s="594"/>
      <c r="Q279" s="582"/>
      <c r="R279" s="582"/>
      <c r="S279" s="582"/>
      <c r="T279" s="371"/>
      <c r="U279" s="371"/>
    </row>
    <row r="280" spans="1:21" x14ac:dyDescent="0.25">
      <c r="A280" s="602"/>
      <c r="B280" s="2"/>
      <c r="C280" s="2"/>
      <c r="D280" s="2"/>
      <c r="E280" s="3" t="s">
        <v>30</v>
      </c>
      <c r="F280" s="5" t="s">
        <v>31</v>
      </c>
      <c r="G280" s="4" t="s">
        <v>32</v>
      </c>
      <c r="Q280" s="582"/>
      <c r="R280" s="582"/>
      <c r="S280" s="582"/>
      <c r="T280" s="106"/>
      <c r="U280" s="106"/>
    </row>
    <row r="281" spans="1:21" ht="15" customHeight="1" x14ac:dyDescent="0.25">
      <c r="A281" s="602"/>
      <c r="B281" s="595" t="s">
        <v>296</v>
      </c>
      <c r="C281" s="595"/>
      <c r="D281" s="595"/>
      <c r="E281" s="25"/>
      <c r="F281" s="43"/>
      <c r="G281" s="80">
        <f t="shared" ref="G281:G286" si="29">SUM(E281:F281)</f>
        <v>0</v>
      </c>
      <c r="H281" s="65"/>
      <c r="Q281" s="116"/>
      <c r="R281" s="581"/>
      <c r="S281" s="581"/>
      <c r="T281" s="107"/>
      <c r="U281" s="107"/>
    </row>
    <row r="282" spans="1:21" ht="15" customHeight="1" x14ac:dyDescent="0.25">
      <c r="A282" s="602"/>
      <c r="B282" s="595" t="s">
        <v>297</v>
      </c>
      <c r="C282" s="595"/>
      <c r="D282" s="595"/>
      <c r="E282" s="25"/>
      <c r="F282" s="43"/>
      <c r="G282" s="80">
        <f t="shared" si="29"/>
        <v>0</v>
      </c>
      <c r="H282" s="65"/>
      <c r="Q282" s="116"/>
      <c r="R282" s="581"/>
      <c r="S282" s="581"/>
      <c r="T282" s="107"/>
      <c r="U282" s="107"/>
    </row>
    <row r="283" spans="1:21" ht="15" customHeight="1" x14ac:dyDescent="0.25">
      <c r="A283" s="602"/>
      <c r="B283" s="595" t="s">
        <v>298</v>
      </c>
      <c r="C283" s="595"/>
      <c r="D283" s="595"/>
      <c r="E283" s="25"/>
      <c r="F283" s="43"/>
      <c r="G283" s="80">
        <f t="shared" si="29"/>
        <v>0</v>
      </c>
      <c r="Q283" s="116"/>
      <c r="R283" s="581"/>
      <c r="S283" s="581"/>
      <c r="T283" s="107"/>
      <c r="U283" s="107"/>
    </row>
    <row r="284" spans="1:21" ht="15" customHeight="1" x14ac:dyDescent="0.25">
      <c r="A284" s="602"/>
      <c r="B284" s="595" t="s">
        <v>299</v>
      </c>
      <c r="C284" s="595"/>
      <c r="D284" s="595"/>
      <c r="E284" s="25"/>
      <c r="F284" s="43"/>
      <c r="G284" s="80">
        <f t="shared" si="29"/>
        <v>0</v>
      </c>
      <c r="Q284" s="116"/>
      <c r="R284" s="581"/>
      <c r="S284" s="581"/>
      <c r="T284" s="107"/>
      <c r="U284" s="107"/>
    </row>
    <row r="285" spans="1:21" ht="15" customHeight="1" x14ac:dyDescent="0.25">
      <c r="A285" s="602"/>
      <c r="B285" s="595" t="s">
        <v>300</v>
      </c>
      <c r="C285" s="595"/>
      <c r="D285" s="595"/>
      <c r="E285" s="25"/>
      <c r="F285" s="43"/>
      <c r="G285" s="80">
        <f t="shared" si="29"/>
        <v>0</v>
      </c>
      <c r="Q285" s="116"/>
      <c r="R285" s="581"/>
      <c r="S285" s="581"/>
      <c r="T285" s="107"/>
      <c r="U285" s="107"/>
    </row>
    <row r="286" spans="1:21" ht="15" customHeight="1" x14ac:dyDescent="0.25">
      <c r="A286" s="602"/>
      <c r="B286" s="595" t="s">
        <v>301</v>
      </c>
      <c r="C286" s="595"/>
      <c r="D286" s="595"/>
      <c r="E286" s="25"/>
      <c r="F286" s="43"/>
      <c r="G286" s="80">
        <f t="shared" si="29"/>
        <v>0</v>
      </c>
      <c r="Q286" s="116"/>
      <c r="R286" s="581"/>
      <c r="S286" s="581"/>
      <c r="T286" s="107"/>
      <c r="U286" s="107"/>
    </row>
    <row r="287" spans="1:21" ht="15.75" customHeight="1" thickBot="1" x14ac:dyDescent="0.3">
      <c r="A287" s="602"/>
      <c r="D287" s="2" t="s">
        <v>32</v>
      </c>
      <c r="E287" s="29">
        <f>SUM(E281:E286)</f>
        <v>0</v>
      </c>
      <c r="F287" s="30">
        <f>SUM(F281:F286)</f>
        <v>0</v>
      </c>
      <c r="G287" s="31">
        <f>SUM(G281:G286)</f>
        <v>0</v>
      </c>
      <c r="Q287" s="116"/>
      <c r="R287" s="581"/>
      <c r="S287" s="581"/>
      <c r="T287" s="107"/>
      <c r="U287" s="107"/>
    </row>
    <row r="288" spans="1:21" ht="15" customHeight="1" x14ac:dyDescent="0.25">
      <c r="A288" s="602"/>
      <c r="Q288" s="116"/>
      <c r="R288" s="581"/>
      <c r="S288" s="581"/>
      <c r="T288" s="107"/>
      <c r="U288" s="107"/>
    </row>
    <row r="289" spans="1:21" ht="15" customHeight="1" x14ac:dyDescent="0.25">
      <c r="A289" s="602"/>
      <c r="E289" s="55" t="str">
        <f>IF(OR(E287&lt;&gt;ΣΤΟΙΧΕΙΑ_1!O386,ΣΤΟΙΧΕΙΑ_2!F287&lt;&gt;ΣΤΟΙΧΕΙΑ_1!P386),"ΤΑ ΣΤΟΙΧΕΙΑ ΔΕΝ ΣΥΜΦΩΝΟΥΝ ΜΕ ΠΡΟΗΓΟΎΜΕΝΑ ΔΕΔΟΜΕΝΑ, ΕΛΕΞΕΤΕ","")</f>
        <v/>
      </c>
      <c r="S289" s="117"/>
      <c r="T289" s="28"/>
      <c r="U289" s="28"/>
    </row>
    <row r="292" spans="1:21" ht="49.5" customHeight="1" x14ac:dyDescent="0.25">
      <c r="G292" s="558" t="s">
        <v>1497</v>
      </c>
      <c r="H292" s="558"/>
      <c r="I292" s="558"/>
      <c r="J292" s="558"/>
      <c r="K292" s="558"/>
      <c r="L292" s="558"/>
      <c r="M292" s="558"/>
      <c r="N292" s="558"/>
      <c r="O292" s="558"/>
      <c r="P292" s="558"/>
      <c r="Q292" s="558"/>
      <c r="R292" s="558"/>
    </row>
  </sheetData>
  <sheetProtection algorithmName="SHA-512" hashValue="XcrwS9f4ZcotDK6WfaJoglshHW3fvruqZG4Tn3NlFR9zzsretBBZf/HtGpjiITjlT3VuQojcJRsMn1ovE7Yw4Q==" saltValue="gIuWu4CjPTDV/hq9EK95Rg==" spinCount="100000" sheet="1" objects="1" scenarios="1"/>
  <mergeCells count="330">
    <mergeCell ref="B121:D121"/>
    <mergeCell ref="E163:F163"/>
    <mergeCell ref="B227:D227"/>
    <mergeCell ref="C77:D77"/>
    <mergeCell ref="B78:D78"/>
    <mergeCell ref="O221:P221"/>
    <mergeCell ref="A262:A268"/>
    <mergeCell ref="B262:C262"/>
    <mergeCell ref="E263:G263"/>
    <mergeCell ref="B265:D265"/>
    <mergeCell ref="B266:D266"/>
    <mergeCell ref="B267:D267"/>
    <mergeCell ref="H263:J263"/>
    <mergeCell ref="A256:D259"/>
    <mergeCell ref="A260:D261"/>
    <mergeCell ref="E260:N260"/>
    <mergeCell ref="E261:M261"/>
    <mergeCell ref="E252:F252"/>
    <mergeCell ref="G221:H221"/>
    <mergeCell ref="I221:J221"/>
    <mergeCell ref="A233:D233"/>
    <mergeCell ref="A234:D234"/>
    <mergeCell ref="A235:A245"/>
    <mergeCell ref="C252:D252"/>
    <mergeCell ref="F94:R94"/>
    <mergeCell ref="E210:V210"/>
    <mergeCell ref="Q211:R211"/>
    <mergeCell ref="S221:T221"/>
    <mergeCell ref="U221:V221"/>
    <mergeCell ref="E220:V220"/>
    <mergeCell ref="E251:F251"/>
    <mergeCell ref="C251:D251"/>
    <mergeCell ref="Q221:R221"/>
    <mergeCell ref="A99:D99"/>
    <mergeCell ref="A100:D100"/>
    <mergeCell ref="A102:A112"/>
    <mergeCell ref="C165:D165"/>
    <mergeCell ref="C240:D240"/>
    <mergeCell ref="C241:D241"/>
    <mergeCell ref="C242:D242"/>
    <mergeCell ref="C243:D243"/>
    <mergeCell ref="C237:D237"/>
    <mergeCell ref="E229:N229"/>
    <mergeCell ref="C223:D223"/>
    <mergeCell ref="E235:F235"/>
    <mergeCell ref="E240:F240"/>
    <mergeCell ref="E241:F241"/>
    <mergeCell ref="A192:D192"/>
    <mergeCell ref="C84:D84"/>
    <mergeCell ref="C85:D85"/>
    <mergeCell ref="C86:D86"/>
    <mergeCell ref="C87:D87"/>
    <mergeCell ref="S211:T211"/>
    <mergeCell ref="U211:V211"/>
    <mergeCell ref="C88:D88"/>
    <mergeCell ref="C89:D89"/>
    <mergeCell ref="D117:M117"/>
    <mergeCell ref="K119:L119"/>
    <mergeCell ref="E118:Q118"/>
    <mergeCell ref="A116:D116"/>
    <mergeCell ref="E116:M116"/>
    <mergeCell ref="B117:C117"/>
    <mergeCell ref="A117:A154"/>
    <mergeCell ref="Q119:Q120"/>
    <mergeCell ref="B150:D150"/>
    <mergeCell ref="B90:D90"/>
    <mergeCell ref="F93:P93"/>
    <mergeCell ref="B147:D147"/>
    <mergeCell ref="B148:D148"/>
    <mergeCell ref="B146:D146"/>
    <mergeCell ref="A98:D98"/>
    <mergeCell ref="O119:P119"/>
    <mergeCell ref="B58:D58"/>
    <mergeCell ref="B59:D59"/>
    <mergeCell ref="B60:D60"/>
    <mergeCell ref="A66:D66"/>
    <mergeCell ref="E66:M66"/>
    <mergeCell ref="A67:A91"/>
    <mergeCell ref="B67:C67"/>
    <mergeCell ref="D67:M67"/>
    <mergeCell ref="E69:T69"/>
    <mergeCell ref="E70:F70"/>
    <mergeCell ref="G70:H70"/>
    <mergeCell ref="I70:J70"/>
    <mergeCell ref="K70:L70"/>
    <mergeCell ref="M70:N70"/>
    <mergeCell ref="O70:P70"/>
    <mergeCell ref="Q70:R70"/>
    <mergeCell ref="S70:T70"/>
    <mergeCell ref="C72:D72"/>
    <mergeCell ref="C73:D73"/>
    <mergeCell ref="C74:D74"/>
    <mergeCell ref="C75:D75"/>
    <mergeCell ref="C76:D76"/>
    <mergeCell ref="E81:T81"/>
    <mergeCell ref="E82:F82"/>
    <mergeCell ref="B53:D53"/>
    <mergeCell ref="B54:D54"/>
    <mergeCell ref="B55:D55"/>
    <mergeCell ref="B56:D56"/>
    <mergeCell ref="B57:D57"/>
    <mergeCell ref="B39:D39"/>
    <mergeCell ref="B16:D16"/>
    <mergeCell ref="B17:D17"/>
    <mergeCell ref="B18:D18"/>
    <mergeCell ref="A23:D23"/>
    <mergeCell ref="A24:A61"/>
    <mergeCell ref="B43:D43"/>
    <mergeCell ref="B44:D44"/>
    <mergeCell ref="B45:D45"/>
    <mergeCell ref="B46:D46"/>
    <mergeCell ref="B47:D47"/>
    <mergeCell ref="B48:D48"/>
    <mergeCell ref="B35:D35"/>
    <mergeCell ref="B40:D40"/>
    <mergeCell ref="B41:D41"/>
    <mergeCell ref="B42:D42"/>
    <mergeCell ref="B49:D49"/>
    <mergeCell ref="B50:D50"/>
    <mergeCell ref="B51:D51"/>
    <mergeCell ref="A5:D5"/>
    <mergeCell ref="A6:D6"/>
    <mergeCell ref="A7:D7"/>
    <mergeCell ref="B24:C24"/>
    <mergeCell ref="D24:M24"/>
    <mergeCell ref="E25:Q25"/>
    <mergeCell ref="E26:F26"/>
    <mergeCell ref="G26:H26"/>
    <mergeCell ref="Q26:Q27"/>
    <mergeCell ref="B9:C9"/>
    <mergeCell ref="D9:M9"/>
    <mergeCell ref="J10:L10"/>
    <mergeCell ref="B15:D15"/>
    <mergeCell ref="E23:M23"/>
    <mergeCell ref="B13:D13"/>
    <mergeCell ref="B14:D14"/>
    <mergeCell ref="A9:A19"/>
    <mergeCell ref="O10:Q10"/>
    <mergeCell ref="J11:L11"/>
    <mergeCell ref="O11:Q11"/>
    <mergeCell ref="E11:G11"/>
    <mergeCell ref="B52:D52"/>
    <mergeCell ref="C245:D245"/>
    <mergeCell ref="C246:D246"/>
    <mergeCell ref="C247:D247"/>
    <mergeCell ref="C248:D248"/>
    <mergeCell ref="A1:P1"/>
    <mergeCell ref="A2:P2"/>
    <mergeCell ref="I26:J26"/>
    <mergeCell ref="K26:L26"/>
    <mergeCell ref="M26:N26"/>
    <mergeCell ref="O26:P26"/>
    <mergeCell ref="B36:D36"/>
    <mergeCell ref="B37:D37"/>
    <mergeCell ref="B38:D38"/>
    <mergeCell ref="B28:D28"/>
    <mergeCell ref="B29:D29"/>
    <mergeCell ref="B30:D30"/>
    <mergeCell ref="B31:D31"/>
    <mergeCell ref="B32:D32"/>
    <mergeCell ref="B33:D33"/>
    <mergeCell ref="B34:D34"/>
    <mergeCell ref="C238:D238"/>
    <mergeCell ref="C239:D239"/>
    <mergeCell ref="E10:G10"/>
    <mergeCell ref="E119:F119"/>
    <mergeCell ref="G119:H119"/>
    <mergeCell ref="I119:J119"/>
    <mergeCell ref="M119:N119"/>
    <mergeCell ref="A159:D159"/>
    <mergeCell ref="E159:M159"/>
    <mergeCell ref="B160:C160"/>
    <mergeCell ref="C177:D177"/>
    <mergeCell ref="C180:D180"/>
    <mergeCell ref="E162:T162"/>
    <mergeCell ref="B149:D149"/>
    <mergeCell ref="B129:D129"/>
    <mergeCell ref="B130:D130"/>
    <mergeCell ref="B142:D142"/>
    <mergeCell ref="B143:D143"/>
    <mergeCell ref="B144:D144"/>
    <mergeCell ref="B122:D122"/>
    <mergeCell ref="B123:D123"/>
    <mergeCell ref="B124:D124"/>
    <mergeCell ref="B125:D125"/>
    <mergeCell ref="B131:D131"/>
    <mergeCell ref="B141:D141"/>
    <mergeCell ref="B145:D145"/>
    <mergeCell ref="B151:D151"/>
    <mergeCell ref="B102:C102"/>
    <mergeCell ref="D102:M102"/>
    <mergeCell ref="E103:G103"/>
    <mergeCell ref="E104:G104"/>
    <mergeCell ref="B106:D106"/>
    <mergeCell ref="B107:D107"/>
    <mergeCell ref="B108:D108"/>
    <mergeCell ref="B111:D111"/>
    <mergeCell ref="B109:D109"/>
    <mergeCell ref="B110:D110"/>
    <mergeCell ref="J103:L103"/>
    <mergeCell ref="C225:D225"/>
    <mergeCell ref="B217:D217"/>
    <mergeCell ref="B199:D199"/>
    <mergeCell ref="D195:M195"/>
    <mergeCell ref="C215:D215"/>
    <mergeCell ref="C216:D216"/>
    <mergeCell ref="E221:F221"/>
    <mergeCell ref="K221:L221"/>
    <mergeCell ref="M221:N221"/>
    <mergeCell ref="B200:D200"/>
    <mergeCell ref="E197:G197"/>
    <mergeCell ref="A277:D277"/>
    <mergeCell ref="E277:N277"/>
    <mergeCell ref="A285:A289"/>
    <mergeCell ref="E211:F211"/>
    <mergeCell ref="G211:H211"/>
    <mergeCell ref="I211:J211"/>
    <mergeCell ref="D160:M160"/>
    <mergeCell ref="B126:D126"/>
    <mergeCell ref="B127:D127"/>
    <mergeCell ref="B128:D128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C249:D249"/>
    <mergeCell ref="C250:D250"/>
    <mergeCell ref="C236:D236"/>
    <mergeCell ref="A191:D191"/>
    <mergeCell ref="A278:A284"/>
    <mergeCell ref="C181:D181"/>
    <mergeCell ref="C182:D182"/>
    <mergeCell ref="C244:D244"/>
    <mergeCell ref="E244:F244"/>
    <mergeCell ref="E245:F245"/>
    <mergeCell ref="E246:F246"/>
    <mergeCell ref="E247:F247"/>
    <mergeCell ref="A160:A184"/>
    <mergeCell ref="C179:D179"/>
    <mergeCell ref="E175:F175"/>
    <mergeCell ref="C213:D213"/>
    <mergeCell ref="E236:F236"/>
    <mergeCell ref="E237:F237"/>
    <mergeCell ref="C214:D214"/>
    <mergeCell ref="A195:A203"/>
    <mergeCell ref="B195:C195"/>
    <mergeCell ref="A207:D207"/>
    <mergeCell ref="B208:C208"/>
    <mergeCell ref="D208:M208"/>
    <mergeCell ref="E207:M207"/>
    <mergeCell ref="A208:A228"/>
    <mergeCell ref="C226:D226"/>
    <mergeCell ref="K211:L211"/>
    <mergeCell ref="C224:D224"/>
    <mergeCell ref="B152:D152"/>
    <mergeCell ref="B153:D153"/>
    <mergeCell ref="C166:D166"/>
    <mergeCell ref="C167:D167"/>
    <mergeCell ref="C168:D168"/>
    <mergeCell ref="B201:D201"/>
    <mergeCell ref="B202:D202"/>
    <mergeCell ref="E196:G196"/>
    <mergeCell ref="B171:D171"/>
    <mergeCell ref="B183:D183"/>
    <mergeCell ref="F186:P186"/>
    <mergeCell ref="F187:R187"/>
    <mergeCell ref="C169:D169"/>
    <mergeCell ref="C170:D170"/>
    <mergeCell ref="G163:H163"/>
    <mergeCell ref="I163:J163"/>
    <mergeCell ref="K163:L163"/>
    <mergeCell ref="Q163:R163"/>
    <mergeCell ref="G175:H175"/>
    <mergeCell ref="I175:J175"/>
    <mergeCell ref="K175:L175"/>
    <mergeCell ref="M175:N175"/>
    <mergeCell ref="C178:D178"/>
    <mergeCell ref="A193:D193"/>
    <mergeCell ref="E278:G278"/>
    <mergeCell ref="E279:G279"/>
    <mergeCell ref="B281:D281"/>
    <mergeCell ref="B282:D282"/>
    <mergeCell ref="B283:D283"/>
    <mergeCell ref="B284:D284"/>
    <mergeCell ref="B285:D285"/>
    <mergeCell ref="B286:D286"/>
    <mergeCell ref="R285:S285"/>
    <mergeCell ref="R286:S286"/>
    <mergeCell ref="R283:S283"/>
    <mergeCell ref="R284:S284"/>
    <mergeCell ref="R281:S281"/>
    <mergeCell ref="R282:S282"/>
    <mergeCell ref="E243:F243"/>
    <mergeCell ref="E230:Q230"/>
    <mergeCell ref="E248:F248"/>
    <mergeCell ref="E249:F249"/>
    <mergeCell ref="E250:F250"/>
    <mergeCell ref="E238:F238"/>
    <mergeCell ref="E239:F239"/>
    <mergeCell ref="Q175:R175"/>
    <mergeCell ref="M211:N211"/>
    <mergeCell ref="G292:R292"/>
    <mergeCell ref="G82:H82"/>
    <mergeCell ref="I82:J82"/>
    <mergeCell ref="K82:L82"/>
    <mergeCell ref="M82:N82"/>
    <mergeCell ref="O82:P82"/>
    <mergeCell ref="Q82:R82"/>
    <mergeCell ref="J104:L104"/>
    <mergeCell ref="O103:Q103"/>
    <mergeCell ref="O104:Q104"/>
    <mergeCell ref="R287:S287"/>
    <mergeCell ref="R288:S288"/>
    <mergeCell ref="S82:T82"/>
    <mergeCell ref="T278:U278"/>
    <mergeCell ref="Q279:S280"/>
    <mergeCell ref="T279:U279"/>
    <mergeCell ref="O175:P175"/>
    <mergeCell ref="S163:T163"/>
    <mergeCell ref="S175:T175"/>
    <mergeCell ref="E174:T174"/>
    <mergeCell ref="M163:N163"/>
    <mergeCell ref="O163:P163"/>
    <mergeCell ref="O211:P211"/>
    <mergeCell ref="E242:F242"/>
  </mergeCells>
  <conditionalFormatting sqref="D229">
    <cfRule type="expression" dxfId="11" priority="17">
      <formula>$E$229&lt;&gt;" "</formula>
    </cfRule>
  </conditionalFormatting>
  <conditionalFormatting sqref="D230">
    <cfRule type="expression" dxfId="10" priority="11">
      <formula>$E$230&lt;&gt;" "</formula>
    </cfRule>
  </conditionalFormatting>
  <conditionalFormatting sqref="D254">
    <cfRule type="expression" dxfId="9" priority="8">
      <formula>$E$254&lt;&gt;""</formula>
    </cfRule>
  </conditionalFormatting>
  <conditionalFormatting sqref="D289">
    <cfRule type="expression" dxfId="8" priority="5">
      <formula>$E$289&lt;&gt;""</formula>
    </cfRule>
  </conditionalFormatting>
  <conditionalFormatting sqref="E93">
    <cfRule type="expression" dxfId="7" priority="7">
      <formula>$F$93&lt;&gt;" "</formula>
    </cfRule>
  </conditionalFormatting>
  <conditionalFormatting sqref="E94">
    <cfRule type="expression" dxfId="6" priority="6">
      <formula>$F$94&lt;&gt;" "</formula>
    </cfRule>
  </conditionalFormatting>
  <conditionalFormatting sqref="E186">
    <cfRule type="expression" dxfId="5" priority="13">
      <formula>$F$186&lt;&gt;" "</formula>
    </cfRule>
  </conditionalFormatting>
  <conditionalFormatting sqref="E187">
    <cfRule type="expression" dxfId="4" priority="12">
      <formula>$F$187&lt;&gt;" "</formula>
    </cfRule>
  </conditionalFormatting>
  <dataValidations count="3">
    <dataValidation type="custom" allowBlank="1" showInputMessage="1" showErrorMessage="1" errorTitle="Λανθασμένη εισαγωγή δεδομένων" error="Παρακαλώ να εισαγάγετε τα δεδομένα του σχολείο σας στον πιο διπλανό πίνακα." sqref="J13:K18" xr:uid="{B3A401A3-E552-4A15-BBBE-D3811304A5B4}">
      <formula1>$B$3=1</formula1>
    </dataValidation>
    <dataValidation type="custom" allowBlank="1" showInputMessage="1" showErrorMessage="1" sqref="O13:P18" xr:uid="{496B72DF-9CBD-4BFD-B4C4-480237062B31}">
      <formula1>$C$3=1</formula1>
    </dataValidation>
    <dataValidation type="whole" operator="greaterThanOrEqual" allowBlank="1" showInputMessage="1" showErrorMessage="1" errorTitle="ΛΑΝΘΑΣΜΕΝΗ ΕΙΣΑΓΩΓΗ" error="Παρακαλώ εισάγετε μόνο ακέραιους, μη αρνητικούς αριθμούς." sqref="E265:F267 H265:I267 E13:F18" xr:uid="{CE1CBA17-99A2-45B5-9521-66E989813FED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Footer>&amp;R&amp;P</oddFooter>
  </headerFooter>
  <rowBreaks count="5" manualBreakCount="5">
    <brk id="61" max="22" man="1"/>
    <brk id="97" max="22" man="1"/>
    <brk id="154" max="22" man="1"/>
    <brk id="190" max="22" man="1"/>
    <brk id="229" max="2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BE7C2D1-B544-4011-85A8-F56003E31186}">
            <xm:f>_xlfn.IFNA(VLOOKUP($A$3,'ΕΙΔΙΚΑ ΣΧΟΛΕΙΑ'!$A$2:$F$136,5,0)&lt;&gt;1,TRUE)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I10:L19</xm:sqref>
        </x14:conditionalFormatting>
        <x14:conditionalFormatting xmlns:xm="http://schemas.microsoft.com/office/excel/2006/main">
          <x14:cfRule type="expression" priority="2" id="{5C0C8F5D-EAF4-4FD3-8C34-F6A1E8DC45A4}">
            <xm:f>_xlfn.IFNA(VLOOKUP($A$3,'ΕΙΔΙΚΑ ΣΧΟΛΕΙΑ'!$A$2:$F$136,5,0)&lt;&gt;1,TRUE)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I103:L112</xm:sqref>
        </x14:conditionalFormatting>
        <x14:conditionalFormatting xmlns:xm="http://schemas.microsoft.com/office/excel/2006/main">
          <x14:cfRule type="expression" priority="3" id="{E8FEF31C-AC1E-44C4-A0F5-B3594B94BE34}">
            <xm:f>_xlfn.IFNA(VLOOKUP($A$3,'ΕΙΔΙΚΑ ΣΧΟΛΕΙΑ'!$A$2:$F$136,6,0)&lt;&gt;1,TRUE)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N10:Q19</xm:sqref>
        </x14:conditionalFormatting>
        <x14:conditionalFormatting xmlns:xm="http://schemas.microsoft.com/office/excel/2006/main">
          <x14:cfRule type="expression" priority="1" id="{D9056DBB-EFFD-495A-AAAC-73229CB3B51C}">
            <xm:f>_xlfn.IFNA(VLOOKUP($A$3,'ΕΙΔΙΚΑ ΣΧΟΛΕΙΑ'!$A$2:$F$136,6,0)&lt;&gt;1,TRUE)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N103:Q112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8" tint="0.39997558519241921"/>
  </sheetPr>
  <dimension ref="A1:R86"/>
  <sheetViews>
    <sheetView showGridLines="0" showRowColHeaders="0" zoomScale="85" zoomScaleNormal="85" workbookViewId="0">
      <selection activeCell="E9" sqref="E9"/>
    </sheetView>
  </sheetViews>
  <sheetFormatPr defaultRowHeight="15" x14ac:dyDescent="0.25"/>
  <cols>
    <col min="2" max="2" width="11.140625" customWidth="1"/>
    <col min="3" max="3" width="10.140625" customWidth="1"/>
    <col min="4" max="4" width="11.140625" customWidth="1"/>
    <col min="5" max="5" width="14.28515625" customWidth="1"/>
    <col min="6" max="6" width="15.28515625" customWidth="1"/>
    <col min="7" max="7" width="14.28515625" customWidth="1"/>
    <col min="8" max="8" width="14.7109375" customWidth="1"/>
    <col min="9" max="9" width="16" customWidth="1"/>
    <col min="10" max="11" width="14.28515625" customWidth="1"/>
    <col min="12" max="12" width="12" customWidth="1"/>
  </cols>
  <sheetData>
    <row r="1" spans="1:18" ht="18" x14ac:dyDescent="0.25">
      <c r="A1" s="616" t="s">
        <v>379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</row>
    <row r="2" spans="1:18" ht="18" x14ac:dyDescent="0.25">
      <c r="A2" s="616" t="s">
        <v>1460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</row>
    <row r="3" spans="1:18" x14ac:dyDescent="0.25">
      <c r="A3" s="27" t="str">
        <f>ΠΡΟΛΟΓΟΣ!C12</f>
        <v/>
      </c>
    </row>
    <row r="4" spans="1:18" x14ac:dyDescent="0.25">
      <c r="A4">
        <f>ΠΡΟΛΟΓΟΣ!C10</f>
        <v>0</v>
      </c>
    </row>
    <row r="5" spans="1:18" ht="18.75" x14ac:dyDescent="0.25">
      <c r="A5" s="610" t="s">
        <v>380</v>
      </c>
      <c r="B5" s="610"/>
      <c r="C5" s="610"/>
      <c r="D5" s="610"/>
    </row>
    <row r="6" spans="1:18" ht="19.5" customHeight="1" x14ac:dyDescent="0.25">
      <c r="A6" s="602">
        <v>1</v>
      </c>
      <c r="B6" s="605" t="s">
        <v>394</v>
      </c>
      <c r="C6" s="605"/>
      <c r="D6" s="648" t="s">
        <v>1507</v>
      </c>
      <c r="E6" s="648"/>
      <c r="F6" s="648"/>
      <c r="G6" s="648"/>
      <c r="H6" s="648"/>
      <c r="I6" s="648"/>
      <c r="J6" s="648"/>
      <c r="K6" s="120"/>
      <c r="L6" s="120"/>
      <c r="M6" s="120"/>
      <c r="N6" s="120"/>
    </row>
    <row r="7" spans="1:18" ht="46.5" customHeight="1" thickBot="1" x14ac:dyDescent="0.3">
      <c r="A7" s="602"/>
      <c r="B7" s="119"/>
      <c r="C7" s="119"/>
      <c r="D7" s="648"/>
      <c r="E7" s="648"/>
      <c r="F7" s="648"/>
      <c r="G7" s="648"/>
      <c r="H7" s="648"/>
      <c r="I7" s="648"/>
      <c r="J7" s="648"/>
    </row>
    <row r="8" spans="1:18" ht="15.75" thickBot="1" x14ac:dyDescent="0.3">
      <c r="A8" s="602"/>
      <c r="B8" s="595"/>
      <c r="C8" s="595"/>
      <c r="D8" s="595"/>
      <c r="E8" s="323" t="s">
        <v>25</v>
      </c>
      <c r="F8" s="324" t="s">
        <v>26</v>
      </c>
    </row>
    <row r="9" spans="1:18" ht="25.5" customHeight="1" thickTop="1" x14ac:dyDescent="0.25">
      <c r="A9" s="602"/>
      <c r="B9" s="649" t="s">
        <v>1063</v>
      </c>
      <c r="C9" s="649"/>
      <c r="D9" s="649"/>
      <c r="E9" s="325"/>
      <c r="F9" s="326"/>
    </row>
    <row r="10" spans="1:18" ht="30" customHeight="1" thickBot="1" x14ac:dyDescent="0.3">
      <c r="B10" s="650" t="s">
        <v>1064</v>
      </c>
      <c r="C10" s="649"/>
      <c r="D10" s="649"/>
      <c r="E10" s="327"/>
      <c r="F10" s="328"/>
    </row>
    <row r="11" spans="1:18" ht="15.75" thickTop="1" x14ac:dyDescent="0.25"/>
    <row r="12" spans="1:18" ht="18.75" x14ac:dyDescent="0.25">
      <c r="A12" s="610" t="s">
        <v>381</v>
      </c>
      <c r="B12" s="610"/>
      <c r="C12" s="610"/>
      <c r="D12" s="610"/>
    </row>
    <row r="13" spans="1:18" ht="19.5" thickBot="1" x14ac:dyDescent="0.3">
      <c r="A13" s="602">
        <v>2</v>
      </c>
      <c r="B13" s="605"/>
      <c r="C13" s="605"/>
      <c r="D13" s="120"/>
      <c r="E13" s="120"/>
      <c r="F13" s="120"/>
      <c r="G13" s="120"/>
      <c r="H13" s="120"/>
      <c r="I13" s="120"/>
      <c r="J13" s="120"/>
      <c r="K13" s="120"/>
      <c r="L13" s="120"/>
    </row>
    <row r="14" spans="1:18" ht="15.75" thickBot="1" x14ac:dyDescent="0.3">
      <c r="A14" s="602"/>
      <c r="E14" s="347" t="s">
        <v>25</v>
      </c>
      <c r="F14" s="344" t="s">
        <v>26</v>
      </c>
      <c r="G14" s="2"/>
      <c r="H14" s="2"/>
      <c r="I14" s="2"/>
    </row>
    <row r="15" spans="1:18" ht="15.75" thickBot="1" x14ac:dyDescent="0.3">
      <c r="A15" s="602"/>
      <c r="B15" s="595"/>
      <c r="C15" s="595"/>
      <c r="D15" s="595"/>
      <c r="E15" s="345" t="s">
        <v>382</v>
      </c>
      <c r="F15" s="346" t="s">
        <v>382</v>
      </c>
      <c r="G15" s="109"/>
      <c r="H15" s="109"/>
      <c r="I15" s="110"/>
    </row>
    <row r="16" spans="1:18" ht="22.5" customHeight="1" x14ac:dyDescent="0.25">
      <c r="A16" s="602"/>
      <c r="B16" s="133"/>
      <c r="C16" s="133"/>
      <c r="D16" s="133" t="s">
        <v>390</v>
      </c>
      <c r="E16" s="340"/>
      <c r="F16" s="341"/>
      <c r="G16" s="651" t="str">
        <f>IF(VALUE(E16)&gt;1,"Ο ΑΡΙΘΜΟΣ ΤΩΝ ΑΙΘΟΥΣΩΝ ΓΛΩΣΣΩΝ ΠΟΥ ΕΧΕΤΕ ΔΗΛΩΣΕΙ ΕΊΝΑΙ ΜΕΓΑΛΥΤΕΡΟΣ ΑΠΌ ΑΥΤΌΝ ΠΟΥ ΠΡΟΒΛΕΠΕΤΑΙ ΑΠΟ ΤΟΝ ΚΤΗΡΙΟΛΟΓΙΚΟ ΣΧΕΔΙΑΣΜΟ ΓΥΜΝΑΣΙΩΝ","")</f>
        <v/>
      </c>
      <c r="H16" s="652"/>
      <c r="I16" s="652"/>
      <c r="J16" s="652"/>
      <c r="K16" s="652" t="str">
        <f>IF(VALUE(F16)&gt;3,"Ο ΑΡΙΘΜΟΣ ΤΩΝ ΑΙΘΟΥΣΩΝ ΓΛΩΣΣΩΝ ΠΟΥ ΕΧΕΤΕ ΔΗΛΩΣΕΙ ΕΊΝΑΙ ΜΕΓΑΛΥΤΕΡΟΣ ΑΠΌ ΑΥΤΌΝ ΠΟΥ ΠΡΟΒΛΕΠΕΤΑΙ ΑΠΟ ΤΟΝ ΚΤΗΡΙΟΛΟΓΙΚΟ ΣΧΕΔΙΑΣΜΟ ΛΥΚΕΙΩΝ","")</f>
        <v/>
      </c>
      <c r="L16" s="652"/>
      <c r="M16" s="652"/>
      <c r="N16" s="652"/>
      <c r="O16" s="652"/>
      <c r="P16" s="652"/>
      <c r="Q16" s="123"/>
      <c r="R16" s="97"/>
    </row>
    <row r="17" spans="1:17" ht="22.5" customHeight="1" x14ac:dyDescent="0.25">
      <c r="A17" s="602"/>
      <c r="B17" s="133"/>
      <c r="C17" s="133"/>
      <c r="D17" s="133" t="s">
        <v>386</v>
      </c>
      <c r="E17" s="131"/>
      <c r="F17" s="131"/>
      <c r="G17" s="651" t="str">
        <f>IF(VALUE(E17)&gt;1,"Ο ΑΡΙΘΜΟΣ ΤΩΝ ΕΡΓΑΣΤΗΡΙΩΝ ΒΙΟΛΟΓΙΑΣ ΠΟΥ ΕΧΕΤΕ ΔΗΛΩΣΕΙ ΕΊΝΑΙ ΜΕΓΑΛΥΤΕΡΟΣ ΑΠΌ ΑΥΤΌΝ ΠΟΥ ΠΡΟΒΛΕΠΕΤΑΙ ΑΠΟ ΤΟΝ ΚΤΗΡΙΟΛΟΓΙΚΟ ΣΧΕΔΙΑΣΜΟ ΓΥΜΝΑΣΙΩΝ","")</f>
        <v/>
      </c>
      <c r="H17" s="652"/>
      <c r="I17" s="652"/>
      <c r="J17" s="652"/>
      <c r="K17" s="652" t="str">
        <f>IF(VALUE(F17)&gt;1,"Ο ΑΡΙΘΜΟΣ ΤΩΝ ΕΡΓΑΣΤΗΡΙΩΝ ΒΙΟΛΟΓΙΑΣ ΠΟΥ ΕΧΕΤΕ ΔΗΛΩΣΕΙ ΕΊΝΑΙ ΜΕΓΑΛΥΤΕΡΟΣ ΑΠΌ ΑΥΤΌΝ ΠΟΥ ΠΡΟΒΛΕΠΕΤΑΙ ΑΠΟ ΤΟΝ ΚΤΗΡΙΟΛΟΓΙΚΟ ΣΧΕΔΙΑΣΜΟ ΛΥΚΕΙΩΝ","")</f>
        <v/>
      </c>
      <c r="L17" s="652"/>
      <c r="M17" s="652"/>
      <c r="N17" s="652"/>
      <c r="O17" s="652"/>
      <c r="P17" s="652"/>
      <c r="Q17" s="123"/>
    </row>
    <row r="18" spans="1:17" ht="22.5" customHeight="1" x14ac:dyDescent="0.25">
      <c r="A18" s="602"/>
      <c r="B18" s="649" t="s">
        <v>389</v>
      </c>
      <c r="C18" s="649"/>
      <c r="D18" s="649"/>
      <c r="E18" s="131"/>
      <c r="F18" s="131"/>
      <c r="G18" s="651" t="str">
        <f>IF(VALUE(E18)&gt;1,"Ο ΑΡΙΘΜΟΣ ΤΩΝ ΕΡΓΑΣΤΗΡΙΩΝ ΜΟΥΣΙΚΗΣ ΠΟΥ ΕΧΕΤΕ ΔΗΛΩΣΕΙ ΕΊΝΑΙ ΜΕΓΑΛΥΤΕΡΟΣ ΑΠΌ ΑΥΤΌΝ ΠΟΥ ΠΡΟΒΛΕΠΕΤΑΙ ΑΠΟ ΤΟΝ ΚΤΗΡΙΟΛΟΓΙΚΟ ΣΧΕΔΙΑΣΜΟ ΓΥΜΝΑΣΙΩΝ","")</f>
        <v/>
      </c>
      <c r="H18" s="652"/>
      <c r="I18" s="652"/>
      <c r="J18" s="652"/>
      <c r="K18" s="652" t="str">
        <f>IF(VALUE(F18)&gt;1,"Ο ΑΡΙΘΜΟΣ ΤΩΝ ΕΡΓΑΣΤΗΡΙΩΝ ΜΟΥΣΙΚΗΣ ΠΟΥ ΕΧΕΤΕ ΔΗΛΩΣΕΙ ΕΊΝΑΙ ΜΕΓΑΛΥΤΕΡΟΣ ΑΠΌ ΑΥΤΌΝ ΠΟΥ ΠΡΟΒΛΕΠΕΤΑΙ ΑΠΟ ΤΟΝ ΚΤΗΡΙΟΛΟΓΙΚΟ ΣΧΕΔΙΑΣΜΟ ΛΥΚΕΙΩΝ","")</f>
        <v/>
      </c>
      <c r="L18" s="652"/>
      <c r="M18" s="652"/>
      <c r="N18" s="652"/>
      <c r="O18" s="652"/>
      <c r="P18" s="652"/>
      <c r="Q18" s="123"/>
    </row>
    <row r="19" spans="1:17" ht="22.5" customHeight="1" x14ac:dyDescent="0.25">
      <c r="A19" s="602"/>
      <c r="B19" s="649" t="s">
        <v>387</v>
      </c>
      <c r="C19" s="649"/>
      <c r="D19" s="649"/>
      <c r="E19" s="131"/>
      <c r="F19" s="131"/>
      <c r="G19" s="651" t="str">
        <f>IF(VALUE(E19)&gt;3,"Ο ΑΡΙΘΜΟΣ ΤΩΝ ΕΡΓΑΣΤΗΡΙΩΝ ΠΛΗΡΟΦΟΡΙΚΗΣ ΠΟΥ ΕΧΕΤΕ ΔΗΛΩΣΕΙ ΕΊΝΑΙ ΜΕΓΑΛΥΤΕΡΟΣ ΑΠΌ ΑΥΤΌΝ ΠΟΥ ΠΡΟΒΛΕΠΕΤΑΙ ΑΠΟ ΤΟΝ ΚΤΗΡΙΟΛΟΓΙΚΟ ΣΧΕΔΙΑΣΜΟ ΓΥΜΝΑΣΙΩΝ","")</f>
        <v/>
      </c>
      <c r="H19" s="652"/>
      <c r="I19" s="652"/>
      <c r="J19" s="652"/>
      <c r="K19" s="652" t="str">
        <f>IF(VALUE(F19)&gt;4,"Ο ΑΡΙΘΜΟΣ ΤΩΝ ΕΡΓΑΣΤΗΡΙΩΝ ΠΛΗΡΟΦΟΡΙΚΗΣ ΠΟΥ ΕΧΕΤΕ ΔΗΛΩΣΕΙ ΕΊΝΑΙ ΜΕΓΑΛΥΤΕΡΟΣ ΑΠΌ ΑΥΤΌΝ ΠΟΥ ΠΡΟΒΛΕΠΕΤΑΙ ΑΠΟ ΤΟΝ ΚΤΗΡΙΟΛΟΓΙΚΟ ΣΧΕΔΙΑΣΜΟ ΛΥΚΕΙΩΝ","")</f>
        <v/>
      </c>
      <c r="L19" s="652"/>
      <c r="M19" s="652"/>
      <c r="N19" s="652"/>
      <c r="O19" s="652"/>
      <c r="P19" s="652"/>
      <c r="Q19" s="123"/>
    </row>
    <row r="20" spans="1:17" ht="22.5" customHeight="1" x14ac:dyDescent="0.25">
      <c r="A20" s="602"/>
      <c r="B20" s="649" t="s">
        <v>388</v>
      </c>
      <c r="C20" s="649"/>
      <c r="D20" s="649"/>
      <c r="E20" s="131"/>
      <c r="F20" s="131"/>
      <c r="G20" s="651" t="str">
        <f>IF(VALUE(E20)&gt;1,"Ο ΑΡΙΘΜΟΣ ΤΩΝ ΕΡΓΑΣΤΗΡΙΩΝ ΤΕΧΝΗΣ ΠΟΥ ΕΧΕΤΕ ΔΗΛΩΣΕΙ ΕΊΝΑΙ ΜΕΓΑΛΥΤΕΡΟΣ ΑΠΌ ΑΥΤΌΝ ΠΟΥ ΠΡΟΒΛΕΠΕΤΑΙ ΑΠΟ ΤΟΝ ΚΤΗΡΙΟΛΟΓΙΚΟ ΣΧΕΔΙΑΣΜΟ ΓΥΜΝΑΣΙΩΝ","")</f>
        <v/>
      </c>
      <c r="H20" s="652"/>
      <c r="I20" s="652"/>
      <c r="J20" s="652"/>
      <c r="K20" s="652" t="str">
        <f>IF(VALUE(F20)&gt;2,"Ο ΑΡΙΘΜΟΣ ΤΩΝ ΕΡΓΑΣΤΗΡΙΩΝ ΤΕΧΝΗΣ ΠΟΥ ΕΧΕΤΕ ΔΗΛΩΣΕΙ ΕΊΝΑΙ ΜΕΓΑΛΥΤΕΡΟΣ ΑΠΌ ΑΥΤΌΝ ΠΟΥ ΠΡΟΒΛΕΠΕΤΑΙ ΑΠΟ ΤΟΝ ΚΤΗΡΙΟΛΟΓΙΚΟ ΣΧΕΔΙΑΣΜΟ ΛΥΚΕΙΩΝ","")</f>
        <v/>
      </c>
      <c r="L20" s="652"/>
      <c r="M20" s="652"/>
      <c r="N20" s="652"/>
      <c r="O20" s="652"/>
      <c r="P20" s="652"/>
      <c r="Q20" s="123"/>
    </row>
    <row r="21" spans="1:17" ht="22.5" customHeight="1" x14ac:dyDescent="0.25">
      <c r="A21" s="602"/>
      <c r="B21" s="649" t="s">
        <v>383</v>
      </c>
      <c r="C21" s="649"/>
      <c r="D21" s="649"/>
      <c r="E21" s="131"/>
      <c r="F21" s="131"/>
      <c r="G21" s="651" t="str">
        <f>IF(VALUE(E21)&gt;2,"Ο ΑΡΙΘΜΟΣ ΤΩΝ ΕΡΓΑΣΤΗΡΙΩΝ ΤΕΧΝΟΛΟΓΙΑΣ ΠΟΥ ΕΧΕΤΕ ΔΗΛΩΣΕΙ ΕΊΝΑΙ ΜΕΓΑΛΥΤΕΡΟΣ ΑΠΌ ΑΥΤΌΝ ΠΟΥ ΠΡΟΒΛΕΠΕΤΑΙ ΑΠΟ ΤΟΝ ΚΤΗΡΙΟΛΟΓΙΚΟ ΣΧΕΔΙΑΣΜΟ ΓΥΜΝΑΣΙΩΝ","")</f>
        <v/>
      </c>
      <c r="H21" s="652"/>
      <c r="I21" s="652"/>
      <c r="J21" s="652"/>
      <c r="K21" s="652" t="str">
        <f>IF(VALUE(F21)&gt;2,"Ο ΑΡΙΘΜΟΣ ΤΩΝ ΕΡΓΑΣΤΗΡΙΩΝ ΤΕΧΝΟΛΟΓΙΑΣ ΠΟΥ ΕΧΕΤΕ ΔΗΛΩΣΕΙ ΕΊΝΑΙ ΜΕΓΑΛΥΤΕΡΟΣ ΑΠΌ ΑΥΤΌΝ ΠΟΥ ΠΡΟΒΛΕΠΕΤΑΙ ΑΠΟ ΤΟΝ ΚΤΗΡΙΟΛΟΓΙΚΟ ΣΧΕΔΙΑΣΜΟ ΛΥΚΕΙΩΝ","")</f>
        <v/>
      </c>
      <c r="L21" s="652"/>
      <c r="M21" s="652"/>
      <c r="N21" s="652"/>
      <c r="O21" s="652"/>
      <c r="P21" s="652"/>
      <c r="Q21" s="123"/>
    </row>
    <row r="22" spans="1:17" ht="22.5" customHeight="1" x14ac:dyDescent="0.25">
      <c r="A22" s="602"/>
      <c r="B22" s="649" t="s">
        <v>384</v>
      </c>
      <c r="C22" s="649"/>
      <c r="D22" s="649"/>
      <c r="E22" s="131"/>
      <c r="F22" s="131"/>
      <c r="G22" s="651" t="str">
        <f>IF(VALUE(E22)&gt;1,"Ο ΑΡΙΘΜΟΣ ΤΩΝ ΕΡΓΑΣΤΗΡΙΩΝ ΦΥΣΙΚΗΣ ΠΟΥ ΕΧΕΤΕ ΔΗΛΩΣΕΙ ΕΊΝΑΙ ΜΕΓΑΛΥΤΕΡΟΣ ΑΠΌ ΑΥΤΌΝ ΠΟΥ ΠΡΟΒΛΕΠΕΤΑΙ ΑΠΟ ΤΟΝ ΚΤΗΡΙΟΛΟΓΙΚΟ ΣΧΕΔΙΑΣΜΟ ΓΥΜΝΑΣΙΩΝ","")</f>
        <v/>
      </c>
      <c r="H22" s="652"/>
      <c r="I22" s="652"/>
      <c r="J22" s="652"/>
      <c r="K22" s="652" t="str">
        <f>IF(VALUE(F22)&gt;2,"Ο ΑΡΙΘΜΟΣ ΤΩΝ ΕΡΓΑΣΤΗΡΙΩΝ ΦΥΣΙΚΗΣ ΠΟΥ ΕΧΕΤΕ ΔΗΛΩΣΕΙ ΕΊΝΑΙ ΜΕΓΑΛΥΤΕΡΟΣ ΑΠΌ ΑΥΤΌΝ ΠΟΥ ΠΡΟΒΛΕΠΕΤΑΙ ΑΠΟ ΤΟΝ ΚΤΗΡΙΟΛΟΓΙΚΟ ΣΧΕΔΙΑΣΜΟ ΛΥΚΕΙΩΝ","")</f>
        <v/>
      </c>
      <c r="L22" s="652"/>
      <c r="M22" s="652"/>
      <c r="N22" s="652"/>
      <c r="O22" s="652"/>
      <c r="P22" s="652"/>
      <c r="Q22" s="123"/>
    </row>
    <row r="23" spans="1:17" ht="22.5" customHeight="1" x14ac:dyDescent="0.25">
      <c r="A23" s="602"/>
      <c r="B23" s="649" t="s">
        <v>385</v>
      </c>
      <c r="C23" s="649"/>
      <c r="D23" s="649"/>
      <c r="E23" s="131"/>
      <c r="F23" s="131"/>
      <c r="G23" s="651" t="str">
        <f>IF(VALUE(E23)&gt;1,"Ο ΑΡΙΘΜΟΣ ΤΩΝ ΕΡΓΑΣΤΗΡΙΩΝ ΧΗΜΕΙΑΣ ΠΟΥ ΕΧΕΤΕ ΔΗΛΩΣΕΙ ΕΊΝΑΙ ΜΕΓΑΛΥΤΕΡΟΣ ΑΠΌ ΑΥΤΌΝ ΠΟΥ ΠΡΟΒΛΕΠΕΤΑΙ ΑΠΟ ΤΟΝ ΚΤΗΡΙΟΛΟΓΙΚΟ ΣΧΕΔΙΑΣΜΟ ΓΥΜΝΑΣΙΩΝ","")</f>
        <v/>
      </c>
      <c r="H23" s="652"/>
      <c r="I23" s="652"/>
      <c r="J23" s="652"/>
      <c r="K23" s="652" t="str">
        <f>IF(VALUE(F23)&gt;2,"Ο ΑΡΙΘΜΟΣ ΤΩΝ ΕΡΓΑΣΤΗΡΙΩΝ ΧΗΜΕΙΑΣ ΠΟΥ ΕΧΕΤΕ ΔΗΛΩΣΕΙ ΕΊΝΑΙ ΜΕΓΑΛΥΤΕΡΟΣ ΑΠΌ ΑΥΤΌΝ ΠΟΥ ΠΡΟΒΛΕΠΕΤΑΙ ΑΠΟ ΤΟΝ ΚΤΗΡΙΟΛΟΓΙΚΟ ΣΧΕΔΙΑΣΜΟ ΛΥΚΕΙΩΝ","")</f>
        <v/>
      </c>
      <c r="L23" s="652"/>
      <c r="M23" s="652"/>
      <c r="N23" s="652"/>
      <c r="O23" s="652"/>
      <c r="P23" s="652"/>
      <c r="Q23" s="123"/>
    </row>
    <row r="24" spans="1:17" ht="22.5" customHeight="1" x14ac:dyDescent="0.25">
      <c r="A24" s="602"/>
      <c r="B24" s="649" t="s">
        <v>1494</v>
      </c>
      <c r="C24" s="649"/>
      <c r="D24" s="649"/>
      <c r="E24" s="131"/>
      <c r="F24" s="131"/>
      <c r="G24" s="651" t="str">
        <f>IF(VALUE(E24)&gt;2,"Ο ΑΡΙΘΜΟΣ ΤΩΝ ΑΙΘΟΥΣΩΝ ΕΙΔΙΚΗΣ ΕΚΠΑΙΔΕΥΣΗΣ ΠΟΥ ΕΧΕΤΕ ΔΗΛΩΣΕΙ ΕΊΝΑΙ ΜΕΓΑΛΥΤΕΡΟΣ ΑΠΌ ΑΥΤΌΝ ΠΟΥ ΠΡΟΒΛΕΠΕΤΑΙ ΑΠΟ ΤΟΝ ΚΤΗΡΙΟΛΟΓΙΚΟ ΣΧΕΔΙΑΣΜΟ ΓΥΜΝΑΣΙΩΝ","")</f>
        <v/>
      </c>
      <c r="H24" s="652"/>
      <c r="I24" s="652"/>
      <c r="J24" s="652"/>
      <c r="K24" s="652" t="str">
        <f>IF(VALUE(F24)&gt;2,"Ο ΑΡΙΘΜΟΣ ΤΩΝ ΑΙΘΟΥΣΩΝ ΕΙΔ. ΕΚΠΑΙΔΕΥΣΗΣ ΠΟΥ ΕΧΕΤΕ ΔΗΛΩΣΕΙ ΕΊΝΑΙ ΜΕΓΑΛΥΤΕΡΟΣ ΑΠΌ ΑΥΤΌΝ ΠΟΥ ΠΡΟΒΛΕΠΕΤΑΙ ΑΠΟ ΤΟΝ ΚΤΗΡΙΟΛΟΓΙΚΟ ΣΧΕΔΙΑΣΜΟ ΛΥΚΕΙΩΝ","")</f>
        <v/>
      </c>
      <c r="L24" s="652"/>
      <c r="M24" s="652"/>
      <c r="N24" s="652"/>
      <c r="O24" s="652"/>
      <c r="P24" s="652"/>
      <c r="Q24" s="123"/>
    </row>
    <row r="25" spans="1:17" ht="45" customHeight="1" x14ac:dyDescent="0.25">
      <c r="A25" s="602"/>
      <c r="B25" s="650" t="s">
        <v>1065</v>
      </c>
      <c r="C25" s="650"/>
      <c r="D25" s="650"/>
      <c r="E25" s="131"/>
      <c r="F25" s="131"/>
      <c r="G25" s="651" t="str">
        <f>IF(VALUE(E25)&gt;2,"Ο ΑΡΙΘΜΟΣ ΤΩΝ ΕΡΓΑΣΤΗΡΙΩΝ ΟΙΚΙΑΚΗΣ ΟΙΚΟΝΟΜΙΑΣ ΠΟΥ ΕΧΕΤΕ ΔΗΛΩΣΕΙ ΕΊΝΑΙ ΜΕΓΑΛΥΤΕΡΟΣ ΑΠΌ ΑΥΤΌΝ ΠΟΥ ΠΡΟΒΛΕΠΕΤΑΙ ΑΠΟ ΤΟΝ ΚΤΗΡΙΟΛΟΓΙΚΟ ΣΧΕΔΙΑΣΜΟ ΓΥΜΝΑΣΙΩΝ","")</f>
        <v/>
      </c>
      <c r="H25" s="652"/>
      <c r="I25" s="652"/>
      <c r="J25" s="652"/>
      <c r="K25" s="652" t="str">
        <f>IF(VALUE(F25)&gt;1,"Ο ΑΡΙΘΜΟΣ ΤΩΝ ΕΡΓΑΣΤΗΡΙΩΝ ΟΙΚΙΑΚΗΣ ΟΙΚΟΝΟΜΙΑΣ ΠΟΥ ΕΧΕΤΕ ΔΗΛΩΣΕΙ ΕΊΝΑΙ ΜΕΓΑΛΥΤΕΡΟΣ ΑΠΌ ΑΥΤΌΝ ΠΟΥ ΠΡΟΒΛΕΠΕΤΑΙ ΑΠΟ ΤΟΝ ΚΤΗΡΙΟΛΟΓΙΚΟ ΣΧΕΔΙΑΣΜΟ ΛΥΚΕΙΩΝ","")</f>
        <v/>
      </c>
      <c r="L25" s="652"/>
      <c r="M25" s="652"/>
      <c r="N25" s="652"/>
      <c r="O25" s="652"/>
      <c r="P25" s="652"/>
      <c r="Q25" s="123"/>
    </row>
    <row r="26" spans="1:17" ht="22.5" customHeight="1" x14ac:dyDescent="0.25">
      <c r="A26" s="602"/>
      <c r="B26" s="650" t="s">
        <v>391</v>
      </c>
      <c r="C26" s="650"/>
      <c r="D26" s="650"/>
      <c r="E26" s="131"/>
      <c r="F26" s="131"/>
      <c r="G26" s="651" t="str">
        <f>IF(VALUE(E26)&gt;0,"ΔΕΝ ΠΡΟΒΛΕΠΕΤΑΙ ΑΙΘΟΥΣΑ ΙΣΤΟΡΙΑΣ ΣΤΟΝ ΚΤΗΡΙΟΛΟΓΙΚΟ ΣΧΕΔΙΑΣΜΟ ΓΥΜΝΑΣΙΩΝ","")</f>
        <v/>
      </c>
      <c r="H26" s="652"/>
      <c r="I26" s="652"/>
      <c r="J26" s="652"/>
      <c r="K26" s="652" t="str">
        <f>IF(VALUE(F26)&gt;1,"Ο ΑΡΙΘΜΟΣ ΤΩΝ ΑΙΘΟΥΣΩΝ ΙΣΤΟΡΙΑΣ ΠΟΥ ΕΧΕΤΕ ΔΗΛΩΣΕΙ ΕΊΝΑΙ ΜΕΓΑΛΥΤΕΡΟΣ ΑΠΌ ΑΥΤΌΝ ΠΟΥ ΠΡΟΒΛΕΠΕΤΑΙ ΑΠΟ ΤΟΝ ΚΤΗΡΙΟΛΟΓΙΚΟ ΣΧΕΔΙΑΣΜΟ ΛΥΚΕΙΩΝ","")</f>
        <v/>
      </c>
      <c r="L26" s="652"/>
      <c r="M26" s="652"/>
      <c r="N26" s="652"/>
      <c r="O26" s="652"/>
      <c r="P26" s="652"/>
      <c r="Q26" s="123"/>
    </row>
    <row r="27" spans="1:17" ht="22.5" customHeight="1" x14ac:dyDescent="0.25">
      <c r="A27" s="602"/>
      <c r="B27" s="649" t="s">
        <v>392</v>
      </c>
      <c r="C27" s="649"/>
      <c r="D27" s="649"/>
      <c r="E27" s="131"/>
      <c r="F27" s="131"/>
      <c r="G27" s="651" t="str">
        <f>IF(VALUE(E27)&gt;0,"ΔΕΝ ΠΡΟΒΛΕΠΕΤΑΙ ΑΙΘΟΥΣΑ ΜΑΘΗΜΑΤΙΚΩΝ ΣΤΟΝ ΚΤΗΡΙΟΛΟΓΙΚΟ ΣΧΕΔΙΑΣΜΟ ΓΥΜΝΑΣΙΩΝ","")</f>
        <v/>
      </c>
      <c r="H27" s="652"/>
      <c r="I27" s="652"/>
      <c r="J27" s="652"/>
      <c r="K27" s="652" t="str">
        <f>IF(VALUE(F27)&gt;1,"Ο ΑΡΙΘΜΟΣ ΤΩΝ ΑΙΘΟΥΣΩΝ ΜΑΘΗΜΑΤΙΚΩΝ ΠΟΥ ΕΧΕΤΕ ΔΗΛΩΣΕΙ ΕΊΝΑΙ ΜΕΓΑΛΥΤΕΡΟΣ ΑΠΌ ΑΥΤΌΝ ΠΟΥ ΠΡΟΒΛΕΠΕΤΑΙ ΑΠΟ ΤΟΝ ΚΤΗΡΙΟΛΟΓΙΚΟ ΣΧΕΔΙΑΣΜΟ ΛΥΚΕΙΩΝ","")</f>
        <v/>
      </c>
      <c r="L27" s="652"/>
      <c r="M27" s="652"/>
      <c r="N27" s="652"/>
      <c r="O27" s="652"/>
      <c r="P27" s="652"/>
      <c r="Q27" s="123"/>
    </row>
    <row r="28" spans="1:17" ht="36" customHeight="1" thickBot="1" x14ac:dyDescent="0.3">
      <c r="A28" s="602"/>
      <c r="B28" s="653" t="s">
        <v>1035</v>
      </c>
      <c r="C28" s="653"/>
      <c r="D28" s="653"/>
      <c r="E28" s="132"/>
      <c r="F28" s="132"/>
      <c r="G28" s="651" t="str">
        <f>IF(VALUE(E28)&gt;0,"ΔΕΝ ΠΡΟΒΛΕΠΕΤΑΙ ΕΡΓΑΣΤΗΡΙΟ ΔΑΚΤΥΛΟΓΡΑΦΙΑΣ, ΟΙΚΟΝΟΜΙΚΩΝ, ΕΜΠΟΡΙΚΩΝ ΚΑΙ ΠΡΑΚΤΙΚΗΣ ΓΡΑΦΕΙΟΥ ΣΤΟΝ ΚΤΗΡΙΟΛΟΓΙΚΟ ΣΧΕΔΙΑΣΜΟ ΓΥΜΝΑΣΙΩΝ","")</f>
        <v/>
      </c>
      <c r="H28" s="652"/>
      <c r="I28" s="652"/>
      <c r="J28" s="652"/>
      <c r="K28" s="655" t="str">
        <f>IF(VALUE(F28)&gt;2,"Ο ΑΡΙΘΜΟΣ ΤΩΝ ΕΡΓΑΣΤΗΡΙΩΝ ΔΑΚΤΥΛΟΓΡ./ΟΙΚΟΝΟΜ./ΕΜΠΟΡ./ΠΡ. ΓΡΑΦΕΙΟΥ ΠΟΥ ΕΧΕΤΕ ΔΗΛΩΣΕΙ ΕΊΝΑΙ ΜΕΓΑΛΥΤΕΡΟΣ ΑΠΌ ΑΥΤΌΝ ΠΟΥ ΠΡΟΒΛΕΠΕΤΑΙ ΑΠΟ ΤΟΝ ΚΤΗΡΙΟΛΟΓΙΚΟ ΣΧΕΔΙΑΣΜΟ ΛΥΚΕΙΩΝ","")</f>
        <v/>
      </c>
      <c r="L28" s="655"/>
      <c r="M28" s="655"/>
      <c r="N28" s="655"/>
      <c r="O28" s="655"/>
      <c r="P28" s="655"/>
      <c r="Q28" s="124"/>
    </row>
    <row r="29" spans="1:17" ht="33.75" x14ac:dyDescent="0.25">
      <c r="A29" s="122"/>
      <c r="E29" s="55"/>
    </row>
    <row r="32" spans="1:17" ht="18.75" x14ac:dyDescent="0.25">
      <c r="A32" s="610" t="s">
        <v>393</v>
      </c>
      <c r="B32" s="610"/>
      <c r="C32" s="610"/>
      <c r="D32" s="610"/>
    </row>
    <row r="33" spans="1:9" ht="18.75" x14ac:dyDescent="0.25">
      <c r="A33" s="602">
        <v>3</v>
      </c>
      <c r="B33" s="605" t="s">
        <v>394</v>
      </c>
      <c r="C33" s="605"/>
      <c r="D33" s="608" t="s">
        <v>1066</v>
      </c>
      <c r="E33" s="608"/>
      <c r="F33" s="608"/>
      <c r="G33" s="608"/>
      <c r="H33" s="608"/>
      <c r="I33" s="608"/>
    </row>
    <row r="34" spans="1:9" ht="22.5" customHeight="1" thickBot="1" x14ac:dyDescent="0.3">
      <c r="A34" s="602"/>
      <c r="B34" s="119"/>
      <c r="C34" s="119"/>
      <c r="D34" s="608"/>
      <c r="E34" s="608"/>
      <c r="F34" s="608"/>
      <c r="G34" s="608"/>
      <c r="H34" s="608"/>
      <c r="I34" s="608"/>
    </row>
    <row r="35" spans="1:9" ht="15.75" thickBot="1" x14ac:dyDescent="0.3">
      <c r="A35" s="602"/>
      <c r="E35" s="343" t="s">
        <v>25</v>
      </c>
      <c r="F35" s="344" t="s">
        <v>26</v>
      </c>
    </row>
    <row r="36" spans="1:9" ht="30.75" customHeight="1" thickBot="1" x14ac:dyDescent="0.3">
      <c r="A36" s="602"/>
      <c r="B36" s="595"/>
      <c r="C36" s="595"/>
      <c r="D36" s="595"/>
      <c r="E36" s="342" t="s">
        <v>1050</v>
      </c>
      <c r="F36" s="342" t="s">
        <v>1050</v>
      </c>
    </row>
    <row r="37" spans="1:9" x14ac:dyDescent="0.25">
      <c r="A37" s="602"/>
      <c r="B37" s="595" t="s">
        <v>395</v>
      </c>
      <c r="C37" s="595"/>
      <c r="D37" s="595"/>
      <c r="E37" s="113"/>
      <c r="F37" s="317"/>
    </row>
    <row r="38" spans="1:9" x14ac:dyDescent="0.25">
      <c r="A38" s="602"/>
      <c r="B38" s="595" t="s">
        <v>396</v>
      </c>
      <c r="C38" s="595"/>
      <c r="D38" s="595"/>
      <c r="E38" s="131"/>
      <c r="F38" s="26"/>
    </row>
    <row r="39" spans="1:9" x14ac:dyDescent="0.25">
      <c r="A39" s="602"/>
      <c r="B39" s="595" t="s">
        <v>397</v>
      </c>
      <c r="C39" s="595"/>
      <c r="D39" s="595"/>
      <c r="E39" s="131"/>
      <c r="F39" s="26"/>
    </row>
    <row r="40" spans="1:9" x14ac:dyDescent="0.25">
      <c r="A40" s="602"/>
      <c r="B40" s="595" t="s">
        <v>398</v>
      </c>
      <c r="C40" s="595"/>
      <c r="D40" s="595"/>
      <c r="E40" s="131"/>
      <c r="F40" s="26"/>
    </row>
    <row r="41" spans="1:9" ht="29.25" customHeight="1" x14ac:dyDescent="0.25">
      <c r="A41" s="602"/>
      <c r="B41" s="638" t="s">
        <v>399</v>
      </c>
      <c r="C41" s="638"/>
      <c r="D41" s="638"/>
      <c r="E41" s="131"/>
      <c r="F41" s="26"/>
    </row>
    <row r="42" spans="1:9" x14ac:dyDescent="0.25">
      <c r="A42" s="602"/>
      <c r="B42" s="595" t="s">
        <v>400</v>
      </c>
      <c r="C42" s="595"/>
      <c r="D42" s="595"/>
      <c r="E42" s="131"/>
      <c r="F42" s="26"/>
    </row>
    <row r="43" spans="1:9" x14ac:dyDescent="0.25">
      <c r="B43" s="595" t="s">
        <v>401</v>
      </c>
      <c r="C43" s="595"/>
      <c r="D43" s="595"/>
      <c r="E43" s="131"/>
      <c r="F43" s="26"/>
    </row>
    <row r="44" spans="1:9" ht="15.75" thickBot="1" x14ac:dyDescent="0.3">
      <c r="B44" s="595" t="s">
        <v>402</v>
      </c>
      <c r="C44" s="595"/>
      <c r="D44" s="595"/>
      <c r="E44" s="132"/>
      <c r="F44" s="318"/>
    </row>
    <row r="47" spans="1:9" ht="18.75" x14ac:dyDescent="0.25">
      <c r="A47" s="610" t="s">
        <v>403</v>
      </c>
      <c r="B47" s="610"/>
      <c r="C47" s="610"/>
      <c r="D47" s="610"/>
    </row>
    <row r="48" spans="1:9" ht="30" customHeight="1" thickBot="1" x14ac:dyDescent="0.3">
      <c r="A48" s="602">
        <v>4</v>
      </c>
      <c r="B48" s="605" t="s">
        <v>394</v>
      </c>
      <c r="C48" s="605"/>
      <c r="D48" s="136" t="s">
        <v>1067</v>
      </c>
      <c r="E48" s="135"/>
      <c r="F48" s="135"/>
      <c r="G48" s="134"/>
      <c r="H48" s="134"/>
      <c r="I48" s="134"/>
    </row>
    <row r="49" spans="1:6" ht="15.75" thickBot="1" x14ac:dyDescent="0.3">
      <c r="A49" s="602"/>
      <c r="E49" s="347" t="s">
        <v>25</v>
      </c>
      <c r="F49" s="344" t="s">
        <v>26</v>
      </c>
    </row>
    <row r="50" spans="1:6" ht="15.75" thickBot="1" x14ac:dyDescent="0.3">
      <c r="A50" s="602"/>
      <c r="B50" s="595"/>
      <c r="C50" s="595"/>
      <c r="D50" s="595"/>
      <c r="E50" s="345" t="s">
        <v>382</v>
      </c>
      <c r="F50" s="346" t="s">
        <v>382</v>
      </c>
    </row>
    <row r="51" spans="1:6" x14ac:dyDescent="0.25">
      <c r="A51" s="602"/>
      <c r="B51" s="595" t="s">
        <v>404</v>
      </c>
      <c r="C51" s="595"/>
      <c r="D51" s="595"/>
      <c r="E51" s="113"/>
      <c r="F51" s="113"/>
    </row>
    <row r="52" spans="1:6" x14ac:dyDescent="0.25">
      <c r="A52" s="602"/>
      <c r="B52" s="595" t="s">
        <v>405</v>
      </c>
      <c r="C52" s="595"/>
      <c r="D52" s="595"/>
      <c r="E52" s="131"/>
      <c r="F52" s="131"/>
    </row>
    <row r="53" spans="1:6" x14ac:dyDescent="0.25">
      <c r="A53" s="602"/>
      <c r="B53" s="595" t="s">
        <v>406</v>
      </c>
      <c r="C53" s="595"/>
      <c r="D53" s="595"/>
      <c r="E53" s="131"/>
      <c r="F53" s="131"/>
    </row>
    <row r="54" spans="1:6" x14ac:dyDescent="0.25">
      <c r="A54" s="602"/>
      <c r="B54" s="595" t="s">
        <v>407</v>
      </c>
      <c r="C54" s="595"/>
      <c r="D54" s="595"/>
      <c r="E54" s="131"/>
      <c r="F54" s="131"/>
    </row>
    <row r="55" spans="1:6" ht="15.75" thickBot="1" x14ac:dyDescent="0.3">
      <c r="A55" s="602"/>
      <c r="B55" s="595" t="s">
        <v>408</v>
      </c>
      <c r="C55" s="595"/>
      <c r="D55" s="595"/>
      <c r="E55" s="132"/>
      <c r="F55" s="132"/>
    </row>
    <row r="58" spans="1:6" ht="38.25" customHeight="1" x14ac:dyDescent="0.25">
      <c r="A58" s="601" t="s">
        <v>409</v>
      </c>
      <c r="B58" s="601"/>
      <c r="C58" s="601"/>
      <c r="D58" s="601"/>
    </row>
    <row r="59" spans="1:6" ht="19.5" thickBot="1" x14ac:dyDescent="0.3">
      <c r="A59" s="602">
        <v>5</v>
      </c>
      <c r="B59" s="605"/>
      <c r="C59" s="605"/>
      <c r="D59" s="120"/>
      <c r="E59" s="120"/>
      <c r="F59" s="120"/>
    </row>
    <row r="60" spans="1:6" x14ac:dyDescent="0.25">
      <c r="A60" s="602"/>
      <c r="E60" s="108" t="s">
        <v>25</v>
      </c>
      <c r="F60" s="114" t="s">
        <v>26</v>
      </c>
    </row>
    <row r="61" spans="1:6" ht="15.75" thickBot="1" x14ac:dyDescent="0.3">
      <c r="A61" s="602"/>
      <c r="B61" s="595"/>
      <c r="C61" s="595"/>
      <c r="D61" s="595"/>
      <c r="E61" s="111" t="s">
        <v>382</v>
      </c>
      <c r="F61" s="112" t="s">
        <v>382</v>
      </c>
    </row>
    <row r="62" spans="1:6" x14ac:dyDescent="0.25">
      <c r="A62" s="602"/>
      <c r="B62" s="595" t="s">
        <v>410</v>
      </c>
      <c r="C62" s="595"/>
      <c r="D62" s="595"/>
      <c r="E62" s="113"/>
      <c r="F62" s="113"/>
    </row>
    <row r="63" spans="1:6" x14ac:dyDescent="0.25">
      <c r="A63" s="602"/>
      <c r="B63" s="595" t="s">
        <v>411</v>
      </c>
      <c r="C63" s="595"/>
      <c r="D63" s="595"/>
      <c r="E63" s="131"/>
      <c r="F63" s="131"/>
    </row>
    <row r="64" spans="1:6" x14ac:dyDescent="0.25">
      <c r="A64" s="602"/>
      <c r="B64" s="595" t="s">
        <v>412</v>
      </c>
      <c r="C64" s="595"/>
      <c r="D64" s="595"/>
      <c r="E64" s="131"/>
      <c r="F64" s="131"/>
    </row>
    <row r="65" spans="1:6" x14ac:dyDescent="0.25">
      <c r="A65" s="602"/>
      <c r="B65" s="595" t="s">
        <v>413</v>
      </c>
      <c r="C65" s="595"/>
      <c r="D65" s="595"/>
      <c r="E65" s="131"/>
      <c r="F65" s="131"/>
    </row>
    <row r="66" spans="1:6" x14ac:dyDescent="0.25">
      <c r="A66" s="602"/>
      <c r="B66" s="595" t="s">
        <v>414</v>
      </c>
      <c r="C66" s="595"/>
      <c r="D66" s="595"/>
      <c r="E66" s="131"/>
      <c r="F66" s="131"/>
    </row>
    <row r="67" spans="1:6" x14ac:dyDescent="0.25">
      <c r="A67" s="602"/>
      <c r="B67" s="595" t="s">
        <v>1483</v>
      </c>
      <c r="C67" s="595"/>
      <c r="D67" s="595"/>
      <c r="E67" s="131"/>
      <c r="F67" s="131"/>
    </row>
    <row r="68" spans="1:6" x14ac:dyDescent="0.25">
      <c r="A68" s="602"/>
      <c r="B68" s="595" t="s">
        <v>415</v>
      </c>
      <c r="C68" s="595"/>
      <c r="D68" s="595"/>
      <c r="E68" s="131"/>
      <c r="F68" s="131"/>
    </row>
    <row r="69" spans="1:6" x14ac:dyDescent="0.25">
      <c r="A69" s="602"/>
      <c r="B69" s="595" t="s">
        <v>416</v>
      </c>
      <c r="C69" s="595"/>
      <c r="D69" s="595"/>
      <c r="E69" s="131"/>
      <c r="F69" s="131"/>
    </row>
    <row r="70" spans="1:6" ht="15.75" thickBot="1" x14ac:dyDescent="0.3">
      <c r="A70" s="602"/>
      <c r="B70" s="595" t="s">
        <v>417</v>
      </c>
      <c r="C70" s="595"/>
      <c r="D70" s="595"/>
      <c r="E70" s="132"/>
      <c r="F70" s="132"/>
    </row>
    <row r="74" spans="1:6" ht="18.75" x14ac:dyDescent="0.25">
      <c r="A74" s="601" t="s">
        <v>418</v>
      </c>
      <c r="B74" s="601"/>
      <c r="C74" s="601"/>
      <c r="D74" s="601"/>
    </row>
    <row r="75" spans="1:6" ht="19.5" thickBot="1" x14ac:dyDescent="0.3">
      <c r="A75" s="602">
        <v>6</v>
      </c>
      <c r="B75" s="605"/>
      <c r="C75" s="605"/>
      <c r="D75" s="120"/>
      <c r="E75" s="120"/>
      <c r="F75" s="120"/>
    </row>
    <row r="76" spans="1:6" x14ac:dyDescent="0.25">
      <c r="A76" s="602"/>
      <c r="E76" s="108" t="s">
        <v>25</v>
      </c>
      <c r="F76" s="114" t="s">
        <v>26</v>
      </c>
    </row>
    <row r="77" spans="1:6" ht="15.75" thickBot="1" x14ac:dyDescent="0.3">
      <c r="A77" s="602"/>
      <c r="B77" s="595"/>
      <c r="C77" s="595"/>
      <c r="D77" s="595"/>
      <c r="E77" s="111" t="s">
        <v>382</v>
      </c>
      <c r="F77" s="112" t="s">
        <v>382</v>
      </c>
    </row>
    <row r="78" spans="1:6" x14ac:dyDescent="0.25">
      <c r="A78" s="602"/>
      <c r="B78" s="654" t="s">
        <v>1495</v>
      </c>
      <c r="C78" s="654"/>
      <c r="D78" s="654"/>
      <c r="E78" s="113"/>
      <c r="F78" s="113"/>
    </row>
    <row r="79" spans="1:6" x14ac:dyDescent="0.25">
      <c r="A79" s="602"/>
      <c r="B79" s="595" t="s">
        <v>419</v>
      </c>
      <c r="C79" s="595"/>
      <c r="D79" s="595"/>
      <c r="E79" s="131"/>
      <c r="F79" s="131"/>
    </row>
    <row r="80" spans="1:6" x14ac:dyDescent="0.25">
      <c r="A80" s="602"/>
      <c r="B80" s="595" t="s">
        <v>420</v>
      </c>
      <c r="C80" s="595"/>
      <c r="D80" s="595"/>
      <c r="E80" s="131"/>
      <c r="F80" s="131"/>
    </row>
    <row r="81" spans="1:17" x14ac:dyDescent="0.25">
      <c r="A81" s="602"/>
      <c r="B81" s="595" t="s">
        <v>421</v>
      </c>
      <c r="C81" s="595"/>
      <c r="D81" s="595"/>
      <c r="E81" s="131"/>
      <c r="F81" s="131"/>
    </row>
    <row r="82" spans="1:17" ht="15.75" thickBot="1" x14ac:dyDescent="0.3">
      <c r="A82" s="602"/>
      <c r="B82" s="595" t="s">
        <v>422</v>
      </c>
      <c r="C82" s="595"/>
      <c r="D82" s="595"/>
      <c r="E82" s="132"/>
      <c r="F82" s="132"/>
    </row>
    <row r="86" spans="1:17" ht="15.75" x14ac:dyDescent="0.25">
      <c r="F86" s="558" t="s">
        <v>1498</v>
      </c>
      <c r="G86" s="558"/>
      <c r="H86" s="558"/>
      <c r="I86" s="558"/>
      <c r="J86" s="558"/>
      <c r="K86" s="558"/>
      <c r="L86" s="558"/>
      <c r="M86" s="558"/>
      <c r="N86" s="558"/>
      <c r="O86" s="558"/>
      <c r="P86" s="558"/>
      <c r="Q86" s="558"/>
    </row>
  </sheetData>
  <sheetProtection algorithmName="SHA-512" hashValue="YMi4y35fM7a+66Nmi0K9KqQtg9K5txfhWZBXxhb994eWJo3T+mA84VNm4I/YxSpeRsHTFIl0cC0X9BtPW9Pvbg==" saltValue="/ZsXQ1J3vFjGlYuDAV5fhw==" spinCount="100000" sheet="1" objects="1" scenarios="1"/>
  <mergeCells count="103">
    <mergeCell ref="K16:P16"/>
    <mergeCell ref="K17:P17"/>
    <mergeCell ref="K18:P18"/>
    <mergeCell ref="K19:P19"/>
    <mergeCell ref="K20:P20"/>
    <mergeCell ref="K21:P21"/>
    <mergeCell ref="K22:P22"/>
    <mergeCell ref="K23:P23"/>
    <mergeCell ref="K24:P24"/>
    <mergeCell ref="K25:P25"/>
    <mergeCell ref="K26:P26"/>
    <mergeCell ref="K27:P27"/>
    <mergeCell ref="K28:P28"/>
    <mergeCell ref="G26:J26"/>
    <mergeCell ref="G27:J27"/>
    <mergeCell ref="G28:J28"/>
    <mergeCell ref="F86:Q86"/>
    <mergeCell ref="B43:D43"/>
    <mergeCell ref="B41:D41"/>
    <mergeCell ref="A74:D74"/>
    <mergeCell ref="B70:D70"/>
    <mergeCell ref="A63:A66"/>
    <mergeCell ref="A67:A70"/>
    <mergeCell ref="B61:D61"/>
    <mergeCell ref="B62:D62"/>
    <mergeCell ref="B63:D63"/>
    <mergeCell ref="B64:D64"/>
    <mergeCell ref="B65:D65"/>
    <mergeCell ref="B66:D66"/>
    <mergeCell ref="B68:D68"/>
    <mergeCell ref="B67:D67"/>
    <mergeCell ref="A58:D58"/>
    <mergeCell ref="A79:A82"/>
    <mergeCell ref="B79:D79"/>
    <mergeCell ref="B80:D80"/>
    <mergeCell ref="B81:D81"/>
    <mergeCell ref="B82:D82"/>
    <mergeCell ref="A75:A78"/>
    <mergeCell ref="B75:C75"/>
    <mergeCell ref="B77:D77"/>
    <mergeCell ref="B78:D78"/>
    <mergeCell ref="B54:D54"/>
    <mergeCell ref="B69:D69"/>
    <mergeCell ref="A59:A62"/>
    <mergeCell ref="B59:C59"/>
    <mergeCell ref="B39:D39"/>
    <mergeCell ref="B44:D44"/>
    <mergeCell ref="B42:D42"/>
    <mergeCell ref="A47:D47"/>
    <mergeCell ref="A48:A51"/>
    <mergeCell ref="B48:C48"/>
    <mergeCell ref="B50:D50"/>
    <mergeCell ref="B51:D51"/>
    <mergeCell ref="A38:A42"/>
    <mergeCell ref="B38:D38"/>
    <mergeCell ref="B23:D23"/>
    <mergeCell ref="B25:D25"/>
    <mergeCell ref="A19:A22"/>
    <mergeCell ref="B26:D26"/>
    <mergeCell ref="B27:D27"/>
    <mergeCell ref="B28:D28"/>
    <mergeCell ref="B40:D40"/>
    <mergeCell ref="A52:A55"/>
    <mergeCell ref="A32:D32"/>
    <mergeCell ref="A33:A37"/>
    <mergeCell ref="B33:C33"/>
    <mergeCell ref="B36:D36"/>
    <mergeCell ref="B37:D37"/>
    <mergeCell ref="D33:I34"/>
    <mergeCell ref="G21:J21"/>
    <mergeCell ref="G22:J22"/>
    <mergeCell ref="G23:J23"/>
    <mergeCell ref="G24:J24"/>
    <mergeCell ref="G25:J25"/>
    <mergeCell ref="A23:A25"/>
    <mergeCell ref="A26:A28"/>
    <mergeCell ref="B52:D52"/>
    <mergeCell ref="B53:D53"/>
    <mergeCell ref="B55:D55"/>
    <mergeCell ref="D6:J7"/>
    <mergeCell ref="B24:D24"/>
    <mergeCell ref="B19:D19"/>
    <mergeCell ref="B20:D20"/>
    <mergeCell ref="B21:D21"/>
    <mergeCell ref="A1:Q1"/>
    <mergeCell ref="A2:Q2"/>
    <mergeCell ref="A5:D5"/>
    <mergeCell ref="A6:A9"/>
    <mergeCell ref="B6:C6"/>
    <mergeCell ref="A12:D12"/>
    <mergeCell ref="B8:D8"/>
    <mergeCell ref="B9:D9"/>
    <mergeCell ref="B10:D10"/>
    <mergeCell ref="A13:A18"/>
    <mergeCell ref="B13:C13"/>
    <mergeCell ref="B15:D15"/>
    <mergeCell ref="B18:D18"/>
    <mergeCell ref="G16:J16"/>
    <mergeCell ref="G17:J17"/>
    <mergeCell ref="G18:J18"/>
    <mergeCell ref="G19:J19"/>
    <mergeCell ref="G20:J20"/>
    <mergeCell ref="B22:D22"/>
  </mergeCells>
  <dataValidations count="2">
    <dataValidation type="whole" operator="greaterThanOrEqual" allowBlank="1" showInputMessage="1" showErrorMessage="1" errorTitle="ΛΑΝΘΑΣΜΕΝΗ ΕΙΣΑΓΩΓΗ" error="Παρακαλώ εισάγετε μόνο ακέραιους, μη αρνητικούς αριθμούς." sqref="E37:F40 E42:F44" xr:uid="{D1DD2C42-61FB-4DA5-ABDE-96ACECD3DEDB}">
      <formula1>0</formula1>
    </dataValidation>
    <dataValidation type="list" operator="greaterThanOrEqual" allowBlank="1" showInputMessage="1" showErrorMessage="1" errorTitle="ΛΑΝΘΑΣΜΕΝΗ ΕΙΣΑΓΩΓΗ" error="Παρακαλώ επιλέξτε ΝΑΙ ή ΌΧΙ." sqref="E41:F41" xr:uid="{CD8673DE-7B10-4945-8C44-2D919F2BFCA7}">
      <formula1>"ΝΑΙ,ΌΧΙ"</formula1>
    </dataValidation>
  </dataValidations>
  <pageMargins left="0.7" right="0.7" top="0.75" bottom="0.75" header="0.3" footer="0.3"/>
  <pageSetup paperSize="9" scale="4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E43B-EEC7-4291-96C8-9F933DC33011}">
  <sheetPr>
    <tabColor theme="8" tint="0.79998168889431442"/>
    <pageSetUpPr fitToPage="1"/>
  </sheetPr>
  <dimension ref="A2:AA30"/>
  <sheetViews>
    <sheetView showGridLines="0" showRowColHeaders="0" zoomScale="94" zoomScaleNormal="94" workbookViewId="0">
      <selection activeCell="E11" sqref="E11"/>
    </sheetView>
  </sheetViews>
  <sheetFormatPr defaultRowHeight="15.75" x14ac:dyDescent="0.25"/>
  <cols>
    <col min="1" max="1" width="7.140625" style="275" customWidth="1"/>
    <col min="2" max="2" width="8" style="275" customWidth="1"/>
    <col min="3" max="3" width="10.140625" style="275" customWidth="1"/>
    <col min="4" max="4" width="12.7109375" style="275" customWidth="1"/>
    <col min="5" max="10" width="8.7109375" style="275" customWidth="1"/>
    <col min="11" max="12" width="8.85546875" style="275" customWidth="1"/>
    <col min="13" max="27" width="8.7109375" style="275" customWidth="1"/>
    <col min="28" max="16384" width="9.140625" style="275"/>
  </cols>
  <sheetData>
    <row r="2" spans="1:27" x14ac:dyDescent="0.25">
      <c r="A2" s="659" t="s">
        <v>1085</v>
      </c>
      <c r="B2" s="659"/>
      <c r="C2" s="659"/>
      <c r="D2" s="659"/>
      <c r="E2" s="666" t="s">
        <v>1084</v>
      </c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W2" s="666"/>
      <c r="X2" s="666"/>
      <c r="Y2" s="306"/>
      <c r="Z2" s="306"/>
    </row>
    <row r="3" spans="1:27" x14ac:dyDescent="0.25">
      <c r="A3" s="659"/>
      <c r="B3" s="659"/>
      <c r="C3" s="659"/>
      <c r="D3" s="659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W3" s="666"/>
      <c r="X3" s="666"/>
      <c r="Y3" s="306"/>
      <c r="Z3" s="306"/>
    </row>
    <row r="4" spans="1:27" ht="21" customHeight="1" x14ac:dyDescent="0.25">
      <c r="A4" s="659"/>
      <c r="B4" s="659"/>
      <c r="C4" s="659"/>
      <c r="D4" s="659"/>
      <c r="E4" s="665" t="s">
        <v>1083</v>
      </c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304"/>
      <c r="Z4" s="304"/>
    </row>
    <row r="5" spans="1:27" x14ac:dyDescent="0.25">
      <c r="A5" s="659"/>
      <c r="B5" s="659"/>
      <c r="C5" s="659"/>
      <c r="D5" s="659"/>
      <c r="E5" s="665"/>
      <c r="F5" s="665"/>
      <c r="G5" s="665"/>
      <c r="H5" s="665"/>
      <c r="I5" s="665"/>
      <c r="J5" s="665"/>
      <c r="K5" s="665"/>
      <c r="L5" s="665"/>
      <c r="M5" s="665"/>
      <c r="N5" s="665"/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304"/>
      <c r="Z5" s="304"/>
    </row>
    <row r="6" spans="1:27" ht="32.25" customHeight="1" x14ac:dyDescent="0.25">
      <c r="A6" s="305"/>
      <c r="B6" s="305"/>
      <c r="C6" s="305"/>
      <c r="D6" s="305"/>
      <c r="E6" s="665" t="s">
        <v>1082</v>
      </c>
      <c r="F6" s="665"/>
      <c r="G6" s="665"/>
      <c r="H6" s="665"/>
      <c r="I6" s="665"/>
      <c r="J6" s="665"/>
      <c r="K6" s="665"/>
      <c r="L6" s="665"/>
      <c r="M6" s="665"/>
      <c r="N6" s="665"/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304"/>
      <c r="Z6" s="304"/>
    </row>
    <row r="7" spans="1:27" ht="16.5" customHeight="1" thickBot="1" x14ac:dyDescent="0.3">
      <c r="A7" s="660">
        <v>1</v>
      </c>
      <c r="E7" s="303"/>
      <c r="F7" s="303"/>
      <c r="G7" s="303"/>
      <c r="H7" s="303"/>
      <c r="I7" s="303"/>
      <c r="J7" s="303"/>
      <c r="K7" s="302"/>
    </row>
    <row r="8" spans="1:27" ht="16.5" thickBot="1" x14ac:dyDescent="0.3">
      <c r="A8" s="660"/>
      <c r="E8" s="669" t="s">
        <v>226</v>
      </c>
      <c r="F8" s="670"/>
      <c r="G8" s="670"/>
      <c r="H8" s="670"/>
      <c r="I8" s="670"/>
      <c r="J8" s="670"/>
      <c r="K8" s="670"/>
      <c r="L8" s="670"/>
      <c r="M8" s="670"/>
      <c r="N8" s="671"/>
      <c r="O8" s="682" t="s">
        <v>227</v>
      </c>
      <c r="P8" s="683"/>
      <c r="Q8" s="683"/>
      <c r="R8" s="683"/>
      <c r="S8" s="683"/>
      <c r="T8" s="683"/>
      <c r="U8" s="683"/>
      <c r="V8" s="683"/>
      <c r="W8" s="683"/>
      <c r="X8" s="683"/>
      <c r="Y8" s="683"/>
      <c r="Z8" s="684"/>
    </row>
    <row r="9" spans="1:27" ht="52.5" customHeight="1" thickBot="1" x14ac:dyDescent="0.3">
      <c r="A9" s="660"/>
      <c r="E9" s="672" t="s">
        <v>27</v>
      </c>
      <c r="F9" s="673"/>
      <c r="G9" s="661" t="s">
        <v>28</v>
      </c>
      <c r="H9" s="662"/>
      <c r="I9" s="663" t="s">
        <v>29</v>
      </c>
      <c r="J9" s="664"/>
      <c r="K9" s="674" t="s">
        <v>1506</v>
      </c>
      <c r="L9" s="675"/>
      <c r="M9" s="657" t="s">
        <v>1080</v>
      </c>
      <c r="N9" s="658"/>
      <c r="O9" s="672" t="s">
        <v>27</v>
      </c>
      <c r="P9" s="687"/>
      <c r="Q9" s="688" t="s">
        <v>28</v>
      </c>
      <c r="R9" s="689"/>
      <c r="S9" s="663" t="s">
        <v>29</v>
      </c>
      <c r="T9" s="664"/>
      <c r="U9" s="674" t="s">
        <v>1081</v>
      </c>
      <c r="V9" s="675"/>
      <c r="W9" s="667" t="s">
        <v>1080</v>
      </c>
      <c r="X9" s="668"/>
      <c r="Y9" s="685" t="s">
        <v>144</v>
      </c>
      <c r="Z9" s="686"/>
    </row>
    <row r="10" spans="1:27" ht="15.75" customHeight="1" x14ac:dyDescent="0.25">
      <c r="A10" s="660"/>
      <c r="E10" s="301" t="s">
        <v>30</v>
      </c>
      <c r="F10" s="300" t="s">
        <v>31</v>
      </c>
      <c r="G10" s="301" t="s">
        <v>30</v>
      </c>
      <c r="H10" s="300" t="s">
        <v>31</v>
      </c>
      <c r="I10" s="301" t="s">
        <v>30</v>
      </c>
      <c r="J10" s="300" t="s">
        <v>31</v>
      </c>
      <c r="K10" s="301" t="s">
        <v>30</v>
      </c>
      <c r="L10" s="300" t="s">
        <v>31</v>
      </c>
      <c r="M10" s="301" t="s">
        <v>30</v>
      </c>
      <c r="N10" s="300" t="s">
        <v>31</v>
      </c>
      <c r="O10" s="301" t="s">
        <v>30</v>
      </c>
      <c r="P10" s="300" t="s">
        <v>31</v>
      </c>
      <c r="Q10" s="301" t="s">
        <v>30</v>
      </c>
      <c r="R10" s="300" t="s">
        <v>31</v>
      </c>
      <c r="S10" s="301" t="s">
        <v>30</v>
      </c>
      <c r="T10" s="300" t="s">
        <v>31</v>
      </c>
      <c r="U10" s="301" t="s">
        <v>30</v>
      </c>
      <c r="V10" s="300" t="s">
        <v>31</v>
      </c>
      <c r="W10" s="301" t="s">
        <v>30</v>
      </c>
      <c r="X10" s="300" t="s">
        <v>31</v>
      </c>
      <c r="Y10" s="301" t="s">
        <v>30</v>
      </c>
      <c r="Z10" s="300" t="s">
        <v>31</v>
      </c>
      <c r="AA10" s="299" t="s">
        <v>32</v>
      </c>
    </row>
    <row r="11" spans="1:27" ht="15.75" customHeight="1" x14ac:dyDescent="0.25">
      <c r="A11" s="660"/>
      <c r="B11" s="681" t="s">
        <v>1079</v>
      </c>
      <c r="C11" s="681"/>
      <c r="D11" s="296"/>
      <c r="E11" s="298"/>
      <c r="F11" s="297"/>
      <c r="G11" s="298"/>
      <c r="H11" s="297"/>
      <c r="I11" s="298"/>
      <c r="J11" s="297"/>
      <c r="K11" s="298"/>
      <c r="L11" s="297"/>
      <c r="M11" s="298"/>
      <c r="N11" s="297"/>
      <c r="O11" s="298"/>
      <c r="P11" s="297"/>
      <c r="Q11" s="298"/>
      <c r="R11" s="297"/>
      <c r="S11" s="298"/>
      <c r="T11" s="297"/>
      <c r="U11" s="298"/>
      <c r="V11" s="297"/>
      <c r="W11" s="298"/>
      <c r="X11" s="297"/>
      <c r="Y11" s="298"/>
      <c r="Z11" s="297"/>
      <c r="AA11" s="281">
        <f t="shared" ref="AA11:AA25" si="0">SUM(E11:Z11)</f>
        <v>0</v>
      </c>
    </row>
    <row r="12" spans="1:27" ht="15.75" customHeight="1" thickBot="1" x14ac:dyDescent="0.3">
      <c r="A12" s="660"/>
      <c r="B12" s="681" t="s">
        <v>1078</v>
      </c>
      <c r="C12" s="681"/>
      <c r="D12" s="296"/>
      <c r="E12" s="283"/>
      <c r="F12" s="282"/>
      <c r="G12" s="283"/>
      <c r="H12" s="282"/>
      <c r="I12" s="283"/>
      <c r="J12" s="282"/>
      <c r="K12" s="283"/>
      <c r="L12" s="282"/>
      <c r="M12" s="283"/>
      <c r="N12" s="282"/>
      <c r="O12" s="283"/>
      <c r="P12" s="282"/>
      <c r="Q12" s="283"/>
      <c r="R12" s="282"/>
      <c r="S12" s="283"/>
      <c r="T12" s="282"/>
      <c r="U12" s="283"/>
      <c r="V12" s="282"/>
      <c r="W12" s="283"/>
      <c r="X12" s="282"/>
      <c r="Y12" s="283"/>
      <c r="Z12" s="282"/>
      <c r="AA12" s="292">
        <f t="shared" si="0"/>
        <v>0</v>
      </c>
    </row>
    <row r="13" spans="1:27" ht="15.75" customHeight="1" x14ac:dyDescent="0.25">
      <c r="A13" s="660"/>
      <c r="B13" s="676" t="s">
        <v>1077</v>
      </c>
      <c r="C13" s="676"/>
      <c r="D13" s="288" t="s">
        <v>1076</v>
      </c>
      <c r="E13" s="295"/>
      <c r="F13" s="294"/>
      <c r="G13" s="295"/>
      <c r="H13" s="294"/>
      <c r="I13" s="295"/>
      <c r="J13" s="294"/>
      <c r="K13" s="295"/>
      <c r="L13" s="294"/>
      <c r="M13" s="295"/>
      <c r="N13" s="294"/>
      <c r="O13" s="295"/>
      <c r="P13" s="294"/>
      <c r="Q13" s="295"/>
      <c r="R13" s="294"/>
      <c r="S13" s="295"/>
      <c r="T13" s="294"/>
      <c r="U13" s="295"/>
      <c r="V13" s="294"/>
      <c r="W13" s="295"/>
      <c r="X13" s="294"/>
      <c r="Y13" s="295"/>
      <c r="Z13" s="294"/>
      <c r="AA13" s="293">
        <f t="shared" si="0"/>
        <v>0</v>
      </c>
    </row>
    <row r="14" spans="1:27" ht="15.75" customHeight="1" x14ac:dyDescent="0.25">
      <c r="A14" s="660"/>
      <c r="B14" s="677"/>
      <c r="C14" s="677"/>
      <c r="D14" s="284" t="s">
        <v>1074</v>
      </c>
      <c r="E14" s="283"/>
      <c r="F14" s="282"/>
      <c r="G14" s="283"/>
      <c r="H14" s="282"/>
      <c r="I14" s="283"/>
      <c r="J14" s="282"/>
      <c r="K14" s="283"/>
      <c r="L14" s="282"/>
      <c r="M14" s="283"/>
      <c r="N14" s="282"/>
      <c r="O14" s="283"/>
      <c r="P14" s="282"/>
      <c r="Q14" s="283"/>
      <c r="R14" s="282"/>
      <c r="S14" s="283"/>
      <c r="T14" s="282"/>
      <c r="U14" s="283"/>
      <c r="V14" s="282"/>
      <c r="W14" s="283"/>
      <c r="X14" s="282"/>
      <c r="Y14" s="283"/>
      <c r="Z14" s="282"/>
      <c r="AA14" s="281">
        <f t="shared" si="0"/>
        <v>0</v>
      </c>
    </row>
    <row r="15" spans="1:27" x14ac:dyDescent="0.25">
      <c r="A15" s="660"/>
      <c r="B15" s="677"/>
      <c r="C15" s="677"/>
      <c r="D15" s="284" t="s">
        <v>1073</v>
      </c>
      <c r="E15" s="283"/>
      <c r="F15" s="282"/>
      <c r="G15" s="283"/>
      <c r="H15" s="282"/>
      <c r="I15" s="283"/>
      <c r="J15" s="282"/>
      <c r="K15" s="283"/>
      <c r="L15" s="282"/>
      <c r="M15" s="283"/>
      <c r="N15" s="282"/>
      <c r="O15" s="283"/>
      <c r="P15" s="282"/>
      <c r="Q15" s="283"/>
      <c r="R15" s="282"/>
      <c r="S15" s="283"/>
      <c r="T15" s="282"/>
      <c r="U15" s="283"/>
      <c r="V15" s="282"/>
      <c r="W15" s="283"/>
      <c r="X15" s="282"/>
      <c r="Y15" s="283"/>
      <c r="Z15" s="282"/>
      <c r="AA15" s="281">
        <f t="shared" si="0"/>
        <v>0</v>
      </c>
    </row>
    <row r="16" spans="1:27" x14ac:dyDescent="0.25">
      <c r="A16" s="660"/>
      <c r="B16" s="677"/>
      <c r="C16" s="677"/>
      <c r="D16" s="284" t="s">
        <v>1072</v>
      </c>
      <c r="E16" s="283"/>
      <c r="F16" s="282"/>
      <c r="G16" s="283"/>
      <c r="H16" s="282"/>
      <c r="I16" s="283"/>
      <c r="J16" s="282"/>
      <c r="K16" s="283"/>
      <c r="L16" s="282"/>
      <c r="M16" s="283"/>
      <c r="N16" s="282"/>
      <c r="O16" s="283"/>
      <c r="P16" s="282"/>
      <c r="Q16" s="283"/>
      <c r="R16" s="282"/>
      <c r="S16" s="283"/>
      <c r="T16" s="282"/>
      <c r="U16" s="283"/>
      <c r="V16" s="282"/>
      <c r="W16" s="283"/>
      <c r="X16" s="282"/>
      <c r="Y16" s="283"/>
      <c r="Z16" s="282"/>
      <c r="AA16" s="281">
        <f t="shared" si="0"/>
        <v>0</v>
      </c>
    </row>
    <row r="17" spans="1:27" x14ac:dyDescent="0.25">
      <c r="A17" s="660"/>
      <c r="B17" s="677"/>
      <c r="C17" s="677"/>
      <c r="D17" s="284" t="s">
        <v>1071</v>
      </c>
      <c r="E17" s="283"/>
      <c r="F17" s="282"/>
      <c r="G17" s="283"/>
      <c r="H17" s="282"/>
      <c r="I17" s="283"/>
      <c r="J17" s="282"/>
      <c r="K17" s="283"/>
      <c r="L17" s="282"/>
      <c r="M17" s="283"/>
      <c r="N17" s="282"/>
      <c r="O17" s="283"/>
      <c r="P17" s="282"/>
      <c r="Q17" s="283"/>
      <c r="R17" s="282"/>
      <c r="S17" s="283"/>
      <c r="T17" s="282"/>
      <c r="U17" s="283"/>
      <c r="V17" s="282"/>
      <c r="W17" s="283"/>
      <c r="X17" s="282"/>
      <c r="Y17" s="283"/>
      <c r="Z17" s="282"/>
      <c r="AA17" s="281">
        <f t="shared" si="0"/>
        <v>0</v>
      </c>
    </row>
    <row r="18" spans="1:27" x14ac:dyDescent="0.25">
      <c r="A18" s="660"/>
      <c r="B18" s="677"/>
      <c r="C18" s="677"/>
      <c r="D18" s="284" t="s">
        <v>1070</v>
      </c>
      <c r="E18" s="283"/>
      <c r="F18" s="282"/>
      <c r="G18" s="283"/>
      <c r="H18" s="282"/>
      <c r="I18" s="283"/>
      <c r="J18" s="282"/>
      <c r="K18" s="283"/>
      <c r="L18" s="282"/>
      <c r="M18" s="283"/>
      <c r="N18" s="282"/>
      <c r="O18" s="283"/>
      <c r="P18" s="282"/>
      <c r="Q18" s="283"/>
      <c r="R18" s="282"/>
      <c r="S18" s="283"/>
      <c r="T18" s="282"/>
      <c r="U18" s="283"/>
      <c r="V18" s="282"/>
      <c r="W18" s="283"/>
      <c r="X18" s="282"/>
      <c r="Y18" s="283"/>
      <c r="Z18" s="282"/>
      <c r="AA18" s="292">
        <f t="shared" si="0"/>
        <v>0</v>
      </c>
    </row>
    <row r="19" spans="1:27" ht="16.5" thickBot="1" x14ac:dyDescent="0.3">
      <c r="A19" s="660"/>
      <c r="B19" s="678"/>
      <c r="C19" s="678"/>
      <c r="D19" s="284" t="s">
        <v>1069</v>
      </c>
      <c r="E19" s="291"/>
      <c r="F19" s="290"/>
      <c r="G19" s="291"/>
      <c r="H19" s="290"/>
      <c r="I19" s="291"/>
      <c r="J19" s="290"/>
      <c r="K19" s="291"/>
      <c r="L19" s="290"/>
      <c r="M19" s="291"/>
      <c r="N19" s="290"/>
      <c r="O19" s="291"/>
      <c r="P19" s="290"/>
      <c r="Q19" s="291"/>
      <c r="R19" s="290"/>
      <c r="S19" s="291"/>
      <c r="T19" s="290"/>
      <c r="U19" s="291"/>
      <c r="V19" s="290"/>
      <c r="W19" s="291"/>
      <c r="X19" s="290"/>
      <c r="Y19" s="291"/>
      <c r="Z19" s="290"/>
      <c r="AA19" s="289">
        <f t="shared" si="0"/>
        <v>0</v>
      </c>
    </row>
    <row r="20" spans="1:27" x14ac:dyDescent="0.25">
      <c r="A20" s="660"/>
      <c r="B20" s="679" t="s">
        <v>1075</v>
      </c>
      <c r="C20" s="679"/>
      <c r="D20" s="288" t="s">
        <v>1074</v>
      </c>
      <c r="E20" s="287"/>
      <c r="F20" s="286"/>
      <c r="G20" s="287"/>
      <c r="H20" s="286"/>
      <c r="I20" s="287"/>
      <c r="J20" s="286"/>
      <c r="K20" s="287"/>
      <c r="L20" s="286"/>
      <c r="M20" s="287"/>
      <c r="N20" s="286"/>
      <c r="O20" s="287"/>
      <c r="P20" s="286"/>
      <c r="Q20" s="287"/>
      <c r="R20" s="286"/>
      <c r="S20" s="287"/>
      <c r="T20" s="286"/>
      <c r="U20" s="287"/>
      <c r="V20" s="286"/>
      <c r="W20" s="287"/>
      <c r="X20" s="286"/>
      <c r="Y20" s="287"/>
      <c r="Z20" s="286"/>
      <c r="AA20" s="285">
        <f t="shared" si="0"/>
        <v>0</v>
      </c>
    </row>
    <row r="21" spans="1:27" x14ac:dyDescent="0.25">
      <c r="A21" s="660"/>
      <c r="B21" s="680"/>
      <c r="C21" s="680"/>
      <c r="D21" s="284" t="s">
        <v>1073</v>
      </c>
      <c r="E21" s="283"/>
      <c r="F21" s="282"/>
      <c r="G21" s="283"/>
      <c r="H21" s="282"/>
      <c r="I21" s="283"/>
      <c r="J21" s="282"/>
      <c r="K21" s="283"/>
      <c r="L21" s="282"/>
      <c r="M21" s="283"/>
      <c r="N21" s="282"/>
      <c r="O21" s="283"/>
      <c r="P21" s="282"/>
      <c r="Q21" s="283"/>
      <c r="R21" s="282"/>
      <c r="S21" s="283"/>
      <c r="T21" s="282"/>
      <c r="U21" s="283"/>
      <c r="V21" s="282"/>
      <c r="W21" s="283"/>
      <c r="X21" s="282"/>
      <c r="Y21" s="283"/>
      <c r="Z21" s="282"/>
      <c r="AA21" s="281">
        <f t="shared" si="0"/>
        <v>0</v>
      </c>
    </row>
    <row r="22" spans="1:27" x14ac:dyDescent="0.25">
      <c r="A22" s="660"/>
      <c r="B22" s="680"/>
      <c r="C22" s="680"/>
      <c r="D22" s="284" t="s">
        <v>1072</v>
      </c>
      <c r="E22" s="283"/>
      <c r="F22" s="282"/>
      <c r="G22" s="283"/>
      <c r="H22" s="282"/>
      <c r="I22" s="283"/>
      <c r="J22" s="282"/>
      <c r="K22" s="283"/>
      <c r="L22" s="282"/>
      <c r="M22" s="283"/>
      <c r="N22" s="282"/>
      <c r="O22" s="283"/>
      <c r="P22" s="282"/>
      <c r="Q22" s="283"/>
      <c r="R22" s="282"/>
      <c r="S22" s="283"/>
      <c r="T22" s="282"/>
      <c r="U22" s="283"/>
      <c r="V22" s="282"/>
      <c r="W22" s="283"/>
      <c r="X22" s="282"/>
      <c r="Y22" s="283"/>
      <c r="Z22" s="282"/>
      <c r="AA22" s="281">
        <f t="shared" si="0"/>
        <v>0</v>
      </c>
    </row>
    <row r="23" spans="1:27" x14ac:dyDescent="0.25">
      <c r="A23" s="660"/>
      <c r="B23" s="680"/>
      <c r="C23" s="680"/>
      <c r="D23" s="284" t="s">
        <v>1071</v>
      </c>
      <c r="E23" s="283"/>
      <c r="F23" s="282"/>
      <c r="G23" s="283"/>
      <c r="H23" s="282"/>
      <c r="I23" s="283"/>
      <c r="J23" s="282"/>
      <c r="K23" s="283"/>
      <c r="L23" s="282"/>
      <c r="M23" s="283"/>
      <c r="N23" s="282"/>
      <c r="O23" s="283"/>
      <c r="P23" s="282"/>
      <c r="Q23" s="283"/>
      <c r="R23" s="282"/>
      <c r="S23" s="283"/>
      <c r="T23" s="282"/>
      <c r="U23" s="283"/>
      <c r="V23" s="282"/>
      <c r="W23" s="283"/>
      <c r="X23" s="282"/>
      <c r="Y23" s="283"/>
      <c r="Z23" s="282"/>
      <c r="AA23" s="281">
        <f t="shared" si="0"/>
        <v>0</v>
      </c>
    </row>
    <row r="24" spans="1:27" x14ac:dyDescent="0.25">
      <c r="A24" s="660"/>
      <c r="B24" s="680"/>
      <c r="C24" s="680"/>
      <c r="D24" s="284" t="s">
        <v>1070</v>
      </c>
      <c r="E24" s="283"/>
      <c r="F24" s="282"/>
      <c r="G24" s="283"/>
      <c r="H24" s="282"/>
      <c r="I24" s="283"/>
      <c r="J24" s="282"/>
      <c r="K24" s="283"/>
      <c r="L24" s="282"/>
      <c r="M24" s="283"/>
      <c r="N24" s="282"/>
      <c r="O24" s="283"/>
      <c r="P24" s="282"/>
      <c r="Q24" s="283"/>
      <c r="R24" s="282"/>
      <c r="S24" s="283"/>
      <c r="T24" s="282"/>
      <c r="U24" s="283"/>
      <c r="V24" s="282"/>
      <c r="W24" s="283"/>
      <c r="X24" s="282"/>
      <c r="Y24" s="283"/>
      <c r="Z24" s="282"/>
      <c r="AA24" s="281">
        <f t="shared" si="0"/>
        <v>0</v>
      </c>
    </row>
    <row r="25" spans="1:27" ht="15.75" customHeight="1" thickBot="1" x14ac:dyDescent="0.3">
      <c r="A25" s="660"/>
      <c r="B25" s="680"/>
      <c r="C25" s="680"/>
      <c r="D25" s="284" t="s">
        <v>1069</v>
      </c>
      <c r="E25" s="283"/>
      <c r="F25" s="282"/>
      <c r="G25" s="283"/>
      <c r="H25" s="282"/>
      <c r="I25" s="283"/>
      <c r="J25" s="282"/>
      <c r="K25" s="283"/>
      <c r="L25" s="282"/>
      <c r="M25" s="283"/>
      <c r="N25" s="282"/>
      <c r="O25" s="283"/>
      <c r="P25" s="282"/>
      <c r="Q25" s="283"/>
      <c r="R25" s="282"/>
      <c r="S25" s="283"/>
      <c r="T25" s="282"/>
      <c r="U25" s="283"/>
      <c r="V25" s="282"/>
      <c r="W25" s="283"/>
      <c r="X25" s="282"/>
      <c r="Y25" s="283"/>
      <c r="Z25" s="282"/>
      <c r="AA25" s="281">
        <f t="shared" si="0"/>
        <v>0</v>
      </c>
    </row>
    <row r="26" spans="1:27" ht="16.5" thickBot="1" x14ac:dyDescent="0.3">
      <c r="A26" s="660"/>
      <c r="B26" s="280"/>
      <c r="C26" s="280"/>
      <c r="D26" s="279"/>
      <c r="E26" s="278">
        <f t="shared" ref="E26:AA26" si="1">SUM(E11:E25)</f>
        <v>0</v>
      </c>
      <c r="F26" s="277">
        <f t="shared" si="1"/>
        <v>0</v>
      </c>
      <c r="G26" s="278">
        <f t="shared" si="1"/>
        <v>0</v>
      </c>
      <c r="H26" s="277">
        <f t="shared" si="1"/>
        <v>0</v>
      </c>
      <c r="I26" s="278">
        <f t="shared" si="1"/>
        <v>0</v>
      </c>
      <c r="J26" s="277">
        <f t="shared" si="1"/>
        <v>0</v>
      </c>
      <c r="K26" s="278">
        <f t="shared" si="1"/>
        <v>0</v>
      </c>
      <c r="L26" s="277">
        <f t="shared" si="1"/>
        <v>0</v>
      </c>
      <c r="M26" s="278">
        <f t="shared" si="1"/>
        <v>0</v>
      </c>
      <c r="N26" s="277">
        <f t="shared" si="1"/>
        <v>0</v>
      </c>
      <c r="O26" s="278">
        <f t="shared" si="1"/>
        <v>0</v>
      </c>
      <c r="P26" s="277">
        <f t="shared" si="1"/>
        <v>0</v>
      </c>
      <c r="Q26" s="278">
        <f t="shared" si="1"/>
        <v>0</v>
      </c>
      <c r="R26" s="277">
        <f t="shared" si="1"/>
        <v>0</v>
      </c>
      <c r="S26" s="278">
        <f t="shared" si="1"/>
        <v>0</v>
      </c>
      <c r="T26" s="277">
        <f t="shared" si="1"/>
        <v>0</v>
      </c>
      <c r="U26" s="278">
        <f t="shared" si="1"/>
        <v>0</v>
      </c>
      <c r="V26" s="277">
        <f t="shared" si="1"/>
        <v>0</v>
      </c>
      <c r="W26" s="278">
        <f t="shared" si="1"/>
        <v>0</v>
      </c>
      <c r="X26" s="277">
        <f t="shared" si="1"/>
        <v>0</v>
      </c>
      <c r="Y26" s="278">
        <f t="shared" si="1"/>
        <v>0</v>
      </c>
      <c r="Z26" s="277">
        <f t="shared" si="1"/>
        <v>0</v>
      </c>
      <c r="AA26" s="276">
        <f t="shared" si="1"/>
        <v>0</v>
      </c>
    </row>
    <row r="30" spans="1:27" ht="57" customHeight="1" x14ac:dyDescent="0.25">
      <c r="J30" s="656" t="s">
        <v>1028</v>
      </c>
      <c r="K30" s="656"/>
      <c r="L30" s="656"/>
      <c r="M30" s="656"/>
      <c r="N30" s="656"/>
      <c r="O30" s="656"/>
      <c r="P30" s="656"/>
      <c r="Q30" s="656"/>
      <c r="R30" s="656"/>
      <c r="S30" s="656"/>
      <c r="T30" s="656"/>
      <c r="U30" s="656"/>
    </row>
  </sheetData>
  <sheetProtection algorithmName="SHA-512" hashValue="0kV01crXpea5led7fSzSbviCTTWknAUoRt1lzKvxtwxnpci1EpA5fOCgaaEyPgPA+u+2iFvxOSuWugDNPRjpOw==" saltValue="tRFh1/B5DOquP1GHeVFcfQ==" spinCount="100000" sheet="1" objects="1" scenarios="1"/>
  <protectedRanges>
    <protectedRange sqref="E11:Z25" name="Range1"/>
  </protectedRanges>
  <mergeCells count="23">
    <mergeCell ref="B12:C12"/>
    <mergeCell ref="O8:Z8"/>
    <mergeCell ref="Y9:Z9"/>
    <mergeCell ref="O9:P9"/>
    <mergeCell ref="U9:V9"/>
    <mergeCell ref="Q9:R9"/>
    <mergeCell ref="S9:T9"/>
    <mergeCell ref="J30:U30"/>
    <mergeCell ref="M9:N9"/>
    <mergeCell ref="A2:D5"/>
    <mergeCell ref="A7:A26"/>
    <mergeCell ref="G9:H9"/>
    <mergeCell ref="I9:J9"/>
    <mergeCell ref="E6:X6"/>
    <mergeCell ref="E2:X3"/>
    <mergeCell ref="W9:X9"/>
    <mergeCell ref="E4:X5"/>
    <mergeCell ref="E8:N8"/>
    <mergeCell ref="E9:F9"/>
    <mergeCell ref="K9:L9"/>
    <mergeCell ref="B13:C19"/>
    <mergeCell ref="B20:C25"/>
    <mergeCell ref="B11:C11"/>
  </mergeCells>
  <dataValidations count="1">
    <dataValidation type="whole" operator="greaterThanOrEqual" allowBlank="1" showInputMessage="1" showErrorMessage="1" errorTitle="ΛΑΝΘΑΣΜΕΝΗ ΕΙΣΑΓΩΓΗ" error="Παρακαλώ εισάγετε μόνο ακέραιους, μη αρνητικούς αριθμούς." sqref="E11:Z25" xr:uid="{B003FA52-1D81-4FF2-B2E2-793ACC489CDB}">
      <formula1>0</formula1>
    </dataValidation>
  </dataValidation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-0.249977111117893"/>
  </sheetPr>
  <dimension ref="A1:E153"/>
  <sheetViews>
    <sheetView showGridLines="0" showRowColHeaders="0" zoomScaleNormal="100" workbookViewId="0"/>
  </sheetViews>
  <sheetFormatPr defaultColWidth="8.85546875" defaultRowHeight="15" x14ac:dyDescent="0.25"/>
  <cols>
    <col min="1" max="1" width="9.140625" customWidth="1"/>
    <col min="2" max="2" width="68.7109375" bestFit="1" customWidth="1"/>
    <col min="3" max="3" width="14.28515625" bestFit="1" customWidth="1"/>
    <col min="4" max="4" width="19.28515625" bestFit="1" customWidth="1"/>
  </cols>
  <sheetData>
    <row r="1" spans="1:5" x14ac:dyDescent="0.25">
      <c r="A1" s="38" t="s">
        <v>423</v>
      </c>
      <c r="B1" s="39" t="s">
        <v>424</v>
      </c>
      <c r="C1" s="39" t="s">
        <v>425</v>
      </c>
      <c r="D1" s="40" t="s">
        <v>426</v>
      </c>
      <c r="E1" s="90" t="s">
        <v>427</v>
      </c>
    </row>
    <row r="2" spans="1:5" x14ac:dyDescent="0.25">
      <c r="A2" s="33">
        <v>2001</v>
      </c>
      <c r="B2" s="1" t="s">
        <v>428</v>
      </c>
      <c r="C2" s="1" t="s">
        <v>429</v>
      </c>
      <c r="D2" s="34" t="s">
        <v>430</v>
      </c>
      <c r="E2">
        <v>2001</v>
      </c>
    </row>
    <row r="3" spans="1:5" x14ac:dyDescent="0.25">
      <c r="A3" s="33">
        <v>2002</v>
      </c>
      <c r="B3" s="1" t="s">
        <v>431</v>
      </c>
      <c r="C3" s="1" t="s">
        <v>429</v>
      </c>
      <c r="D3" s="34" t="s">
        <v>430</v>
      </c>
      <c r="E3">
        <v>2002</v>
      </c>
    </row>
    <row r="4" spans="1:5" x14ac:dyDescent="0.25">
      <c r="A4" s="33">
        <v>2003</v>
      </c>
      <c r="B4" s="1" t="s">
        <v>432</v>
      </c>
      <c r="C4" s="1" t="s">
        <v>429</v>
      </c>
      <c r="D4" s="34" t="s">
        <v>430</v>
      </c>
      <c r="E4">
        <v>2003</v>
      </c>
    </row>
    <row r="5" spans="1:5" x14ac:dyDescent="0.25">
      <c r="A5" s="33">
        <v>2004</v>
      </c>
      <c r="B5" s="1" t="s">
        <v>433</v>
      </c>
      <c r="C5" s="1" t="s">
        <v>429</v>
      </c>
      <c r="D5" s="34" t="s">
        <v>430</v>
      </c>
      <c r="E5">
        <v>2004</v>
      </c>
    </row>
    <row r="6" spans="1:5" x14ac:dyDescent="0.25">
      <c r="A6" s="33">
        <v>2005</v>
      </c>
      <c r="B6" s="1" t="s">
        <v>434</v>
      </c>
      <c r="C6" s="1" t="s">
        <v>429</v>
      </c>
      <c r="D6" s="34" t="s">
        <v>430</v>
      </c>
      <c r="E6">
        <v>2005</v>
      </c>
    </row>
    <row r="7" spans="1:5" x14ac:dyDescent="0.25">
      <c r="A7" s="33">
        <v>2006</v>
      </c>
      <c r="B7" s="1" t="s">
        <v>435</v>
      </c>
      <c r="C7" s="1" t="s">
        <v>429</v>
      </c>
      <c r="D7" s="34" t="s">
        <v>430</v>
      </c>
      <c r="E7">
        <v>2006</v>
      </c>
    </row>
    <row r="8" spans="1:5" x14ac:dyDescent="0.25">
      <c r="A8" s="33">
        <v>2007</v>
      </c>
      <c r="B8" s="1" t="s">
        <v>436</v>
      </c>
      <c r="C8" s="1" t="s">
        <v>429</v>
      </c>
      <c r="D8" s="34" t="s">
        <v>430</v>
      </c>
      <c r="E8">
        <v>2007</v>
      </c>
    </row>
    <row r="9" spans="1:5" x14ac:dyDescent="0.25">
      <c r="A9" s="33">
        <v>2008</v>
      </c>
      <c r="B9" s="1" t="s">
        <v>437</v>
      </c>
      <c r="C9" s="1" t="s">
        <v>429</v>
      </c>
      <c r="D9" s="34" t="s">
        <v>430</v>
      </c>
      <c r="E9">
        <v>2008</v>
      </c>
    </row>
    <row r="10" spans="1:5" x14ac:dyDescent="0.25">
      <c r="A10" s="33">
        <v>2009</v>
      </c>
      <c r="B10" s="1" t="s">
        <v>438</v>
      </c>
      <c r="C10" s="1" t="s">
        <v>429</v>
      </c>
      <c r="D10" s="34" t="s">
        <v>430</v>
      </c>
      <c r="E10">
        <v>2009</v>
      </c>
    </row>
    <row r="11" spans="1:5" x14ac:dyDescent="0.25">
      <c r="A11" s="33">
        <v>2010</v>
      </c>
      <c r="B11" s="1" t="s">
        <v>439</v>
      </c>
      <c r="C11" s="1" t="s">
        <v>429</v>
      </c>
      <c r="D11" s="34" t="s">
        <v>430</v>
      </c>
      <c r="E11">
        <v>2010</v>
      </c>
    </row>
    <row r="12" spans="1:5" x14ac:dyDescent="0.25">
      <c r="A12" s="33">
        <v>2011</v>
      </c>
      <c r="B12" s="1" t="s">
        <v>440</v>
      </c>
      <c r="C12" s="1" t="s">
        <v>429</v>
      </c>
      <c r="D12" s="34" t="s">
        <v>430</v>
      </c>
      <c r="E12">
        <v>2011</v>
      </c>
    </row>
    <row r="13" spans="1:5" x14ac:dyDescent="0.25">
      <c r="A13" s="33">
        <v>2012</v>
      </c>
      <c r="B13" s="1" t="s">
        <v>441</v>
      </c>
      <c r="C13" s="1" t="s">
        <v>429</v>
      </c>
      <c r="D13" s="34" t="s">
        <v>430</v>
      </c>
      <c r="E13">
        <v>2012</v>
      </c>
    </row>
    <row r="14" spans="1:5" x14ac:dyDescent="0.25">
      <c r="A14" s="33">
        <v>2013</v>
      </c>
      <c r="B14" s="1" t="s">
        <v>442</v>
      </c>
      <c r="C14" s="1" t="s">
        <v>429</v>
      </c>
      <c r="D14" s="34" t="s">
        <v>430</v>
      </c>
      <c r="E14">
        <v>2013</v>
      </c>
    </row>
    <row r="15" spans="1:5" x14ac:dyDescent="0.25">
      <c r="A15" s="33">
        <v>2014</v>
      </c>
      <c r="B15" s="1" t="s">
        <v>443</v>
      </c>
      <c r="C15" s="1" t="s">
        <v>429</v>
      </c>
      <c r="D15" s="34" t="s">
        <v>430</v>
      </c>
      <c r="E15">
        <v>2014</v>
      </c>
    </row>
    <row r="16" spans="1:5" x14ac:dyDescent="0.25">
      <c r="A16" s="33">
        <v>2101</v>
      </c>
      <c r="B16" s="1" t="s">
        <v>444</v>
      </c>
      <c r="C16" s="1" t="s">
        <v>429</v>
      </c>
      <c r="D16" s="34" t="s">
        <v>445</v>
      </c>
      <c r="E16">
        <v>2101</v>
      </c>
    </row>
    <row r="17" spans="1:5" x14ac:dyDescent="0.25">
      <c r="A17" s="33">
        <v>2102</v>
      </c>
      <c r="B17" s="1" t="s">
        <v>446</v>
      </c>
      <c r="C17" s="1" t="s">
        <v>429</v>
      </c>
      <c r="D17" s="34" t="s">
        <v>445</v>
      </c>
      <c r="E17">
        <v>2102</v>
      </c>
    </row>
    <row r="18" spans="1:5" x14ac:dyDescent="0.25">
      <c r="A18" s="33">
        <v>2103</v>
      </c>
      <c r="B18" s="1" t="s">
        <v>447</v>
      </c>
      <c r="C18" s="1" t="s">
        <v>429</v>
      </c>
      <c r="D18" s="34" t="s">
        <v>445</v>
      </c>
      <c r="E18">
        <v>2103</v>
      </c>
    </row>
    <row r="19" spans="1:5" x14ac:dyDescent="0.25">
      <c r="A19" s="33">
        <v>2104</v>
      </c>
      <c r="B19" s="1" t="s">
        <v>448</v>
      </c>
      <c r="C19" s="1" t="s">
        <v>429</v>
      </c>
      <c r="D19" s="34" t="s">
        <v>445</v>
      </c>
      <c r="E19">
        <v>2104</v>
      </c>
    </row>
    <row r="20" spans="1:5" x14ac:dyDescent="0.25">
      <c r="A20" s="33">
        <v>2105</v>
      </c>
      <c r="B20" s="1" t="s">
        <v>449</v>
      </c>
      <c r="C20" s="1" t="s">
        <v>429</v>
      </c>
      <c r="D20" s="34" t="s">
        <v>445</v>
      </c>
      <c r="E20">
        <v>2105</v>
      </c>
    </row>
    <row r="21" spans="1:5" x14ac:dyDescent="0.25">
      <c r="A21" s="33">
        <v>2106</v>
      </c>
      <c r="B21" s="1" t="s">
        <v>450</v>
      </c>
      <c r="C21" s="1" t="s">
        <v>429</v>
      </c>
      <c r="D21" s="34" t="s">
        <v>445</v>
      </c>
      <c r="E21">
        <v>2106</v>
      </c>
    </row>
    <row r="22" spans="1:5" x14ac:dyDescent="0.25">
      <c r="A22" s="33">
        <v>2107</v>
      </c>
      <c r="B22" s="1" t="s">
        <v>451</v>
      </c>
      <c r="C22" s="1" t="s">
        <v>429</v>
      </c>
      <c r="D22" s="34" t="s">
        <v>445</v>
      </c>
      <c r="E22">
        <v>2107</v>
      </c>
    </row>
    <row r="23" spans="1:5" x14ac:dyDescent="0.25">
      <c r="A23" s="33">
        <v>2108</v>
      </c>
      <c r="B23" s="1" t="s">
        <v>452</v>
      </c>
      <c r="C23" s="1" t="s">
        <v>429</v>
      </c>
      <c r="D23" s="34" t="s">
        <v>445</v>
      </c>
      <c r="E23">
        <v>2108</v>
      </c>
    </row>
    <row r="24" spans="1:5" x14ac:dyDescent="0.25">
      <c r="A24" s="33">
        <v>2109</v>
      </c>
      <c r="B24" s="1" t="s">
        <v>453</v>
      </c>
      <c r="C24" s="1" t="s">
        <v>429</v>
      </c>
      <c r="D24" s="34" t="s">
        <v>445</v>
      </c>
      <c r="E24">
        <v>2109</v>
      </c>
    </row>
    <row r="25" spans="1:5" x14ac:dyDescent="0.25">
      <c r="A25" s="33">
        <v>2110</v>
      </c>
      <c r="B25" s="1" t="s">
        <v>454</v>
      </c>
      <c r="C25" s="1" t="s">
        <v>429</v>
      </c>
      <c r="D25" s="34" t="s">
        <v>445</v>
      </c>
      <c r="E25">
        <v>2110</v>
      </c>
    </row>
    <row r="26" spans="1:5" x14ac:dyDescent="0.25">
      <c r="A26" s="33">
        <v>2111</v>
      </c>
      <c r="B26" s="1" t="s">
        <v>455</v>
      </c>
      <c r="C26" s="1" t="s">
        <v>429</v>
      </c>
      <c r="D26" s="34" t="s">
        <v>445</v>
      </c>
      <c r="E26">
        <v>2111</v>
      </c>
    </row>
    <row r="27" spans="1:5" x14ac:dyDescent="0.25">
      <c r="A27" s="33">
        <v>2112</v>
      </c>
      <c r="B27" s="1" t="s">
        <v>456</v>
      </c>
      <c r="C27" s="1" t="s">
        <v>429</v>
      </c>
      <c r="D27" s="34" t="s">
        <v>445</v>
      </c>
      <c r="E27">
        <v>2112</v>
      </c>
    </row>
    <row r="28" spans="1:5" x14ac:dyDescent="0.25">
      <c r="A28" s="33">
        <v>2113</v>
      </c>
      <c r="B28" s="1" t="s">
        <v>457</v>
      </c>
      <c r="C28" s="1" t="s">
        <v>429</v>
      </c>
      <c r="D28" s="34" t="s">
        <v>445</v>
      </c>
      <c r="E28">
        <v>2113</v>
      </c>
    </row>
    <row r="29" spans="1:5" x14ac:dyDescent="0.25">
      <c r="A29" s="33">
        <v>2114</v>
      </c>
      <c r="B29" s="1" t="s">
        <v>458</v>
      </c>
      <c r="C29" s="1" t="s">
        <v>429</v>
      </c>
      <c r="D29" s="34" t="s">
        <v>445</v>
      </c>
      <c r="E29">
        <v>2114</v>
      </c>
    </row>
    <row r="30" spans="1:5" x14ac:dyDescent="0.25">
      <c r="A30" s="33">
        <v>2115</v>
      </c>
      <c r="B30" s="1" t="s">
        <v>459</v>
      </c>
      <c r="C30" s="1" t="s">
        <v>429</v>
      </c>
      <c r="D30" s="34" t="s">
        <v>445</v>
      </c>
      <c r="E30">
        <v>2115</v>
      </c>
    </row>
    <row r="31" spans="1:5" x14ac:dyDescent="0.25">
      <c r="A31" s="33">
        <v>2116</v>
      </c>
      <c r="B31" s="1" t="s">
        <v>460</v>
      </c>
      <c r="C31" s="1" t="s">
        <v>429</v>
      </c>
      <c r="D31" s="34" t="s">
        <v>445</v>
      </c>
      <c r="E31">
        <v>2116</v>
      </c>
    </row>
    <row r="32" spans="1:5" x14ac:dyDescent="0.25">
      <c r="A32" s="33">
        <v>2117</v>
      </c>
      <c r="B32" s="1" t="s">
        <v>461</v>
      </c>
      <c r="C32" s="1" t="s">
        <v>429</v>
      </c>
      <c r="D32" s="34" t="s">
        <v>445</v>
      </c>
      <c r="E32">
        <v>2117</v>
      </c>
    </row>
    <row r="33" spans="1:5" x14ac:dyDescent="0.25">
      <c r="A33" s="33">
        <v>2118</v>
      </c>
      <c r="B33" s="1" t="s">
        <v>462</v>
      </c>
      <c r="C33" s="1" t="s">
        <v>429</v>
      </c>
      <c r="D33" s="34" t="s">
        <v>445</v>
      </c>
      <c r="E33">
        <v>2118</v>
      </c>
    </row>
    <row r="34" spans="1:5" x14ac:dyDescent="0.25">
      <c r="A34" s="33">
        <v>2119</v>
      </c>
      <c r="B34" s="1" t="s">
        <v>463</v>
      </c>
      <c r="C34" s="1" t="s">
        <v>429</v>
      </c>
      <c r="D34" s="34" t="s">
        <v>445</v>
      </c>
      <c r="E34">
        <v>2119</v>
      </c>
    </row>
    <row r="35" spans="1:5" x14ac:dyDescent="0.25">
      <c r="A35" s="33">
        <v>2120</v>
      </c>
      <c r="B35" s="1" t="s">
        <v>464</v>
      </c>
      <c r="C35" s="1" t="s">
        <v>429</v>
      </c>
      <c r="D35" s="34" t="s">
        <v>445</v>
      </c>
      <c r="E35">
        <v>2120</v>
      </c>
    </row>
    <row r="36" spans="1:5" x14ac:dyDescent="0.25">
      <c r="A36" s="33">
        <v>2121</v>
      </c>
      <c r="B36" s="1" t="s">
        <v>465</v>
      </c>
      <c r="C36" s="1" t="s">
        <v>429</v>
      </c>
      <c r="D36" s="34" t="s">
        <v>445</v>
      </c>
      <c r="E36">
        <v>2121</v>
      </c>
    </row>
    <row r="37" spans="1:5" x14ac:dyDescent="0.25">
      <c r="A37" s="33">
        <v>2122</v>
      </c>
      <c r="B37" s="1" t="s">
        <v>466</v>
      </c>
      <c r="C37" s="1" t="s">
        <v>429</v>
      </c>
      <c r="D37" s="34" t="s">
        <v>445</v>
      </c>
      <c r="E37">
        <v>2122</v>
      </c>
    </row>
    <row r="38" spans="1:5" x14ac:dyDescent="0.25">
      <c r="A38" s="33">
        <v>2123</v>
      </c>
      <c r="B38" s="1" t="s">
        <v>467</v>
      </c>
      <c r="C38" s="1" t="s">
        <v>429</v>
      </c>
      <c r="D38" s="34" t="s">
        <v>445</v>
      </c>
      <c r="E38">
        <v>2123</v>
      </c>
    </row>
    <row r="39" spans="1:5" x14ac:dyDescent="0.25">
      <c r="A39" s="33">
        <v>2124</v>
      </c>
      <c r="B39" s="1" t="s">
        <v>468</v>
      </c>
      <c r="C39" s="1" t="s">
        <v>429</v>
      </c>
      <c r="D39" s="34" t="s">
        <v>445</v>
      </c>
      <c r="E39">
        <v>2124</v>
      </c>
    </row>
    <row r="40" spans="1:5" x14ac:dyDescent="0.25">
      <c r="A40" s="33">
        <v>2125</v>
      </c>
      <c r="B40" s="1" t="s">
        <v>469</v>
      </c>
      <c r="C40" s="1" t="s">
        <v>429</v>
      </c>
      <c r="D40" s="34" t="s">
        <v>445</v>
      </c>
      <c r="E40">
        <v>2125</v>
      </c>
    </row>
    <row r="41" spans="1:5" x14ac:dyDescent="0.25">
      <c r="A41" s="33">
        <v>2201</v>
      </c>
      <c r="B41" s="1" t="s">
        <v>470</v>
      </c>
      <c r="C41" s="1" t="s">
        <v>429</v>
      </c>
      <c r="D41" s="34" t="s">
        <v>471</v>
      </c>
      <c r="E41">
        <v>2201</v>
      </c>
    </row>
    <row r="42" spans="1:5" x14ac:dyDescent="0.25">
      <c r="A42" s="33">
        <v>2202</v>
      </c>
      <c r="B42" s="1" t="s">
        <v>472</v>
      </c>
      <c r="C42" s="1" t="s">
        <v>429</v>
      </c>
      <c r="D42" s="34" t="s">
        <v>471</v>
      </c>
      <c r="E42">
        <v>2202</v>
      </c>
    </row>
    <row r="43" spans="1:5" x14ac:dyDescent="0.25">
      <c r="A43" s="33">
        <v>2203</v>
      </c>
      <c r="B43" s="1" t="s">
        <v>473</v>
      </c>
      <c r="C43" s="1" t="s">
        <v>429</v>
      </c>
      <c r="D43" s="34" t="s">
        <v>471</v>
      </c>
      <c r="E43">
        <v>2203</v>
      </c>
    </row>
    <row r="44" spans="1:5" x14ac:dyDescent="0.25">
      <c r="A44" s="33">
        <v>2204</v>
      </c>
      <c r="B44" s="1" t="s">
        <v>474</v>
      </c>
      <c r="C44" s="1" t="s">
        <v>429</v>
      </c>
      <c r="D44" s="34" t="s">
        <v>471</v>
      </c>
      <c r="E44">
        <v>2204</v>
      </c>
    </row>
    <row r="45" spans="1:5" x14ac:dyDescent="0.25">
      <c r="A45" s="33">
        <v>2301</v>
      </c>
      <c r="B45" s="1" t="s">
        <v>475</v>
      </c>
      <c r="C45" s="1" t="s">
        <v>429</v>
      </c>
      <c r="D45" s="34" t="s">
        <v>476</v>
      </c>
      <c r="E45">
        <v>2301</v>
      </c>
    </row>
    <row r="46" spans="1:5" x14ac:dyDescent="0.25">
      <c r="A46" s="33">
        <v>2401</v>
      </c>
      <c r="B46" s="1" t="s">
        <v>477</v>
      </c>
      <c r="C46" s="1" t="s">
        <v>429</v>
      </c>
      <c r="D46" s="34" t="s">
        <v>478</v>
      </c>
      <c r="E46">
        <v>2401</v>
      </c>
    </row>
    <row r="47" spans="1:5" x14ac:dyDescent="0.25">
      <c r="A47" s="33">
        <v>2402</v>
      </c>
      <c r="B47" s="1" t="s">
        <v>479</v>
      </c>
      <c r="C47" s="1" t="s">
        <v>429</v>
      </c>
      <c r="D47" s="34" t="s">
        <v>478</v>
      </c>
      <c r="E47">
        <v>2402</v>
      </c>
    </row>
    <row r="48" spans="1:5" x14ac:dyDescent="0.25">
      <c r="A48" s="33">
        <v>2403</v>
      </c>
      <c r="B48" s="1" t="s">
        <v>480</v>
      </c>
      <c r="C48" s="1" t="s">
        <v>429</v>
      </c>
      <c r="D48" s="34" t="s">
        <v>478</v>
      </c>
      <c r="E48">
        <v>2403</v>
      </c>
    </row>
    <row r="49" spans="1:5" x14ac:dyDescent="0.25">
      <c r="A49" s="33">
        <v>2501</v>
      </c>
      <c r="B49" s="1" t="s">
        <v>481</v>
      </c>
      <c r="C49" s="1" t="s">
        <v>429</v>
      </c>
      <c r="D49" s="34" t="s">
        <v>482</v>
      </c>
      <c r="E49">
        <v>2501</v>
      </c>
    </row>
    <row r="50" spans="1:5" x14ac:dyDescent="0.25">
      <c r="A50" s="33">
        <v>5001</v>
      </c>
      <c r="B50" s="1" t="s">
        <v>483</v>
      </c>
      <c r="C50" s="1" t="s">
        <v>484</v>
      </c>
      <c r="D50" s="34" t="s">
        <v>430</v>
      </c>
      <c r="E50">
        <v>5001</v>
      </c>
    </row>
    <row r="51" spans="1:5" x14ac:dyDescent="0.25">
      <c r="A51" s="33">
        <v>5002</v>
      </c>
      <c r="B51" s="1" t="s">
        <v>485</v>
      </c>
      <c r="C51" s="1" t="s">
        <v>484</v>
      </c>
      <c r="D51" s="34" t="s">
        <v>430</v>
      </c>
      <c r="E51">
        <v>5002</v>
      </c>
    </row>
    <row r="52" spans="1:5" x14ac:dyDescent="0.25">
      <c r="A52" s="33">
        <v>5003</v>
      </c>
      <c r="B52" s="1" t="s">
        <v>486</v>
      </c>
      <c r="C52" s="1" t="s">
        <v>484</v>
      </c>
      <c r="D52" s="34" t="s">
        <v>430</v>
      </c>
      <c r="E52">
        <v>5003</v>
      </c>
    </row>
    <row r="53" spans="1:5" x14ac:dyDescent="0.25">
      <c r="A53" s="33">
        <v>5004</v>
      </c>
      <c r="B53" s="1" t="s">
        <v>487</v>
      </c>
      <c r="C53" s="1" t="s">
        <v>484</v>
      </c>
      <c r="D53" s="34" t="s">
        <v>430</v>
      </c>
      <c r="E53">
        <v>5004</v>
      </c>
    </row>
    <row r="54" spans="1:5" x14ac:dyDescent="0.25">
      <c r="A54" s="33">
        <v>5005</v>
      </c>
      <c r="B54" s="1" t="s">
        <v>488</v>
      </c>
      <c r="C54" s="1" t="s">
        <v>484</v>
      </c>
      <c r="D54" s="34" t="s">
        <v>430</v>
      </c>
      <c r="E54">
        <v>5005</v>
      </c>
    </row>
    <row r="55" spans="1:5" x14ac:dyDescent="0.25">
      <c r="A55" s="33">
        <v>5006</v>
      </c>
      <c r="B55" s="1" t="s">
        <v>489</v>
      </c>
      <c r="C55" s="1" t="s">
        <v>484</v>
      </c>
      <c r="D55" s="34" t="s">
        <v>430</v>
      </c>
      <c r="E55">
        <v>5006</v>
      </c>
    </row>
    <row r="56" spans="1:5" x14ac:dyDescent="0.25">
      <c r="A56" s="33">
        <v>5007</v>
      </c>
      <c r="B56" s="1" t="s">
        <v>490</v>
      </c>
      <c r="C56" s="1" t="s">
        <v>484</v>
      </c>
      <c r="D56" s="34" t="s">
        <v>430</v>
      </c>
      <c r="E56">
        <v>5007</v>
      </c>
    </row>
    <row r="57" spans="1:5" x14ac:dyDescent="0.25">
      <c r="A57" s="33">
        <v>5008</v>
      </c>
      <c r="B57" s="1" t="s">
        <v>491</v>
      </c>
      <c r="C57" s="1" t="s">
        <v>484</v>
      </c>
      <c r="D57" s="34" t="s">
        <v>430</v>
      </c>
      <c r="E57">
        <v>5008</v>
      </c>
    </row>
    <row r="58" spans="1:5" x14ac:dyDescent="0.25">
      <c r="A58" s="33">
        <v>5009</v>
      </c>
      <c r="B58" s="1" t="s">
        <v>492</v>
      </c>
      <c r="C58" s="1" t="s">
        <v>484</v>
      </c>
      <c r="D58" s="34" t="s">
        <v>430</v>
      </c>
      <c r="E58">
        <v>5009</v>
      </c>
    </row>
    <row r="59" spans="1:5" x14ac:dyDescent="0.25">
      <c r="A59" s="33">
        <v>5010</v>
      </c>
      <c r="B59" s="1" t="s">
        <v>493</v>
      </c>
      <c r="C59" s="1" t="s">
        <v>484</v>
      </c>
      <c r="D59" s="34" t="s">
        <v>430</v>
      </c>
      <c r="E59">
        <v>5010</v>
      </c>
    </row>
    <row r="60" spans="1:5" x14ac:dyDescent="0.25">
      <c r="A60" s="33">
        <v>5011</v>
      </c>
      <c r="B60" s="1" t="s">
        <v>494</v>
      </c>
      <c r="C60" s="1" t="s">
        <v>484</v>
      </c>
      <c r="D60" s="34" t="s">
        <v>430</v>
      </c>
      <c r="E60">
        <v>5011</v>
      </c>
    </row>
    <row r="61" spans="1:5" x14ac:dyDescent="0.25">
      <c r="A61" s="33">
        <v>5051</v>
      </c>
      <c r="B61" s="1" t="s">
        <v>495</v>
      </c>
      <c r="C61" s="1" t="s">
        <v>484</v>
      </c>
      <c r="D61" s="34" t="s">
        <v>496</v>
      </c>
      <c r="E61">
        <v>5051</v>
      </c>
    </row>
    <row r="62" spans="1:5" x14ac:dyDescent="0.25">
      <c r="A62" s="33">
        <v>5052</v>
      </c>
      <c r="B62" s="1" t="s">
        <v>497</v>
      </c>
      <c r="C62" s="1" t="s">
        <v>484</v>
      </c>
      <c r="D62" s="34" t="s">
        <v>496</v>
      </c>
      <c r="E62">
        <v>5052</v>
      </c>
    </row>
    <row r="63" spans="1:5" x14ac:dyDescent="0.25">
      <c r="A63" s="33">
        <v>5053</v>
      </c>
      <c r="B63" s="1" t="s">
        <v>498</v>
      </c>
      <c r="C63" s="1" t="s">
        <v>484</v>
      </c>
      <c r="D63" s="34" t="s">
        <v>496</v>
      </c>
      <c r="E63">
        <v>5053</v>
      </c>
    </row>
    <row r="64" spans="1:5" x14ac:dyDescent="0.25">
      <c r="A64" s="33">
        <v>5101</v>
      </c>
      <c r="B64" s="1" t="s">
        <v>499</v>
      </c>
      <c r="C64" s="1" t="s">
        <v>484</v>
      </c>
      <c r="D64" s="34" t="s">
        <v>445</v>
      </c>
      <c r="E64">
        <v>5101</v>
      </c>
    </row>
    <row r="65" spans="1:5" x14ac:dyDescent="0.25">
      <c r="A65" s="33">
        <v>5102</v>
      </c>
      <c r="B65" s="1" t="s">
        <v>500</v>
      </c>
      <c r="C65" s="1" t="s">
        <v>484</v>
      </c>
      <c r="D65" s="34" t="s">
        <v>445</v>
      </c>
      <c r="E65">
        <v>5102</v>
      </c>
    </row>
    <row r="66" spans="1:5" x14ac:dyDescent="0.25">
      <c r="A66" s="33">
        <v>5103</v>
      </c>
      <c r="B66" s="1" t="s">
        <v>501</v>
      </c>
      <c r="C66" s="1" t="s">
        <v>484</v>
      </c>
      <c r="D66" s="34" t="s">
        <v>445</v>
      </c>
      <c r="E66">
        <v>5103</v>
      </c>
    </row>
    <row r="67" spans="1:5" x14ac:dyDescent="0.25">
      <c r="A67" s="33">
        <v>5104</v>
      </c>
      <c r="B67" s="1" t="s">
        <v>502</v>
      </c>
      <c r="C67" s="1" t="s">
        <v>484</v>
      </c>
      <c r="D67" s="34" t="s">
        <v>445</v>
      </c>
      <c r="E67">
        <v>5104</v>
      </c>
    </row>
    <row r="68" spans="1:5" x14ac:dyDescent="0.25">
      <c r="A68" s="33">
        <v>5105</v>
      </c>
      <c r="B68" s="1" t="s">
        <v>503</v>
      </c>
      <c r="C68" s="1" t="s">
        <v>484</v>
      </c>
      <c r="D68" s="34" t="s">
        <v>445</v>
      </c>
      <c r="E68">
        <v>5105</v>
      </c>
    </row>
    <row r="69" spans="1:5" x14ac:dyDescent="0.25">
      <c r="A69" s="33">
        <v>5106</v>
      </c>
      <c r="B69" s="1" t="s">
        <v>504</v>
      </c>
      <c r="C69" s="1" t="s">
        <v>484</v>
      </c>
      <c r="D69" s="34" t="s">
        <v>445</v>
      </c>
      <c r="E69">
        <v>5106</v>
      </c>
    </row>
    <row r="70" spans="1:5" x14ac:dyDescent="0.25">
      <c r="A70" s="33">
        <v>5107</v>
      </c>
      <c r="B70" s="1" t="s">
        <v>505</v>
      </c>
      <c r="C70" s="1" t="s">
        <v>484</v>
      </c>
      <c r="D70" s="34" t="s">
        <v>445</v>
      </c>
      <c r="E70">
        <v>5107</v>
      </c>
    </row>
    <row r="71" spans="1:5" x14ac:dyDescent="0.25">
      <c r="A71" s="33">
        <v>5108</v>
      </c>
      <c r="B71" s="1" t="s">
        <v>506</v>
      </c>
      <c r="C71" s="1" t="s">
        <v>484</v>
      </c>
      <c r="D71" s="34" t="s">
        <v>445</v>
      </c>
      <c r="E71">
        <v>5108</v>
      </c>
    </row>
    <row r="72" spans="1:5" x14ac:dyDescent="0.25">
      <c r="A72" s="33">
        <v>5109</v>
      </c>
      <c r="B72" s="1" t="s">
        <v>507</v>
      </c>
      <c r="C72" s="1" t="s">
        <v>484</v>
      </c>
      <c r="D72" s="34" t="s">
        <v>445</v>
      </c>
      <c r="E72">
        <v>5109</v>
      </c>
    </row>
    <row r="73" spans="1:5" x14ac:dyDescent="0.25">
      <c r="A73" s="33">
        <v>5110</v>
      </c>
      <c r="B73" s="1" t="s">
        <v>508</v>
      </c>
      <c r="C73" s="1" t="s">
        <v>484</v>
      </c>
      <c r="D73" s="34" t="s">
        <v>445</v>
      </c>
      <c r="E73">
        <v>5110</v>
      </c>
    </row>
    <row r="74" spans="1:5" x14ac:dyDescent="0.25">
      <c r="A74" s="33">
        <v>5111</v>
      </c>
      <c r="B74" s="1" t="s">
        <v>509</v>
      </c>
      <c r="C74" s="1" t="s">
        <v>484</v>
      </c>
      <c r="D74" s="34" t="s">
        <v>445</v>
      </c>
      <c r="E74">
        <v>5111</v>
      </c>
    </row>
    <row r="75" spans="1:5" x14ac:dyDescent="0.25">
      <c r="A75" s="33">
        <v>5112</v>
      </c>
      <c r="B75" s="1" t="s">
        <v>510</v>
      </c>
      <c r="C75" s="1" t="s">
        <v>484</v>
      </c>
      <c r="D75" s="34" t="s">
        <v>445</v>
      </c>
      <c r="E75">
        <v>5112</v>
      </c>
    </row>
    <row r="76" spans="1:5" x14ac:dyDescent="0.25">
      <c r="A76" s="33">
        <v>5113</v>
      </c>
      <c r="B76" s="1" t="s">
        <v>511</v>
      </c>
      <c r="C76" s="1" t="s">
        <v>484</v>
      </c>
      <c r="D76" s="34" t="s">
        <v>445</v>
      </c>
      <c r="E76">
        <v>5113</v>
      </c>
    </row>
    <row r="77" spans="1:5" x14ac:dyDescent="0.25">
      <c r="A77" s="33">
        <v>5114</v>
      </c>
      <c r="B77" s="1" t="s">
        <v>512</v>
      </c>
      <c r="C77" s="1" t="s">
        <v>484</v>
      </c>
      <c r="D77" s="34" t="s">
        <v>445</v>
      </c>
      <c r="E77">
        <v>5114</v>
      </c>
    </row>
    <row r="78" spans="1:5" x14ac:dyDescent="0.25">
      <c r="A78" s="33">
        <v>5115</v>
      </c>
      <c r="B78" s="1" t="s">
        <v>513</v>
      </c>
      <c r="C78" s="1" t="s">
        <v>484</v>
      </c>
      <c r="D78" s="34" t="s">
        <v>445</v>
      </c>
      <c r="E78">
        <v>5115</v>
      </c>
    </row>
    <row r="79" spans="1:5" x14ac:dyDescent="0.25">
      <c r="A79" s="33">
        <v>5116</v>
      </c>
      <c r="B79" s="1" t="s">
        <v>514</v>
      </c>
      <c r="C79" s="1" t="s">
        <v>484</v>
      </c>
      <c r="D79" s="34" t="s">
        <v>445</v>
      </c>
      <c r="E79">
        <v>5116</v>
      </c>
    </row>
    <row r="80" spans="1:5" x14ac:dyDescent="0.25">
      <c r="A80" s="33">
        <v>5117</v>
      </c>
      <c r="B80" s="1" t="s">
        <v>515</v>
      </c>
      <c r="C80" s="1" t="s">
        <v>484</v>
      </c>
      <c r="D80" s="34" t="s">
        <v>445</v>
      </c>
      <c r="E80">
        <v>5117</v>
      </c>
    </row>
    <row r="81" spans="1:5" x14ac:dyDescent="0.25">
      <c r="A81" s="33">
        <v>5118</v>
      </c>
      <c r="B81" s="1" t="s">
        <v>516</v>
      </c>
      <c r="C81" s="1" t="s">
        <v>484</v>
      </c>
      <c r="D81" s="34" t="s">
        <v>445</v>
      </c>
      <c r="E81">
        <v>5118</v>
      </c>
    </row>
    <row r="82" spans="1:5" x14ac:dyDescent="0.25">
      <c r="A82" s="33">
        <v>5201</v>
      </c>
      <c r="B82" s="1" t="s">
        <v>517</v>
      </c>
      <c r="C82" s="1" t="s">
        <v>484</v>
      </c>
      <c r="D82" s="34" t="s">
        <v>471</v>
      </c>
      <c r="E82">
        <v>5201</v>
      </c>
    </row>
    <row r="83" spans="1:5" x14ac:dyDescent="0.25">
      <c r="A83" s="33">
        <v>5202</v>
      </c>
      <c r="B83" s="1" t="s">
        <v>518</v>
      </c>
      <c r="C83" s="1" t="s">
        <v>484</v>
      </c>
      <c r="D83" s="34" t="s">
        <v>471</v>
      </c>
      <c r="E83">
        <v>5202</v>
      </c>
    </row>
    <row r="84" spans="1:5" x14ac:dyDescent="0.25">
      <c r="A84" s="33">
        <v>5301</v>
      </c>
      <c r="B84" s="1" t="s">
        <v>519</v>
      </c>
      <c r="C84" s="1" t="s">
        <v>484</v>
      </c>
      <c r="D84" s="34" t="s">
        <v>476</v>
      </c>
      <c r="E84">
        <v>5301</v>
      </c>
    </row>
    <row r="85" spans="1:5" x14ac:dyDescent="0.25">
      <c r="A85" s="33">
        <v>5401</v>
      </c>
      <c r="B85" s="1" t="s">
        <v>477</v>
      </c>
      <c r="C85" s="1" t="s">
        <v>484</v>
      </c>
      <c r="D85" s="34" t="s">
        <v>478</v>
      </c>
      <c r="E85">
        <v>5401</v>
      </c>
    </row>
    <row r="86" spans="1:5" x14ac:dyDescent="0.25">
      <c r="A86" s="33">
        <v>5402</v>
      </c>
      <c r="B86" s="1" t="s">
        <v>479</v>
      </c>
      <c r="C86" s="1" t="s">
        <v>484</v>
      </c>
      <c r="D86" s="34" t="s">
        <v>478</v>
      </c>
      <c r="E86">
        <v>5402</v>
      </c>
    </row>
    <row r="87" spans="1:5" x14ac:dyDescent="0.25">
      <c r="A87" s="33">
        <v>5403</v>
      </c>
      <c r="B87" s="1" t="s">
        <v>520</v>
      </c>
      <c r="C87" s="1" t="s">
        <v>484</v>
      </c>
      <c r="D87" s="34" t="s">
        <v>478</v>
      </c>
      <c r="E87">
        <v>5403</v>
      </c>
    </row>
    <row r="88" spans="1:5" x14ac:dyDescent="0.25">
      <c r="A88" s="33">
        <v>5501</v>
      </c>
      <c r="B88" s="1" t="s">
        <v>521</v>
      </c>
      <c r="C88" s="1" t="s">
        <v>484</v>
      </c>
      <c r="D88" s="34" t="s">
        <v>482</v>
      </c>
      <c r="E88">
        <v>5501</v>
      </c>
    </row>
    <row r="89" spans="1:5" x14ac:dyDescent="0.25">
      <c r="A89" s="33">
        <v>4001</v>
      </c>
      <c r="B89" s="1" t="s">
        <v>522</v>
      </c>
      <c r="C89" s="1" t="s">
        <v>523</v>
      </c>
      <c r="D89" s="34" t="s">
        <v>430</v>
      </c>
      <c r="E89">
        <v>4001</v>
      </c>
    </row>
    <row r="90" spans="1:5" x14ac:dyDescent="0.25">
      <c r="A90" s="33">
        <v>4002</v>
      </c>
      <c r="B90" s="1" t="s">
        <v>524</v>
      </c>
      <c r="C90" s="1" t="s">
        <v>523</v>
      </c>
      <c r="D90" s="34" t="s">
        <v>430</v>
      </c>
      <c r="E90">
        <v>4002</v>
      </c>
    </row>
    <row r="91" spans="1:5" x14ac:dyDescent="0.25">
      <c r="A91" s="33">
        <v>4003</v>
      </c>
      <c r="B91" s="1" t="s">
        <v>525</v>
      </c>
      <c r="C91" s="1" t="s">
        <v>523</v>
      </c>
      <c r="D91" s="34" t="s">
        <v>430</v>
      </c>
      <c r="E91">
        <v>4003</v>
      </c>
    </row>
    <row r="92" spans="1:5" x14ac:dyDescent="0.25">
      <c r="A92" s="33">
        <v>4004</v>
      </c>
      <c r="B92" s="1" t="s">
        <v>526</v>
      </c>
      <c r="C92" s="1" t="s">
        <v>523</v>
      </c>
      <c r="D92" s="34" t="s">
        <v>430</v>
      </c>
      <c r="E92">
        <v>4004</v>
      </c>
    </row>
    <row r="93" spans="1:5" x14ac:dyDescent="0.25">
      <c r="A93" s="33">
        <v>4005</v>
      </c>
      <c r="B93" s="1" t="s">
        <v>527</v>
      </c>
      <c r="C93" s="1" t="s">
        <v>523</v>
      </c>
      <c r="D93" s="34" t="s">
        <v>430</v>
      </c>
      <c r="E93">
        <v>4005</v>
      </c>
    </row>
    <row r="94" spans="1:5" x14ac:dyDescent="0.25">
      <c r="A94" s="33">
        <v>4006</v>
      </c>
      <c r="B94" s="1" t="s">
        <v>528</v>
      </c>
      <c r="C94" s="1" t="s">
        <v>523</v>
      </c>
      <c r="D94" s="34" t="s">
        <v>430</v>
      </c>
      <c r="E94">
        <v>4006</v>
      </c>
    </row>
    <row r="95" spans="1:5" x14ac:dyDescent="0.25">
      <c r="A95" s="33">
        <v>4051</v>
      </c>
      <c r="B95" s="1" t="s">
        <v>529</v>
      </c>
      <c r="C95" s="1" t="s">
        <v>523</v>
      </c>
      <c r="D95" s="34" t="s">
        <v>496</v>
      </c>
      <c r="E95">
        <v>4051</v>
      </c>
    </row>
    <row r="96" spans="1:5" x14ac:dyDescent="0.25">
      <c r="A96" s="33">
        <v>4101</v>
      </c>
      <c r="B96" s="1" t="s">
        <v>530</v>
      </c>
      <c r="C96" s="1" t="s">
        <v>523</v>
      </c>
      <c r="D96" s="34" t="s">
        <v>445</v>
      </c>
      <c r="E96">
        <v>4101</v>
      </c>
    </row>
    <row r="97" spans="1:5" x14ac:dyDescent="0.25">
      <c r="A97" s="33">
        <v>4102</v>
      </c>
      <c r="B97" s="1" t="s">
        <v>531</v>
      </c>
      <c r="C97" s="1" t="s">
        <v>523</v>
      </c>
      <c r="D97" s="34" t="s">
        <v>445</v>
      </c>
      <c r="E97">
        <v>4102</v>
      </c>
    </row>
    <row r="98" spans="1:5" x14ac:dyDescent="0.25">
      <c r="A98" s="33">
        <v>4103</v>
      </c>
      <c r="B98" s="1" t="s">
        <v>532</v>
      </c>
      <c r="C98" s="1" t="s">
        <v>523</v>
      </c>
      <c r="D98" s="34" t="s">
        <v>445</v>
      </c>
      <c r="E98">
        <v>4103</v>
      </c>
    </row>
    <row r="99" spans="1:5" x14ac:dyDescent="0.25">
      <c r="A99" s="33">
        <v>4104</v>
      </c>
      <c r="B99" s="1" t="s">
        <v>533</v>
      </c>
      <c r="C99" s="1" t="s">
        <v>523</v>
      </c>
      <c r="D99" s="34" t="s">
        <v>445</v>
      </c>
      <c r="E99">
        <v>4104</v>
      </c>
    </row>
    <row r="100" spans="1:5" x14ac:dyDescent="0.25">
      <c r="A100" s="33">
        <v>4105</v>
      </c>
      <c r="B100" s="1" t="s">
        <v>534</v>
      </c>
      <c r="C100" s="1" t="s">
        <v>523</v>
      </c>
      <c r="D100" s="34" t="s">
        <v>445</v>
      </c>
      <c r="E100">
        <v>4105</v>
      </c>
    </row>
    <row r="101" spans="1:5" x14ac:dyDescent="0.25">
      <c r="A101" s="33">
        <v>4106</v>
      </c>
      <c r="B101" s="1" t="s">
        <v>535</v>
      </c>
      <c r="C101" s="1" t="s">
        <v>523</v>
      </c>
      <c r="D101" s="34" t="s">
        <v>445</v>
      </c>
      <c r="E101">
        <v>4106</v>
      </c>
    </row>
    <row r="102" spans="1:5" x14ac:dyDescent="0.25">
      <c r="A102" s="33">
        <v>4107</v>
      </c>
      <c r="B102" s="1" t="s">
        <v>536</v>
      </c>
      <c r="C102" s="1" t="s">
        <v>523</v>
      </c>
      <c r="D102" s="34" t="s">
        <v>445</v>
      </c>
      <c r="E102">
        <v>4107</v>
      </c>
    </row>
    <row r="103" spans="1:5" x14ac:dyDescent="0.25">
      <c r="A103" s="33">
        <v>4108</v>
      </c>
      <c r="B103" s="1" t="s">
        <v>537</v>
      </c>
      <c r="C103" s="1" t="s">
        <v>523</v>
      </c>
      <c r="D103" s="34" t="s">
        <v>445</v>
      </c>
      <c r="E103">
        <v>4108</v>
      </c>
    </row>
    <row r="104" spans="1:5" x14ac:dyDescent="0.25">
      <c r="A104" s="33">
        <v>4109</v>
      </c>
      <c r="B104" s="1" t="s">
        <v>538</v>
      </c>
      <c r="C104" s="1" t="s">
        <v>523</v>
      </c>
      <c r="D104" s="34" t="s">
        <v>445</v>
      </c>
      <c r="E104">
        <v>4109</v>
      </c>
    </row>
    <row r="105" spans="1:5" x14ac:dyDescent="0.25">
      <c r="A105" s="33">
        <v>4110</v>
      </c>
      <c r="B105" s="1" t="s">
        <v>539</v>
      </c>
      <c r="C105" s="1" t="s">
        <v>523</v>
      </c>
      <c r="D105" s="34" t="s">
        <v>445</v>
      </c>
      <c r="E105">
        <v>4110</v>
      </c>
    </row>
    <row r="106" spans="1:5" x14ac:dyDescent="0.25">
      <c r="A106" s="33">
        <v>4111</v>
      </c>
      <c r="B106" s="1" t="s">
        <v>540</v>
      </c>
      <c r="C106" s="1" t="s">
        <v>523</v>
      </c>
      <c r="D106" s="34" t="s">
        <v>445</v>
      </c>
      <c r="E106">
        <v>4111</v>
      </c>
    </row>
    <row r="107" spans="1:5" x14ac:dyDescent="0.25">
      <c r="A107" s="33">
        <v>4301</v>
      </c>
      <c r="B107" s="1" t="s">
        <v>541</v>
      </c>
      <c r="C107" s="1" t="s">
        <v>523</v>
      </c>
      <c r="D107" s="34" t="s">
        <v>476</v>
      </c>
      <c r="E107">
        <v>4301</v>
      </c>
    </row>
    <row r="108" spans="1:5" x14ac:dyDescent="0.25">
      <c r="A108" s="33">
        <v>4401</v>
      </c>
      <c r="B108" s="1" t="s">
        <v>542</v>
      </c>
      <c r="C108" s="1" t="s">
        <v>523</v>
      </c>
      <c r="D108" s="34" t="s">
        <v>478</v>
      </c>
      <c r="E108">
        <v>4401</v>
      </c>
    </row>
    <row r="109" spans="1:5" x14ac:dyDescent="0.25">
      <c r="A109" s="33">
        <v>4402</v>
      </c>
      <c r="B109" s="1" t="s">
        <v>543</v>
      </c>
      <c r="C109" s="1" t="s">
        <v>523</v>
      </c>
      <c r="D109" s="34" t="s">
        <v>478</v>
      </c>
      <c r="E109">
        <v>4402</v>
      </c>
    </row>
    <row r="110" spans="1:5" x14ac:dyDescent="0.25">
      <c r="A110" s="33">
        <v>3001</v>
      </c>
      <c r="B110" s="1" t="s">
        <v>544</v>
      </c>
      <c r="C110" s="1" t="s">
        <v>545</v>
      </c>
      <c r="D110" s="34" t="s">
        <v>430</v>
      </c>
      <c r="E110">
        <v>3001</v>
      </c>
    </row>
    <row r="111" spans="1:5" x14ac:dyDescent="0.25">
      <c r="A111" s="33">
        <v>3002</v>
      </c>
      <c r="B111" s="1" t="s">
        <v>546</v>
      </c>
      <c r="C111" s="1" t="s">
        <v>545</v>
      </c>
      <c r="D111" s="34" t="s">
        <v>430</v>
      </c>
      <c r="E111">
        <v>3002</v>
      </c>
    </row>
    <row r="112" spans="1:5" x14ac:dyDescent="0.25">
      <c r="A112" s="33">
        <v>3101</v>
      </c>
      <c r="B112" s="1" t="s">
        <v>547</v>
      </c>
      <c r="C112" s="1" t="s">
        <v>545</v>
      </c>
      <c r="D112" s="34" t="s">
        <v>445</v>
      </c>
      <c r="E112">
        <v>3101</v>
      </c>
    </row>
    <row r="113" spans="1:5" x14ac:dyDescent="0.25">
      <c r="A113" s="33">
        <v>3102</v>
      </c>
      <c r="B113" s="1" t="s">
        <v>548</v>
      </c>
      <c r="C113" s="1" t="s">
        <v>545</v>
      </c>
      <c r="D113" s="34" t="s">
        <v>445</v>
      </c>
      <c r="E113">
        <v>3102</v>
      </c>
    </row>
    <row r="114" spans="1:5" x14ac:dyDescent="0.25">
      <c r="A114" s="33">
        <v>3103</v>
      </c>
      <c r="B114" s="1" t="s">
        <v>549</v>
      </c>
      <c r="C114" s="1" t="s">
        <v>545</v>
      </c>
      <c r="D114" s="34" t="s">
        <v>445</v>
      </c>
      <c r="E114">
        <v>3103</v>
      </c>
    </row>
    <row r="115" spans="1:5" x14ac:dyDescent="0.25">
      <c r="A115" s="33">
        <v>3104</v>
      </c>
      <c r="B115" s="1" t="s">
        <v>550</v>
      </c>
      <c r="C115" s="1" t="s">
        <v>545</v>
      </c>
      <c r="D115" s="34" t="s">
        <v>496</v>
      </c>
      <c r="E115">
        <v>3104</v>
      </c>
    </row>
    <row r="116" spans="1:5" x14ac:dyDescent="0.25">
      <c r="A116" s="33">
        <v>3301</v>
      </c>
      <c r="B116" s="1" t="s">
        <v>551</v>
      </c>
      <c r="C116" s="1" t="s">
        <v>545</v>
      </c>
      <c r="D116" s="34" t="s">
        <v>476</v>
      </c>
      <c r="E116">
        <v>3301</v>
      </c>
    </row>
    <row r="117" spans="1:5" x14ac:dyDescent="0.25">
      <c r="A117" s="33">
        <v>3401</v>
      </c>
      <c r="B117" s="1" t="s">
        <v>552</v>
      </c>
      <c r="C117" s="1" t="s">
        <v>545</v>
      </c>
      <c r="D117" s="34" t="s">
        <v>478</v>
      </c>
      <c r="E117">
        <v>3401</v>
      </c>
    </row>
    <row r="118" spans="1:5" x14ac:dyDescent="0.25">
      <c r="A118" s="33">
        <v>3402</v>
      </c>
      <c r="B118" s="1" t="s">
        <v>553</v>
      </c>
      <c r="C118" s="1" t="s">
        <v>545</v>
      </c>
      <c r="D118" s="34" t="s">
        <v>478</v>
      </c>
      <c r="E118">
        <v>3402</v>
      </c>
    </row>
    <row r="119" spans="1:5" x14ac:dyDescent="0.25">
      <c r="A119" s="33">
        <v>6001</v>
      </c>
      <c r="B119" s="1" t="s">
        <v>554</v>
      </c>
      <c r="C119" s="1" t="s">
        <v>555</v>
      </c>
      <c r="D119" s="34" t="s">
        <v>430</v>
      </c>
      <c r="E119">
        <v>6001</v>
      </c>
    </row>
    <row r="120" spans="1:5" x14ac:dyDescent="0.25">
      <c r="A120" s="33">
        <v>6002</v>
      </c>
      <c r="B120" s="1" t="s">
        <v>556</v>
      </c>
      <c r="C120" s="1" t="s">
        <v>555</v>
      </c>
      <c r="D120" s="34" t="s">
        <v>430</v>
      </c>
      <c r="E120">
        <v>6002</v>
      </c>
    </row>
    <row r="121" spans="1:5" x14ac:dyDescent="0.25">
      <c r="A121" s="33">
        <v>6003</v>
      </c>
      <c r="B121" s="1" t="s">
        <v>557</v>
      </c>
      <c r="C121" s="1" t="s">
        <v>555</v>
      </c>
      <c r="D121" s="34" t="s">
        <v>430</v>
      </c>
      <c r="E121">
        <v>6003</v>
      </c>
    </row>
    <row r="122" spans="1:5" x14ac:dyDescent="0.25">
      <c r="A122" s="33">
        <v>6004</v>
      </c>
      <c r="B122" s="1" t="s">
        <v>558</v>
      </c>
      <c r="C122" s="1" t="s">
        <v>555</v>
      </c>
      <c r="D122" s="34" t="s">
        <v>430</v>
      </c>
      <c r="E122">
        <v>6004</v>
      </c>
    </row>
    <row r="123" spans="1:5" x14ac:dyDescent="0.25">
      <c r="A123" s="33">
        <v>6005</v>
      </c>
      <c r="B123" s="1" t="s">
        <v>559</v>
      </c>
      <c r="C123" s="1" t="s">
        <v>555</v>
      </c>
      <c r="D123" s="34" t="s">
        <v>430</v>
      </c>
      <c r="E123">
        <v>6005</v>
      </c>
    </row>
    <row r="124" spans="1:5" x14ac:dyDescent="0.25">
      <c r="A124" s="33">
        <v>6006</v>
      </c>
      <c r="B124" s="1" t="s">
        <v>560</v>
      </c>
      <c r="C124" s="1" t="s">
        <v>555</v>
      </c>
      <c r="D124" s="34" t="s">
        <v>430</v>
      </c>
      <c r="E124">
        <v>6006</v>
      </c>
    </row>
    <row r="125" spans="1:5" x14ac:dyDescent="0.25">
      <c r="A125" s="33">
        <v>6051</v>
      </c>
      <c r="B125" s="1" t="s">
        <v>561</v>
      </c>
      <c r="C125" s="1" t="s">
        <v>555</v>
      </c>
      <c r="D125" s="34" t="s">
        <v>496</v>
      </c>
      <c r="E125">
        <v>6051</v>
      </c>
    </row>
    <row r="126" spans="1:5" x14ac:dyDescent="0.25">
      <c r="A126" s="33">
        <v>6052</v>
      </c>
      <c r="B126" s="1" t="s">
        <v>562</v>
      </c>
      <c r="C126" s="1" t="s">
        <v>555</v>
      </c>
      <c r="D126" s="34" t="s">
        <v>496</v>
      </c>
      <c r="E126">
        <v>6052</v>
      </c>
    </row>
    <row r="127" spans="1:5" x14ac:dyDescent="0.25">
      <c r="A127" s="33">
        <v>6101</v>
      </c>
      <c r="B127" s="1" t="s">
        <v>563</v>
      </c>
      <c r="C127" s="1" t="s">
        <v>555</v>
      </c>
      <c r="D127" s="34" t="s">
        <v>445</v>
      </c>
      <c r="E127">
        <v>6101</v>
      </c>
    </row>
    <row r="128" spans="1:5" x14ac:dyDescent="0.25">
      <c r="A128" s="33">
        <v>6102</v>
      </c>
      <c r="B128" s="1" t="s">
        <v>564</v>
      </c>
      <c r="C128" s="1" t="s">
        <v>555</v>
      </c>
      <c r="D128" s="34" t="s">
        <v>445</v>
      </c>
      <c r="E128">
        <v>6102</v>
      </c>
    </row>
    <row r="129" spans="1:5" x14ac:dyDescent="0.25">
      <c r="A129" s="33">
        <v>6103</v>
      </c>
      <c r="B129" s="1" t="s">
        <v>565</v>
      </c>
      <c r="C129" s="1" t="s">
        <v>555</v>
      </c>
      <c r="D129" s="34" t="s">
        <v>445</v>
      </c>
      <c r="E129">
        <v>6103</v>
      </c>
    </row>
    <row r="130" spans="1:5" x14ac:dyDescent="0.25">
      <c r="A130" s="33">
        <v>6104</v>
      </c>
      <c r="B130" s="1" t="s">
        <v>566</v>
      </c>
      <c r="C130" s="1" t="s">
        <v>555</v>
      </c>
      <c r="D130" s="34" t="s">
        <v>445</v>
      </c>
      <c r="E130">
        <v>6104</v>
      </c>
    </row>
    <row r="131" spans="1:5" x14ac:dyDescent="0.25">
      <c r="A131" s="33">
        <v>6105</v>
      </c>
      <c r="B131" s="1" t="s">
        <v>567</v>
      </c>
      <c r="C131" s="1" t="s">
        <v>555</v>
      </c>
      <c r="D131" s="34" t="s">
        <v>445</v>
      </c>
      <c r="E131">
        <v>6105</v>
      </c>
    </row>
    <row r="132" spans="1:5" x14ac:dyDescent="0.25">
      <c r="A132" s="33">
        <v>6106</v>
      </c>
      <c r="B132" s="1" t="s">
        <v>568</v>
      </c>
      <c r="C132" s="1" t="s">
        <v>555</v>
      </c>
      <c r="D132" s="34" t="s">
        <v>445</v>
      </c>
      <c r="E132">
        <v>6106</v>
      </c>
    </row>
    <row r="133" spans="1:5" x14ac:dyDescent="0.25">
      <c r="A133" s="33">
        <v>6107</v>
      </c>
      <c r="B133" s="1" t="s">
        <v>569</v>
      </c>
      <c r="C133" s="1" t="s">
        <v>555</v>
      </c>
      <c r="D133" s="34" t="s">
        <v>445</v>
      </c>
      <c r="E133">
        <v>6107</v>
      </c>
    </row>
    <row r="134" spans="1:5" x14ac:dyDescent="0.25">
      <c r="A134" s="33">
        <v>6108</v>
      </c>
      <c r="B134" s="1" t="s">
        <v>570</v>
      </c>
      <c r="C134" s="1" t="s">
        <v>555</v>
      </c>
      <c r="D134" s="34" t="s">
        <v>445</v>
      </c>
      <c r="E134">
        <v>6108</v>
      </c>
    </row>
    <row r="135" spans="1:5" x14ac:dyDescent="0.25">
      <c r="A135" s="33">
        <v>6301</v>
      </c>
      <c r="B135" s="1" t="s">
        <v>571</v>
      </c>
      <c r="C135" s="1" t="s">
        <v>555</v>
      </c>
      <c r="D135" s="34" t="s">
        <v>476</v>
      </c>
      <c r="E135">
        <v>6301</v>
      </c>
    </row>
    <row r="136" spans="1:5" x14ac:dyDescent="0.25">
      <c r="A136" s="35">
        <v>6401</v>
      </c>
      <c r="B136" s="36" t="s">
        <v>572</v>
      </c>
      <c r="C136" s="36" t="s">
        <v>555</v>
      </c>
      <c r="D136" s="37" t="s">
        <v>478</v>
      </c>
      <c r="E136">
        <v>6401</v>
      </c>
    </row>
    <row r="140" spans="1:5" x14ac:dyDescent="0.25">
      <c r="B140" s="1" t="s">
        <v>573</v>
      </c>
      <c r="C140" s="1"/>
    </row>
    <row r="141" spans="1:5" x14ac:dyDescent="0.25">
      <c r="B141" s="1" t="s">
        <v>429</v>
      </c>
      <c r="C141" s="1">
        <v>2000</v>
      </c>
    </row>
    <row r="142" spans="1:5" x14ac:dyDescent="0.25">
      <c r="B142" s="1" t="s">
        <v>545</v>
      </c>
      <c r="C142" s="1">
        <v>3000</v>
      </c>
    </row>
    <row r="143" spans="1:5" x14ac:dyDescent="0.25">
      <c r="B143" s="1" t="s">
        <v>523</v>
      </c>
      <c r="C143" s="1">
        <v>4000</v>
      </c>
    </row>
    <row r="144" spans="1:5" x14ac:dyDescent="0.25">
      <c r="B144" s="1" t="s">
        <v>484</v>
      </c>
      <c r="C144" s="1">
        <v>5000</v>
      </c>
    </row>
    <row r="145" spans="2:3" x14ac:dyDescent="0.25">
      <c r="B145" s="1" t="s">
        <v>555</v>
      </c>
      <c r="C145" s="1">
        <v>6000</v>
      </c>
    </row>
    <row r="147" spans="2:3" x14ac:dyDescent="0.25">
      <c r="B147" s="1" t="s">
        <v>574</v>
      </c>
      <c r="C147" s="1" t="s">
        <v>575</v>
      </c>
    </row>
    <row r="148" spans="2:3" x14ac:dyDescent="0.25">
      <c r="B148" s="1" t="s">
        <v>576</v>
      </c>
      <c r="C148" s="1" t="s">
        <v>577</v>
      </c>
    </row>
    <row r="149" spans="2:3" x14ac:dyDescent="0.25">
      <c r="B149" s="1" t="s">
        <v>578</v>
      </c>
      <c r="C149" s="1" t="s">
        <v>579</v>
      </c>
    </row>
    <row r="150" spans="2:3" x14ac:dyDescent="0.25">
      <c r="B150" s="1" t="s">
        <v>580</v>
      </c>
      <c r="C150" s="1" t="s">
        <v>581</v>
      </c>
    </row>
    <row r="151" spans="2:3" x14ac:dyDescent="0.25">
      <c r="B151" s="1" t="s">
        <v>582</v>
      </c>
      <c r="C151" s="1" t="s">
        <v>583</v>
      </c>
    </row>
    <row r="152" spans="2:3" x14ac:dyDescent="0.25">
      <c r="B152" s="1" t="s">
        <v>584</v>
      </c>
      <c r="C152" s="1" t="s">
        <v>585</v>
      </c>
    </row>
    <row r="153" spans="2:3" x14ac:dyDescent="0.25">
      <c r="B153" s="1" t="s">
        <v>586</v>
      </c>
      <c r="C153" s="1" t="s">
        <v>587</v>
      </c>
    </row>
  </sheetData>
  <sheetProtection algorithmName="SHA-512" hashValue="U96y5RbZZf5z1jlMahQUzFUQnO4VZqdPMSoYjVEWq89Wcfp+l6vvY8XcS0j9Twep0kFs2VfSUAMNxcT4iNPCVQ==" saltValue="uBmQd2QsOeeLJjxDdJaYOQ==" spinCount="100000" sheet="1" objects="1" scenarios="1"/>
  <pageMargins left="0.7" right="0.7" top="0.75" bottom="0.75" header="0.3" footer="0.3"/>
  <pageSetup paperSize="9" scale="72" orientation="portrait" r:id="rId1"/>
  <rowBreaks count="1" manualBreakCount="1">
    <brk id="138" max="16383" man="1"/>
  </row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7486A-7800-4853-999B-76E499E31ADE}">
  <sheetPr codeName="Sheet6"/>
  <dimension ref="A1:H136"/>
  <sheetViews>
    <sheetView workbookViewId="0">
      <selection activeCell="K22" sqref="K22"/>
    </sheetView>
  </sheetViews>
  <sheetFormatPr defaultRowHeight="15" x14ac:dyDescent="0.25"/>
  <cols>
    <col min="2" max="2" width="68.7109375" bestFit="1" customWidth="1"/>
    <col min="5" max="5" width="11" customWidth="1"/>
    <col min="7" max="7" width="7" hidden="1" customWidth="1"/>
    <col min="8" max="8" width="9.140625" style="128"/>
  </cols>
  <sheetData>
    <row r="1" spans="1:8" x14ac:dyDescent="0.25">
      <c r="A1" t="s">
        <v>423</v>
      </c>
      <c r="B1" t="s">
        <v>424</v>
      </c>
      <c r="C1" t="s">
        <v>425</v>
      </c>
      <c r="D1" t="s">
        <v>426</v>
      </c>
      <c r="E1" t="s">
        <v>1039</v>
      </c>
      <c r="F1" t="s">
        <v>1040</v>
      </c>
      <c r="G1" t="s">
        <v>1042</v>
      </c>
    </row>
    <row r="2" spans="1:8" x14ac:dyDescent="0.25">
      <c r="A2">
        <v>2001</v>
      </c>
      <c r="B2" t="s">
        <v>428</v>
      </c>
      <c r="C2" t="s">
        <v>429</v>
      </c>
      <c r="D2" t="s">
        <v>430</v>
      </c>
      <c r="E2" s="129"/>
      <c r="F2" s="129">
        <v>1</v>
      </c>
      <c r="G2" s="71">
        <f>IF(SUM(Table3[[#This Row],[ΑΘΛΗΤΙΚΟ]:[ΜΟΥΣΙΚΟ]])&gt;=1,1,0)</f>
        <v>1</v>
      </c>
      <c r="H2" s="128" t="s">
        <v>1043</v>
      </c>
    </row>
    <row r="3" spans="1:8" x14ac:dyDescent="0.25">
      <c r="A3">
        <v>2002</v>
      </c>
      <c r="B3" t="s">
        <v>431</v>
      </c>
      <c r="C3" t="s">
        <v>429</v>
      </c>
      <c r="D3" t="s">
        <v>430</v>
      </c>
      <c r="E3" s="129"/>
      <c r="F3" s="129"/>
      <c r="G3" s="71">
        <f>IF(SUM(Table3[[#This Row],[ΑΘΛΗΤΙΚΟ]:[ΜΟΥΣΙΚΟ]])&gt;=1,1,0)</f>
        <v>0</v>
      </c>
      <c r="H3" s="128" t="s">
        <v>1044</v>
      </c>
    </row>
    <row r="4" spans="1:8" x14ac:dyDescent="0.25">
      <c r="A4">
        <v>2003</v>
      </c>
      <c r="B4" t="s">
        <v>432</v>
      </c>
      <c r="C4" t="s">
        <v>429</v>
      </c>
      <c r="D4" t="s">
        <v>430</v>
      </c>
      <c r="E4" s="129"/>
      <c r="F4" s="129"/>
      <c r="G4" s="71">
        <f>IF(SUM(Table3[[#This Row],[ΑΘΛΗΤΙΚΟ]:[ΜΟΥΣΙΚΟ]])&gt;=1,1,0)</f>
        <v>0</v>
      </c>
      <c r="H4" s="128" t="s">
        <v>1045</v>
      </c>
    </row>
    <row r="5" spans="1:8" x14ac:dyDescent="0.25">
      <c r="A5">
        <v>2004</v>
      </c>
      <c r="B5" t="s">
        <v>433</v>
      </c>
      <c r="C5" t="s">
        <v>429</v>
      </c>
      <c r="D5" t="s">
        <v>430</v>
      </c>
      <c r="E5" s="129"/>
      <c r="F5" s="129"/>
      <c r="G5" s="71">
        <f>IF(SUM(Table3[[#This Row],[ΑΘΛΗΤΙΚΟ]:[ΜΟΥΣΙΚΟ]])&gt;=1,1,0)</f>
        <v>0</v>
      </c>
    </row>
    <row r="6" spans="1:8" x14ac:dyDescent="0.25">
      <c r="A6">
        <v>2005</v>
      </c>
      <c r="B6" t="s">
        <v>434</v>
      </c>
      <c r="C6" t="s">
        <v>429</v>
      </c>
      <c r="D6" t="s">
        <v>430</v>
      </c>
      <c r="E6" s="129">
        <v>1</v>
      </c>
      <c r="F6" s="129"/>
      <c r="G6" s="71">
        <f>IF(SUM(Table3[[#This Row],[ΑΘΛΗΤΙΚΟ]:[ΜΟΥΣΙΚΟ]])&gt;=1,1,0)</f>
        <v>1</v>
      </c>
    </row>
    <row r="7" spans="1:8" x14ac:dyDescent="0.25">
      <c r="A7">
        <v>2006</v>
      </c>
      <c r="B7" t="s">
        <v>435</v>
      </c>
      <c r="C7" t="s">
        <v>429</v>
      </c>
      <c r="D7" t="s">
        <v>430</v>
      </c>
      <c r="E7" s="129"/>
      <c r="F7" s="129"/>
      <c r="G7" s="71">
        <f>IF(SUM(Table3[[#This Row],[ΑΘΛΗΤΙΚΟ]:[ΜΟΥΣΙΚΟ]])&gt;=1,1,0)</f>
        <v>0</v>
      </c>
    </row>
    <row r="8" spans="1:8" x14ac:dyDescent="0.25">
      <c r="A8">
        <v>2007</v>
      </c>
      <c r="B8" t="s">
        <v>436</v>
      </c>
      <c r="C8" t="s">
        <v>429</v>
      </c>
      <c r="D8" t="s">
        <v>430</v>
      </c>
      <c r="E8" s="129"/>
      <c r="F8" s="129"/>
      <c r="G8" s="71">
        <f>IF(SUM(Table3[[#This Row],[ΑΘΛΗΤΙΚΟ]:[ΜΟΥΣΙΚΟ]])&gt;=1,1,0)</f>
        <v>0</v>
      </c>
    </row>
    <row r="9" spans="1:8" x14ac:dyDescent="0.25">
      <c r="A9">
        <v>2008</v>
      </c>
      <c r="B9" t="s">
        <v>437</v>
      </c>
      <c r="C9" t="s">
        <v>429</v>
      </c>
      <c r="D9" t="s">
        <v>430</v>
      </c>
      <c r="E9" s="129"/>
      <c r="F9" s="129"/>
      <c r="G9" s="71">
        <f>IF(SUM(Table3[[#This Row],[ΑΘΛΗΤΙΚΟ]:[ΜΟΥΣΙΚΟ]])&gt;=1,1,0)</f>
        <v>0</v>
      </c>
    </row>
    <row r="10" spans="1:8" x14ac:dyDescent="0.25">
      <c r="A10">
        <v>2009</v>
      </c>
      <c r="B10" t="s">
        <v>438</v>
      </c>
      <c r="C10" t="s">
        <v>429</v>
      </c>
      <c r="D10" t="s">
        <v>430</v>
      </c>
      <c r="E10" s="129"/>
      <c r="F10" s="129"/>
      <c r="G10" s="71">
        <f>IF(SUM(Table3[[#This Row],[ΑΘΛΗΤΙΚΟ]:[ΜΟΥΣΙΚΟ]])&gt;=1,1,0)</f>
        <v>0</v>
      </c>
    </row>
    <row r="11" spans="1:8" x14ac:dyDescent="0.25">
      <c r="A11">
        <v>2010</v>
      </c>
      <c r="B11" t="s">
        <v>439</v>
      </c>
      <c r="C11" t="s">
        <v>429</v>
      </c>
      <c r="D11" t="s">
        <v>430</v>
      </c>
      <c r="E11" s="129"/>
      <c r="F11" s="129"/>
      <c r="G11" s="71">
        <f>IF(SUM(Table3[[#This Row],[ΑΘΛΗΤΙΚΟ]:[ΜΟΥΣΙΚΟ]])&gt;=1,1,0)</f>
        <v>0</v>
      </c>
    </row>
    <row r="12" spans="1:8" x14ac:dyDescent="0.25">
      <c r="A12">
        <v>2011</v>
      </c>
      <c r="B12" t="s">
        <v>440</v>
      </c>
      <c r="C12" t="s">
        <v>429</v>
      </c>
      <c r="D12" t="s">
        <v>430</v>
      </c>
      <c r="E12" s="129"/>
      <c r="F12" s="129"/>
      <c r="G12" s="71">
        <f>IF(SUM(Table3[[#This Row],[ΑΘΛΗΤΙΚΟ]:[ΜΟΥΣΙΚΟ]])&gt;=1,1,0)</f>
        <v>0</v>
      </c>
    </row>
    <row r="13" spans="1:8" x14ac:dyDescent="0.25">
      <c r="A13">
        <v>2012</v>
      </c>
      <c r="B13" t="s">
        <v>441</v>
      </c>
      <c r="C13" t="s">
        <v>429</v>
      </c>
      <c r="D13" t="s">
        <v>430</v>
      </c>
      <c r="E13" s="129"/>
      <c r="F13" s="129"/>
      <c r="G13" s="71">
        <f>IF(SUM(Table3[[#This Row],[ΑΘΛΗΤΙΚΟ]:[ΜΟΥΣΙΚΟ]])&gt;=1,1,0)</f>
        <v>0</v>
      </c>
    </row>
    <row r="14" spans="1:8" x14ac:dyDescent="0.25">
      <c r="A14">
        <v>2013</v>
      </c>
      <c r="B14" t="s">
        <v>442</v>
      </c>
      <c r="C14" t="s">
        <v>429</v>
      </c>
      <c r="D14" t="s">
        <v>430</v>
      </c>
      <c r="E14" s="129"/>
      <c r="F14" s="129"/>
      <c r="G14" s="71">
        <f>IF(SUM(Table3[[#This Row],[ΑΘΛΗΤΙΚΟ]:[ΜΟΥΣΙΚΟ]])&gt;=1,1,0)</f>
        <v>0</v>
      </c>
    </row>
    <row r="15" spans="1:8" x14ac:dyDescent="0.25">
      <c r="A15">
        <v>2014</v>
      </c>
      <c r="B15" t="s">
        <v>443</v>
      </c>
      <c r="C15" t="s">
        <v>429</v>
      </c>
      <c r="D15" t="s">
        <v>430</v>
      </c>
      <c r="E15" s="129"/>
      <c r="F15" s="129"/>
      <c r="G15" s="71">
        <f>IF(SUM(Table3[[#This Row],[ΑΘΛΗΤΙΚΟ]:[ΜΟΥΣΙΚΟ]])&gt;=1,1,0)</f>
        <v>0</v>
      </c>
    </row>
    <row r="16" spans="1:8" x14ac:dyDescent="0.25">
      <c r="A16">
        <v>2101</v>
      </c>
      <c r="B16" t="s">
        <v>444</v>
      </c>
      <c r="C16" t="s">
        <v>429</v>
      </c>
      <c r="D16" t="s">
        <v>445</v>
      </c>
      <c r="E16" s="129"/>
      <c r="F16" s="129"/>
      <c r="G16" s="71">
        <f>IF(SUM(Table3[[#This Row],[ΑΘΛΗΤΙΚΟ]:[ΜΟΥΣΙΚΟ]])&gt;=1,1,0)</f>
        <v>0</v>
      </c>
    </row>
    <row r="17" spans="1:7" x14ac:dyDescent="0.25">
      <c r="A17">
        <v>2102</v>
      </c>
      <c r="B17" t="s">
        <v>446</v>
      </c>
      <c r="C17" t="s">
        <v>429</v>
      </c>
      <c r="D17" t="s">
        <v>445</v>
      </c>
      <c r="E17" s="129"/>
      <c r="F17" s="129"/>
      <c r="G17" s="71">
        <f>IF(SUM(Table3[[#This Row],[ΑΘΛΗΤΙΚΟ]:[ΜΟΥΣΙΚΟ]])&gt;=1,1,0)</f>
        <v>0</v>
      </c>
    </row>
    <row r="18" spans="1:7" x14ac:dyDescent="0.25">
      <c r="A18">
        <v>2103</v>
      </c>
      <c r="B18" t="s">
        <v>447</v>
      </c>
      <c r="C18" t="s">
        <v>429</v>
      </c>
      <c r="D18" t="s">
        <v>445</v>
      </c>
      <c r="E18" s="129"/>
      <c r="F18" s="129"/>
      <c r="G18" s="71">
        <f>IF(SUM(Table3[[#This Row],[ΑΘΛΗΤΙΚΟ]:[ΜΟΥΣΙΚΟ]])&gt;=1,1,0)</f>
        <v>0</v>
      </c>
    </row>
    <row r="19" spans="1:7" x14ac:dyDescent="0.25">
      <c r="A19">
        <v>2104</v>
      </c>
      <c r="B19" t="s">
        <v>448</v>
      </c>
      <c r="C19" t="s">
        <v>429</v>
      </c>
      <c r="D19" t="s">
        <v>445</v>
      </c>
      <c r="E19" s="129"/>
      <c r="F19" s="129"/>
      <c r="G19" s="71">
        <f>IF(SUM(Table3[[#This Row],[ΑΘΛΗΤΙΚΟ]:[ΜΟΥΣΙΚΟ]])&gt;=1,1,0)</f>
        <v>0</v>
      </c>
    </row>
    <row r="20" spans="1:7" x14ac:dyDescent="0.25">
      <c r="A20">
        <v>2105</v>
      </c>
      <c r="B20" t="s">
        <v>449</v>
      </c>
      <c r="C20" t="s">
        <v>429</v>
      </c>
      <c r="D20" t="s">
        <v>445</v>
      </c>
      <c r="E20" s="129"/>
      <c r="F20" s="129"/>
      <c r="G20" s="71">
        <f>IF(SUM(Table3[[#This Row],[ΑΘΛΗΤΙΚΟ]:[ΜΟΥΣΙΚΟ]])&gt;=1,1,0)</f>
        <v>0</v>
      </c>
    </row>
    <row r="21" spans="1:7" x14ac:dyDescent="0.25">
      <c r="A21">
        <v>2106</v>
      </c>
      <c r="B21" t="s">
        <v>450</v>
      </c>
      <c r="C21" t="s">
        <v>429</v>
      </c>
      <c r="D21" t="s">
        <v>445</v>
      </c>
      <c r="E21" s="129"/>
      <c r="F21" s="129"/>
      <c r="G21" s="71">
        <f>IF(SUM(Table3[[#This Row],[ΑΘΛΗΤΙΚΟ]:[ΜΟΥΣΙΚΟ]])&gt;=1,1,0)</f>
        <v>0</v>
      </c>
    </row>
    <row r="22" spans="1:7" x14ac:dyDescent="0.25">
      <c r="A22">
        <v>2107</v>
      </c>
      <c r="B22" t="s">
        <v>451</v>
      </c>
      <c r="C22" t="s">
        <v>429</v>
      </c>
      <c r="D22" t="s">
        <v>445</v>
      </c>
      <c r="E22" s="129"/>
      <c r="F22" s="129"/>
      <c r="G22" s="71">
        <f>IF(SUM(Table3[[#This Row],[ΑΘΛΗΤΙΚΟ]:[ΜΟΥΣΙΚΟ]])&gt;=1,1,0)</f>
        <v>0</v>
      </c>
    </row>
    <row r="23" spans="1:7" x14ac:dyDescent="0.25">
      <c r="A23">
        <v>2108</v>
      </c>
      <c r="B23" t="s">
        <v>452</v>
      </c>
      <c r="C23" t="s">
        <v>429</v>
      </c>
      <c r="D23" t="s">
        <v>445</v>
      </c>
      <c r="E23" s="129"/>
      <c r="F23" s="129"/>
      <c r="G23" s="71">
        <f>IF(SUM(Table3[[#This Row],[ΑΘΛΗΤΙΚΟ]:[ΜΟΥΣΙΚΟ]])&gt;=1,1,0)</f>
        <v>0</v>
      </c>
    </row>
    <row r="24" spans="1:7" x14ac:dyDescent="0.25">
      <c r="A24">
        <v>2109</v>
      </c>
      <c r="B24" t="s">
        <v>453</v>
      </c>
      <c r="C24" t="s">
        <v>429</v>
      </c>
      <c r="D24" t="s">
        <v>445</v>
      </c>
      <c r="E24" s="129"/>
      <c r="F24" s="129"/>
      <c r="G24" s="71">
        <f>IF(SUM(Table3[[#This Row],[ΑΘΛΗΤΙΚΟ]:[ΜΟΥΣΙΚΟ]])&gt;=1,1,0)</f>
        <v>0</v>
      </c>
    </row>
    <row r="25" spans="1:7" x14ac:dyDescent="0.25">
      <c r="A25">
        <v>2110</v>
      </c>
      <c r="B25" t="s">
        <v>454</v>
      </c>
      <c r="C25" t="s">
        <v>429</v>
      </c>
      <c r="D25" t="s">
        <v>445</v>
      </c>
      <c r="E25" s="129"/>
      <c r="F25" s="129"/>
      <c r="G25" s="71">
        <f>IF(SUM(Table3[[#This Row],[ΑΘΛΗΤΙΚΟ]:[ΜΟΥΣΙΚΟ]])&gt;=1,1,0)</f>
        <v>0</v>
      </c>
    </row>
    <row r="26" spans="1:7" x14ac:dyDescent="0.25">
      <c r="A26">
        <v>2111</v>
      </c>
      <c r="B26" t="s">
        <v>455</v>
      </c>
      <c r="C26" t="s">
        <v>429</v>
      </c>
      <c r="D26" t="s">
        <v>445</v>
      </c>
      <c r="E26" s="129"/>
      <c r="F26" s="129"/>
      <c r="G26" s="71">
        <f>IF(SUM(Table3[[#This Row],[ΑΘΛΗΤΙΚΟ]:[ΜΟΥΣΙΚΟ]])&gt;=1,1,0)</f>
        <v>0</v>
      </c>
    </row>
    <row r="27" spans="1:7" x14ac:dyDescent="0.25">
      <c r="A27">
        <v>2112</v>
      </c>
      <c r="B27" t="s">
        <v>456</v>
      </c>
      <c r="C27" t="s">
        <v>429</v>
      </c>
      <c r="D27" t="s">
        <v>445</v>
      </c>
      <c r="E27" s="129"/>
      <c r="F27" s="129"/>
      <c r="G27" s="71">
        <f>IF(SUM(Table3[[#This Row],[ΑΘΛΗΤΙΚΟ]:[ΜΟΥΣΙΚΟ]])&gt;=1,1,0)</f>
        <v>0</v>
      </c>
    </row>
    <row r="28" spans="1:7" x14ac:dyDescent="0.25">
      <c r="A28">
        <v>2113</v>
      </c>
      <c r="B28" t="s">
        <v>457</v>
      </c>
      <c r="C28" t="s">
        <v>429</v>
      </c>
      <c r="D28" t="s">
        <v>445</v>
      </c>
      <c r="E28" s="129"/>
      <c r="F28" s="129"/>
      <c r="G28" s="71">
        <f>IF(SUM(Table3[[#This Row],[ΑΘΛΗΤΙΚΟ]:[ΜΟΥΣΙΚΟ]])&gt;=1,1,0)</f>
        <v>0</v>
      </c>
    </row>
    <row r="29" spans="1:7" x14ac:dyDescent="0.25">
      <c r="A29">
        <v>2114</v>
      </c>
      <c r="B29" t="s">
        <v>458</v>
      </c>
      <c r="C29" t="s">
        <v>429</v>
      </c>
      <c r="D29" t="s">
        <v>445</v>
      </c>
      <c r="E29" s="129"/>
      <c r="F29" s="129"/>
      <c r="G29" s="71">
        <f>IF(SUM(Table3[[#This Row],[ΑΘΛΗΤΙΚΟ]:[ΜΟΥΣΙΚΟ]])&gt;=1,1,0)</f>
        <v>0</v>
      </c>
    </row>
    <row r="30" spans="1:7" x14ac:dyDescent="0.25">
      <c r="A30">
        <v>2115</v>
      </c>
      <c r="B30" t="s">
        <v>459</v>
      </c>
      <c r="C30" t="s">
        <v>429</v>
      </c>
      <c r="D30" t="s">
        <v>445</v>
      </c>
      <c r="E30" s="129"/>
      <c r="F30" s="129"/>
      <c r="G30" s="71">
        <f>IF(SUM(Table3[[#This Row],[ΑΘΛΗΤΙΚΟ]:[ΜΟΥΣΙΚΟ]])&gt;=1,1,0)</f>
        <v>0</v>
      </c>
    </row>
    <row r="31" spans="1:7" x14ac:dyDescent="0.25">
      <c r="A31">
        <v>2116</v>
      </c>
      <c r="B31" t="s">
        <v>460</v>
      </c>
      <c r="C31" t="s">
        <v>429</v>
      </c>
      <c r="D31" t="s">
        <v>445</v>
      </c>
      <c r="E31" s="129"/>
      <c r="F31" s="129"/>
      <c r="G31" s="71">
        <f>IF(SUM(Table3[[#This Row],[ΑΘΛΗΤΙΚΟ]:[ΜΟΥΣΙΚΟ]])&gt;=1,1,0)</f>
        <v>0</v>
      </c>
    </row>
    <row r="32" spans="1:7" x14ac:dyDescent="0.25">
      <c r="A32">
        <v>2117</v>
      </c>
      <c r="B32" t="s">
        <v>461</v>
      </c>
      <c r="C32" t="s">
        <v>429</v>
      </c>
      <c r="D32" t="s">
        <v>445</v>
      </c>
      <c r="E32" s="129"/>
      <c r="F32" s="129"/>
      <c r="G32" s="71">
        <f>IF(SUM(Table3[[#This Row],[ΑΘΛΗΤΙΚΟ]:[ΜΟΥΣΙΚΟ]])&gt;=1,1,0)</f>
        <v>0</v>
      </c>
    </row>
    <row r="33" spans="1:7" x14ac:dyDescent="0.25">
      <c r="A33">
        <v>2118</v>
      </c>
      <c r="B33" t="s">
        <v>462</v>
      </c>
      <c r="C33" t="s">
        <v>429</v>
      </c>
      <c r="D33" t="s">
        <v>445</v>
      </c>
      <c r="E33" s="129"/>
      <c r="F33" s="129"/>
      <c r="G33" s="71">
        <f>IF(SUM(Table3[[#This Row],[ΑΘΛΗΤΙΚΟ]:[ΜΟΥΣΙΚΟ]])&gt;=1,1,0)</f>
        <v>0</v>
      </c>
    </row>
    <row r="34" spans="1:7" x14ac:dyDescent="0.25">
      <c r="A34">
        <v>2119</v>
      </c>
      <c r="B34" t="s">
        <v>463</v>
      </c>
      <c r="C34" t="s">
        <v>429</v>
      </c>
      <c r="D34" t="s">
        <v>445</v>
      </c>
      <c r="E34" s="129"/>
      <c r="F34" s="129"/>
      <c r="G34" s="71">
        <f>IF(SUM(Table3[[#This Row],[ΑΘΛΗΤΙΚΟ]:[ΜΟΥΣΙΚΟ]])&gt;=1,1,0)</f>
        <v>0</v>
      </c>
    </row>
    <row r="35" spans="1:7" x14ac:dyDescent="0.25">
      <c r="A35">
        <v>2120</v>
      </c>
      <c r="B35" t="s">
        <v>464</v>
      </c>
      <c r="C35" t="s">
        <v>429</v>
      </c>
      <c r="D35" t="s">
        <v>445</v>
      </c>
      <c r="E35" s="129"/>
      <c r="F35" s="129"/>
      <c r="G35" s="71">
        <f>IF(SUM(Table3[[#This Row],[ΑΘΛΗΤΙΚΟ]:[ΜΟΥΣΙΚΟ]])&gt;=1,1,0)</f>
        <v>0</v>
      </c>
    </row>
    <row r="36" spans="1:7" x14ac:dyDescent="0.25">
      <c r="A36">
        <v>2121</v>
      </c>
      <c r="B36" t="s">
        <v>465</v>
      </c>
      <c r="C36" t="s">
        <v>429</v>
      </c>
      <c r="D36" t="s">
        <v>445</v>
      </c>
      <c r="E36" s="129"/>
      <c r="F36" s="129"/>
      <c r="G36" s="71">
        <f>IF(SUM(Table3[[#This Row],[ΑΘΛΗΤΙΚΟ]:[ΜΟΥΣΙΚΟ]])&gt;=1,1,0)</f>
        <v>0</v>
      </c>
    </row>
    <row r="37" spans="1:7" x14ac:dyDescent="0.25">
      <c r="A37">
        <v>2122</v>
      </c>
      <c r="B37" t="s">
        <v>466</v>
      </c>
      <c r="C37" t="s">
        <v>429</v>
      </c>
      <c r="D37" t="s">
        <v>445</v>
      </c>
      <c r="E37" s="129"/>
      <c r="F37" s="129"/>
      <c r="G37" s="71">
        <f>IF(SUM(Table3[[#This Row],[ΑΘΛΗΤΙΚΟ]:[ΜΟΥΣΙΚΟ]])&gt;=1,1,0)</f>
        <v>0</v>
      </c>
    </row>
    <row r="38" spans="1:7" x14ac:dyDescent="0.25">
      <c r="A38">
        <v>2123</v>
      </c>
      <c r="B38" t="s">
        <v>467</v>
      </c>
      <c r="C38" t="s">
        <v>429</v>
      </c>
      <c r="D38" t="s">
        <v>445</v>
      </c>
      <c r="E38" s="129"/>
      <c r="F38" s="129"/>
      <c r="G38" s="71">
        <f>IF(SUM(Table3[[#This Row],[ΑΘΛΗΤΙΚΟ]:[ΜΟΥΣΙΚΟ]])&gt;=1,1,0)</f>
        <v>0</v>
      </c>
    </row>
    <row r="39" spans="1:7" x14ac:dyDescent="0.25">
      <c r="A39">
        <v>2124</v>
      </c>
      <c r="B39" t="s">
        <v>468</v>
      </c>
      <c r="C39" t="s">
        <v>429</v>
      </c>
      <c r="D39" t="s">
        <v>445</v>
      </c>
      <c r="E39" s="129"/>
      <c r="F39" s="129"/>
      <c r="G39" s="71">
        <f>IF(SUM(Table3[[#This Row],[ΑΘΛΗΤΙΚΟ]:[ΜΟΥΣΙΚΟ]])&gt;=1,1,0)</f>
        <v>0</v>
      </c>
    </row>
    <row r="40" spans="1:7" x14ac:dyDescent="0.25">
      <c r="A40">
        <v>2125</v>
      </c>
      <c r="B40" t="s">
        <v>469</v>
      </c>
      <c r="C40" t="s">
        <v>429</v>
      </c>
      <c r="D40" t="s">
        <v>445</v>
      </c>
      <c r="E40" s="129"/>
      <c r="F40" s="129"/>
      <c r="G40" s="71">
        <f>IF(SUM(Table3[[#This Row],[ΑΘΛΗΤΙΚΟ]:[ΜΟΥΣΙΚΟ]])&gt;=1,1,0)</f>
        <v>0</v>
      </c>
    </row>
    <row r="41" spans="1:7" x14ac:dyDescent="0.25">
      <c r="A41">
        <v>2201</v>
      </c>
      <c r="B41" t="s">
        <v>470</v>
      </c>
      <c r="C41" t="s">
        <v>429</v>
      </c>
      <c r="D41" t="s">
        <v>471</v>
      </c>
      <c r="E41" s="129"/>
      <c r="F41" s="129"/>
      <c r="G41" s="71">
        <f>IF(SUM(Table3[[#This Row],[ΑΘΛΗΤΙΚΟ]:[ΜΟΥΣΙΚΟ]])&gt;=1,1,0)</f>
        <v>0</v>
      </c>
    </row>
    <row r="42" spans="1:7" x14ac:dyDescent="0.25">
      <c r="A42">
        <v>2202</v>
      </c>
      <c r="B42" t="s">
        <v>472</v>
      </c>
      <c r="C42" t="s">
        <v>429</v>
      </c>
      <c r="D42" t="s">
        <v>471</v>
      </c>
      <c r="E42" s="129"/>
      <c r="F42" s="129"/>
      <c r="G42" s="71">
        <f>IF(SUM(Table3[[#This Row],[ΑΘΛΗΤΙΚΟ]:[ΜΟΥΣΙΚΟ]])&gt;=1,1,0)</f>
        <v>0</v>
      </c>
    </row>
    <row r="43" spans="1:7" x14ac:dyDescent="0.25">
      <c r="A43">
        <v>2203</v>
      </c>
      <c r="B43" t="s">
        <v>473</v>
      </c>
      <c r="C43" t="s">
        <v>429</v>
      </c>
      <c r="D43" t="s">
        <v>471</v>
      </c>
      <c r="E43" s="129"/>
      <c r="F43" s="129"/>
      <c r="G43" s="71">
        <f>IF(SUM(Table3[[#This Row],[ΑΘΛΗΤΙΚΟ]:[ΜΟΥΣΙΚΟ]])&gt;=1,1,0)</f>
        <v>0</v>
      </c>
    </row>
    <row r="44" spans="1:7" x14ac:dyDescent="0.25">
      <c r="A44">
        <v>2204</v>
      </c>
      <c r="B44" t="s">
        <v>474</v>
      </c>
      <c r="C44" t="s">
        <v>429</v>
      </c>
      <c r="D44" t="s">
        <v>471</v>
      </c>
      <c r="E44" s="129"/>
      <c r="F44" s="129"/>
      <c r="G44" s="71">
        <f>IF(SUM(Table3[[#This Row],[ΑΘΛΗΤΙΚΟ]:[ΜΟΥΣΙΚΟ]])&gt;=1,1,0)</f>
        <v>0</v>
      </c>
    </row>
    <row r="45" spans="1:7" x14ac:dyDescent="0.25">
      <c r="A45">
        <v>2301</v>
      </c>
      <c r="B45" t="s">
        <v>475</v>
      </c>
      <c r="C45" t="s">
        <v>429</v>
      </c>
      <c r="D45" t="s">
        <v>476</v>
      </c>
      <c r="E45" s="129"/>
      <c r="F45" s="129"/>
      <c r="G45" s="71">
        <f>IF(SUM(Table3[[#This Row],[ΑΘΛΗΤΙΚΟ]:[ΜΟΥΣΙΚΟ]])&gt;=1,1,0)</f>
        <v>0</v>
      </c>
    </row>
    <row r="46" spans="1:7" x14ac:dyDescent="0.25">
      <c r="A46">
        <v>2401</v>
      </c>
      <c r="B46" t="s">
        <v>477</v>
      </c>
      <c r="C46" t="s">
        <v>429</v>
      </c>
      <c r="D46" t="s">
        <v>478</v>
      </c>
      <c r="E46" s="129"/>
      <c r="F46" s="129"/>
      <c r="G46" s="71">
        <f>IF(SUM(Table3[[#This Row],[ΑΘΛΗΤΙΚΟ]:[ΜΟΥΣΙΚΟ]])&gt;=1,1,0)</f>
        <v>0</v>
      </c>
    </row>
    <row r="47" spans="1:7" x14ac:dyDescent="0.25">
      <c r="A47">
        <v>2402</v>
      </c>
      <c r="B47" t="s">
        <v>479</v>
      </c>
      <c r="C47" t="s">
        <v>429</v>
      </c>
      <c r="D47" t="s">
        <v>478</v>
      </c>
      <c r="E47" s="129"/>
      <c r="F47" s="129"/>
      <c r="G47" s="71">
        <f>IF(SUM(Table3[[#This Row],[ΑΘΛΗΤΙΚΟ]:[ΜΟΥΣΙΚΟ]])&gt;=1,1,0)</f>
        <v>0</v>
      </c>
    </row>
    <row r="48" spans="1:7" x14ac:dyDescent="0.25">
      <c r="A48">
        <v>2403</v>
      </c>
      <c r="B48" t="s">
        <v>480</v>
      </c>
      <c r="C48" t="s">
        <v>429</v>
      </c>
      <c r="D48" t="s">
        <v>478</v>
      </c>
      <c r="E48" s="129"/>
      <c r="F48" s="129"/>
      <c r="G48" s="71">
        <f>IF(SUM(Table3[[#This Row],[ΑΘΛΗΤΙΚΟ]:[ΜΟΥΣΙΚΟ]])&gt;=1,1,0)</f>
        <v>0</v>
      </c>
    </row>
    <row r="49" spans="1:7" x14ac:dyDescent="0.25">
      <c r="A49">
        <v>2501</v>
      </c>
      <c r="B49" t="s">
        <v>481</v>
      </c>
      <c r="C49" t="s">
        <v>429</v>
      </c>
      <c r="D49" t="s">
        <v>482</v>
      </c>
      <c r="E49" s="129"/>
      <c r="F49" s="129"/>
      <c r="G49" s="71">
        <f>IF(SUM(Table3[[#This Row],[ΑΘΛΗΤΙΚΟ]:[ΜΟΥΣΙΚΟ]])&gt;=1,1,0)</f>
        <v>0</v>
      </c>
    </row>
    <row r="50" spans="1:7" x14ac:dyDescent="0.25">
      <c r="A50">
        <v>5001</v>
      </c>
      <c r="B50" t="s">
        <v>483</v>
      </c>
      <c r="C50" t="s">
        <v>484</v>
      </c>
      <c r="D50" t="s">
        <v>430</v>
      </c>
      <c r="E50" s="129">
        <v>1</v>
      </c>
      <c r="F50" s="129">
        <v>1</v>
      </c>
      <c r="G50" s="71">
        <f>IF(SUM(Table3[[#This Row],[ΑΘΛΗΤΙΚΟ]:[ΜΟΥΣΙΚΟ]])&gt;=1,1,0)</f>
        <v>1</v>
      </c>
    </row>
    <row r="51" spans="1:7" x14ac:dyDescent="0.25">
      <c r="A51">
        <v>5002</v>
      </c>
      <c r="B51" t="s">
        <v>485</v>
      </c>
      <c r="C51" t="s">
        <v>484</v>
      </c>
      <c r="D51" t="s">
        <v>430</v>
      </c>
      <c r="E51" s="129"/>
      <c r="F51" s="129"/>
      <c r="G51" s="71">
        <f>IF(SUM(Table3[[#This Row],[ΑΘΛΗΤΙΚΟ]:[ΜΟΥΣΙΚΟ]])&gt;=1,1,0)</f>
        <v>0</v>
      </c>
    </row>
    <row r="52" spans="1:7" x14ac:dyDescent="0.25">
      <c r="A52">
        <v>5003</v>
      </c>
      <c r="B52" t="s">
        <v>486</v>
      </c>
      <c r="C52" t="s">
        <v>484</v>
      </c>
      <c r="D52" t="s">
        <v>430</v>
      </c>
      <c r="E52" s="129"/>
      <c r="F52" s="129"/>
      <c r="G52" s="71">
        <f>IF(SUM(Table3[[#This Row],[ΑΘΛΗΤΙΚΟ]:[ΜΟΥΣΙΚΟ]])&gt;=1,1,0)</f>
        <v>0</v>
      </c>
    </row>
    <row r="53" spans="1:7" x14ac:dyDescent="0.25">
      <c r="A53">
        <v>5004</v>
      </c>
      <c r="B53" t="s">
        <v>487</v>
      </c>
      <c r="C53" t="s">
        <v>484</v>
      </c>
      <c r="D53" t="s">
        <v>430</v>
      </c>
      <c r="E53" s="129"/>
      <c r="F53" s="129"/>
      <c r="G53" s="71">
        <f>IF(SUM(Table3[[#This Row],[ΑΘΛΗΤΙΚΟ]:[ΜΟΥΣΙΚΟ]])&gt;=1,1,0)</f>
        <v>0</v>
      </c>
    </row>
    <row r="54" spans="1:7" x14ac:dyDescent="0.25">
      <c r="A54">
        <v>5005</v>
      </c>
      <c r="B54" t="s">
        <v>488</v>
      </c>
      <c r="C54" t="s">
        <v>484</v>
      </c>
      <c r="D54" t="s">
        <v>430</v>
      </c>
      <c r="E54" s="129"/>
      <c r="F54" s="129"/>
      <c r="G54" s="71">
        <f>IF(SUM(Table3[[#This Row],[ΑΘΛΗΤΙΚΟ]:[ΜΟΥΣΙΚΟ]])&gt;=1,1,0)</f>
        <v>0</v>
      </c>
    </row>
    <row r="55" spans="1:7" x14ac:dyDescent="0.25">
      <c r="A55">
        <v>5006</v>
      </c>
      <c r="B55" t="s">
        <v>489</v>
      </c>
      <c r="C55" t="s">
        <v>484</v>
      </c>
      <c r="D55" t="s">
        <v>430</v>
      </c>
      <c r="E55" s="129"/>
      <c r="F55" s="129"/>
      <c r="G55" s="71">
        <f>IF(SUM(Table3[[#This Row],[ΑΘΛΗΤΙΚΟ]:[ΜΟΥΣΙΚΟ]])&gt;=1,1,0)</f>
        <v>0</v>
      </c>
    </row>
    <row r="56" spans="1:7" x14ac:dyDescent="0.25">
      <c r="A56">
        <v>5007</v>
      </c>
      <c r="B56" t="s">
        <v>490</v>
      </c>
      <c r="C56" t="s">
        <v>484</v>
      </c>
      <c r="D56" t="s">
        <v>430</v>
      </c>
      <c r="E56" s="129"/>
      <c r="F56" s="129"/>
      <c r="G56" s="71">
        <f>IF(SUM(Table3[[#This Row],[ΑΘΛΗΤΙΚΟ]:[ΜΟΥΣΙΚΟ]])&gt;=1,1,0)</f>
        <v>0</v>
      </c>
    </row>
    <row r="57" spans="1:7" x14ac:dyDescent="0.25">
      <c r="A57">
        <v>5008</v>
      </c>
      <c r="B57" t="s">
        <v>491</v>
      </c>
      <c r="C57" t="s">
        <v>484</v>
      </c>
      <c r="D57" t="s">
        <v>430</v>
      </c>
      <c r="E57" s="129"/>
      <c r="F57" s="129"/>
      <c r="G57" s="71">
        <f>IF(SUM(Table3[[#This Row],[ΑΘΛΗΤΙΚΟ]:[ΜΟΥΣΙΚΟ]])&gt;=1,1,0)</f>
        <v>0</v>
      </c>
    </row>
    <row r="58" spans="1:7" x14ac:dyDescent="0.25">
      <c r="A58">
        <v>5009</v>
      </c>
      <c r="B58" t="s">
        <v>492</v>
      </c>
      <c r="C58" t="s">
        <v>484</v>
      </c>
      <c r="D58" t="s">
        <v>430</v>
      </c>
      <c r="E58" s="129"/>
      <c r="F58" s="129"/>
      <c r="G58" s="71">
        <f>IF(SUM(Table3[[#This Row],[ΑΘΛΗΤΙΚΟ]:[ΜΟΥΣΙΚΟ]])&gt;=1,1,0)</f>
        <v>0</v>
      </c>
    </row>
    <row r="59" spans="1:7" x14ac:dyDescent="0.25">
      <c r="A59">
        <v>5010</v>
      </c>
      <c r="B59" t="s">
        <v>493</v>
      </c>
      <c r="C59" t="s">
        <v>484</v>
      </c>
      <c r="D59" t="s">
        <v>430</v>
      </c>
      <c r="E59" s="129"/>
      <c r="F59" s="129"/>
      <c r="G59" s="71">
        <f>IF(SUM(Table3[[#This Row],[ΑΘΛΗΤΙΚΟ]:[ΜΟΥΣΙΚΟ]])&gt;=1,1,0)</f>
        <v>0</v>
      </c>
    </row>
    <row r="60" spans="1:7" x14ac:dyDescent="0.25">
      <c r="A60">
        <v>5011</v>
      </c>
      <c r="B60" t="s">
        <v>494</v>
      </c>
      <c r="C60" t="s">
        <v>484</v>
      </c>
      <c r="D60" t="s">
        <v>430</v>
      </c>
      <c r="E60" s="129"/>
      <c r="F60" s="129"/>
      <c r="G60" s="71">
        <f>IF(SUM(Table3[[#This Row],[ΑΘΛΗΤΙΚΟ]:[ΜΟΥΣΙΚΟ]])&gt;=1,1,0)</f>
        <v>0</v>
      </c>
    </row>
    <row r="61" spans="1:7" x14ac:dyDescent="0.25">
      <c r="A61">
        <v>5051</v>
      </c>
      <c r="B61" t="s">
        <v>495</v>
      </c>
      <c r="C61" t="s">
        <v>484</v>
      </c>
      <c r="D61" t="s">
        <v>496</v>
      </c>
      <c r="E61" s="129"/>
      <c r="F61" s="129"/>
      <c r="G61" s="71">
        <f>IF(SUM(Table3[[#This Row],[ΑΘΛΗΤΙΚΟ]:[ΜΟΥΣΙΚΟ]])&gt;=1,1,0)</f>
        <v>0</v>
      </c>
    </row>
    <row r="62" spans="1:7" x14ac:dyDescent="0.25">
      <c r="A62">
        <v>5052</v>
      </c>
      <c r="B62" t="s">
        <v>497</v>
      </c>
      <c r="C62" t="s">
        <v>484</v>
      </c>
      <c r="D62" t="s">
        <v>496</v>
      </c>
      <c r="E62" s="129"/>
      <c r="F62" s="129"/>
      <c r="G62" s="71">
        <f>IF(SUM(Table3[[#This Row],[ΑΘΛΗΤΙΚΟ]:[ΜΟΥΣΙΚΟ]])&gt;=1,1,0)</f>
        <v>0</v>
      </c>
    </row>
    <row r="63" spans="1:7" x14ac:dyDescent="0.25">
      <c r="A63">
        <v>5053</v>
      </c>
      <c r="B63" t="s">
        <v>498</v>
      </c>
      <c r="C63" t="s">
        <v>484</v>
      </c>
      <c r="D63" t="s">
        <v>496</v>
      </c>
      <c r="E63" s="129"/>
      <c r="F63" s="129"/>
      <c r="G63" s="71">
        <f>IF(SUM(Table3[[#This Row],[ΑΘΛΗΤΙΚΟ]:[ΜΟΥΣΙΚΟ]])&gt;=1,1,0)</f>
        <v>0</v>
      </c>
    </row>
    <row r="64" spans="1:7" x14ac:dyDescent="0.25">
      <c r="A64">
        <v>5101</v>
      </c>
      <c r="B64" t="s">
        <v>499</v>
      </c>
      <c r="C64" t="s">
        <v>484</v>
      </c>
      <c r="D64" t="s">
        <v>445</v>
      </c>
      <c r="E64" s="129"/>
      <c r="F64" s="129"/>
      <c r="G64" s="71">
        <f>IF(SUM(Table3[[#This Row],[ΑΘΛΗΤΙΚΟ]:[ΜΟΥΣΙΚΟ]])&gt;=1,1,0)</f>
        <v>0</v>
      </c>
    </row>
    <row r="65" spans="1:7" x14ac:dyDescent="0.25">
      <c r="A65">
        <v>5102</v>
      </c>
      <c r="B65" t="s">
        <v>500</v>
      </c>
      <c r="C65" t="s">
        <v>484</v>
      </c>
      <c r="D65" t="s">
        <v>445</v>
      </c>
      <c r="E65" s="129"/>
      <c r="F65" s="129"/>
      <c r="G65" s="71">
        <f>IF(SUM(Table3[[#This Row],[ΑΘΛΗΤΙΚΟ]:[ΜΟΥΣΙΚΟ]])&gt;=1,1,0)</f>
        <v>0</v>
      </c>
    </row>
    <row r="66" spans="1:7" x14ac:dyDescent="0.25">
      <c r="A66">
        <v>5103</v>
      </c>
      <c r="B66" t="s">
        <v>501</v>
      </c>
      <c r="C66" t="s">
        <v>484</v>
      </c>
      <c r="D66" t="s">
        <v>445</v>
      </c>
      <c r="E66" s="129"/>
      <c r="F66" s="129"/>
      <c r="G66" s="71">
        <f>IF(SUM(Table3[[#This Row],[ΑΘΛΗΤΙΚΟ]:[ΜΟΥΣΙΚΟ]])&gt;=1,1,0)</f>
        <v>0</v>
      </c>
    </row>
    <row r="67" spans="1:7" x14ac:dyDescent="0.25">
      <c r="A67">
        <v>5104</v>
      </c>
      <c r="B67" t="s">
        <v>502</v>
      </c>
      <c r="C67" t="s">
        <v>484</v>
      </c>
      <c r="D67" t="s">
        <v>445</v>
      </c>
      <c r="E67" s="129"/>
      <c r="F67" s="129"/>
      <c r="G67" s="71">
        <f>IF(SUM(Table3[[#This Row],[ΑΘΛΗΤΙΚΟ]:[ΜΟΥΣΙΚΟ]])&gt;=1,1,0)</f>
        <v>0</v>
      </c>
    </row>
    <row r="68" spans="1:7" x14ac:dyDescent="0.25">
      <c r="A68">
        <v>5105</v>
      </c>
      <c r="B68" t="s">
        <v>503</v>
      </c>
      <c r="C68" t="s">
        <v>484</v>
      </c>
      <c r="D68" t="s">
        <v>445</v>
      </c>
      <c r="E68" s="129"/>
      <c r="F68" s="129"/>
      <c r="G68" s="71">
        <f>IF(SUM(Table3[[#This Row],[ΑΘΛΗΤΙΚΟ]:[ΜΟΥΣΙΚΟ]])&gt;=1,1,0)</f>
        <v>0</v>
      </c>
    </row>
    <row r="69" spans="1:7" x14ac:dyDescent="0.25">
      <c r="A69">
        <v>5106</v>
      </c>
      <c r="B69" t="s">
        <v>504</v>
      </c>
      <c r="C69" t="s">
        <v>484</v>
      </c>
      <c r="D69" t="s">
        <v>445</v>
      </c>
      <c r="E69" s="129"/>
      <c r="F69" s="129"/>
      <c r="G69" s="71">
        <f>IF(SUM(Table3[[#This Row],[ΑΘΛΗΤΙΚΟ]:[ΜΟΥΣΙΚΟ]])&gt;=1,1,0)</f>
        <v>0</v>
      </c>
    </row>
    <row r="70" spans="1:7" x14ac:dyDescent="0.25">
      <c r="A70">
        <v>5107</v>
      </c>
      <c r="B70" t="s">
        <v>505</v>
      </c>
      <c r="C70" t="s">
        <v>484</v>
      </c>
      <c r="D70" t="s">
        <v>445</v>
      </c>
      <c r="E70" s="129"/>
      <c r="F70" s="129"/>
      <c r="G70" s="71">
        <f>IF(SUM(Table3[[#This Row],[ΑΘΛΗΤΙΚΟ]:[ΜΟΥΣΙΚΟ]])&gt;=1,1,0)</f>
        <v>0</v>
      </c>
    </row>
    <row r="71" spans="1:7" x14ac:dyDescent="0.25">
      <c r="A71">
        <v>5108</v>
      </c>
      <c r="B71" t="s">
        <v>506</v>
      </c>
      <c r="C71" t="s">
        <v>484</v>
      </c>
      <c r="D71" t="s">
        <v>445</v>
      </c>
      <c r="E71" s="129"/>
      <c r="F71" s="129"/>
      <c r="G71" s="71">
        <f>IF(SUM(Table3[[#This Row],[ΑΘΛΗΤΙΚΟ]:[ΜΟΥΣΙΚΟ]])&gt;=1,1,0)</f>
        <v>0</v>
      </c>
    </row>
    <row r="72" spans="1:7" x14ac:dyDescent="0.25">
      <c r="A72">
        <v>5109</v>
      </c>
      <c r="B72" t="s">
        <v>507</v>
      </c>
      <c r="C72" t="s">
        <v>484</v>
      </c>
      <c r="D72" t="s">
        <v>445</v>
      </c>
      <c r="E72" s="129"/>
      <c r="F72" s="129"/>
      <c r="G72" s="71">
        <f>IF(SUM(Table3[[#This Row],[ΑΘΛΗΤΙΚΟ]:[ΜΟΥΣΙΚΟ]])&gt;=1,1,0)</f>
        <v>0</v>
      </c>
    </row>
    <row r="73" spans="1:7" x14ac:dyDescent="0.25">
      <c r="A73">
        <v>5110</v>
      </c>
      <c r="B73" t="s">
        <v>508</v>
      </c>
      <c r="C73" t="s">
        <v>484</v>
      </c>
      <c r="D73" t="s">
        <v>445</v>
      </c>
      <c r="E73" s="129"/>
      <c r="F73" s="129"/>
      <c r="G73" s="71">
        <f>IF(SUM(Table3[[#This Row],[ΑΘΛΗΤΙΚΟ]:[ΜΟΥΣΙΚΟ]])&gt;=1,1,0)</f>
        <v>0</v>
      </c>
    </row>
    <row r="74" spans="1:7" x14ac:dyDescent="0.25">
      <c r="A74">
        <v>5111</v>
      </c>
      <c r="B74" t="s">
        <v>509</v>
      </c>
      <c r="C74" t="s">
        <v>484</v>
      </c>
      <c r="D74" t="s">
        <v>445</v>
      </c>
      <c r="E74" s="129"/>
      <c r="F74" s="129"/>
      <c r="G74" s="71">
        <f>IF(SUM(Table3[[#This Row],[ΑΘΛΗΤΙΚΟ]:[ΜΟΥΣΙΚΟ]])&gt;=1,1,0)</f>
        <v>0</v>
      </c>
    </row>
    <row r="75" spans="1:7" x14ac:dyDescent="0.25">
      <c r="A75">
        <v>5112</v>
      </c>
      <c r="B75" t="s">
        <v>510</v>
      </c>
      <c r="C75" t="s">
        <v>484</v>
      </c>
      <c r="D75" t="s">
        <v>445</v>
      </c>
      <c r="E75" s="129"/>
      <c r="F75" s="129"/>
      <c r="G75" s="71">
        <f>IF(SUM(Table3[[#This Row],[ΑΘΛΗΤΙΚΟ]:[ΜΟΥΣΙΚΟ]])&gt;=1,1,0)</f>
        <v>0</v>
      </c>
    </row>
    <row r="76" spans="1:7" x14ac:dyDescent="0.25">
      <c r="A76">
        <v>5113</v>
      </c>
      <c r="B76" t="s">
        <v>511</v>
      </c>
      <c r="C76" t="s">
        <v>484</v>
      </c>
      <c r="D76" t="s">
        <v>445</v>
      </c>
      <c r="E76" s="129"/>
      <c r="F76" s="129"/>
      <c r="G76" s="71">
        <f>IF(SUM(Table3[[#This Row],[ΑΘΛΗΤΙΚΟ]:[ΜΟΥΣΙΚΟ]])&gt;=1,1,0)</f>
        <v>0</v>
      </c>
    </row>
    <row r="77" spans="1:7" x14ac:dyDescent="0.25">
      <c r="A77">
        <v>5114</v>
      </c>
      <c r="B77" t="s">
        <v>512</v>
      </c>
      <c r="C77" t="s">
        <v>484</v>
      </c>
      <c r="D77" t="s">
        <v>445</v>
      </c>
      <c r="E77" s="129"/>
      <c r="F77" s="129"/>
      <c r="G77" s="71">
        <f>IF(SUM(Table3[[#This Row],[ΑΘΛΗΤΙΚΟ]:[ΜΟΥΣΙΚΟ]])&gt;=1,1,0)</f>
        <v>0</v>
      </c>
    </row>
    <row r="78" spans="1:7" x14ac:dyDescent="0.25">
      <c r="A78">
        <v>5115</v>
      </c>
      <c r="B78" t="s">
        <v>513</v>
      </c>
      <c r="C78" t="s">
        <v>484</v>
      </c>
      <c r="D78" t="s">
        <v>445</v>
      </c>
      <c r="E78" s="129"/>
      <c r="F78" s="129"/>
      <c r="G78" s="71">
        <f>IF(SUM(Table3[[#This Row],[ΑΘΛΗΤΙΚΟ]:[ΜΟΥΣΙΚΟ]])&gt;=1,1,0)</f>
        <v>0</v>
      </c>
    </row>
    <row r="79" spans="1:7" x14ac:dyDescent="0.25">
      <c r="A79">
        <v>5116</v>
      </c>
      <c r="B79" t="s">
        <v>514</v>
      </c>
      <c r="C79" t="s">
        <v>484</v>
      </c>
      <c r="D79" t="s">
        <v>445</v>
      </c>
      <c r="E79" s="129"/>
      <c r="F79" s="129"/>
      <c r="G79" s="71">
        <f>IF(SUM(Table3[[#This Row],[ΑΘΛΗΤΙΚΟ]:[ΜΟΥΣΙΚΟ]])&gt;=1,1,0)</f>
        <v>0</v>
      </c>
    </row>
    <row r="80" spans="1:7" x14ac:dyDescent="0.25">
      <c r="A80">
        <v>5117</v>
      </c>
      <c r="B80" t="s">
        <v>515</v>
      </c>
      <c r="C80" t="s">
        <v>484</v>
      </c>
      <c r="D80" t="s">
        <v>445</v>
      </c>
      <c r="E80" s="129"/>
      <c r="F80" s="129"/>
      <c r="G80" s="71">
        <f>IF(SUM(Table3[[#This Row],[ΑΘΛΗΤΙΚΟ]:[ΜΟΥΣΙΚΟ]])&gt;=1,1,0)</f>
        <v>0</v>
      </c>
    </row>
    <row r="81" spans="1:7" x14ac:dyDescent="0.25">
      <c r="A81">
        <v>5118</v>
      </c>
      <c r="B81" t="s">
        <v>516</v>
      </c>
      <c r="C81" t="s">
        <v>484</v>
      </c>
      <c r="D81" t="s">
        <v>445</v>
      </c>
      <c r="E81" s="129"/>
      <c r="F81" s="129"/>
      <c r="G81" s="71">
        <f>IF(SUM(Table3[[#This Row],[ΑΘΛΗΤΙΚΟ]:[ΜΟΥΣΙΚΟ]])&gt;=1,1,0)</f>
        <v>0</v>
      </c>
    </row>
    <row r="82" spans="1:7" x14ac:dyDescent="0.25">
      <c r="A82">
        <v>5201</v>
      </c>
      <c r="B82" t="s">
        <v>517</v>
      </c>
      <c r="C82" t="s">
        <v>484</v>
      </c>
      <c r="D82" t="s">
        <v>471</v>
      </c>
      <c r="E82" s="129"/>
      <c r="F82" s="129"/>
      <c r="G82" s="71">
        <f>IF(SUM(Table3[[#This Row],[ΑΘΛΗΤΙΚΟ]:[ΜΟΥΣΙΚΟ]])&gt;=1,1,0)</f>
        <v>0</v>
      </c>
    </row>
    <row r="83" spans="1:7" x14ac:dyDescent="0.25">
      <c r="A83">
        <v>5202</v>
      </c>
      <c r="B83" t="s">
        <v>518</v>
      </c>
      <c r="C83" t="s">
        <v>484</v>
      </c>
      <c r="D83" t="s">
        <v>471</v>
      </c>
      <c r="E83" s="129"/>
      <c r="F83" s="129"/>
      <c r="G83" s="71">
        <f>IF(SUM(Table3[[#This Row],[ΑΘΛΗΤΙΚΟ]:[ΜΟΥΣΙΚΟ]])&gt;=1,1,0)</f>
        <v>0</v>
      </c>
    </row>
    <row r="84" spans="1:7" x14ac:dyDescent="0.25">
      <c r="A84">
        <v>5301</v>
      </c>
      <c r="B84" t="s">
        <v>519</v>
      </c>
      <c r="C84" t="s">
        <v>484</v>
      </c>
      <c r="D84" t="s">
        <v>476</v>
      </c>
      <c r="E84" s="129"/>
      <c r="F84" s="129"/>
      <c r="G84" s="71">
        <f>IF(SUM(Table3[[#This Row],[ΑΘΛΗΤΙΚΟ]:[ΜΟΥΣΙΚΟ]])&gt;=1,1,0)</f>
        <v>0</v>
      </c>
    </row>
    <row r="85" spans="1:7" x14ac:dyDescent="0.25">
      <c r="A85">
        <v>5401</v>
      </c>
      <c r="B85" t="s">
        <v>477</v>
      </c>
      <c r="C85" t="s">
        <v>484</v>
      </c>
      <c r="D85" t="s">
        <v>478</v>
      </c>
      <c r="E85" s="129"/>
      <c r="F85" s="129"/>
      <c r="G85" s="71">
        <f>IF(SUM(Table3[[#This Row],[ΑΘΛΗΤΙΚΟ]:[ΜΟΥΣΙΚΟ]])&gt;=1,1,0)</f>
        <v>0</v>
      </c>
    </row>
    <row r="86" spans="1:7" x14ac:dyDescent="0.25">
      <c r="A86">
        <v>5402</v>
      </c>
      <c r="B86" t="s">
        <v>479</v>
      </c>
      <c r="C86" t="s">
        <v>484</v>
      </c>
      <c r="D86" t="s">
        <v>478</v>
      </c>
      <c r="E86" s="129"/>
      <c r="F86" s="129"/>
      <c r="G86" s="71">
        <f>IF(SUM(Table3[[#This Row],[ΑΘΛΗΤΙΚΟ]:[ΜΟΥΣΙΚΟ]])&gt;=1,1,0)</f>
        <v>0</v>
      </c>
    </row>
    <row r="87" spans="1:7" x14ac:dyDescent="0.25">
      <c r="A87">
        <v>5403</v>
      </c>
      <c r="B87" t="s">
        <v>520</v>
      </c>
      <c r="C87" t="s">
        <v>484</v>
      </c>
      <c r="D87" t="s">
        <v>478</v>
      </c>
      <c r="E87" s="129"/>
      <c r="F87" s="129"/>
      <c r="G87" s="71">
        <f>IF(SUM(Table3[[#This Row],[ΑΘΛΗΤΙΚΟ]:[ΜΟΥΣΙΚΟ]])&gt;=1,1,0)</f>
        <v>0</v>
      </c>
    </row>
    <row r="88" spans="1:7" x14ac:dyDescent="0.25">
      <c r="A88">
        <v>5501</v>
      </c>
      <c r="B88" t="s">
        <v>521</v>
      </c>
      <c r="C88" t="s">
        <v>484</v>
      </c>
      <c r="D88" t="s">
        <v>482</v>
      </c>
      <c r="E88" s="129"/>
      <c r="F88" s="129"/>
      <c r="G88" s="71">
        <f>IF(SUM(Table3[[#This Row],[ΑΘΛΗΤΙΚΟ]:[ΜΟΥΣΙΚΟ]])&gt;=1,1,0)</f>
        <v>0</v>
      </c>
    </row>
    <row r="89" spans="1:7" x14ac:dyDescent="0.25">
      <c r="A89">
        <v>4001</v>
      </c>
      <c r="B89" t="s">
        <v>522</v>
      </c>
      <c r="C89" t="s">
        <v>523</v>
      </c>
      <c r="D89" t="s">
        <v>430</v>
      </c>
      <c r="E89" s="129"/>
      <c r="F89" s="129"/>
      <c r="G89" s="71">
        <f>IF(SUM(Table3[[#This Row],[ΑΘΛΗΤΙΚΟ]:[ΜΟΥΣΙΚΟ]])&gt;=1,1,0)</f>
        <v>0</v>
      </c>
    </row>
    <row r="90" spans="1:7" x14ac:dyDescent="0.25">
      <c r="A90">
        <v>4002</v>
      </c>
      <c r="B90" t="s">
        <v>524</v>
      </c>
      <c r="C90" t="s">
        <v>523</v>
      </c>
      <c r="D90" t="s">
        <v>430</v>
      </c>
      <c r="E90" s="129"/>
      <c r="F90" s="129">
        <v>1</v>
      </c>
      <c r="G90" s="71">
        <f>IF(SUM(Table3[[#This Row],[ΑΘΛΗΤΙΚΟ]:[ΜΟΥΣΙΚΟ]])&gt;=1,1,0)</f>
        <v>1</v>
      </c>
    </row>
    <row r="91" spans="1:7" x14ac:dyDescent="0.25">
      <c r="A91">
        <v>4003</v>
      </c>
      <c r="B91" t="s">
        <v>525</v>
      </c>
      <c r="C91" t="s">
        <v>523</v>
      </c>
      <c r="D91" t="s">
        <v>430</v>
      </c>
      <c r="E91" s="129"/>
      <c r="F91" s="129"/>
      <c r="G91" s="71">
        <f>IF(SUM(Table3[[#This Row],[ΑΘΛΗΤΙΚΟ]:[ΜΟΥΣΙΚΟ]])&gt;=1,1,0)</f>
        <v>0</v>
      </c>
    </row>
    <row r="92" spans="1:7" x14ac:dyDescent="0.25">
      <c r="A92">
        <v>4004</v>
      </c>
      <c r="B92" t="s">
        <v>526</v>
      </c>
      <c r="C92" t="s">
        <v>523</v>
      </c>
      <c r="D92" t="s">
        <v>430</v>
      </c>
      <c r="E92" s="129">
        <v>1</v>
      </c>
      <c r="F92" s="129"/>
      <c r="G92" s="71">
        <f>IF(SUM(Table3[[#This Row],[ΑΘΛΗΤΙΚΟ]:[ΜΟΥΣΙΚΟ]])&gt;=1,1,0)</f>
        <v>1</v>
      </c>
    </row>
    <row r="93" spans="1:7" x14ac:dyDescent="0.25">
      <c r="A93">
        <v>4005</v>
      </c>
      <c r="B93" t="s">
        <v>527</v>
      </c>
      <c r="C93" t="s">
        <v>523</v>
      </c>
      <c r="D93" t="s">
        <v>430</v>
      </c>
      <c r="E93" s="129"/>
      <c r="F93" s="129"/>
      <c r="G93" s="71">
        <f>IF(SUM(Table3[[#This Row],[ΑΘΛΗΤΙΚΟ]:[ΜΟΥΣΙΚΟ]])&gt;=1,1,0)</f>
        <v>0</v>
      </c>
    </row>
    <row r="94" spans="1:7" x14ac:dyDescent="0.25">
      <c r="A94">
        <v>4006</v>
      </c>
      <c r="B94" t="s">
        <v>528</v>
      </c>
      <c r="C94" t="s">
        <v>523</v>
      </c>
      <c r="D94" t="s">
        <v>430</v>
      </c>
      <c r="E94" s="129"/>
      <c r="F94" s="129"/>
      <c r="G94" s="71">
        <f>IF(SUM(Table3[[#This Row],[ΑΘΛΗΤΙΚΟ]:[ΜΟΥΣΙΚΟ]])&gt;=1,1,0)</f>
        <v>0</v>
      </c>
    </row>
    <row r="95" spans="1:7" x14ac:dyDescent="0.25">
      <c r="A95">
        <v>4051</v>
      </c>
      <c r="B95" t="s">
        <v>529</v>
      </c>
      <c r="C95" t="s">
        <v>523</v>
      </c>
      <c r="D95" t="s">
        <v>496</v>
      </c>
      <c r="E95" s="129"/>
      <c r="F95" s="129"/>
      <c r="G95" s="71">
        <f>IF(SUM(Table3[[#This Row],[ΑΘΛΗΤΙΚΟ]:[ΜΟΥΣΙΚΟ]])&gt;=1,1,0)</f>
        <v>0</v>
      </c>
    </row>
    <row r="96" spans="1:7" x14ac:dyDescent="0.25">
      <c r="A96">
        <v>4101</v>
      </c>
      <c r="B96" t="s">
        <v>530</v>
      </c>
      <c r="C96" t="s">
        <v>523</v>
      </c>
      <c r="D96" t="s">
        <v>445</v>
      </c>
      <c r="E96" s="129"/>
      <c r="F96" s="129"/>
      <c r="G96" s="71">
        <f>IF(SUM(Table3[[#This Row],[ΑΘΛΗΤΙΚΟ]:[ΜΟΥΣΙΚΟ]])&gt;=1,1,0)</f>
        <v>0</v>
      </c>
    </row>
    <row r="97" spans="1:7" x14ac:dyDescent="0.25">
      <c r="A97">
        <v>4102</v>
      </c>
      <c r="B97" t="s">
        <v>531</v>
      </c>
      <c r="C97" t="s">
        <v>523</v>
      </c>
      <c r="D97" t="s">
        <v>445</v>
      </c>
      <c r="E97" s="129"/>
      <c r="F97" s="129"/>
      <c r="G97" s="71">
        <f>IF(SUM(Table3[[#This Row],[ΑΘΛΗΤΙΚΟ]:[ΜΟΥΣΙΚΟ]])&gt;=1,1,0)</f>
        <v>0</v>
      </c>
    </row>
    <row r="98" spans="1:7" x14ac:dyDescent="0.25">
      <c r="A98">
        <v>4103</v>
      </c>
      <c r="B98" t="s">
        <v>532</v>
      </c>
      <c r="C98" t="s">
        <v>523</v>
      </c>
      <c r="D98" t="s">
        <v>445</v>
      </c>
      <c r="E98" s="129"/>
      <c r="F98" s="129"/>
      <c r="G98" s="71">
        <f>IF(SUM(Table3[[#This Row],[ΑΘΛΗΤΙΚΟ]:[ΜΟΥΣΙΚΟ]])&gt;=1,1,0)</f>
        <v>0</v>
      </c>
    </row>
    <row r="99" spans="1:7" x14ac:dyDescent="0.25">
      <c r="A99">
        <v>4104</v>
      </c>
      <c r="B99" t="s">
        <v>533</v>
      </c>
      <c r="C99" t="s">
        <v>523</v>
      </c>
      <c r="D99" t="s">
        <v>445</v>
      </c>
      <c r="E99" s="129"/>
      <c r="F99" s="129"/>
      <c r="G99" s="71">
        <f>IF(SUM(Table3[[#This Row],[ΑΘΛΗΤΙΚΟ]:[ΜΟΥΣΙΚΟ]])&gt;=1,1,0)</f>
        <v>0</v>
      </c>
    </row>
    <row r="100" spans="1:7" x14ac:dyDescent="0.25">
      <c r="A100">
        <v>4105</v>
      </c>
      <c r="B100" t="s">
        <v>534</v>
      </c>
      <c r="C100" t="s">
        <v>523</v>
      </c>
      <c r="D100" t="s">
        <v>445</v>
      </c>
      <c r="E100" s="129"/>
      <c r="F100" s="129"/>
      <c r="G100" s="71">
        <f>IF(SUM(Table3[[#This Row],[ΑΘΛΗΤΙΚΟ]:[ΜΟΥΣΙΚΟ]])&gt;=1,1,0)</f>
        <v>0</v>
      </c>
    </row>
    <row r="101" spans="1:7" x14ac:dyDescent="0.25">
      <c r="A101">
        <v>4106</v>
      </c>
      <c r="B101" t="s">
        <v>535</v>
      </c>
      <c r="C101" t="s">
        <v>523</v>
      </c>
      <c r="D101" t="s">
        <v>445</v>
      </c>
      <c r="E101" s="129"/>
      <c r="F101" s="129"/>
      <c r="G101" s="71">
        <f>IF(SUM(Table3[[#This Row],[ΑΘΛΗΤΙΚΟ]:[ΜΟΥΣΙΚΟ]])&gt;=1,1,0)</f>
        <v>0</v>
      </c>
    </row>
    <row r="102" spans="1:7" x14ac:dyDescent="0.25">
      <c r="A102">
        <v>4107</v>
      </c>
      <c r="B102" t="s">
        <v>536</v>
      </c>
      <c r="C102" t="s">
        <v>523</v>
      </c>
      <c r="D102" t="s">
        <v>445</v>
      </c>
      <c r="E102" s="129"/>
      <c r="F102" s="129"/>
      <c r="G102" s="71">
        <f>IF(SUM(Table3[[#This Row],[ΑΘΛΗΤΙΚΟ]:[ΜΟΥΣΙΚΟ]])&gt;=1,1,0)</f>
        <v>0</v>
      </c>
    </row>
    <row r="103" spans="1:7" x14ac:dyDescent="0.25">
      <c r="A103">
        <v>4108</v>
      </c>
      <c r="B103" t="s">
        <v>537</v>
      </c>
      <c r="C103" t="s">
        <v>523</v>
      </c>
      <c r="D103" t="s">
        <v>445</v>
      </c>
      <c r="E103" s="129"/>
      <c r="F103" s="129"/>
      <c r="G103" s="71">
        <f>IF(SUM(Table3[[#This Row],[ΑΘΛΗΤΙΚΟ]:[ΜΟΥΣΙΚΟ]])&gt;=1,1,0)</f>
        <v>0</v>
      </c>
    </row>
    <row r="104" spans="1:7" x14ac:dyDescent="0.25">
      <c r="A104">
        <v>4109</v>
      </c>
      <c r="B104" t="s">
        <v>538</v>
      </c>
      <c r="C104" t="s">
        <v>523</v>
      </c>
      <c r="D104" t="s">
        <v>445</v>
      </c>
      <c r="E104" s="129"/>
      <c r="F104" s="129"/>
      <c r="G104" s="71">
        <f>IF(SUM(Table3[[#This Row],[ΑΘΛΗΤΙΚΟ]:[ΜΟΥΣΙΚΟ]])&gt;=1,1,0)</f>
        <v>0</v>
      </c>
    </row>
    <row r="105" spans="1:7" x14ac:dyDescent="0.25">
      <c r="A105">
        <v>4110</v>
      </c>
      <c r="B105" t="s">
        <v>539</v>
      </c>
      <c r="C105" t="s">
        <v>523</v>
      </c>
      <c r="D105" t="s">
        <v>445</v>
      </c>
      <c r="E105" s="129"/>
      <c r="F105" s="129"/>
      <c r="G105" s="71">
        <f>IF(SUM(Table3[[#This Row],[ΑΘΛΗΤΙΚΟ]:[ΜΟΥΣΙΚΟ]])&gt;=1,1,0)</f>
        <v>0</v>
      </c>
    </row>
    <row r="106" spans="1:7" x14ac:dyDescent="0.25">
      <c r="A106">
        <v>4111</v>
      </c>
      <c r="B106" t="s">
        <v>540</v>
      </c>
      <c r="C106" t="s">
        <v>523</v>
      </c>
      <c r="D106" t="s">
        <v>445</v>
      </c>
      <c r="E106" s="129"/>
      <c r="F106" s="129"/>
      <c r="G106" s="71">
        <f>IF(SUM(Table3[[#This Row],[ΑΘΛΗΤΙΚΟ]:[ΜΟΥΣΙΚΟ]])&gt;=1,1,0)</f>
        <v>0</v>
      </c>
    </row>
    <row r="107" spans="1:7" x14ac:dyDescent="0.25">
      <c r="A107">
        <v>4301</v>
      </c>
      <c r="B107" t="s">
        <v>541</v>
      </c>
      <c r="C107" t="s">
        <v>523</v>
      </c>
      <c r="D107" t="s">
        <v>476</v>
      </c>
      <c r="E107" s="129"/>
      <c r="F107" s="129"/>
      <c r="G107" s="71">
        <f>IF(SUM(Table3[[#This Row],[ΑΘΛΗΤΙΚΟ]:[ΜΟΥΣΙΚΟ]])&gt;=1,1,0)</f>
        <v>0</v>
      </c>
    </row>
    <row r="108" spans="1:7" x14ac:dyDescent="0.25">
      <c r="A108">
        <v>4401</v>
      </c>
      <c r="B108" t="s">
        <v>542</v>
      </c>
      <c r="C108" t="s">
        <v>523</v>
      </c>
      <c r="D108" t="s">
        <v>478</v>
      </c>
      <c r="E108" s="129"/>
      <c r="F108" s="129"/>
      <c r="G108" s="71">
        <f>IF(SUM(Table3[[#This Row],[ΑΘΛΗΤΙΚΟ]:[ΜΟΥΣΙΚΟ]])&gt;=1,1,0)</f>
        <v>0</v>
      </c>
    </row>
    <row r="109" spans="1:7" x14ac:dyDescent="0.25">
      <c r="A109">
        <v>4402</v>
      </c>
      <c r="B109" t="s">
        <v>543</v>
      </c>
      <c r="C109" t="s">
        <v>523</v>
      </c>
      <c r="D109" t="s">
        <v>478</v>
      </c>
      <c r="E109" s="129"/>
      <c r="F109" s="129"/>
      <c r="G109" s="71">
        <f>IF(SUM(Table3[[#This Row],[ΑΘΛΗΤΙΚΟ]:[ΜΟΥΣΙΚΟ]])&gt;=1,1,0)</f>
        <v>0</v>
      </c>
    </row>
    <row r="110" spans="1:7" x14ac:dyDescent="0.25">
      <c r="A110">
        <v>3001</v>
      </c>
      <c r="B110" t="s">
        <v>544</v>
      </c>
      <c r="C110" t="s">
        <v>545</v>
      </c>
      <c r="D110" t="s">
        <v>430</v>
      </c>
      <c r="E110" s="129">
        <v>1</v>
      </c>
      <c r="F110" s="129"/>
      <c r="G110" s="71">
        <f>IF(SUM(Table3[[#This Row],[ΑΘΛΗΤΙΚΟ]:[ΜΟΥΣΙΚΟ]])&gt;=1,1,0)</f>
        <v>1</v>
      </c>
    </row>
    <row r="111" spans="1:7" x14ac:dyDescent="0.25">
      <c r="A111">
        <v>3002</v>
      </c>
      <c r="B111" t="s">
        <v>546</v>
      </c>
      <c r="C111" t="s">
        <v>545</v>
      </c>
      <c r="D111" t="s">
        <v>430</v>
      </c>
      <c r="E111" s="129"/>
      <c r="F111" s="129">
        <v>1</v>
      </c>
      <c r="G111" s="71">
        <f>IF(SUM(Table3[[#This Row],[ΑΘΛΗΤΙΚΟ]:[ΜΟΥΣΙΚΟ]])&gt;=1,1,0)</f>
        <v>1</v>
      </c>
    </row>
    <row r="112" spans="1:7" x14ac:dyDescent="0.25">
      <c r="A112">
        <v>3101</v>
      </c>
      <c r="B112" t="s">
        <v>547</v>
      </c>
      <c r="C112" t="s">
        <v>545</v>
      </c>
      <c r="D112" t="s">
        <v>445</v>
      </c>
      <c r="E112" s="129"/>
      <c r="F112" s="129"/>
      <c r="G112" s="71">
        <f>IF(SUM(Table3[[#This Row],[ΑΘΛΗΤΙΚΟ]:[ΜΟΥΣΙΚΟ]])&gt;=1,1,0)</f>
        <v>0</v>
      </c>
    </row>
    <row r="113" spans="1:7" x14ac:dyDescent="0.25">
      <c r="A113">
        <v>3102</v>
      </c>
      <c r="B113" t="s">
        <v>548</v>
      </c>
      <c r="C113" t="s">
        <v>545</v>
      </c>
      <c r="D113" t="s">
        <v>445</v>
      </c>
      <c r="E113" s="129"/>
      <c r="F113" s="129"/>
      <c r="G113" s="71">
        <f>IF(SUM(Table3[[#This Row],[ΑΘΛΗΤΙΚΟ]:[ΜΟΥΣΙΚΟ]])&gt;=1,1,0)</f>
        <v>0</v>
      </c>
    </row>
    <row r="114" spans="1:7" x14ac:dyDescent="0.25">
      <c r="A114">
        <v>3103</v>
      </c>
      <c r="B114" t="s">
        <v>549</v>
      </c>
      <c r="C114" t="s">
        <v>545</v>
      </c>
      <c r="D114" t="s">
        <v>445</v>
      </c>
      <c r="E114" s="129"/>
      <c r="F114" s="129"/>
      <c r="G114" s="71">
        <f>IF(SUM(Table3[[#This Row],[ΑΘΛΗΤΙΚΟ]:[ΜΟΥΣΙΚΟ]])&gt;=1,1,0)</f>
        <v>0</v>
      </c>
    </row>
    <row r="115" spans="1:7" x14ac:dyDescent="0.25">
      <c r="A115">
        <v>3104</v>
      </c>
      <c r="B115" t="s">
        <v>550</v>
      </c>
      <c r="C115" t="s">
        <v>545</v>
      </c>
      <c r="D115" t="s">
        <v>496</v>
      </c>
      <c r="E115" s="129"/>
      <c r="F115" s="129"/>
      <c r="G115" s="71">
        <f>IF(SUM(Table3[[#This Row],[ΑΘΛΗΤΙΚΟ]:[ΜΟΥΣΙΚΟ]])&gt;=1,1,0)</f>
        <v>0</v>
      </c>
    </row>
    <row r="116" spans="1:7" x14ac:dyDescent="0.25">
      <c r="A116">
        <v>3301</v>
      </c>
      <c r="B116" t="s">
        <v>551</v>
      </c>
      <c r="C116" t="s">
        <v>545</v>
      </c>
      <c r="D116" t="s">
        <v>476</v>
      </c>
      <c r="E116" s="129"/>
      <c r="F116" s="129"/>
      <c r="G116" s="71">
        <f>IF(SUM(Table3[[#This Row],[ΑΘΛΗΤΙΚΟ]:[ΜΟΥΣΙΚΟ]])&gt;=1,1,0)</f>
        <v>0</v>
      </c>
    </row>
    <row r="117" spans="1:7" x14ac:dyDescent="0.25">
      <c r="A117">
        <v>3401</v>
      </c>
      <c r="B117" t="s">
        <v>552</v>
      </c>
      <c r="C117" t="s">
        <v>545</v>
      </c>
      <c r="D117" t="s">
        <v>478</v>
      </c>
      <c r="E117" s="129"/>
      <c r="F117" s="129"/>
      <c r="G117" s="71">
        <f>IF(SUM(Table3[[#This Row],[ΑΘΛΗΤΙΚΟ]:[ΜΟΥΣΙΚΟ]])&gt;=1,1,0)</f>
        <v>0</v>
      </c>
    </row>
    <row r="118" spans="1:7" x14ac:dyDescent="0.25">
      <c r="A118">
        <v>3402</v>
      </c>
      <c r="B118" t="s">
        <v>553</v>
      </c>
      <c r="C118" t="s">
        <v>545</v>
      </c>
      <c r="D118" t="s">
        <v>478</v>
      </c>
      <c r="E118" s="129"/>
      <c r="F118" s="129"/>
      <c r="G118" s="71">
        <f>IF(SUM(Table3[[#This Row],[ΑΘΛΗΤΙΚΟ]:[ΜΟΥΣΙΚΟ]])&gt;=1,1,0)</f>
        <v>0</v>
      </c>
    </row>
    <row r="119" spans="1:7" x14ac:dyDescent="0.25">
      <c r="A119">
        <v>6001</v>
      </c>
      <c r="B119" t="s">
        <v>554</v>
      </c>
      <c r="C119" t="s">
        <v>555</v>
      </c>
      <c r="D119" t="s">
        <v>430</v>
      </c>
      <c r="E119" s="129">
        <v>1</v>
      </c>
      <c r="F119" s="129">
        <v>1</v>
      </c>
      <c r="G119" s="71">
        <f>IF(SUM(Table3[[#This Row],[ΑΘΛΗΤΙΚΟ]:[ΜΟΥΣΙΚΟ]])&gt;=1,1,0)</f>
        <v>1</v>
      </c>
    </row>
    <row r="120" spans="1:7" x14ac:dyDescent="0.25">
      <c r="A120">
        <v>6002</v>
      </c>
      <c r="B120" t="s">
        <v>556</v>
      </c>
      <c r="C120" t="s">
        <v>555</v>
      </c>
      <c r="D120" t="s">
        <v>430</v>
      </c>
      <c r="E120" s="129"/>
      <c r="F120" s="129"/>
      <c r="G120" s="71">
        <f>IF(SUM(Table3[[#This Row],[ΑΘΛΗΤΙΚΟ]:[ΜΟΥΣΙΚΟ]])&gt;=1,1,0)</f>
        <v>0</v>
      </c>
    </row>
    <row r="121" spans="1:7" x14ac:dyDescent="0.25">
      <c r="A121">
        <v>6003</v>
      </c>
      <c r="B121" t="s">
        <v>557</v>
      </c>
      <c r="C121" t="s">
        <v>555</v>
      </c>
      <c r="D121" t="s">
        <v>430</v>
      </c>
      <c r="E121" s="129"/>
      <c r="F121" s="129"/>
      <c r="G121" s="71">
        <f>IF(SUM(Table3[[#This Row],[ΑΘΛΗΤΙΚΟ]:[ΜΟΥΣΙΚΟ]])&gt;=1,1,0)</f>
        <v>0</v>
      </c>
    </row>
    <row r="122" spans="1:7" x14ac:dyDescent="0.25">
      <c r="A122">
        <v>6004</v>
      </c>
      <c r="B122" t="s">
        <v>558</v>
      </c>
      <c r="C122" t="s">
        <v>555</v>
      </c>
      <c r="D122" t="s">
        <v>430</v>
      </c>
      <c r="E122" s="129"/>
      <c r="F122" s="129"/>
      <c r="G122" s="71">
        <f>IF(SUM(Table3[[#This Row],[ΑΘΛΗΤΙΚΟ]:[ΜΟΥΣΙΚΟ]])&gt;=1,1,0)</f>
        <v>0</v>
      </c>
    </row>
    <row r="123" spans="1:7" x14ac:dyDescent="0.25">
      <c r="A123">
        <v>6005</v>
      </c>
      <c r="B123" t="s">
        <v>559</v>
      </c>
      <c r="C123" t="s">
        <v>555</v>
      </c>
      <c r="D123" t="s">
        <v>430</v>
      </c>
      <c r="E123" s="129"/>
      <c r="F123" s="129"/>
      <c r="G123" s="71">
        <f>IF(SUM(Table3[[#This Row],[ΑΘΛΗΤΙΚΟ]:[ΜΟΥΣΙΚΟ]])&gt;=1,1,0)</f>
        <v>0</v>
      </c>
    </row>
    <row r="124" spans="1:7" x14ac:dyDescent="0.25">
      <c r="A124">
        <v>6006</v>
      </c>
      <c r="B124" t="s">
        <v>560</v>
      </c>
      <c r="C124" t="s">
        <v>555</v>
      </c>
      <c r="D124" t="s">
        <v>430</v>
      </c>
      <c r="E124" s="129"/>
      <c r="F124" s="129"/>
      <c r="G124" s="71">
        <f>IF(SUM(Table3[[#This Row],[ΑΘΛΗΤΙΚΟ]:[ΜΟΥΣΙΚΟ]])&gt;=1,1,0)</f>
        <v>0</v>
      </c>
    </row>
    <row r="125" spans="1:7" x14ac:dyDescent="0.25">
      <c r="A125">
        <v>6051</v>
      </c>
      <c r="B125" t="s">
        <v>561</v>
      </c>
      <c r="C125" t="s">
        <v>555</v>
      </c>
      <c r="D125" t="s">
        <v>496</v>
      </c>
      <c r="E125" s="129"/>
      <c r="F125" s="129"/>
      <c r="G125" s="71">
        <f>IF(SUM(Table3[[#This Row],[ΑΘΛΗΤΙΚΟ]:[ΜΟΥΣΙΚΟ]])&gt;=1,1,0)</f>
        <v>0</v>
      </c>
    </row>
    <row r="126" spans="1:7" x14ac:dyDescent="0.25">
      <c r="A126">
        <v>6052</v>
      </c>
      <c r="B126" t="s">
        <v>562</v>
      </c>
      <c r="C126" t="s">
        <v>555</v>
      </c>
      <c r="D126" t="s">
        <v>496</v>
      </c>
      <c r="E126" s="129"/>
      <c r="F126" s="129"/>
      <c r="G126" s="71">
        <f>IF(SUM(Table3[[#This Row],[ΑΘΛΗΤΙΚΟ]:[ΜΟΥΣΙΚΟ]])&gt;=1,1,0)</f>
        <v>0</v>
      </c>
    </row>
    <row r="127" spans="1:7" x14ac:dyDescent="0.25">
      <c r="A127">
        <v>6101</v>
      </c>
      <c r="B127" t="s">
        <v>563</v>
      </c>
      <c r="C127" t="s">
        <v>555</v>
      </c>
      <c r="D127" t="s">
        <v>445</v>
      </c>
      <c r="E127" s="129"/>
      <c r="F127" s="129"/>
      <c r="G127" s="71">
        <f>IF(SUM(Table3[[#This Row],[ΑΘΛΗΤΙΚΟ]:[ΜΟΥΣΙΚΟ]])&gt;=1,1,0)</f>
        <v>0</v>
      </c>
    </row>
    <row r="128" spans="1:7" x14ac:dyDescent="0.25">
      <c r="A128">
        <v>6102</v>
      </c>
      <c r="B128" t="s">
        <v>564</v>
      </c>
      <c r="C128" t="s">
        <v>555</v>
      </c>
      <c r="D128" t="s">
        <v>445</v>
      </c>
      <c r="E128" s="129"/>
      <c r="F128" s="129"/>
      <c r="G128" s="71">
        <f>IF(SUM(Table3[[#This Row],[ΑΘΛΗΤΙΚΟ]:[ΜΟΥΣΙΚΟ]])&gt;=1,1,0)</f>
        <v>0</v>
      </c>
    </row>
    <row r="129" spans="1:7" x14ac:dyDescent="0.25">
      <c r="A129">
        <v>6103</v>
      </c>
      <c r="B129" t="s">
        <v>565</v>
      </c>
      <c r="C129" t="s">
        <v>555</v>
      </c>
      <c r="D129" t="s">
        <v>445</v>
      </c>
      <c r="E129" s="129"/>
      <c r="F129" s="129"/>
      <c r="G129" s="71">
        <f>IF(SUM(Table3[[#This Row],[ΑΘΛΗΤΙΚΟ]:[ΜΟΥΣΙΚΟ]])&gt;=1,1,0)</f>
        <v>0</v>
      </c>
    </row>
    <row r="130" spans="1:7" x14ac:dyDescent="0.25">
      <c r="A130">
        <v>6104</v>
      </c>
      <c r="B130" t="s">
        <v>566</v>
      </c>
      <c r="C130" t="s">
        <v>555</v>
      </c>
      <c r="D130" t="s">
        <v>445</v>
      </c>
      <c r="E130" s="129"/>
      <c r="F130" s="129"/>
      <c r="G130" s="71">
        <f>IF(SUM(Table3[[#This Row],[ΑΘΛΗΤΙΚΟ]:[ΜΟΥΣΙΚΟ]])&gt;=1,1,0)</f>
        <v>0</v>
      </c>
    </row>
    <row r="131" spans="1:7" x14ac:dyDescent="0.25">
      <c r="A131">
        <v>6105</v>
      </c>
      <c r="B131" t="s">
        <v>567</v>
      </c>
      <c r="C131" t="s">
        <v>555</v>
      </c>
      <c r="D131" t="s">
        <v>445</v>
      </c>
      <c r="E131" s="129"/>
      <c r="F131" s="129"/>
      <c r="G131" s="71">
        <f>IF(SUM(Table3[[#This Row],[ΑΘΛΗΤΙΚΟ]:[ΜΟΥΣΙΚΟ]])&gt;=1,1,0)</f>
        <v>0</v>
      </c>
    </row>
    <row r="132" spans="1:7" x14ac:dyDescent="0.25">
      <c r="A132">
        <v>6106</v>
      </c>
      <c r="B132" t="s">
        <v>568</v>
      </c>
      <c r="C132" t="s">
        <v>555</v>
      </c>
      <c r="D132" t="s">
        <v>445</v>
      </c>
      <c r="E132" s="129"/>
      <c r="F132" s="129"/>
      <c r="G132" s="71">
        <f>IF(SUM(Table3[[#This Row],[ΑΘΛΗΤΙΚΟ]:[ΜΟΥΣΙΚΟ]])&gt;=1,1,0)</f>
        <v>0</v>
      </c>
    </row>
    <row r="133" spans="1:7" x14ac:dyDescent="0.25">
      <c r="A133">
        <v>6107</v>
      </c>
      <c r="B133" t="s">
        <v>569</v>
      </c>
      <c r="C133" t="s">
        <v>555</v>
      </c>
      <c r="D133" t="s">
        <v>445</v>
      </c>
      <c r="E133" s="129"/>
      <c r="F133" s="129"/>
      <c r="G133" s="71">
        <f>IF(SUM(Table3[[#This Row],[ΑΘΛΗΤΙΚΟ]:[ΜΟΥΣΙΚΟ]])&gt;=1,1,0)</f>
        <v>0</v>
      </c>
    </row>
    <row r="134" spans="1:7" x14ac:dyDescent="0.25">
      <c r="A134">
        <v>6108</v>
      </c>
      <c r="B134" t="s">
        <v>570</v>
      </c>
      <c r="C134" t="s">
        <v>555</v>
      </c>
      <c r="D134" t="s">
        <v>445</v>
      </c>
      <c r="E134" s="129"/>
      <c r="F134" s="129"/>
      <c r="G134" s="71">
        <f>IF(SUM(Table3[[#This Row],[ΑΘΛΗΤΙΚΟ]:[ΜΟΥΣΙΚΟ]])&gt;=1,1,0)</f>
        <v>0</v>
      </c>
    </row>
    <row r="135" spans="1:7" x14ac:dyDescent="0.25">
      <c r="A135">
        <v>6301</v>
      </c>
      <c r="B135" t="s">
        <v>571</v>
      </c>
      <c r="C135" t="s">
        <v>555</v>
      </c>
      <c r="D135" t="s">
        <v>476</v>
      </c>
      <c r="E135" s="129"/>
      <c r="F135" s="129"/>
      <c r="G135" s="71">
        <f>IF(SUM(Table3[[#This Row],[ΑΘΛΗΤΙΚΟ]:[ΜΟΥΣΙΚΟ]])&gt;=1,1,0)</f>
        <v>0</v>
      </c>
    </row>
    <row r="136" spans="1:7" x14ac:dyDescent="0.25">
      <c r="A136">
        <v>6401</v>
      </c>
      <c r="B136" t="s">
        <v>572</v>
      </c>
      <c r="C136" t="s">
        <v>555</v>
      </c>
      <c r="D136" t="s">
        <v>478</v>
      </c>
      <c r="E136" s="129"/>
      <c r="F136" s="129"/>
      <c r="G136" s="71">
        <f>IF(SUM(Table3[[#This Row],[ΑΘΛΗΤΙΚΟ]:[ΜΟΥΣΙΚΟ]])&gt;=1,1,0)</f>
        <v>0</v>
      </c>
    </row>
  </sheetData>
  <sheetProtection algorithmName="SHA-512" hashValue="yc32F8WlddbwIuVjBZU77IsPVQLh35R52Cy1tWsCHZyPQIHdhy3TeUA3aNcLwHAQ+M4tbIBdnBkR1tNPIxhM7Q==" saltValue="fv4PVkwT4P7K9kBreHJ0OA==" spinCount="100000" sheet="1" objects="1" scenarios="1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GMR6"/>
  <sheetViews>
    <sheetView zoomScaleNormal="100" workbookViewId="0">
      <selection activeCell="K22" sqref="K22"/>
    </sheetView>
  </sheetViews>
  <sheetFormatPr defaultColWidth="8.85546875" defaultRowHeight="15" x14ac:dyDescent="0.25"/>
  <cols>
    <col min="1" max="1" width="18.7109375" bestFit="1" customWidth="1"/>
    <col min="3" max="1386" width="3.7109375" customWidth="1"/>
    <col min="1387" max="1387" width="5" customWidth="1"/>
    <col min="1388" max="1451" width="3.7109375" customWidth="1"/>
    <col min="1452" max="1452" width="4.85546875" customWidth="1"/>
    <col min="1453" max="2970" width="3.7109375" customWidth="1"/>
    <col min="2971" max="2971" width="5.5703125" customWidth="1"/>
    <col min="2972" max="3021" width="3.7109375" customWidth="1"/>
    <col min="3022" max="3022" width="4" bestFit="1" customWidth="1"/>
    <col min="3023" max="5253" width="3.7109375" customWidth="1"/>
  </cols>
  <sheetData>
    <row r="1" spans="1:5088" x14ac:dyDescent="0.25">
      <c r="C1" s="41">
        <v>13</v>
      </c>
      <c r="D1">
        <f>IF(D3=5,C1+1,C1)</f>
        <v>13</v>
      </c>
      <c r="E1">
        <f t="shared" ref="E1:AC1" si="0">IF(E3=5,D1+1,D1)</f>
        <v>13</v>
      </c>
      <c r="F1">
        <f t="shared" si="0"/>
        <v>13</v>
      </c>
      <c r="G1">
        <f t="shared" si="0"/>
        <v>13</v>
      </c>
      <c r="H1">
        <f t="shared" si="0"/>
        <v>13</v>
      </c>
      <c r="I1">
        <f t="shared" si="0"/>
        <v>13</v>
      </c>
      <c r="J1">
        <f t="shared" si="0"/>
        <v>13</v>
      </c>
      <c r="K1">
        <f t="shared" si="0"/>
        <v>13</v>
      </c>
      <c r="L1">
        <f t="shared" si="0"/>
        <v>13</v>
      </c>
      <c r="M1">
        <f t="shared" si="0"/>
        <v>13</v>
      </c>
      <c r="N1">
        <f t="shared" si="0"/>
        <v>13</v>
      </c>
      <c r="O1">
        <f t="shared" si="0"/>
        <v>13</v>
      </c>
      <c r="P1">
        <f t="shared" si="0"/>
        <v>14</v>
      </c>
      <c r="Q1">
        <f t="shared" si="0"/>
        <v>14</v>
      </c>
      <c r="R1">
        <f t="shared" si="0"/>
        <v>14</v>
      </c>
      <c r="S1">
        <f t="shared" si="0"/>
        <v>14</v>
      </c>
      <c r="T1">
        <f t="shared" si="0"/>
        <v>14</v>
      </c>
      <c r="U1">
        <f t="shared" si="0"/>
        <v>14</v>
      </c>
      <c r="V1">
        <f t="shared" si="0"/>
        <v>14</v>
      </c>
      <c r="W1">
        <f t="shared" si="0"/>
        <v>15</v>
      </c>
      <c r="X1">
        <f t="shared" si="0"/>
        <v>15</v>
      </c>
      <c r="Y1">
        <f t="shared" si="0"/>
        <v>15</v>
      </c>
      <c r="Z1">
        <f t="shared" si="0"/>
        <v>15</v>
      </c>
      <c r="AA1">
        <f t="shared" si="0"/>
        <v>15</v>
      </c>
      <c r="AB1">
        <f t="shared" si="0"/>
        <v>15</v>
      </c>
      <c r="AC1">
        <f t="shared" si="0"/>
        <v>15</v>
      </c>
      <c r="AD1" s="41">
        <v>28</v>
      </c>
      <c r="AE1">
        <f>IF(AE3=5,AD1+1,AD1)</f>
        <v>28</v>
      </c>
      <c r="AF1">
        <f t="shared" ref="AF1:BP1" si="1">IF(AF3=5,AE1+1,AE1)</f>
        <v>28</v>
      </c>
      <c r="AG1">
        <f t="shared" si="1"/>
        <v>28</v>
      </c>
      <c r="AH1">
        <f t="shared" si="1"/>
        <v>28</v>
      </c>
      <c r="AI1">
        <f t="shared" si="1"/>
        <v>28</v>
      </c>
      <c r="AJ1">
        <f t="shared" si="1"/>
        <v>28</v>
      </c>
      <c r="AK1">
        <f t="shared" si="1"/>
        <v>28</v>
      </c>
      <c r="AL1">
        <f t="shared" si="1"/>
        <v>28</v>
      </c>
      <c r="AM1">
        <f t="shared" si="1"/>
        <v>28</v>
      </c>
      <c r="AN1">
        <f t="shared" si="1"/>
        <v>28</v>
      </c>
      <c r="AO1">
        <f t="shared" si="1"/>
        <v>28</v>
      </c>
      <c r="AP1">
        <f t="shared" si="1"/>
        <v>28</v>
      </c>
      <c r="AQ1">
        <f t="shared" si="1"/>
        <v>29</v>
      </c>
      <c r="AR1">
        <f t="shared" si="1"/>
        <v>29</v>
      </c>
      <c r="AS1">
        <f t="shared" si="1"/>
        <v>29</v>
      </c>
      <c r="AT1">
        <f t="shared" si="1"/>
        <v>29</v>
      </c>
      <c r="AU1">
        <f t="shared" si="1"/>
        <v>29</v>
      </c>
      <c r="AV1">
        <f t="shared" si="1"/>
        <v>29</v>
      </c>
      <c r="AW1">
        <f t="shared" si="1"/>
        <v>29</v>
      </c>
      <c r="AX1">
        <f t="shared" si="1"/>
        <v>29</v>
      </c>
      <c r="AY1">
        <f t="shared" si="1"/>
        <v>29</v>
      </c>
      <c r="AZ1">
        <f t="shared" si="1"/>
        <v>29</v>
      </c>
      <c r="BA1">
        <f t="shared" si="1"/>
        <v>29</v>
      </c>
      <c r="BB1">
        <f t="shared" si="1"/>
        <v>29</v>
      </c>
      <c r="BC1">
        <f t="shared" si="1"/>
        <v>29</v>
      </c>
      <c r="BD1">
        <f t="shared" si="1"/>
        <v>30</v>
      </c>
      <c r="BE1">
        <f t="shared" si="1"/>
        <v>30</v>
      </c>
      <c r="BF1">
        <f t="shared" si="1"/>
        <v>30</v>
      </c>
      <c r="BG1">
        <f t="shared" si="1"/>
        <v>30</v>
      </c>
      <c r="BH1">
        <f t="shared" si="1"/>
        <v>30</v>
      </c>
      <c r="BI1">
        <f t="shared" si="1"/>
        <v>30</v>
      </c>
      <c r="BJ1">
        <f t="shared" si="1"/>
        <v>30</v>
      </c>
      <c r="BK1">
        <f t="shared" si="1"/>
        <v>30</v>
      </c>
      <c r="BL1">
        <f t="shared" si="1"/>
        <v>30</v>
      </c>
      <c r="BM1">
        <f t="shared" si="1"/>
        <v>30</v>
      </c>
      <c r="BN1">
        <f t="shared" si="1"/>
        <v>30</v>
      </c>
      <c r="BO1">
        <f t="shared" si="1"/>
        <v>30</v>
      </c>
      <c r="BP1">
        <f t="shared" si="1"/>
        <v>30</v>
      </c>
      <c r="BQ1" s="41">
        <v>36</v>
      </c>
      <c r="BR1">
        <f t="shared" ref="BR1" si="2">IF(BR3=5,BQ1+1,BQ1)</f>
        <v>36</v>
      </c>
      <c r="BS1">
        <f t="shared" ref="BS1" si="3">IF(BS3=5,BR1+1,BR1)</f>
        <v>36</v>
      </c>
      <c r="BT1">
        <f t="shared" ref="BT1" si="4">IF(BT3=5,BS1+1,BS1)</f>
        <v>36</v>
      </c>
      <c r="BU1">
        <f t="shared" ref="BU1" si="5">IF(BU3=5,BT1+1,BT1)</f>
        <v>36</v>
      </c>
      <c r="BV1">
        <f t="shared" ref="BV1" si="6">IF(BV3=5,BU1+1,BU1)</f>
        <v>36</v>
      </c>
      <c r="BW1">
        <f t="shared" ref="BW1" si="7">IF(BW3=5,BV1+1,BV1)</f>
        <v>36</v>
      </c>
      <c r="BX1">
        <f t="shared" ref="BX1" si="8">IF(BX3=5,BW1+1,BW1)</f>
        <v>36</v>
      </c>
      <c r="BY1">
        <f t="shared" ref="BY1" si="9">IF(BY3=5,BX1+1,BX1)</f>
        <v>36</v>
      </c>
      <c r="BZ1">
        <f t="shared" ref="BZ1" si="10">IF(BZ3=5,BY1+1,BY1)</f>
        <v>36</v>
      </c>
      <c r="CA1">
        <f t="shared" ref="CA1" si="11">IF(CA3=5,BZ1+1,BZ1)</f>
        <v>36</v>
      </c>
      <c r="CB1">
        <f t="shared" ref="CB1" si="12">IF(CB3=5,CA1+1,CA1)</f>
        <v>36</v>
      </c>
      <c r="CC1">
        <f t="shared" ref="CC1" si="13">IF(CC3=5,CB1+1,CB1)</f>
        <v>36</v>
      </c>
      <c r="CD1">
        <f t="shared" ref="CD1" si="14">IF(CD3=5,CC1+1,CC1)</f>
        <v>37</v>
      </c>
      <c r="CE1">
        <f t="shared" ref="CE1" si="15">IF(CE3=5,CD1+1,CD1)</f>
        <v>37</v>
      </c>
      <c r="CF1">
        <f t="shared" ref="CF1" si="16">IF(CF3=5,CE1+1,CE1)</f>
        <v>37</v>
      </c>
      <c r="CG1">
        <f t="shared" ref="CG1" si="17">IF(CG3=5,CF1+1,CF1)</f>
        <v>37</v>
      </c>
      <c r="CH1">
        <f t="shared" ref="CH1" si="18">IF(CH3=5,CG1+1,CG1)</f>
        <v>37</v>
      </c>
      <c r="CI1">
        <f t="shared" ref="CI1" si="19">IF(CI3=5,CH1+1,CH1)</f>
        <v>37</v>
      </c>
      <c r="CJ1">
        <f t="shared" ref="CJ1" si="20">IF(CJ3=5,CI1+1,CI1)</f>
        <v>37</v>
      </c>
      <c r="CK1">
        <f t="shared" ref="CK1" si="21">IF(CK3=5,CJ1+1,CJ1)</f>
        <v>37</v>
      </c>
      <c r="CL1">
        <f t="shared" ref="CL1" si="22">IF(CL3=5,CK1+1,CK1)</f>
        <v>37</v>
      </c>
      <c r="CM1">
        <f t="shared" ref="CM1" si="23">IF(CM3=5,CL1+1,CL1)</f>
        <v>37</v>
      </c>
      <c r="CN1">
        <f t="shared" ref="CN1" si="24">IF(CN3=5,CM1+1,CM1)</f>
        <v>37</v>
      </c>
      <c r="CO1">
        <f t="shared" ref="CO1" si="25">IF(CO3=5,CN1+1,CN1)</f>
        <v>37</v>
      </c>
      <c r="CP1">
        <f t="shared" ref="CP1" si="26">IF(CP3=5,CO1+1,CO1)</f>
        <v>37</v>
      </c>
      <c r="CQ1">
        <f t="shared" ref="CQ1" si="27">IF(CQ3=5,CP1+1,CP1)</f>
        <v>38</v>
      </c>
      <c r="CR1">
        <f t="shared" ref="CR1" si="28">IF(CR3=5,CQ1+1,CQ1)</f>
        <v>38</v>
      </c>
      <c r="CS1">
        <f t="shared" ref="CS1" si="29">IF(CS3=5,CR1+1,CR1)</f>
        <v>38</v>
      </c>
      <c r="CT1">
        <f t="shared" ref="CT1" si="30">IF(CT3=5,CS1+1,CS1)</f>
        <v>38</v>
      </c>
      <c r="CU1">
        <f t="shared" ref="CU1" si="31">IF(CU3=5,CT1+1,CT1)</f>
        <v>38</v>
      </c>
      <c r="CV1">
        <f t="shared" ref="CV1" si="32">IF(CV3=5,CU1+1,CU1)</f>
        <v>38</v>
      </c>
      <c r="CW1">
        <f t="shared" ref="CW1" si="33">IF(CW3=5,CV1+1,CV1)</f>
        <v>38</v>
      </c>
      <c r="CX1">
        <f t="shared" ref="CX1" si="34">IF(CX3=5,CW1+1,CW1)</f>
        <v>38</v>
      </c>
      <c r="CY1">
        <f t="shared" ref="CY1" si="35">IF(CY3=5,CX1+1,CX1)</f>
        <v>38</v>
      </c>
      <c r="CZ1">
        <f t="shared" ref="CZ1" si="36">IF(CZ3=5,CY1+1,CY1)</f>
        <v>38</v>
      </c>
      <c r="DA1">
        <f t="shared" ref="DA1" si="37">IF(DA3=5,CZ1+1,CZ1)</f>
        <v>38</v>
      </c>
      <c r="DB1">
        <f t="shared" ref="DB1" si="38">IF(DB3=5,DA1+1,DA1)</f>
        <v>38</v>
      </c>
      <c r="DC1">
        <f t="shared" ref="DC1" si="39">IF(DC3=5,DB1+1,DB1)</f>
        <v>38</v>
      </c>
      <c r="DD1" s="41">
        <v>48</v>
      </c>
      <c r="DE1">
        <f t="shared" ref="DE1" si="40">IF(DE3=5,DD1+1,DD1)</f>
        <v>48</v>
      </c>
      <c r="DF1">
        <f t="shared" ref="DF1" si="41">IF(DF3=5,DE1+1,DE1)</f>
        <v>48</v>
      </c>
      <c r="DG1">
        <f t="shared" ref="DG1" si="42">IF(DG3=5,DF1+1,DF1)</f>
        <v>48</v>
      </c>
      <c r="DH1">
        <f t="shared" ref="DH1" si="43">IF(DH3=5,DG1+1,DG1)</f>
        <v>48</v>
      </c>
      <c r="DI1">
        <f t="shared" ref="DI1" si="44">IF(DI3=5,DH1+1,DH1)</f>
        <v>48</v>
      </c>
      <c r="DJ1">
        <f t="shared" ref="DJ1" si="45">IF(DJ3=5,DI1+1,DI1)</f>
        <v>48</v>
      </c>
      <c r="DK1">
        <f t="shared" ref="DK1" si="46">IF(DK3=5,DJ1+1,DJ1)</f>
        <v>48</v>
      </c>
      <c r="DL1">
        <f t="shared" ref="DL1" si="47">IF(DL3=5,DK1+1,DK1)</f>
        <v>48</v>
      </c>
      <c r="DM1">
        <f t="shared" ref="DM1" si="48">IF(DM3=5,DL1+1,DL1)</f>
        <v>48</v>
      </c>
      <c r="DN1">
        <f t="shared" ref="DN1" si="49">IF(DN3=5,DM1+1,DM1)</f>
        <v>48</v>
      </c>
      <c r="DO1">
        <f t="shared" ref="DO1" si="50">IF(DO3=5,DN1+1,DN1)</f>
        <v>48</v>
      </c>
      <c r="DP1">
        <f t="shared" ref="DP1" si="51">IF(DP3=5,DO1+1,DO1)</f>
        <v>48</v>
      </c>
      <c r="DQ1">
        <f t="shared" ref="DQ1" si="52">IF(DQ3=5,DP1+1,DP1)</f>
        <v>49</v>
      </c>
      <c r="DR1">
        <f t="shared" ref="DR1" si="53">IF(DR3=5,DQ1+1,DQ1)</f>
        <v>49</v>
      </c>
      <c r="DS1">
        <f t="shared" ref="DS1" si="54">IF(DS3=5,DR1+1,DR1)</f>
        <v>49</v>
      </c>
      <c r="DT1">
        <f t="shared" ref="DT1" si="55">IF(DT3=5,DS1+1,DS1)</f>
        <v>49</v>
      </c>
      <c r="DU1">
        <f t="shared" ref="DU1" si="56">IF(DU3=5,DT1+1,DT1)</f>
        <v>49</v>
      </c>
      <c r="DV1">
        <f t="shared" ref="DV1" si="57">IF(DV3=5,DU1+1,DU1)</f>
        <v>49</v>
      </c>
      <c r="DW1">
        <f t="shared" ref="DW1" si="58">IF(DW3=5,DV1+1,DV1)</f>
        <v>49</v>
      </c>
      <c r="DX1">
        <f t="shared" ref="DX1" si="59">IF(DX3=5,DW1+1,DW1)</f>
        <v>49</v>
      </c>
      <c r="DY1">
        <f t="shared" ref="DY1" si="60">IF(DY3=5,DX1+1,DX1)</f>
        <v>49</v>
      </c>
      <c r="DZ1">
        <f t="shared" ref="DZ1" si="61">IF(DZ3=5,DY1+1,DY1)</f>
        <v>49</v>
      </c>
      <c r="EA1">
        <f t="shared" ref="EA1" si="62">IF(EA3=5,DZ1+1,DZ1)</f>
        <v>49</v>
      </c>
      <c r="EB1">
        <f t="shared" ref="EB1" si="63">IF(EB3=5,EA1+1,EA1)</f>
        <v>49</v>
      </c>
      <c r="EC1">
        <f t="shared" ref="EC1" si="64">IF(EC3=5,EB1+1,EB1)</f>
        <v>49</v>
      </c>
      <c r="ED1">
        <f t="shared" ref="ED1" si="65">IF(ED3=5,EC1+1,EC1)</f>
        <v>50</v>
      </c>
      <c r="EE1">
        <f t="shared" ref="EE1" si="66">IF(EE3=5,ED1+1,ED1)</f>
        <v>50</v>
      </c>
      <c r="EF1">
        <f t="shared" ref="EF1" si="67">IF(EF3=5,EE1+1,EE1)</f>
        <v>50</v>
      </c>
      <c r="EG1">
        <f t="shared" ref="EG1" si="68">IF(EG3=5,EF1+1,EF1)</f>
        <v>50</v>
      </c>
      <c r="EH1">
        <f t="shared" ref="EH1" si="69">IF(EH3=5,EG1+1,EG1)</f>
        <v>50</v>
      </c>
      <c r="EI1">
        <f t="shared" ref="EI1" si="70">IF(EI3=5,EH1+1,EH1)</f>
        <v>50</v>
      </c>
      <c r="EJ1">
        <f t="shared" ref="EJ1" si="71">IF(EJ3=5,EI1+1,EI1)</f>
        <v>50</v>
      </c>
      <c r="EK1">
        <f t="shared" ref="EK1" si="72">IF(EK3=5,EJ1+1,EJ1)</f>
        <v>50</v>
      </c>
      <c r="EL1">
        <f t="shared" ref="EL1" si="73">IF(EL3=5,EK1+1,EK1)</f>
        <v>50</v>
      </c>
      <c r="EM1">
        <f t="shared" ref="EM1" si="74">IF(EM3=5,EL1+1,EL1)</f>
        <v>50</v>
      </c>
      <c r="EN1">
        <f t="shared" ref="EN1" si="75">IF(EN3=5,EM1+1,EM1)</f>
        <v>50</v>
      </c>
      <c r="EO1">
        <f t="shared" ref="EO1" si="76">IF(EO3=5,EN1+1,EN1)</f>
        <v>50</v>
      </c>
      <c r="EP1">
        <f t="shared" ref="EP1" si="77">IF(EP3=5,EO1+1,EO1)</f>
        <v>50</v>
      </c>
      <c r="EQ1" s="41">
        <v>59</v>
      </c>
      <c r="ER1">
        <f t="shared" ref="ER1" si="78">IF(ER3=5,EQ1+1,EQ1)</f>
        <v>59</v>
      </c>
      <c r="ES1">
        <f t="shared" ref="ES1" si="79">IF(ES3=5,ER1+1,ER1)</f>
        <v>59</v>
      </c>
      <c r="ET1">
        <f t="shared" ref="ET1" si="80">IF(ET3=5,ES1+1,ES1)</f>
        <v>59</v>
      </c>
      <c r="EU1">
        <f t="shared" ref="EU1" si="81">IF(EU3=5,ET1+1,ET1)</f>
        <v>59</v>
      </c>
      <c r="EV1">
        <f t="shared" ref="EV1" si="82">IF(EV3=5,EU1+1,EU1)</f>
        <v>59</v>
      </c>
      <c r="EW1">
        <f t="shared" ref="EW1" si="83">IF(EW3=5,EV1+1,EV1)</f>
        <v>59</v>
      </c>
      <c r="EX1">
        <f t="shared" ref="EX1" si="84">IF(EX3=5,EW1+1,EW1)</f>
        <v>59</v>
      </c>
      <c r="EY1">
        <f t="shared" ref="EY1" si="85">IF(EY3=5,EX1+1,EX1)</f>
        <v>59</v>
      </c>
      <c r="EZ1">
        <f t="shared" ref="EZ1" si="86">IF(EZ3=5,EY1+1,EY1)</f>
        <v>59</v>
      </c>
      <c r="FA1">
        <f t="shared" ref="FA1" si="87">IF(FA3=5,EZ1+1,EZ1)</f>
        <v>59</v>
      </c>
      <c r="FB1">
        <f t="shared" ref="FB1" si="88">IF(FB3=5,FA1+1,FA1)</f>
        <v>59</v>
      </c>
      <c r="FC1">
        <f t="shared" ref="FC1" si="89">IF(FC3=5,FB1+1,FB1)</f>
        <v>59</v>
      </c>
      <c r="FD1">
        <f t="shared" ref="FD1" si="90">IF(FD3=5,FC1+1,FC1)</f>
        <v>60</v>
      </c>
      <c r="FE1">
        <f t="shared" ref="FE1" si="91">IF(FE3=5,FD1+1,FD1)</f>
        <v>60</v>
      </c>
      <c r="FF1">
        <f t="shared" ref="FF1" si="92">IF(FF3=5,FE1+1,FE1)</f>
        <v>60</v>
      </c>
      <c r="FG1">
        <f t="shared" ref="FG1" si="93">IF(FG3=5,FF1+1,FF1)</f>
        <v>60</v>
      </c>
      <c r="FH1">
        <f t="shared" ref="FH1" si="94">IF(FH3=5,FG1+1,FG1)</f>
        <v>60</v>
      </c>
      <c r="FI1">
        <f t="shared" ref="FI1" si="95">IF(FI3=5,FH1+1,FH1)</f>
        <v>60</v>
      </c>
      <c r="FJ1">
        <f t="shared" ref="FJ1" si="96">IF(FJ3=5,FI1+1,FI1)</f>
        <v>60</v>
      </c>
      <c r="FK1">
        <f t="shared" ref="FK1" si="97">IF(FK3=5,FJ1+1,FJ1)</f>
        <v>60</v>
      </c>
      <c r="FL1">
        <f t="shared" ref="FL1" si="98">IF(FL3=5,FK1+1,FK1)</f>
        <v>60</v>
      </c>
      <c r="FM1">
        <f t="shared" ref="FM1" si="99">IF(FM3=5,FL1+1,FL1)</f>
        <v>60</v>
      </c>
      <c r="FN1">
        <f t="shared" ref="FN1" si="100">IF(FN3=5,FM1+1,FM1)</f>
        <v>60</v>
      </c>
      <c r="FO1">
        <f t="shared" ref="FO1" si="101">IF(FO3=5,FN1+1,FN1)</f>
        <v>60</v>
      </c>
      <c r="FP1">
        <f t="shared" ref="FP1" si="102">IF(FP3=5,FO1+1,FO1)</f>
        <v>60</v>
      </c>
      <c r="FQ1">
        <f t="shared" ref="FQ1" si="103">IF(FQ3=5,FP1+1,FP1)</f>
        <v>61</v>
      </c>
      <c r="FR1">
        <f t="shared" ref="FR1" si="104">IF(FR3=5,FQ1+1,FQ1)</f>
        <v>61</v>
      </c>
      <c r="FS1">
        <f t="shared" ref="FS1" si="105">IF(FS3=5,FR1+1,FR1)</f>
        <v>61</v>
      </c>
      <c r="FT1">
        <f t="shared" ref="FT1" si="106">IF(FT3=5,FS1+1,FS1)</f>
        <v>61</v>
      </c>
      <c r="FU1">
        <f t="shared" ref="FU1" si="107">IF(FU3=5,FT1+1,FT1)</f>
        <v>61</v>
      </c>
      <c r="FV1">
        <f t="shared" ref="FV1" si="108">IF(FV3=5,FU1+1,FU1)</f>
        <v>61</v>
      </c>
      <c r="FW1">
        <f t="shared" ref="FW1" si="109">IF(FW3=5,FV1+1,FV1)</f>
        <v>61</v>
      </c>
      <c r="FX1">
        <f t="shared" ref="FX1" si="110">IF(FX3=5,FW1+1,FW1)</f>
        <v>61</v>
      </c>
      <c r="FY1">
        <f t="shared" ref="FY1" si="111">IF(FY3=5,FX1+1,FX1)</f>
        <v>61</v>
      </c>
      <c r="FZ1">
        <f t="shared" ref="FZ1" si="112">IF(FZ3=5,FY1+1,FY1)</f>
        <v>61</v>
      </c>
      <c r="GA1">
        <f t="shared" ref="GA1" si="113">IF(GA3=5,FZ1+1,FZ1)</f>
        <v>61</v>
      </c>
      <c r="GB1">
        <f t="shared" ref="GB1" si="114">IF(GB3=5,GA1+1,GA1)</f>
        <v>61</v>
      </c>
      <c r="GC1">
        <f t="shared" ref="GC1" si="115">IF(GC3=5,GB1+1,GB1)</f>
        <v>61</v>
      </c>
      <c r="GD1">
        <f t="shared" ref="GD1" si="116">IF(GD3=5,GC1+1,GC1)</f>
        <v>62</v>
      </c>
      <c r="GE1">
        <f t="shared" ref="GE1" si="117">IF(GE3=5,GD1+1,GD1)</f>
        <v>62</v>
      </c>
      <c r="GF1">
        <f t="shared" ref="GF1" si="118">IF(GF3=5,GE1+1,GE1)</f>
        <v>62</v>
      </c>
      <c r="GG1">
        <f t="shared" ref="GG1" si="119">IF(GG3=5,GF1+1,GF1)</f>
        <v>62</v>
      </c>
      <c r="GH1">
        <f t="shared" ref="GH1" si="120">IF(GH3=5,GG1+1,GG1)</f>
        <v>62</v>
      </c>
      <c r="GI1">
        <f t="shared" ref="GI1" si="121">IF(GI3=5,GH1+1,GH1)</f>
        <v>62</v>
      </c>
      <c r="GJ1">
        <f t="shared" ref="GJ1" si="122">IF(GJ3=5,GI1+1,GI1)</f>
        <v>62</v>
      </c>
      <c r="GK1">
        <f t="shared" ref="GK1" si="123">IF(GK3=5,GJ1+1,GJ1)</f>
        <v>62</v>
      </c>
      <c r="GL1">
        <f t="shared" ref="GL1" si="124">IF(GL3=5,GK1+1,GK1)</f>
        <v>62</v>
      </c>
      <c r="GM1">
        <f t="shared" ref="GM1" si="125">IF(GM3=5,GL1+1,GL1)</f>
        <v>62</v>
      </c>
      <c r="GN1">
        <f t="shared" ref="GN1" si="126">IF(GN3=5,GM1+1,GM1)</f>
        <v>62</v>
      </c>
      <c r="GO1">
        <f t="shared" ref="GO1" si="127">IF(GO3=5,GN1+1,GN1)</f>
        <v>62</v>
      </c>
      <c r="GP1">
        <f t="shared" ref="GP1" si="128">IF(GP3=5,GO1+1,GO1)</f>
        <v>62</v>
      </c>
      <c r="GQ1">
        <f t="shared" ref="GQ1" si="129">IF(GQ3=5,GP1+1,GP1)</f>
        <v>63</v>
      </c>
      <c r="GR1">
        <f t="shared" ref="GR1" si="130">IF(GR3=5,GQ1+1,GQ1)</f>
        <v>63</v>
      </c>
      <c r="GS1">
        <f t="shared" ref="GS1" si="131">IF(GS3=5,GR1+1,GR1)</f>
        <v>63</v>
      </c>
      <c r="GT1">
        <f t="shared" ref="GT1" si="132">IF(GT3=5,GS1+1,GS1)</f>
        <v>63</v>
      </c>
      <c r="GU1">
        <f t="shared" ref="GU1" si="133">IF(GU3=5,GT1+1,GT1)</f>
        <v>63</v>
      </c>
      <c r="GV1">
        <f t="shared" ref="GV1" si="134">IF(GV3=5,GU1+1,GU1)</f>
        <v>63</v>
      </c>
      <c r="GW1">
        <f t="shared" ref="GW1" si="135">IF(GW3=5,GV1+1,GV1)</f>
        <v>63</v>
      </c>
      <c r="GX1">
        <f t="shared" ref="GX1" si="136">IF(GX3=5,GW1+1,GW1)</f>
        <v>63</v>
      </c>
      <c r="GY1">
        <f t="shared" ref="GY1" si="137">IF(GY3=5,GX1+1,GX1)</f>
        <v>63</v>
      </c>
      <c r="GZ1">
        <f t="shared" ref="GZ1" si="138">IF(GZ3=5,GY1+1,GY1)</f>
        <v>63</v>
      </c>
      <c r="HA1">
        <f t="shared" ref="HA1" si="139">IF(HA3=5,GZ1+1,GZ1)</f>
        <v>63</v>
      </c>
      <c r="HB1">
        <f t="shared" ref="HB1" si="140">IF(HB3=5,HA1+1,HA1)</f>
        <v>63</v>
      </c>
      <c r="HC1">
        <f t="shared" ref="HC1" si="141">IF(HC3=5,HB1+1,HB1)</f>
        <v>63</v>
      </c>
      <c r="HD1">
        <f t="shared" ref="HD1" si="142">IF(HD3=5,HC1+1,HC1)</f>
        <v>64</v>
      </c>
      <c r="HE1">
        <f t="shared" ref="HE1" si="143">IF(HE3=5,HD1+1,HD1)</f>
        <v>64</v>
      </c>
      <c r="HF1">
        <f t="shared" ref="HF1" si="144">IF(HF3=5,HE1+1,HE1)</f>
        <v>64</v>
      </c>
      <c r="HG1">
        <f t="shared" ref="HG1" si="145">IF(HG3=5,HF1+1,HF1)</f>
        <v>64</v>
      </c>
      <c r="HH1">
        <f t="shared" ref="HH1" si="146">IF(HH3=5,HG1+1,HG1)</f>
        <v>64</v>
      </c>
      <c r="HI1">
        <f t="shared" ref="HI1" si="147">IF(HI3=5,HH1+1,HH1)</f>
        <v>64</v>
      </c>
      <c r="HJ1">
        <f t="shared" ref="HJ1" si="148">IF(HJ3=5,HI1+1,HI1)</f>
        <v>64</v>
      </c>
      <c r="HK1">
        <f t="shared" ref="HK1" si="149">IF(HK3=5,HJ1+1,HJ1)</f>
        <v>64</v>
      </c>
      <c r="HL1">
        <f t="shared" ref="HL1" si="150">IF(HL3=5,HK1+1,HK1)</f>
        <v>64</v>
      </c>
      <c r="HM1">
        <f t="shared" ref="HM1" si="151">IF(HM3=5,HL1+1,HL1)</f>
        <v>64</v>
      </c>
      <c r="HN1">
        <f t="shared" ref="HN1" si="152">IF(HN3=5,HM1+1,HM1)</f>
        <v>64</v>
      </c>
      <c r="HO1">
        <f t="shared" ref="HO1" si="153">IF(HO3=5,HN1+1,HN1)</f>
        <v>64</v>
      </c>
      <c r="HP1">
        <f t="shared" ref="HP1" si="154">IF(HP3=5,HO1+1,HO1)</f>
        <v>64</v>
      </c>
      <c r="HQ1">
        <f t="shared" ref="HQ1" si="155">IF(HQ3=5,HP1+1,HP1)</f>
        <v>65</v>
      </c>
      <c r="HR1">
        <f t="shared" ref="HR1" si="156">IF(HR3=5,HQ1+1,HQ1)</f>
        <v>65</v>
      </c>
      <c r="HS1">
        <f t="shared" ref="HS1" si="157">IF(HS3=5,HR1+1,HR1)</f>
        <v>65</v>
      </c>
      <c r="HT1">
        <f t="shared" ref="HT1" si="158">IF(HT3=5,HS1+1,HS1)</f>
        <v>65</v>
      </c>
      <c r="HU1">
        <f t="shared" ref="HU1" si="159">IF(HU3=5,HT1+1,HT1)</f>
        <v>65</v>
      </c>
      <c r="HV1">
        <f t="shared" ref="HV1" si="160">IF(HV3=5,HU1+1,HU1)</f>
        <v>65</v>
      </c>
      <c r="HW1">
        <f t="shared" ref="HW1" si="161">IF(HW3=5,HV1+1,HV1)</f>
        <v>65</v>
      </c>
      <c r="HX1">
        <f t="shared" ref="HX1" si="162">IF(HX3=5,HW1+1,HW1)</f>
        <v>65</v>
      </c>
      <c r="HY1">
        <f t="shared" ref="HY1" si="163">IF(HY3=5,HX1+1,HX1)</f>
        <v>65</v>
      </c>
      <c r="HZ1">
        <f t="shared" ref="HZ1" si="164">IF(HZ3=5,HY1+1,HY1)</f>
        <v>65</v>
      </c>
      <c r="IA1">
        <f t="shared" ref="IA1" si="165">IF(IA3=5,HZ1+1,HZ1)</f>
        <v>65</v>
      </c>
      <c r="IB1">
        <f t="shared" ref="IB1" si="166">IF(IB3=5,IA1+1,IA1)</f>
        <v>65</v>
      </c>
      <c r="IC1">
        <f t="shared" ref="IC1" si="167">IF(IC3=5,IB1+1,IB1)</f>
        <v>65</v>
      </c>
      <c r="ID1">
        <f t="shared" ref="ID1" si="168">IF(ID3=5,IC1+1,IC1)</f>
        <v>66</v>
      </c>
      <c r="IE1">
        <f t="shared" ref="IE1" si="169">IF(IE3=5,ID1+1,ID1)</f>
        <v>66</v>
      </c>
      <c r="IF1">
        <f t="shared" ref="IF1" si="170">IF(IF3=5,IE1+1,IE1)</f>
        <v>66</v>
      </c>
      <c r="IG1">
        <f t="shared" ref="IG1" si="171">IF(IG3=5,IF1+1,IF1)</f>
        <v>66</v>
      </c>
      <c r="IH1">
        <f t="shared" ref="IH1" si="172">IF(IH3=5,IG1+1,IG1)</f>
        <v>66</v>
      </c>
      <c r="II1">
        <f t="shared" ref="II1" si="173">IF(II3=5,IH1+1,IH1)</f>
        <v>66</v>
      </c>
      <c r="IJ1">
        <f t="shared" ref="IJ1" si="174">IF(IJ3=5,II1+1,II1)</f>
        <v>66</v>
      </c>
      <c r="IK1">
        <f t="shared" ref="IK1" si="175">IF(IK3=5,IJ1+1,IJ1)</f>
        <v>66</v>
      </c>
      <c r="IL1">
        <f t="shared" ref="IL1" si="176">IF(IL3=5,IK1+1,IK1)</f>
        <v>66</v>
      </c>
      <c r="IM1">
        <f t="shared" ref="IM1" si="177">IF(IM3=5,IL1+1,IL1)</f>
        <v>66</v>
      </c>
      <c r="IN1">
        <f t="shared" ref="IN1" si="178">IF(IN3=5,IM1+1,IM1)</f>
        <v>66</v>
      </c>
      <c r="IO1">
        <f t="shared" ref="IO1" si="179">IF(IO3=5,IN1+1,IN1)</f>
        <v>66</v>
      </c>
      <c r="IP1">
        <f t="shared" ref="IP1" si="180">IF(IP3=5,IO1+1,IO1)</f>
        <v>66</v>
      </c>
      <c r="IQ1">
        <f t="shared" ref="IQ1" si="181">IF(IQ3=5,IP1+1,IP1)</f>
        <v>67</v>
      </c>
      <c r="IR1">
        <f t="shared" ref="IR1" si="182">IF(IR3=5,IQ1+1,IQ1)</f>
        <v>67</v>
      </c>
      <c r="IS1">
        <f t="shared" ref="IS1" si="183">IF(IS3=5,IR1+1,IR1)</f>
        <v>67</v>
      </c>
      <c r="IT1">
        <f t="shared" ref="IT1" si="184">IF(IT3=5,IS1+1,IS1)</f>
        <v>67</v>
      </c>
      <c r="IU1">
        <f t="shared" ref="IU1" si="185">IF(IU3=5,IT1+1,IT1)</f>
        <v>67</v>
      </c>
      <c r="IV1">
        <f t="shared" ref="IV1" si="186">IF(IV3=5,IU1+1,IU1)</f>
        <v>67</v>
      </c>
      <c r="IW1">
        <f t="shared" ref="IW1" si="187">IF(IW3=5,IV1+1,IV1)</f>
        <v>67</v>
      </c>
      <c r="IX1">
        <f t="shared" ref="IX1" si="188">IF(IX3=5,IW1+1,IW1)</f>
        <v>67</v>
      </c>
      <c r="IY1">
        <f t="shared" ref="IY1" si="189">IF(IY3=5,IX1+1,IX1)</f>
        <v>67</v>
      </c>
      <c r="IZ1">
        <f t="shared" ref="IZ1" si="190">IF(IZ3=5,IY1+1,IY1)</f>
        <v>67</v>
      </c>
      <c r="JA1">
        <f t="shared" ref="JA1" si="191">IF(JA3=5,IZ1+1,IZ1)</f>
        <v>67</v>
      </c>
      <c r="JB1">
        <f t="shared" ref="JB1" si="192">IF(JB3=5,JA1+1,JA1)</f>
        <v>67</v>
      </c>
      <c r="JC1">
        <f t="shared" ref="JC1" si="193">IF(JC3=5,JB1+1,JB1)</f>
        <v>67</v>
      </c>
      <c r="JD1">
        <f t="shared" ref="JD1" si="194">IF(JD3=5,JC1+1,JC1)</f>
        <v>68</v>
      </c>
      <c r="JE1">
        <f t="shared" ref="JE1" si="195">IF(JE3=5,JD1+1,JD1)</f>
        <v>68</v>
      </c>
      <c r="JF1">
        <f t="shared" ref="JF1" si="196">IF(JF3=5,JE1+1,JE1)</f>
        <v>68</v>
      </c>
      <c r="JG1">
        <f t="shared" ref="JG1" si="197">IF(JG3=5,JF1+1,JF1)</f>
        <v>68</v>
      </c>
      <c r="JH1">
        <f t="shared" ref="JH1" si="198">IF(JH3=5,JG1+1,JG1)</f>
        <v>68</v>
      </c>
      <c r="JI1">
        <f t="shared" ref="JI1" si="199">IF(JI3=5,JH1+1,JH1)</f>
        <v>68</v>
      </c>
      <c r="JJ1">
        <f t="shared" ref="JJ1" si="200">IF(JJ3=5,JI1+1,JI1)</f>
        <v>68</v>
      </c>
      <c r="JK1">
        <f t="shared" ref="JK1" si="201">IF(JK3=5,JJ1+1,JJ1)</f>
        <v>68</v>
      </c>
      <c r="JL1">
        <f t="shared" ref="JL1" si="202">IF(JL3=5,JK1+1,JK1)</f>
        <v>68</v>
      </c>
      <c r="JM1">
        <f t="shared" ref="JM1" si="203">IF(JM3=5,JL1+1,JL1)</f>
        <v>68</v>
      </c>
      <c r="JN1">
        <f t="shared" ref="JN1" si="204">IF(JN3=5,JM1+1,JM1)</f>
        <v>68</v>
      </c>
      <c r="JO1">
        <f t="shared" ref="JO1" si="205">IF(JO3=5,JN1+1,JN1)</f>
        <v>68</v>
      </c>
      <c r="JP1">
        <f t="shared" ref="JP1" si="206">IF(JP3=5,JO1+1,JO1)</f>
        <v>68</v>
      </c>
      <c r="JQ1">
        <f t="shared" ref="JQ1" si="207">IF(JQ3=5,JP1+1,JP1)</f>
        <v>69</v>
      </c>
      <c r="JR1">
        <f t="shared" ref="JR1" si="208">IF(JR3=5,JQ1+1,JQ1)</f>
        <v>69</v>
      </c>
      <c r="JS1">
        <f t="shared" ref="JS1" si="209">IF(JS3=5,JR1+1,JR1)</f>
        <v>69</v>
      </c>
      <c r="JT1">
        <f t="shared" ref="JT1" si="210">IF(JT3=5,JS1+1,JS1)</f>
        <v>69</v>
      </c>
      <c r="JU1">
        <f t="shared" ref="JU1" si="211">IF(JU3=5,JT1+1,JT1)</f>
        <v>69</v>
      </c>
      <c r="JV1">
        <f t="shared" ref="JV1" si="212">IF(JV3=5,JU1+1,JU1)</f>
        <v>69</v>
      </c>
      <c r="JW1">
        <f t="shared" ref="JW1" si="213">IF(JW3=5,JV1+1,JV1)</f>
        <v>69</v>
      </c>
      <c r="JX1">
        <f t="shared" ref="JX1" si="214">IF(JX3=5,JW1+1,JW1)</f>
        <v>69</v>
      </c>
      <c r="JY1">
        <f t="shared" ref="JY1" si="215">IF(JY3=5,JX1+1,JX1)</f>
        <v>69</v>
      </c>
      <c r="JZ1">
        <f t="shared" ref="JZ1" si="216">IF(JZ3=5,JY1+1,JY1)</f>
        <v>69</v>
      </c>
      <c r="KA1">
        <f t="shared" ref="KA1" si="217">IF(KA3=5,JZ1+1,JZ1)</f>
        <v>69</v>
      </c>
      <c r="KB1">
        <f t="shared" ref="KB1" si="218">IF(KB3=5,KA1+1,KA1)</f>
        <v>69</v>
      </c>
      <c r="KC1">
        <f t="shared" ref="KC1" si="219">IF(KC3=5,KB1+1,KB1)</f>
        <v>69</v>
      </c>
      <c r="KD1">
        <f t="shared" ref="KD1" si="220">IF(KD3=5,KC1+1,KC1)</f>
        <v>70</v>
      </c>
      <c r="KE1">
        <f t="shared" ref="KE1" si="221">IF(KE3=5,KD1+1,KD1)</f>
        <v>70</v>
      </c>
      <c r="KF1">
        <f t="shared" ref="KF1" si="222">IF(KF3=5,KE1+1,KE1)</f>
        <v>70</v>
      </c>
      <c r="KG1">
        <f t="shared" ref="KG1" si="223">IF(KG3=5,KF1+1,KF1)</f>
        <v>70</v>
      </c>
      <c r="KH1">
        <f t="shared" ref="KH1" si="224">IF(KH3=5,KG1+1,KG1)</f>
        <v>70</v>
      </c>
      <c r="KI1">
        <f t="shared" ref="KI1" si="225">IF(KI3=5,KH1+1,KH1)</f>
        <v>70</v>
      </c>
      <c r="KJ1">
        <f t="shared" ref="KJ1" si="226">IF(KJ3=5,KI1+1,KI1)</f>
        <v>70</v>
      </c>
      <c r="KK1">
        <f t="shared" ref="KK1" si="227">IF(KK3=5,KJ1+1,KJ1)</f>
        <v>70</v>
      </c>
      <c r="KL1">
        <f t="shared" ref="KL1" si="228">IF(KL3=5,KK1+1,KK1)</f>
        <v>70</v>
      </c>
      <c r="KM1">
        <f t="shared" ref="KM1" si="229">IF(KM3=5,KL1+1,KL1)</f>
        <v>70</v>
      </c>
      <c r="KN1">
        <f t="shared" ref="KN1" si="230">IF(KN3=5,KM1+1,KM1)</f>
        <v>70</v>
      </c>
      <c r="KO1">
        <f t="shared" ref="KO1" si="231">IF(KO3=5,KN1+1,KN1)</f>
        <v>70</v>
      </c>
      <c r="KP1">
        <f t="shared" ref="KP1" si="232">IF(KP3=5,KO1+1,KO1)</f>
        <v>70</v>
      </c>
      <c r="KQ1">
        <f t="shared" ref="KQ1" si="233">IF(KQ3=5,KP1+1,KP1)</f>
        <v>71</v>
      </c>
      <c r="KR1">
        <f t="shared" ref="KR1" si="234">IF(KR3=5,KQ1+1,KQ1)</f>
        <v>71</v>
      </c>
      <c r="KS1">
        <f t="shared" ref="KS1" si="235">IF(KS3=5,KR1+1,KR1)</f>
        <v>71</v>
      </c>
      <c r="KT1">
        <f t="shared" ref="KT1" si="236">IF(KT3=5,KS1+1,KS1)</f>
        <v>71</v>
      </c>
      <c r="KU1">
        <f t="shared" ref="KU1" si="237">IF(KU3=5,KT1+1,KT1)</f>
        <v>71</v>
      </c>
      <c r="KV1">
        <f t="shared" ref="KV1" si="238">IF(KV3=5,KU1+1,KU1)</f>
        <v>71</v>
      </c>
      <c r="KW1">
        <f t="shared" ref="KW1" si="239">IF(KW3=5,KV1+1,KV1)</f>
        <v>71</v>
      </c>
      <c r="KX1">
        <f t="shared" ref="KX1" si="240">IF(KX3=5,KW1+1,KW1)</f>
        <v>71</v>
      </c>
      <c r="KY1">
        <f t="shared" ref="KY1" si="241">IF(KY3=5,KX1+1,KX1)</f>
        <v>71</v>
      </c>
      <c r="KZ1">
        <f t="shared" ref="KZ1" si="242">IF(KZ3=5,KY1+1,KY1)</f>
        <v>71</v>
      </c>
      <c r="LA1">
        <f t="shared" ref="LA1" si="243">IF(LA3=5,KZ1+1,KZ1)</f>
        <v>71</v>
      </c>
      <c r="LB1">
        <f t="shared" ref="LB1" si="244">IF(LB3=5,LA1+1,LA1)</f>
        <v>71</v>
      </c>
      <c r="LC1">
        <f t="shared" ref="LC1" si="245">IF(LC3=5,LB1+1,LB1)</f>
        <v>71</v>
      </c>
      <c r="LD1">
        <f t="shared" ref="LD1" si="246">IF(LD3=5,LC1+1,LC1)</f>
        <v>72</v>
      </c>
      <c r="LE1">
        <f t="shared" ref="LE1" si="247">IF(LE3=5,LD1+1,LD1)</f>
        <v>72</v>
      </c>
      <c r="LF1">
        <f t="shared" ref="LF1" si="248">IF(LF3=5,LE1+1,LE1)</f>
        <v>72</v>
      </c>
      <c r="LG1">
        <f t="shared" ref="LG1" si="249">IF(LG3=5,LF1+1,LF1)</f>
        <v>72</v>
      </c>
      <c r="LH1">
        <f t="shared" ref="LH1" si="250">IF(LH3=5,LG1+1,LG1)</f>
        <v>72</v>
      </c>
      <c r="LI1">
        <f t="shared" ref="LI1" si="251">IF(LI3=5,LH1+1,LH1)</f>
        <v>72</v>
      </c>
      <c r="LJ1">
        <f t="shared" ref="LJ1" si="252">IF(LJ3=5,LI1+1,LI1)</f>
        <v>72</v>
      </c>
      <c r="LK1">
        <f t="shared" ref="LK1" si="253">IF(LK3=5,LJ1+1,LJ1)</f>
        <v>72</v>
      </c>
      <c r="LL1">
        <f t="shared" ref="LL1" si="254">IF(LL3=5,LK1+1,LK1)</f>
        <v>72</v>
      </c>
      <c r="LM1">
        <f t="shared" ref="LM1" si="255">IF(LM3=5,LL1+1,LL1)</f>
        <v>72</v>
      </c>
      <c r="LN1">
        <f t="shared" ref="LN1" si="256">IF(LN3=5,LM1+1,LM1)</f>
        <v>72</v>
      </c>
      <c r="LO1">
        <f t="shared" ref="LO1" si="257">IF(LO3=5,LN1+1,LN1)</f>
        <v>72</v>
      </c>
      <c r="LP1">
        <f t="shared" ref="LP1" si="258">IF(LP3=5,LO1+1,LO1)</f>
        <v>72</v>
      </c>
      <c r="LQ1">
        <f t="shared" ref="LQ1" si="259">IF(LQ3=5,LP1+1,LP1)</f>
        <v>73</v>
      </c>
      <c r="LR1">
        <f t="shared" ref="LR1" si="260">IF(LR3=5,LQ1+1,LQ1)</f>
        <v>73</v>
      </c>
      <c r="LS1">
        <f t="shared" ref="LS1" si="261">IF(LS3=5,LR1+1,LR1)</f>
        <v>73</v>
      </c>
      <c r="LT1">
        <f t="shared" ref="LT1" si="262">IF(LT3=5,LS1+1,LS1)</f>
        <v>73</v>
      </c>
      <c r="LU1">
        <f t="shared" ref="LU1" si="263">IF(LU3=5,LT1+1,LT1)</f>
        <v>73</v>
      </c>
      <c r="LV1">
        <f t="shared" ref="LV1" si="264">IF(LV3=5,LU1+1,LU1)</f>
        <v>73</v>
      </c>
      <c r="LW1">
        <f t="shared" ref="LW1" si="265">IF(LW3=5,LV1+1,LV1)</f>
        <v>73</v>
      </c>
      <c r="LX1">
        <f t="shared" ref="LX1" si="266">IF(LX3=5,LW1+1,LW1)</f>
        <v>73</v>
      </c>
      <c r="LY1">
        <f t="shared" ref="LY1" si="267">IF(LY3=5,LX1+1,LX1)</f>
        <v>73</v>
      </c>
      <c r="LZ1">
        <f t="shared" ref="LZ1" si="268">IF(LZ3=5,LY1+1,LY1)</f>
        <v>73</v>
      </c>
      <c r="MA1">
        <f t="shared" ref="MA1" si="269">IF(MA3=5,LZ1+1,LZ1)</f>
        <v>73</v>
      </c>
      <c r="MB1">
        <f t="shared" ref="MB1" si="270">IF(MB3=5,MA1+1,MA1)</f>
        <v>73</v>
      </c>
      <c r="MC1">
        <f t="shared" ref="MC1" si="271">IF(MC3=5,MB1+1,MB1)</f>
        <v>73</v>
      </c>
      <c r="MD1">
        <f t="shared" ref="MD1" si="272">IF(MD3=5,MC1+1,MC1)</f>
        <v>74</v>
      </c>
      <c r="ME1">
        <f t="shared" ref="ME1" si="273">IF(ME3=5,MD1+1,MD1)</f>
        <v>74</v>
      </c>
      <c r="MF1">
        <f t="shared" ref="MF1" si="274">IF(MF3=5,ME1+1,ME1)</f>
        <v>74</v>
      </c>
      <c r="MG1">
        <f t="shared" ref="MG1" si="275">IF(MG3=5,MF1+1,MF1)</f>
        <v>74</v>
      </c>
      <c r="MH1">
        <f t="shared" ref="MH1" si="276">IF(MH3=5,MG1+1,MG1)</f>
        <v>74</v>
      </c>
      <c r="MI1">
        <f t="shared" ref="MI1" si="277">IF(MI3=5,MH1+1,MH1)</f>
        <v>74</v>
      </c>
      <c r="MJ1">
        <f t="shared" ref="MJ1" si="278">IF(MJ3=5,MI1+1,MI1)</f>
        <v>74</v>
      </c>
      <c r="MK1">
        <f t="shared" ref="MK1" si="279">IF(MK3=5,MJ1+1,MJ1)</f>
        <v>74</v>
      </c>
      <c r="ML1">
        <f t="shared" ref="ML1" si="280">IF(ML3=5,MK1+1,MK1)</f>
        <v>74</v>
      </c>
      <c r="MM1">
        <f t="shared" ref="MM1" si="281">IF(MM3=5,ML1+1,ML1)</f>
        <v>74</v>
      </c>
      <c r="MN1">
        <f t="shared" ref="MN1" si="282">IF(MN3=5,MM1+1,MM1)</f>
        <v>74</v>
      </c>
      <c r="MO1">
        <f t="shared" ref="MO1" si="283">IF(MO3=5,MN1+1,MN1)</f>
        <v>74</v>
      </c>
      <c r="MP1">
        <f t="shared" ref="MP1" si="284">IF(MP3=5,MO1+1,MO1)</f>
        <v>74</v>
      </c>
      <c r="MQ1">
        <f t="shared" ref="MQ1" si="285">IF(MQ3=5,MP1+1,MP1)</f>
        <v>75</v>
      </c>
      <c r="MR1">
        <f t="shared" ref="MR1" si="286">IF(MR3=5,MQ1+1,MQ1)</f>
        <v>75</v>
      </c>
      <c r="MS1">
        <f t="shared" ref="MS1" si="287">IF(MS3=5,MR1+1,MR1)</f>
        <v>75</v>
      </c>
      <c r="MT1">
        <f t="shared" ref="MT1" si="288">IF(MT3=5,MS1+1,MS1)</f>
        <v>75</v>
      </c>
      <c r="MU1">
        <f t="shared" ref="MU1" si="289">IF(MU3=5,MT1+1,MT1)</f>
        <v>75</v>
      </c>
      <c r="MV1">
        <f t="shared" ref="MV1" si="290">IF(MV3=5,MU1+1,MU1)</f>
        <v>75</v>
      </c>
      <c r="MW1">
        <f t="shared" ref="MW1" si="291">IF(MW3=5,MV1+1,MV1)</f>
        <v>75</v>
      </c>
      <c r="MX1">
        <f t="shared" ref="MX1" si="292">IF(MX3=5,MW1+1,MW1)</f>
        <v>75</v>
      </c>
      <c r="MY1">
        <f t="shared" ref="MY1" si="293">IF(MY3=5,MX1+1,MX1)</f>
        <v>75</v>
      </c>
      <c r="MZ1">
        <f t="shared" ref="MZ1" si="294">IF(MZ3=5,MY1+1,MY1)</f>
        <v>75</v>
      </c>
      <c r="NA1">
        <f t="shared" ref="NA1" si="295">IF(NA3=5,MZ1+1,MZ1)</f>
        <v>75</v>
      </c>
      <c r="NB1">
        <f t="shared" ref="NB1" si="296">IF(NB3=5,NA1+1,NA1)</f>
        <v>75</v>
      </c>
      <c r="NC1">
        <f t="shared" ref="NC1" si="297">IF(NC3=5,NB1+1,NB1)</f>
        <v>75</v>
      </c>
      <c r="ND1">
        <f t="shared" ref="ND1" si="298">IF(ND3=5,NC1+1,NC1)</f>
        <v>76</v>
      </c>
      <c r="NE1">
        <f t="shared" ref="NE1" si="299">IF(NE3=5,ND1+1,ND1)</f>
        <v>76</v>
      </c>
      <c r="NF1">
        <f t="shared" ref="NF1" si="300">IF(NF3=5,NE1+1,NE1)</f>
        <v>76</v>
      </c>
      <c r="NG1">
        <f t="shared" ref="NG1" si="301">IF(NG3=5,NF1+1,NF1)</f>
        <v>76</v>
      </c>
      <c r="NH1">
        <f t="shared" ref="NH1" si="302">IF(NH3=5,NG1+1,NG1)</f>
        <v>76</v>
      </c>
      <c r="NI1">
        <f t="shared" ref="NI1" si="303">IF(NI3=5,NH1+1,NH1)</f>
        <v>76</v>
      </c>
      <c r="NJ1">
        <f t="shared" ref="NJ1" si="304">IF(NJ3=5,NI1+1,NI1)</f>
        <v>76</v>
      </c>
      <c r="NK1">
        <f t="shared" ref="NK1" si="305">IF(NK3=5,NJ1+1,NJ1)</f>
        <v>76</v>
      </c>
      <c r="NL1">
        <f t="shared" ref="NL1" si="306">IF(NL3=5,NK1+1,NK1)</f>
        <v>76</v>
      </c>
      <c r="NM1">
        <f t="shared" ref="NM1" si="307">IF(NM3=5,NL1+1,NL1)</f>
        <v>76</v>
      </c>
      <c r="NN1">
        <f t="shared" ref="NN1" si="308">IF(NN3=5,NM1+1,NM1)</f>
        <v>76</v>
      </c>
      <c r="NO1">
        <f t="shared" ref="NO1" si="309">IF(NO3=5,NN1+1,NN1)</f>
        <v>76</v>
      </c>
      <c r="NP1">
        <f t="shared" ref="NP1" si="310">IF(NP3=5,NO1+1,NO1)</f>
        <v>76</v>
      </c>
      <c r="NQ1">
        <f t="shared" ref="NQ1" si="311">IF(NQ3=5,NP1+1,NP1)</f>
        <v>77</v>
      </c>
      <c r="NR1">
        <f t="shared" ref="NR1" si="312">IF(NR3=5,NQ1+1,NQ1)</f>
        <v>77</v>
      </c>
      <c r="NS1">
        <f t="shared" ref="NS1" si="313">IF(NS3=5,NR1+1,NR1)</f>
        <v>77</v>
      </c>
      <c r="NT1">
        <f t="shared" ref="NT1" si="314">IF(NT3=5,NS1+1,NS1)</f>
        <v>77</v>
      </c>
      <c r="NU1">
        <f t="shared" ref="NU1" si="315">IF(NU3=5,NT1+1,NT1)</f>
        <v>77</v>
      </c>
      <c r="NV1">
        <f t="shared" ref="NV1" si="316">IF(NV3=5,NU1+1,NU1)</f>
        <v>77</v>
      </c>
      <c r="NW1">
        <f t="shared" ref="NW1" si="317">IF(NW3=5,NV1+1,NV1)</f>
        <v>77</v>
      </c>
      <c r="NX1">
        <f t="shared" ref="NX1" si="318">IF(NX3=5,NW1+1,NW1)</f>
        <v>77</v>
      </c>
      <c r="NY1">
        <f t="shared" ref="NY1" si="319">IF(NY3=5,NX1+1,NX1)</f>
        <v>77</v>
      </c>
      <c r="NZ1">
        <f t="shared" ref="NZ1" si="320">IF(NZ3=5,NY1+1,NY1)</f>
        <v>77</v>
      </c>
      <c r="OA1">
        <f t="shared" ref="OA1" si="321">IF(OA3=5,NZ1+1,NZ1)</f>
        <v>77</v>
      </c>
      <c r="OB1">
        <f t="shared" ref="OB1" si="322">IF(OB3=5,OA1+1,OA1)</f>
        <v>77</v>
      </c>
      <c r="OC1">
        <f t="shared" ref="OC1" si="323">IF(OC3=5,OB1+1,OB1)</f>
        <v>77</v>
      </c>
      <c r="OD1">
        <f t="shared" ref="OD1" si="324">IF(OD3=5,OC1+1,OC1)</f>
        <v>78</v>
      </c>
      <c r="OE1">
        <f t="shared" ref="OE1" si="325">IF(OE3=5,OD1+1,OD1)</f>
        <v>78</v>
      </c>
      <c r="OF1">
        <f t="shared" ref="OF1" si="326">IF(OF3=5,OE1+1,OE1)</f>
        <v>78</v>
      </c>
      <c r="OG1">
        <f t="shared" ref="OG1" si="327">IF(OG3=5,OF1+1,OF1)</f>
        <v>78</v>
      </c>
      <c r="OH1">
        <f t="shared" ref="OH1" si="328">IF(OH3=5,OG1+1,OG1)</f>
        <v>78</v>
      </c>
      <c r="OI1">
        <f t="shared" ref="OI1" si="329">IF(OI3=5,OH1+1,OH1)</f>
        <v>78</v>
      </c>
      <c r="OJ1">
        <f t="shared" ref="OJ1" si="330">IF(OJ3=5,OI1+1,OI1)</f>
        <v>78</v>
      </c>
      <c r="OK1">
        <f t="shared" ref="OK1" si="331">IF(OK3=5,OJ1+1,OJ1)</f>
        <v>78</v>
      </c>
      <c r="OL1">
        <f t="shared" ref="OL1" si="332">IF(OL3=5,OK1+1,OK1)</f>
        <v>78</v>
      </c>
      <c r="OM1">
        <f t="shared" ref="OM1" si="333">IF(OM3=5,OL1+1,OL1)</f>
        <v>78</v>
      </c>
      <c r="ON1">
        <f t="shared" ref="ON1" si="334">IF(ON3=5,OM1+1,OM1)</f>
        <v>78</v>
      </c>
      <c r="OO1">
        <f t="shared" ref="OO1" si="335">IF(OO3=5,ON1+1,ON1)</f>
        <v>78</v>
      </c>
      <c r="OP1">
        <f t="shared" ref="OP1" si="336">IF(OP3=5,OO1+1,OO1)</f>
        <v>78</v>
      </c>
      <c r="OQ1">
        <f t="shared" ref="OQ1" si="337">IF(OQ3=5,OP1+1,OP1)</f>
        <v>79</v>
      </c>
      <c r="OR1">
        <f t="shared" ref="OR1" si="338">IF(OR3=5,OQ1+1,OQ1)</f>
        <v>79</v>
      </c>
      <c r="OS1">
        <f t="shared" ref="OS1" si="339">IF(OS3=5,OR1+1,OR1)</f>
        <v>79</v>
      </c>
      <c r="OT1">
        <f t="shared" ref="OT1" si="340">IF(OT3=5,OS1+1,OS1)</f>
        <v>79</v>
      </c>
      <c r="OU1">
        <f t="shared" ref="OU1" si="341">IF(OU3=5,OT1+1,OT1)</f>
        <v>79</v>
      </c>
      <c r="OV1">
        <f t="shared" ref="OV1" si="342">IF(OV3=5,OU1+1,OU1)</f>
        <v>79</v>
      </c>
      <c r="OW1">
        <f t="shared" ref="OW1" si="343">IF(OW3=5,OV1+1,OV1)</f>
        <v>79</v>
      </c>
      <c r="OX1">
        <f t="shared" ref="OX1" si="344">IF(OX3=5,OW1+1,OW1)</f>
        <v>79</v>
      </c>
      <c r="OY1">
        <f t="shared" ref="OY1" si="345">IF(OY3=5,OX1+1,OX1)</f>
        <v>79</v>
      </c>
      <c r="OZ1">
        <f t="shared" ref="OZ1" si="346">IF(OZ3=5,OY1+1,OY1)</f>
        <v>79</v>
      </c>
      <c r="PA1">
        <f t="shared" ref="PA1" si="347">IF(PA3=5,OZ1+1,OZ1)</f>
        <v>79</v>
      </c>
      <c r="PB1">
        <f t="shared" ref="PB1" si="348">IF(PB3=5,PA1+1,PA1)</f>
        <v>79</v>
      </c>
      <c r="PC1">
        <f t="shared" ref="PC1" si="349">IF(PC3=5,PB1+1,PB1)</f>
        <v>79</v>
      </c>
      <c r="PD1">
        <f t="shared" ref="PD1" si="350">IF(PD3=5,PC1+1,PC1)</f>
        <v>80</v>
      </c>
      <c r="PE1">
        <f t="shared" ref="PE1" si="351">IF(PE3=5,PD1+1,PD1)</f>
        <v>80</v>
      </c>
      <c r="PF1">
        <f t="shared" ref="PF1" si="352">IF(PF3=5,PE1+1,PE1)</f>
        <v>80</v>
      </c>
      <c r="PG1">
        <f t="shared" ref="PG1" si="353">IF(PG3=5,PF1+1,PF1)</f>
        <v>80</v>
      </c>
      <c r="PH1">
        <f t="shared" ref="PH1" si="354">IF(PH3=5,PG1+1,PG1)</f>
        <v>80</v>
      </c>
      <c r="PI1">
        <f t="shared" ref="PI1" si="355">IF(PI3=5,PH1+1,PH1)</f>
        <v>80</v>
      </c>
      <c r="PJ1">
        <f t="shared" ref="PJ1" si="356">IF(PJ3=5,PI1+1,PI1)</f>
        <v>80</v>
      </c>
      <c r="PK1">
        <f t="shared" ref="PK1" si="357">IF(PK3=5,PJ1+1,PJ1)</f>
        <v>80</v>
      </c>
      <c r="PL1">
        <f t="shared" ref="PL1" si="358">IF(PL3=5,PK1+1,PK1)</f>
        <v>80</v>
      </c>
      <c r="PM1">
        <f t="shared" ref="PM1" si="359">IF(PM3=5,PL1+1,PL1)</f>
        <v>80</v>
      </c>
      <c r="PN1">
        <f t="shared" ref="PN1" si="360">IF(PN3=5,PM1+1,PM1)</f>
        <v>80</v>
      </c>
      <c r="PO1">
        <f t="shared" ref="PO1" si="361">IF(PO3=5,PN1+1,PN1)</f>
        <v>80</v>
      </c>
      <c r="PP1">
        <f t="shared" ref="PP1" si="362">IF(PP3=5,PO1+1,PO1)</f>
        <v>80</v>
      </c>
      <c r="PQ1">
        <f t="shared" ref="PQ1" si="363">IF(PQ3=5,PP1+1,PP1)</f>
        <v>81</v>
      </c>
      <c r="PR1">
        <f t="shared" ref="PR1" si="364">IF(PR3=5,PQ1+1,PQ1)</f>
        <v>81</v>
      </c>
      <c r="PS1">
        <f t="shared" ref="PS1" si="365">IF(PS3=5,PR1+1,PR1)</f>
        <v>81</v>
      </c>
      <c r="PT1">
        <f t="shared" ref="PT1" si="366">IF(PT3=5,PS1+1,PS1)</f>
        <v>81</v>
      </c>
      <c r="PU1">
        <f t="shared" ref="PU1" si="367">IF(PU3=5,PT1+1,PT1)</f>
        <v>81</v>
      </c>
      <c r="PV1">
        <f t="shared" ref="PV1" si="368">IF(PV3=5,PU1+1,PU1)</f>
        <v>81</v>
      </c>
      <c r="PW1">
        <f t="shared" ref="PW1" si="369">IF(PW3=5,PV1+1,PV1)</f>
        <v>81</v>
      </c>
      <c r="PX1">
        <f t="shared" ref="PX1" si="370">IF(PX3=5,PW1+1,PW1)</f>
        <v>81</v>
      </c>
      <c r="PY1">
        <f t="shared" ref="PY1" si="371">IF(PY3=5,PX1+1,PX1)</f>
        <v>81</v>
      </c>
      <c r="PZ1">
        <f t="shared" ref="PZ1" si="372">IF(PZ3=5,PY1+1,PY1)</f>
        <v>81</v>
      </c>
      <c r="QA1">
        <f t="shared" ref="QA1" si="373">IF(QA3=5,PZ1+1,PZ1)</f>
        <v>81</v>
      </c>
      <c r="QB1">
        <f t="shared" ref="QB1" si="374">IF(QB3=5,QA1+1,QA1)</f>
        <v>81</v>
      </c>
      <c r="QC1">
        <f t="shared" ref="QC1" si="375">IF(QC3=5,QB1+1,QB1)</f>
        <v>81</v>
      </c>
      <c r="QD1">
        <f t="shared" ref="QD1" si="376">IF(QD3=5,QC1+1,QC1)</f>
        <v>82</v>
      </c>
      <c r="QE1">
        <f t="shared" ref="QE1" si="377">IF(QE3=5,QD1+1,QD1)</f>
        <v>82</v>
      </c>
      <c r="QF1">
        <f t="shared" ref="QF1" si="378">IF(QF3=5,QE1+1,QE1)</f>
        <v>82</v>
      </c>
      <c r="QG1">
        <f t="shared" ref="QG1" si="379">IF(QG3=5,QF1+1,QF1)</f>
        <v>82</v>
      </c>
      <c r="QH1">
        <f t="shared" ref="QH1" si="380">IF(QH3=5,QG1+1,QG1)</f>
        <v>82</v>
      </c>
      <c r="QI1">
        <f t="shared" ref="QI1" si="381">IF(QI3=5,QH1+1,QH1)</f>
        <v>82</v>
      </c>
      <c r="QJ1">
        <f t="shared" ref="QJ1" si="382">IF(QJ3=5,QI1+1,QI1)</f>
        <v>82</v>
      </c>
      <c r="QK1">
        <f t="shared" ref="QK1" si="383">IF(QK3=5,QJ1+1,QJ1)</f>
        <v>82</v>
      </c>
      <c r="QL1">
        <f t="shared" ref="QL1" si="384">IF(QL3=5,QK1+1,QK1)</f>
        <v>82</v>
      </c>
      <c r="QM1">
        <f t="shared" ref="QM1" si="385">IF(QM3=5,QL1+1,QL1)</f>
        <v>82</v>
      </c>
      <c r="QN1">
        <f t="shared" ref="QN1" si="386">IF(QN3=5,QM1+1,QM1)</f>
        <v>82</v>
      </c>
      <c r="QO1">
        <f t="shared" ref="QO1" si="387">IF(QO3=5,QN1+1,QN1)</f>
        <v>82</v>
      </c>
      <c r="QP1">
        <f t="shared" ref="QP1" si="388">IF(QP3=5,QO1+1,QO1)</f>
        <v>82</v>
      </c>
      <c r="QQ1">
        <f t="shared" ref="QQ1" si="389">IF(QQ3=5,QP1+1,QP1)</f>
        <v>83</v>
      </c>
      <c r="QR1">
        <f t="shared" ref="QR1" si="390">IF(QR3=5,QQ1+1,QQ1)</f>
        <v>83</v>
      </c>
      <c r="QS1">
        <f t="shared" ref="QS1" si="391">IF(QS3=5,QR1+1,QR1)</f>
        <v>83</v>
      </c>
      <c r="QT1">
        <f t="shared" ref="QT1" si="392">IF(QT3=5,QS1+1,QS1)</f>
        <v>83</v>
      </c>
      <c r="QU1">
        <f t="shared" ref="QU1" si="393">IF(QU3=5,QT1+1,QT1)</f>
        <v>83</v>
      </c>
      <c r="QV1">
        <f t="shared" ref="QV1" si="394">IF(QV3=5,QU1+1,QU1)</f>
        <v>83</v>
      </c>
      <c r="QW1">
        <f t="shared" ref="QW1" si="395">IF(QW3=5,QV1+1,QV1)</f>
        <v>83</v>
      </c>
      <c r="QX1">
        <f t="shared" ref="QX1" si="396">IF(QX3=5,QW1+1,QW1)</f>
        <v>83</v>
      </c>
      <c r="QY1">
        <f t="shared" ref="QY1" si="397">IF(QY3=5,QX1+1,QX1)</f>
        <v>83</v>
      </c>
      <c r="QZ1">
        <f t="shared" ref="QZ1" si="398">IF(QZ3=5,QY1+1,QY1)</f>
        <v>83</v>
      </c>
      <c r="RA1">
        <f t="shared" ref="RA1" si="399">IF(RA3=5,QZ1+1,QZ1)</f>
        <v>83</v>
      </c>
      <c r="RB1">
        <f t="shared" ref="RB1" si="400">IF(RB3=5,RA1+1,RA1)</f>
        <v>83</v>
      </c>
      <c r="RC1">
        <f t="shared" ref="RC1" si="401">IF(RC3=5,RB1+1,RB1)</f>
        <v>83</v>
      </c>
      <c r="RD1">
        <f t="shared" ref="RD1" si="402">IF(RD3=5,RC1+1,RC1)</f>
        <v>84</v>
      </c>
      <c r="RE1">
        <f t="shared" ref="RE1" si="403">IF(RE3=5,RD1+1,RD1)</f>
        <v>84</v>
      </c>
      <c r="RF1">
        <f t="shared" ref="RF1" si="404">IF(RF3=5,RE1+1,RE1)</f>
        <v>84</v>
      </c>
      <c r="RG1">
        <f t="shared" ref="RG1" si="405">IF(RG3=5,RF1+1,RF1)</f>
        <v>84</v>
      </c>
      <c r="RH1">
        <f t="shared" ref="RH1" si="406">IF(RH3=5,RG1+1,RG1)</f>
        <v>84</v>
      </c>
      <c r="RI1">
        <f t="shared" ref="RI1" si="407">IF(RI3=5,RH1+1,RH1)</f>
        <v>84</v>
      </c>
      <c r="RJ1">
        <f t="shared" ref="RJ1" si="408">IF(RJ3=5,RI1+1,RI1)</f>
        <v>84</v>
      </c>
      <c r="RK1">
        <f t="shared" ref="RK1" si="409">IF(RK3=5,RJ1+1,RJ1)</f>
        <v>84</v>
      </c>
      <c r="RL1">
        <f t="shared" ref="RL1" si="410">IF(RL3=5,RK1+1,RK1)</f>
        <v>84</v>
      </c>
      <c r="RM1">
        <f t="shared" ref="RM1" si="411">IF(RM3=5,RL1+1,RL1)</f>
        <v>84</v>
      </c>
      <c r="RN1">
        <f t="shared" ref="RN1" si="412">IF(RN3=5,RM1+1,RM1)</f>
        <v>84</v>
      </c>
      <c r="RO1">
        <f t="shared" ref="RO1" si="413">IF(RO3=5,RN1+1,RN1)</f>
        <v>84</v>
      </c>
      <c r="RP1">
        <f t="shared" ref="RP1" si="414">IF(RP3=5,RO1+1,RO1)</f>
        <v>84</v>
      </c>
      <c r="RQ1">
        <f t="shared" ref="RQ1" si="415">IF(RQ3=5,RP1+1,RP1)</f>
        <v>85</v>
      </c>
      <c r="RR1">
        <f t="shared" ref="RR1" si="416">IF(RR3=5,RQ1+1,RQ1)</f>
        <v>85</v>
      </c>
      <c r="RS1">
        <f t="shared" ref="RS1" si="417">IF(RS3=5,RR1+1,RR1)</f>
        <v>85</v>
      </c>
      <c r="RT1">
        <f t="shared" ref="RT1" si="418">IF(RT3=5,RS1+1,RS1)</f>
        <v>85</v>
      </c>
      <c r="RU1">
        <f t="shared" ref="RU1" si="419">IF(RU3=5,RT1+1,RT1)</f>
        <v>85</v>
      </c>
      <c r="RV1">
        <f t="shared" ref="RV1" si="420">IF(RV3=5,RU1+1,RU1)</f>
        <v>85</v>
      </c>
      <c r="RW1">
        <f t="shared" ref="RW1" si="421">IF(RW3=5,RV1+1,RV1)</f>
        <v>85</v>
      </c>
      <c r="RX1">
        <f t="shared" ref="RX1" si="422">IF(RX3=5,RW1+1,RW1)</f>
        <v>85</v>
      </c>
      <c r="RY1">
        <f t="shared" ref="RY1" si="423">IF(RY3=5,RX1+1,RX1)</f>
        <v>85</v>
      </c>
      <c r="RZ1">
        <f t="shared" ref="RZ1" si="424">IF(RZ3=5,RY1+1,RY1)</f>
        <v>85</v>
      </c>
      <c r="SA1">
        <f t="shared" ref="SA1" si="425">IF(SA3=5,RZ1+1,RZ1)</f>
        <v>85</v>
      </c>
      <c r="SB1">
        <f t="shared" ref="SB1" si="426">IF(SB3=5,SA1+1,SA1)</f>
        <v>85</v>
      </c>
      <c r="SC1">
        <f t="shared" ref="SC1" si="427">IF(SC3=5,SB1+1,SB1)</f>
        <v>85</v>
      </c>
      <c r="SD1">
        <f t="shared" ref="SD1" si="428">IF(SD3=5,SC1+1,SC1)</f>
        <v>86</v>
      </c>
      <c r="SE1">
        <f t="shared" ref="SE1" si="429">IF(SE3=5,SD1+1,SD1)</f>
        <v>86</v>
      </c>
      <c r="SF1">
        <f t="shared" ref="SF1" si="430">IF(SF3=5,SE1+1,SE1)</f>
        <v>86</v>
      </c>
      <c r="SG1">
        <f t="shared" ref="SG1" si="431">IF(SG3=5,SF1+1,SF1)</f>
        <v>86</v>
      </c>
      <c r="SH1">
        <f t="shared" ref="SH1" si="432">IF(SH3=5,SG1+1,SG1)</f>
        <v>86</v>
      </c>
      <c r="SI1">
        <f t="shared" ref="SI1" si="433">IF(SI3=5,SH1+1,SH1)</f>
        <v>86</v>
      </c>
      <c r="SJ1">
        <f t="shared" ref="SJ1" si="434">IF(SJ3=5,SI1+1,SI1)</f>
        <v>86</v>
      </c>
      <c r="SK1">
        <f t="shared" ref="SK1" si="435">IF(SK3=5,SJ1+1,SJ1)</f>
        <v>86</v>
      </c>
      <c r="SL1">
        <f t="shared" ref="SL1" si="436">IF(SL3=5,SK1+1,SK1)</f>
        <v>86</v>
      </c>
      <c r="SM1">
        <f t="shared" ref="SM1" si="437">IF(SM3=5,SL1+1,SL1)</f>
        <v>86</v>
      </c>
      <c r="SN1">
        <f t="shared" ref="SN1" si="438">IF(SN3=5,SM1+1,SM1)</f>
        <v>86</v>
      </c>
      <c r="SO1">
        <f t="shared" ref="SO1" si="439">IF(SO3=5,SN1+1,SN1)</f>
        <v>86</v>
      </c>
      <c r="SP1">
        <f t="shared" ref="SP1" si="440">IF(SP3=5,SO1+1,SO1)</f>
        <v>86</v>
      </c>
      <c r="SQ1" s="41">
        <v>95</v>
      </c>
      <c r="SR1">
        <f t="shared" ref="SR1" si="441">IF(SR3=5,SQ1+1,SQ1)</f>
        <v>95</v>
      </c>
      <c r="SS1">
        <f t="shared" ref="SS1" si="442">IF(SS3=5,SR1+1,SR1)</f>
        <v>95</v>
      </c>
      <c r="ST1">
        <f t="shared" ref="ST1" si="443">IF(ST3=5,SS1+1,SS1)</f>
        <v>95</v>
      </c>
      <c r="SU1">
        <f t="shared" ref="SU1" si="444">IF(SU3=5,ST1+1,ST1)</f>
        <v>95</v>
      </c>
      <c r="SV1">
        <f t="shared" ref="SV1" si="445">IF(SV3=5,SU1+1,SU1)</f>
        <v>95</v>
      </c>
      <c r="SW1">
        <f t="shared" ref="SW1" si="446">IF(SW3=5,SV1+1,SV1)</f>
        <v>95</v>
      </c>
      <c r="SX1">
        <f t="shared" ref="SX1" si="447">IF(SX3=5,SW1+1,SW1)</f>
        <v>95</v>
      </c>
      <c r="SY1">
        <f t="shared" ref="SY1" si="448">IF(SY3=5,SX1+1,SX1)</f>
        <v>95</v>
      </c>
      <c r="SZ1">
        <f t="shared" ref="SZ1" si="449">IF(SZ3=5,SY1+1,SY1)</f>
        <v>95</v>
      </c>
      <c r="TA1">
        <f t="shared" ref="TA1" si="450">IF(TA3=5,SZ1+1,SZ1)</f>
        <v>95</v>
      </c>
      <c r="TB1">
        <f t="shared" ref="TB1" si="451">IF(TB3=5,TA1+1,TA1)</f>
        <v>95</v>
      </c>
      <c r="TC1">
        <f t="shared" ref="TC1" si="452">IF(TC3=5,TB1+1,TB1)</f>
        <v>95</v>
      </c>
      <c r="TD1">
        <f t="shared" ref="TD1" si="453">IF(TD3=5,TC1+1,TC1)</f>
        <v>96</v>
      </c>
      <c r="TE1">
        <f t="shared" ref="TE1" si="454">IF(TE3=5,TD1+1,TD1)</f>
        <v>96</v>
      </c>
      <c r="TF1">
        <f t="shared" ref="TF1" si="455">IF(TF3=5,TE1+1,TE1)</f>
        <v>96</v>
      </c>
      <c r="TG1">
        <f t="shared" ref="TG1" si="456">IF(TG3=5,TF1+1,TF1)</f>
        <v>96</v>
      </c>
      <c r="TH1">
        <f t="shared" ref="TH1" si="457">IF(TH3=5,TG1+1,TG1)</f>
        <v>96</v>
      </c>
      <c r="TI1">
        <f t="shared" ref="TI1" si="458">IF(TI3=5,TH1+1,TH1)</f>
        <v>96</v>
      </c>
      <c r="TJ1">
        <f t="shared" ref="TJ1" si="459">IF(TJ3=5,TI1+1,TI1)</f>
        <v>96</v>
      </c>
      <c r="TK1">
        <f t="shared" ref="TK1" si="460">IF(TK3=5,TJ1+1,TJ1)</f>
        <v>96</v>
      </c>
      <c r="TL1">
        <f t="shared" ref="TL1" si="461">IF(TL3=5,TK1+1,TK1)</f>
        <v>96</v>
      </c>
      <c r="TM1">
        <f t="shared" ref="TM1" si="462">IF(TM3=5,TL1+1,TL1)</f>
        <v>96</v>
      </c>
      <c r="TN1">
        <f t="shared" ref="TN1" si="463">IF(TN3=5,TM1+1,TM1)</f>
        <v>96</v>
      </c>
      <c r="TO1">
        <f t="shared" ref="TO1" si="464">IF(TO3=5,TN1+1,TN1)</f>
        <v>96</v>
      </c>
      <c r="TP1">
        <f t="shared" ref="TP1" si="465">IF(TP3=5,TO1+1,TO1)</f>
        <v>96</v>
      </c>
      <c r="TQ1">
        <f t="shared" ref="TQ1" si="466">IF(TQ3=5,TP1+1,TP1)</f>
        <v>97</v>
      </c>
      <c r="TR1">
        <f t="shared" ref="TR1" si="467">IF(TR3=5,TQ1+1,TQ1)</f>
        <v>97</v>
      </c>
      <c r="TS1">
        <f t="shared" ref="TS1" si="468">IF(TS3=5,TR1+1,TR1)</f>
        <v>97</v>
      </c>
      <c r="TT1">
        <f t="shared" ref="TT1" si="469">IF(TT3=5,TS1+1,TS1)</f>
        <v>97</v>
      </c>
      <c r="TU1">
        <f t="shared" ref="TU1" si="470">IF(TU3=5,TT1+1,TT1)</f>
        <v>97</v>
      </c>
      <c r="TV1">
        <f t="shared" ref="TV1" si="471">IF(TV3=5,TU1+1,TU1)</f>
        <v>97</v>
      </c>
      <c r="TW1">
        <f t="shared" ref="TW1" si="472">IF(TW3=5,TV1+1,TV1)</f>
        <v>97</v>
      </c>
      <c r="TX1">
        <f t="shared" ref="TX1" si="473">IF(TX3=5,TW1+1,TW1)</f>
        <v>97</v>
      </c>
      <c r="TY1">
        <f t="shared" ref="TY1" si="474">IF(TY3=5,TX1+1,TX1)</f>
        <v>97</v>
      </c>
      <c r="TZ1">
        <f t="shared" ref="TZ1" si="475">IF(TZ3=5,TY1+1,TY1)</f>
        <v>97</v>
      </c>
      <c r="UA1">
        <f t="shared" ref="UA1" si="476">IF(UA3=5,TZ1+1,TZ1)</f>
        <v>97</v>
      </c>
      <c r="UB1">
        <f t="shared" ref="UB1" si="477">IF(UB3=5,UA1+1,UA1)</f>
        <v>97</v>
      </c>
      <c r="UC1">
        <f t="shared" ref="UC1" si="478">IF(UC3=5,UB1+1,UB1)</f>
        <v>97</v>
      </c>
      <c r="UD1">
        <f t="shared" ref="UD1" si="479">IF(UD3=5,UC1+1,UC1)</f>
        <v>98</v>
      </c>
      <c r="UE1">
        <f t="shared" ref="UE1" si="480">IF(UE3=5,UD1+1,UD1)</f>
        <v>98</v>
      </c>
      <c r="UF1">
        <f t="shared" ref="UF1" si="481">IF(UF3=5,UE1+1,UE1)</f>
        <v>98</v>
      </c>
      <c r="UG1">
        <f t="shared" ref="UG1" si="482">IF(UG3=5,UF1+1,UF1)</f>
        <v>98</v>
      </c>
      <c r="UH1">
        <f t="shared" ref="UH1" si="483">IF(UH3=5,UG1+1,UG1)</f>
        <v>98</v>
      </c>
      <c r="UI1">
        <f t="shared" ref="UI1" si="484">IF(UI3=5,UH1+1,UH1)</f>
        <v>98</v>
      </c>
      <c r="UJ1">
        <f t="shared" ref="UJ1" si="485">IF(UJ3=5,UI1+1,UI1)</f>
        <v>98</v>
      </c>
      <c r="UK1">
        <f t="shared" ref="UK1" si="486">IF(UK3=5,UJ1+1,UJ1)</f>
        <v>98</v>
      </c>
      <c r="UL1">
        <f t="shared" ref="UL1" si="487">IF(UL3=5,UK1+1,UK1)</f>
        <v>98</v>
      </c>
      <c r="UM1">
        <f t="shared" ref="UM1" si="488">IF(UM3=5,UL1+1,UL1)</f>
        <v>98</v>
      </c>
      <c r="UN1">
        <f t="shared" ref="UN1" si="489">IF(UN3=5,UM1+1,UM1)</f>
        <v>98</v>
      </c>
      <c r="UO1">
        <f t="shared" ref="UO1" si="490">IF(UO3=5,UN1+1,UN1)</f>
        <v>98</v>
      </c>
      <c r="UP1">
        <f t="shared" ref="UP1" si="491">IF(UP3=5,UO1+1,UO1)</f>
        <v>98</v>
      </c>
      <c r="UQ1">
        <f t="shared" ref="UQ1" si="492">IF(UQ3=5,UP1+1,UP1)</f>
        <v>99</v>
      </c>
      <c r="UR1">
        <f t="shared" ref="UR1" si="493">IF(UR3=5,UQ1+1,UQ1)</f>
        <v>99</v>
      </c>
      <c r="US1">
        <f t="shared" ref="US1" si="494">IF(US3=5,UR1+1,UR1)</f>
        <v>99</v>
      </c>
      <c r="UT1">
        <f t="shared" ref="UT1" si="495">IF(UT3=5,US1+1,US1)</f>
        <v>99</v>
      </c>
      <c r="UU1">
        <f t="shared" ref="UU1" si="496">IF(UU3=5,UT1+1,UT1)</f>
        <v>99</v>
      </c>
      <c r="UV1">
        <f t="shared" ref="UV1" si="497">IF(UV3=5,UU1+1,UU1)</f>
        <v>99</v>
      </c>
      <c r="UW1">
        <f t="shared" ref="UW1" si="498">IF(UW3=5,UV1+1,UV1)</f>
        <v>99</v>
      </c>
      <c r="UX1">
        <f t="shared" ref="UX1" si="499">IF(UX3=5,UW1+1,UW1)</f>
        <v>99</v>
      </c>
      <c r="UY1">
        <f t="shared" ref="UY1" si="500">IF(UY3=5,UX1+1,UX1)</f>
        <v>99</v>
      </c>
      <c r="UZ1">
        <f t="shared" ref="UZ1" si="501">IF(UZ3=5,UY1+1,UY1)</f>
        <v>99</v>
      </c>
      <c r="VA1">
        <f t="shared" ref="VA1" si="502">IF(VA3=5,UZ1+1,UZ1)</f>
        <v>99</v>
      </c>
      <c r="VB1">
        <f t="shared" ref="VB1" si="503">IF(VB3=5,VA1+1,VA1)</f>
        <v>99</v>
      </c>
      <c r="VC1">
        <f t="shared" ref="VC1" si="504">IF(VC3=5,VB1+1,VB1)</f>
        <v>99</v>
      </c>
      <c r="VD1">
        <f t="shared" ref="VD1" si="505">IF(VD3=5,VC1+1,VC1)</f>
        <v>100</v>
      </c>
      <c r="VE1">
        <f t="shared" ref="VE1" si="506">IF(VE3=5,VD1+1,VD1)</f>
        <v>100</v>
      </c>
      <c r="VF1">
        <f t="shared" ref="VF1" si="507">IF(VF3=5,VE1+1,VE1)</f>
        <v>100</v>
      </c>
      <c r="VG1">
        <f t="shared" ref="VG1" si="508">IF(VG3=5,VF1+1,VF1)</f>
        <v>100</v>
      </c>
      <c r="VH1">
        <f t="shared" ref="VH1" si="509">IF(VH3=5,VG1+1,VG1)</f>
        <v>100</v>
      </c>
      <c r="VI1">
        <f t="shared" ref="VI1" si="510">IF(VI3=5,VH1+1,VH1)</f>
        <v>100</v>
      </c>
      <c r="VJ1">
        <f t="shared" ref="VJ1" si="511">IF(VJ3=5,VI1+1,VI1)</f>
        <v>100</v>
      </c>
      <c r="VK1">
        <f t="shared" ref="VK1" si="512">IF(VK3=5,VJ1+1,VJ1)</f>
        <v>100</v>
      </c>
      <c r="VL1">
        <f t="shared" ref="VL1" si="513">IF(VL3=5,VK1+1,VK1)</f>
        <v>100</v>
      </c>
      <c r="VM1">
        <f t="shared" ref="VM1" si="514">IF(VM3=5,VL1+1,VL1)</f>
        <v>100</v>
      </c>
      <c r="VN1">
        <f t="shared" ref="VN1" si="515">IF(VN3=5,VM1+1,VM1)</f>
        <v>100</v>
      </c>
      <c r="VO1">
        <f t="shared" ref="VO1" si="516">IF(VO3=5,VN1+1,VN1)</f>
        <v>100</v>
      </c>
      <c r="VP1">
        <f t="shared" ref="VP1" si="517">IF(VP3=5,VO1+1,VO1)</f>
        <v>100</v>
      </c>
      <c r="VQ1">
        <f t="shared" ref="VQ1" si="518">IF(VQ3=5,VP1+1,VP1)</f>
        <v>101</v>
      </c>
      <c r="VR1">
        <f t="shared" ref="VR1" si="519">IF(VR3=5,VQ1+1,VQ1)</f>
        <v>101</v>
      </c>
      <c r="VS1">
        <f t="shared" ref="VS1" si="520">IF(VS3=5,VR1+1,VR1)</f>
        <v>101</v>
      </c>
      <c r="VT1">
        <f t="shared" ref="VT1" si="521">IF(VT3=5,VS1+1,VS1)</f>
        <v>101</v>
      </c>
      <c r="VU1">
        <f t="shared" ref="VU1" si="522">IF(VU3=5,VT1+1,VT1)</f>
        <v>101</v>
      </c>
      <c r="VV1">
        <f t="shared" ref="VV1" si="523">IF(VV3=5,VU1+1,VU1)</f>
        <v>101</v>
      </c>
      <c r="VW1">
        <f t="shared" ref="VW1" si="524">IF(VW3=5,VV1+1,VV1)</f>
        <v>101</v>
      </c>
      <c r="VX1">
        <f t="shared" ref="VX1" si="525">IF(VX3=5,VW1+1,VW1)</f>
        <v>101</v>
      </c>
      <c r="VY1">
        <f t="shared" ref="VY1" si="526">IF(VY3=5,VX1+1,VX1)</f>
        <v>101</v>
      </c>
      <c r="VZ1">
        <f t="shared" ref="VZ1" si="527">IF(VZ3=5,VY1+1,VY1)</f>
        <v>101</v>
      </c>
      <c r="WA1">
        <f t="shared" ref="WA1" si="528">IF(WA3=5,VZ1+1,VZ1)</f>
        <v>101</v>
      </c>
      <c r="WB1">
        <f t="shared" ref="WB1" si="529">IF(WB3=5,WA1+1,WA1)</f>
        <v>101</v>
      </c>
      <c r="WC1">
        <f t="shared" ref="WC1" si="530">IF(WC3=5,WB1+1,WB1)</f>
        <v>101</v>
      </c>
      <c r="WD1">
        <f t="shared" ref="WD1" si="531">IF(WD3=5,WC1+1,WC1)</f>
        <v>102</v>
      </c>
      <c r="WE1">
        <f t="shared" ref="WE1" si="532">IF(WE3=5,WD1+1,WD1)</f>
        <v>102</v>
      </c>
      <c r="WF1">
        <f t="shared" ref="WF1" si="533">IF(WF3=5,WE1+1,WE1)</f>
        <v>102</v>
      </c>
      <c r="WG1">
        <f t="shared" ref="WG1" si="534">IF(WG3=5,WF1+1,WF1)</f>
        <v>102</v>
      </c>
      <c r="WH1">
        <f t="shared" ref="WH1" si="535">IF(WH3=5,WG1+1,WG1)</f>
        <v>102</v>
      </c>
      <c r="WI1">
        <f t="shared" ref="WI1" si="536">IF(WI3=5,WH1+1,WH1)</f>
        <v>102</v>
      </c>
      <c r="WJ1">
        <f t="shared" ref="WJ1" si="537">IF(WJ3=5,WI1+1,WI1)</f>
        <v>102</v>
      </c>
      <c r="WK1">
        <f t="shared" ref="WK1" si="538">IF(WK3=5,WJ1+1,WJ1)</f>
        <v>102</v>
      </c>
      <c r="WL1">
        <f t="shared" ref="WL1" si="539">IF(WL3=5,WK1+1,WK1)</f>
        <v>102</v>
      </c>
      <c r="WM1">
        <f t="shared" ref="WM1" si="540">IF(WM3=5,WL1+1,WL1)</f>
        <v>102</v>
      </c>
      <c r="WN1">
        <f t="shared" ref="WN1" si="541">IF(WN3=5,WM1+1,WM1)</f>
        <v>102</v>
      </c>
      <c r="WO1">
        <f t="shared" ref="WO1" si="542">IF(WO3=5,WN1+1,WN1)</f>
        <v>102</v>
      </c>
      <c r="WP1">
        <f t="shared" ref="WP1" si="543">IF(WP3=5,WO1+1,WO1)</f>
        <v>102</v>
      </c>
      <c r="WQ1">
        <f t="shared" ref="WQ1" si="544">IF(WQ3=5,WP1+1,WP1)</f>
        <v>103</v>
      </c>
      <c r="WR1">
        <f t="shared" ref="WR1" si="545">IF(WR3=5,WQ1+1,WQ1)</f>
        <v>103</v>
      </c>
      <c r="WS1">
        <f t="shared" ref="WS1" si="546">IF(WS3=5,WR1+1,WR1)</f>
        <v>103</v>
      </c>
      <c r="WT1">
        <f t="shared" ref="WT1" si="547">IF(WT3=5,WS1+1,WS1)</f>
        <v>103</v>
      </c>
      <c r="WU1">
        <f t="shared" ref="WU1" si="548">IF(WU3=5,WT1+1,WT1)</f>
        <v>103</v>
      </c>
      <c r="WV1">
        <f t="shared" ref="WV1" si="549">IF(WV3=5,WU1+1,WU1)</f>
        <v>103</v>
      </c>
      <c r="WW1">
        <f t="shared" ref="WW1" si="550">IF(WW3=5,WV1+1,WV1)</f>
        <v>103</v>
      </c>
      <c r="WX1">
        <f t="shared" ref="WX1" si="551">IF(WX3=5,WW1+1,WW1)</f>
        <v>103</v>
      </c>
      <c r="WY1">
        <f t="shared" ref="WY1" si="552">IF(WY3=5,WX1+1,WX1)</f>
        <v>103</v>
      </c>
      <c r="WZ1">
        <f t="shared" ref="WZ1" si="553">IF(WZ3=5,WY1+1,WY1)</f>
        <v>103</v>
      </c>
      <c r="XA1">
        <f t="shared" ref="XA1" si="554">IF(XA3=5,WZ1+1,WZ1)</f>
        <v>103</v>
      </c>
      <c r="XB1">
        <f t="shared" ref="XB1" si="555">IF(XB3=5,XA1+1,XA1)</f>
        <v>103</v>
      </c>
      <c r="XC1">
        <f t="shared" ref="XC1" si="556">IF(XC3=5,XB1+1,XB1)</f>
        <v>103</v>
      </c>
      <c r="XD1">
        <f t="shared" ref="XD1" si="557">IF(XD3=5,XC1+1,XC1)</f>
        <v>104</v>
      </c>
      <c r="XE1">
        <f t="shared" ref="XE1" si="558">IF(XE3=5,XD1+1,XD1)</f>
        <v>104</v>
      </c>
      <c r="XF1">
        <f t="shared" ref="XF1" si="559">IF(XF3=5,XE1+1,XE1)</f>
        <v>104</v>
      </c>
      <c r="XG1">
        <f t="shared" ref="XG1" si="560">IF(XG3=5,XF1+1,XF1)</f>
        <v>104</v>
      </c>
      <c r="XH1">
        <f t="shared" ref="XH1" si="561">IF(XH3=5,XG1+1,XG1)</f>
        <v>104</v>
      </c>
      <c r="XI1">
        <f t="shared" ref="XI1" si="562">IF(XI3=5,XH1+1,XH1)</f>
        <v>104</v>
      </c>
      <c r="XJ1">
        <f t="shared" ref="XJ1" si="563">IF(XJ3=5,XI1+1,XI1)</f>
        <v>104</v>
      </c>
      <c r="XK1">
        <f t="shared" ref="XK1" si="564">IF(XK3=5,XJ1+1,XJ1)</f>
        <v>104</v>
      </c>
      <c r="XL1">
        <f t="shared" ref="XL1" si="565">IF(XL3=5,XK1+1,XK1)</f>
        <v>104</v>
      </c>
      <c r="XM1">
        <f t="shared" ref="XM1" si="566">IF(XM3=5,XL1+1,XL1)</f>
        <v>104</v>
      </c>
      <c r="XN1">
        <f t="shared" ref="XN1" si="567">IF(XN3=5,XM1+1,XM1)</f>
        <v>104</v>
      </c>
      <c r="XO1">
        <f t="shared" ref="XO1" si="568">IF(XO3=5,XN1+1,XN1)</f>
        <v>104</v>
      </c>
      <c r="XP1">
        <f t="shared" ref="XP1" si="569">IF(XP3=5,XO1+1,XO1)</f>
        <v>104</v>
      </c>
      <c r="XQ1">
        <f t="shared" ref="XQ1" si="570">IF(XQ3=5,XP1+1,XP1)</f>
        <v>105</v>
      </c>
      <c r="XR1">
        <f t="shared" ref="XR1" si="571">IF(XR3=5,XQ1+1,XQ1)</f>
        <v>105</v>
      </c>
      <c r="XS1">
        <f t="shared" ref="XS1" si="572">IF(XS3=5,XR1+1,XR1)</f>
        <v>105</v>
      </c>
      <c r="XT1">
        <f t="shared" ref="XT1" si="573">IF(XT3=5,XS1+1,XS1)</f>
        <v>105</v>
      </c>
      <c r="XU1">
        <f t="shared" ref="XU1" si="574">IF(XU3=5,XT1+1,XT1)</f>
        <v>105</v>
      </c>
      <c r="XV1">
        <f t="shared" ref="XV1" si="575">IF(XV3=5,XU1+1,XU1)</f>
        <v>105</v>
      </c>
      <c r="XW1">
        <f t="shared" ref="XW1" si="576">IF(XW3=5,XV1+1,XV1)</f>
        <v>105</v>
      </c>
      <c r="XX1">
        <f t="shared" ref="XX1" si="577">IF(XX3=5,XW1+1,XW1)</f>
        <v>105</v>
      </c>
      <c r="XY1">
        <f t="shared" ref="XY1" si="578">IF(XY3=5,XX1+1,XX1)</f>
        <v>105</v>
      </c>
      <c r="XZ1">
        <f t="shared" ref="XZ1" si="579">IF(XZ3=5,XY1+1,XY1)</f>
        <v>105</v>
      </c>
      <c r="YA1">
        <f t="shared" ref="YA1" si="580">IF(YA3=5,XZ1+1,XZ1)</f>
        <v>105</v>
      </c>
      <c r="YB1">
        <f t="shared" ref="YB1" si="581">IF(YB3=5,YA1+1,YA1)</f>
        <v>105</v>
      </c>
      <c r="YC1">
        <f t="shared" ref="YC1" si="582">IF(YC3=5,YB1+1,YB1)</f>
        <v>105</v>
      </c>
      <c r="YD1">
        <f t="shared" ref="YD1" si="583">IF(YD3=5,YC1+1,YC1)</f>
        <v>106</v>
      </c>
      <c r="YE1">
        <f t="shared" ref="YE1" si="584">IF(YE3=5,YD1+1,YD1)</f>
        <v>106</v>
      </c>
      <c r="YF1">
        <f t="shared" ref="YF1" si="585">IF(YF3=5,YE1+1,YE1)</f>
        <v>106</v>
      </c>
      <c r="YG1">
        <f t="shared" ref="YG1" si="586">IF(YG3=5,YF1+1,YF1)</f>
        <v>106</v>
      </c>
      <c r="YH1">
        <f t="shared" ref="YH1" si="587">IF(YH3=5,YG1+1,YG1)</f>
        <v>106</v>
      </c>
      <c r="YI1">
        <f t="shared" ref="YI1" si="588">IF(YI3=5,YH1+1,YH1)</f>
        <v>106</v>
      </c>
      <c r="YJ1">
        <f t="shared" ref="YJ1" si="589">IF(YJ3=5,YI1+1,YI1)</f>
        <v>106</v>
      </c>
      <c r="YK1">
        <f t="shared" ref="YK1" si="590">IF(YK3=5,YJ1+1,YJ1)</f>
        <v>106</v>
      </c>
      <c r="YL1">
        <f t="shared" ref="YL1" si="591">IF(YL3=5,YK1+1,YK1)</f>
        <v>106</v>
      </c>
      <c r="YM1">
        <f t="shared" ref="YM1" si="592">IF(YM3=5,YL1+1,YL1)</f>
        <v>106</v>
      </c>
      <c r="YN1">
        <f t="shared" ref="YN1" si="593">IF(YN3=5,YM1+1,YM1)</f>
        <v>106</v>
      </c>
      <c r="YO1">
        <f t="shared" ref="YO1" si="594">IF(YO3=5,YN1+1,YN1)</f>
        <v>106</v>
      </c>
      <c r="YP1">
        <f t="shared" ref="YP1" si="595">IF(YP3=5,YO1+1,YO1)</f>
        <v>106</v>
      </c>
      <c r="YQ1">
        <f t="shared" ref="YQ1" si="596">IF(YQ3=5,YP1+1,YP1)</f>
        <v>107</v>
      </c>
      <c r="YR1">
        <f t="shared" ref="YR1" si="597">IF(YR3=5,YQ1+1,YQ1)</f>
        <v>107</v>
      </c>
      <c r="YS1">
        <f t="shared" ref="YS1" si="598">IF(YS3=5,YR1+1,YR1)</f>
        <v>107</v>
      </c>
      <c r="YT1">
        <f t="shared" ref="YT1" si="599">IF(YT3=5,YS1+1,YS1)</f>
        <v>107</v>
      </c>
      <c r="YU1">
        <f t="shared" ref="YU1" si="600">IF(YU3=5,YT1+1,YT1)</f>
        <v>107</v>
      </c>
      <c r="YV1">
        <f t="shared" ref="YV1" si="601">IF(YV3=5,YU1+1,YU1)</f>
        <v>107</v>
      </c>
      <c r="YW1">
        <f t="shared" ref="YW1" si="602">IF(YW3=5,YV1+1,YV1)</f>
        <v>107</v>
      </c>
      <c r="YX1">
        <f t="shared" ref="YX1" si="603">IF(YX3=5,YW1+1,YW1)</f>
        <v>107</v>
      </c>
      <c r="YY1">
        <f t="shared" ref="YY1" si="604">IF(YY3=5,YX1+1,YX1)</f>
        <v>107</v>
      </c>
      <c r="YZ1">
        <f t="shared" ref="YZ1" si="605">IF(YZ3=5,YY1+1,YY1)</f>
        <v>107</v>
      </c>
      <c r="ZA1">
        <f t="shared" ref="ZA1" si="606">IF(ZA3=5,YZ1+1,YZ1)</f>
        <v>107</v>
      </c>
      <c r="ZB1">
        <f t="shared" ref="ZB1" si="607">IF(ZB3=5,ZA1+1,ZA1)</f>
        <v>107</v>
      </c>
      <c r="ZC1">
        <f t="shared" ref="ZC1" si="608">IF(ZC3=5,ZB1+1,ZB1)</f>
        <v>107</v>
      </c>
      <c r="ZD1">
        <f t="shared" ref="ZD1" si="609">IF(ZD3=5,ZC1+1,ZC1)</f>
        <v>108</v>
      </c>
      <c r="ZE1">
        <f t="shared" ref="ZE1" si="610">IF(ZE3=5,ZD1+1,ZD1)</f>
        <v>108</v>
      </c>
      <c r="ZF1">
        <f t="shared" ref="ZF1" si="611">IF(ZF3=5,ZE1+1,ZE1)</f>
        <v>108</v>
      </c>
      <c r="ZG1">
        <f t="shared" ref="ZG1" si="612">IF(ZG3=5,ZF1+1,ZF1)</f>
        <v>108</v>
      </c>
      <c r="ZH1">
        <f t="shared" ref="ZH1" si="613">IF(ZH3=5,ZG1+1,ZG1)</f>
        <v>108</v>
      </c>
      <c r="ZI1">
        <f t="shared" ref="ZI1" si="614">IF(ZI3=5,ZH1+1,ZH1)</f>
        <v>108</v>
      </c>
      <c r="ZJ1">
        <f t="shared" ref="ZJ1" si="615">IF(ZJ3=5,ZI1+1,ZI1)</f>
        <v>108</v>
      </c>
      <c r="ZK1">
        <f t="shared" ref="ZK1" si="616">IF(ZK3=5,ZJ1+1,ZJ1)</f>
        <v>108</v>
      </c>
      <c r="ZL1">
        <f t="shared" ref="ZL1" si="617">IF(ZL3=5,ZK1+1,ZK1)</f>
        <v>108</v>
      </c>
      <c r="ZM1">
        <f t="shared" ref="ZM1" si="618">IF(ZM3=5,ZL1+1,ZL1)</f>
        <v>108</v>
      </c>
      <c r="ZN1">
        <f t="shared" ref="ZN1" si="619">IF(ZN3=5,ZM1+1,ZM1)</f>
        <v>108</v>
      </c>
      <c r="ZO1">
        <f t="shared" ref="ZO1" si="620">IF(ZO3=5,ZN1+1,ZN1)</f>
        <v>108</v>
      </c>
      <c r="ZP1">
        <f t="shared" ref="ZP1" si="621">IF(ZP3=5,ZO1+1,ZO1)</f>
        <v>108</v>
      </c>
      <c r="ZQ1">
        <f t="shared" ref="ZQ1" si="622">IF(ZQ3=5,ZP1+1,ZP1)</f>
        <v>109</v>
      </c>
      <c r="ZR1">
        <f t="shared" ref="ZR1" si="623">IF(ZR3=5,ZQ1+1,ZQ1)</f>
        <v>109</v>
      </c>
      <c r="ZS1">
        <f t="shared" ref="ZS1" si="624">IF(ZS3=5,ZR1+1,ZR1)</f>
        <v>109</v>
      </c>
      <c r="ZT1">
        <f t="shared" ref="ZT1" si="625">IF(ZT3=5,ZS1+1,ZS1)</f>
        <v>109</v>
      </c>
      <c r="ZU1">
        <f t="shared" ref="ZU1" si="626">IF(ZU3=5,ZT1+1,ZT1)</f>
        <v>109</v>
      </c>
      <c r="ZV1">
        <f t="shared" ref="ZV1" si="627">IF(ZV3=5,ZU1+1,ZU1)</f>
        <v>109</v>
      </c>
      <c r="ZW1">
        <f t="shared" ref="ZW1" si="628">IF(ZW3=5,ZV1+1,ZV1)</f>
        <v>109</v>
      </c>
      <c r="ZX1">
        <f t="shared" ref="ZX1" si="629">IF(ZX3=5,ZW1+1,ZW1)</f>
        <v>109</v>
      </c>
      <c r="ZY1">
        <f t="shared" ref="ZY1" si="630">IF(ZY3=5,ZX1+1,ZX1)</f>
        <v>109</v>
      </c>
      <c r="ZZ1">
        <f t="shared" ref="ZZ1" si="631">IF(ZZ3=5,ZY1+1,ZY1)</f>
        <v>109</v>
      </c>
      <c r="AAA1">
        <f t="shared" ref="AAA1" si="632">IF(AAA3=5,ZZ1+1,ZZ1)</f>
        <v>109</v>
      </c>
      <c r="AAB1">
        <f t="shared" ref="AAB1" si="633">IF(AAB3=5,AAA1+1,AAA1)</f>
        <v>109</v>
      </c>
      <c r="AAC1">
        <f t="shared" ref="AAC1" si="634">IF(AAC3=5,AAB1+1,AAB1)</f>
        <v>109</v>
      </c>
      <c r="AAD1">
        <f t="shared" ref="AAD1" si="635">IF(AAD3=5,AAC1+1,AAC1)</f>
        <v>110</v>
      </c>
      <c r="AAE1">
        <f t="shared" ref="AAE1" si="636">IF(AAE3=5,AAD1+1,AAD1)</f>
        <v>110</v>
      </c>
      <c r="AAF1">
        <f t="shared" ref="AAF1" si="637">IF(AAF3=5,AAE1+1,AAE1)</f>
        <v>110</v>
      </c>
      <c r="AAG1">
        <f t="shared" ref="AAG1" si="638">IF(AAG3=5,AAF1+1,AAF1)</f>
        <v>110</v>
      </c>
      <c r="AAH1">
        <f t="shared" ref="AAH1" si="639">IF(AAH3=5,AAG1+1,AAG1)</f>
        <v>110</v>
      </c>
      <c r="AAI1">
        <f t="shared" ref="AAI1" si="640">IF(AAI3=5,AAH1+1,AAH1)</f>
        <v>110</v>
      </c>
      <c r="AAJ1">
        <f t="shared" ref="AAJ1" si="641">IF(AAJ3=5,AAI1+1,AAI1)</f>
        <v>110</v>
      </c>
      <c r="AAK1">
        <f t="shared" ref="AAK1" si="642">IF(AAK3=5,AAJ1+1,AAJ1)</f>
        <v>110</v>
      </c>
      <c r="AAL1">
        <f t="shared" ref="AAL1" si="643">IF(AAL3=5,AAK1+1,AAK1)</f>
        <v>110</v>
      </c>
      <c r="AAM1">
        <f t="shared" ref="AAM1" si="644">IF(AAM3=5,AAL1+1,AAL1)</f>
        <v>110</v>
      </c>
      <c r="AAN1">
        <f t="shared" ref="AAN1" si="645">IF(AAN3=5,AAM1+1,AAM1)</f>
        <v>110</v>
      </c>
      <c r="AAO1">
        <f t="shared" ref="AAO1" si="646">IF(AAO3=5,AAN1+1,AAN1)</f>
        <v>110</v>
      </c>
      <c r="AAP1">
        <f t="shared" ref="AAP1" si="647">IF(AAP3=5,AAO1+1,AAO1)</f>
        <v>110</v>
      </c>
      <c r="AAQ1">
        <f t="shared" ref="AAQ1" si="648">IF(AAQ3=5,AAP1+1,AAP1)</f>
        <v>111</v>
      </c>
      <c r="AAR1">
        <f t="shared" ref="AAR1" si="649">IF(AAR3=5,AAQ1+1,AAQ1)</f>
        <v>111</v>
      </c>
      <c r="AAS1">
        <f t="shared" ref="AAS1" si="650">IF(AAS3=5,AAR1+1,AAR1)</f>
        <v>111</v>
      </c>
      <c r="AAT1">
        <f t="shared" ref="AAT1" si="651">IF(AAT3=5,AAS1+1,AAS1)</f>
        <v>111</v>
      </c>
      <c r="AAU1">
        <f t="shared" ref="AAU1" si="652">IF(AAU3=5,AAT1+1,AAT1)</f>
        <v>111</v>
      </c>
      <c r="AAV1">
        <f t="shared" ref="AAV1" si="653">IF(AAV3=5,AAU1+1,AAU1)</f>
        <v>111</v>
      </c>
      <c r="AAW1">
        <f t="shared" ref="AAW1" si="654">IF(AAW3=5,AAV1+1,AAV1)</f>
        <v>111</v>
      </c>
      <c r="AAX1">
        <f t="shared" ref="AAX1" si="655">IF(AAX3=5,AAW1+1,AAW1)</f>
        <v>111</v>
      </c>
      <c r="AAY1">
        <f t="shared" ref="AAY1" si="656">IF(AAY3=5,AAX1+1,AAX1)</f>
        <v>111</v>
      </c>
      <c r="AAZ1">
        <f t="shared" ref="AAZ1" si="657">IF(AAZ3=5,AAY1+1,AAY1)</f>
        <v>111</v>
      </c>
      <c r="ABA1">
        <f t="shared" ref="ABA1" si="658">IF(ABA3=5,AAZ1+1,AAZ1)</f>
        <v>111</v>
      </c>
      <c r="ABB1">
        <f t="shared" ref="ABB1" si="659">IF(ABB3=5,ABA1+1,ABA1)</f>
        <v>111</v>
      </c>
      <c r="ABC1">
        <f t="shared" ref="ABC1" si="660">IF(ABC3=5,ABB1+1,ABB1)</f>
        <v>111</v>
      </c>
      <c r="ABD1">
        <f t="shared" ref="ABD1" si="661">IF(ABD3=5,ABC1+1,ABC1)</f>
        <v>112</v>
      </c>
      <c r="ABE1">
        <f t="shared" ref="ABE1" si="662">IF(ABE3=5,ABD1+1,ABD1)</f>
        <v>112</v>
      </c>
      <c r="ABF1">
        <f t="shared" ref="ABF1" si="663">IF(ABF3=5,ABE1+1,ABE1)</f>
        <v>112</v>
      </c>
      <c r="ABG1">
        <f t="shared" ref="ABG1" si="664">IF(ABG3=5,ABF1+1,ABF1)</f>
        <v>112</v>
      </c>
      <c r="ABH1">
        <f t="shared" ref="ABH1" si="665">IF(ABH3=5,ABG1+1,ABG1)</f>
        <v>112</v>
      </c>
      <c r="ABI1">
        <f t="shared" ref="ABI1" si="666">IF(ABI3=5,ABH1+1,ABH1)</f>
        <v>112</v>
      </c>
      <c r="ABJ1">
        <f t="shared" ref="ABJ1" si="667">IF(ABJ3=5,ABI1+1,ABI1)</f>
        <v>112</v>
      </c>
      <c r="ABK1">
        <f t="shared" ref="ABK1" si="668">IF(ABK3=5,ABJ1+1,ABJ1)</f>
        <v>112</v>
      </c>
      <c r="ABL1">
        <f t="shared" ref="ABL1" si="669">IF(ABL3=5,ABK1+1,ABK1)</f>
        <v>112</v>
      </c>
      <c r="ABM1">
        <f t="shared" ref="ABM1" si="670">IF(ABM3=5,ABL1+1,ABL1)</f>
        <v>112</v>
      </c>
      <c r="ABN1">
        <f t="shared" ref="ABN1" si="671">IF(ABN3=5,ABM1+1,ABM1)</f>
        <v>112</v>
      </c>
      <c r="ABO1">
        <f t="shared" ref="ABO1" si="672">IF(ABO3=5,ABN1+1,ABN1)</f>
        <v>112</v>
      </c>
      <c r="ABP1">
        <f t="shared" ref="ABP1" si="673">IF(ABP3=5,ABO1+1,ABO1)</f>
        <v>112</v>
      </c>
      <c r="ABQ1">
        <f t="shared" ref="ABQ1" si="674">IF(ABQ3=5,ABP1+1,ABP1)</f>
        <v>113</v>
      </c>
      <c r="ABR1">
        <f t="shared" ref="ABR1" si="675">IF(ABR3=5,ABQ1+1,ABQ1)</f>
        <v>113</v>
      </c>
      <c r="ABS1">
        <f t="shared" ref="ABS1" si="676">IF(ABS3=5,ABR1+1,ABR1)</f>
        <v>113</v>
      </c>
      <c r="ABT1">
        <f t="shared" ref="ABT1" si="677">IF(ABT3=5,ABS1+1,ABS1)</f>
        <v>113</v>
      </c>
      <c r="ABU1">
        <f t="shared" ref="ABU1" si="678">IF(ABU3=5,ABT1+1,ABT1)</f>
        <v>113</v>
      </c>
      <c r="ABV1">
        <f t="shared" ref="ABV1" si="679">IF(ABV3=5,ABU1+1,ABU1)</f>
        <v>113</v>
      </c>
      <c r="ABW1">
        <f t="shared" ref="ABW1" si="680">IF(ABW3=5,ABV1+1,ABV1)</f>
        <v>113</v>
      </c>
      <c r="ABX1">
        <f t="shared" ref="ABX1" si="681">IF(ABX3=5,ABW1+1,ABW1)</f>
        <v>113</v>
      </c>
      <c r="ABY1">
        <f t="shared" ref="ABY1" si="682">IF(ABY3=5,ABX1+1,ABX1)</f>
        <v>113</v>
      </c>
      <c r="ABZ1">
        <f t="shared" ref="ABZ1" si="683">IF(ABZ3=5,ABY1+1,ABY1)</f>
        <v>113</v>
      </c>
      <c r="ACA1">
        <f t="shared" ref="ACA1" si="684">IF(ACA3=5,ABZ1+1,ABZ1)</f>
        <v>113</v>
      </c>
      <c r="ACB1">
        <f t="shared" ref="ACB1" si="685">IF(ACB3=5,ACA1+1,ACA1)</f>
        <v>113</v>
      </c>
      <c r="ACC1">
        <f t="shared" ref="ACC1" si="686">IF(ACC3=5,ACB1+1,ACB1)</f>
        <v>113</v>
      </c>
      <c r="ACD1">
        <f t="shared" ref="ACD1" si="687">IF(ACD3=5,ACC1+1,ACC1)</f>
        <v>114</v>
      </c>
      <c r="ACE1">
        <f t="shared" ref="ACE1" si="688">IF(ACE3=5,ACD1+1,ACD1)</f>
        <v>114</v>
      </c>
      <c r="ACF1">
        <f t="shared" ref="ACF1" si="689">IF(ACF3=5,ACE1+1,ACE1)</f>
        <v>114</v>
      </c>
      <c r="ACG1">
        <f t="shared" ref="ACG1" si="690">IF(ACG3=5,ACF1+1,ACF1)</f>
        <v>114</v>
      </c>
      <c r="ACH1">
        <f t="shared" ref="ACH1" si="691">IF(ACH3=5,ACG1+1,ACG1)</f>
        <v>114</v>
      </c>
      <c r="ACI1">
        <f t="shared" ref="ACI1" si="692">IF(ACI3=5,ACH1+1,ACH1)</f>
        <v>114</v>
      </c>
      <c r="ACJ1">
        <f t="shared" ref="ACJ1" si="693">IF(ACJ3=5,ACI1+1,ACI1)</f>
        <v>114</v>
      </c>
      <c r="ACK1">
        <f t="shared" ref="ACK1" si="694">IF(ACK3=5,ACJ1+1,ACJ1)</f>
        <v>114</v>
      </c>
      <c r="ACL1">
        <f t="shared" ref="ACL1" si="695">IF(ACL3=5,ACK1+1,ACK1)</f>
        <v>114</v>
      </c>
      <c r="ACM1">
        <f t="shared" ref="ACM1" si="696">IF(ACM3=5,ACL1+1,ACL1)</f>
        <v>114</v>
      </c>
      <c r="ACN1">
        <f t="shared" ref="ACN1" si="697">IF(ACN3=5,ACM1+1,ACM1)</f>
        <v>114</v>
      </c>
      <c r="ACO1">
        <f t="shared" ref="ACO1" si="698">IF(ACO3=5,ACN1+1,ACN1)</f>
        <v>114</v>
      </c>
      <c r="ACP1">
        <f t="shared" ref="ACP1" si="699">IF(ACP3=5,ACO1+1,ACO1)</f>
        <v>114</v>
      </c>
      <c r="ACQ1">
        <f t="shared" ref="ACQ1" si="700">IF(ACQ3=5,ACP1+1,ACP1)</f>
        <v>115</v>
      </c>
      <c r="ACR1">
        <f t="shared" ref="ACR1" si="701">IF(ACR3=5,ACQ1+1,ACQ1)</f>
        <v>115</v>
      </c>
      <c r="ACS1">
        <f t="shared" ref="ACS1" si="702">IF(ACS3=5,ACR1+1,ACR1)</f>
        <v>115</v>
      </c>
      <c r="ACT1">
        <f t="shared" ref="ACT1" si="703">IF(ACT3=5,ACS1+1,ACS1)</f>
        <v>115</v>
      </c>
      <c r="ACU1">
        <f t="shared" ref="ACU1" si="704">IF(ACU3=5,ACT1+1,ACT1)</f>
        <v>115</v>
      </c>
      <c r="ACV1">
        <f t="shared" ref="ACV1" si="705">IF(ACV3=5,ACU1+1,ACU1)</f>
        <v>115</v>
      </c>
      <c r="ACW1">
        <f t="shared" ref="ACW1" si="706">IF(ACW3=5,ACV1+1,ACV1)</f>
        <v>115</v>
      </c>
      <c r="ACX1">
        <f t="shared" ref="ACX1" si="707">IF(ACX3=5,ACW1+1,ACW1)</f>
        <v>115</v>
      </c>
      <c r="ACY1">
        <f t="shared" ref="ACY1" si="708">IF(ACY3=5,ACX1+1,ACX1)</f>
        <v>115</v>
      </c>
      <c r="ACZ1">
        <f t="shared" ref="ACZ1" si="709">IF(ACZ3=5,ACY1+1,ACY1)</f>
        <v>115</v>
      </c>
      <c r="ADA1">
        <f t="shared" ref="ADA1" si="710">IF(ADA3=5,ACZ1+1,ACZ1)</f>
        <v>115</v>
      </c>
      <c r="ADB1">
        <f t="shared" ref="ADB1" si="711">IF(ADB3=5,ADA1+1,ADA1)</f>
        <v>115</v>
      </c>
      <c r="ADC1">
        <f t="shared" ref="ADC1" si="712">IF(ADC3=5,ADB1+1,ADB1)</f>
        <v>115</v>
      </c>
      <c r="ADD1">
        <f t="shared" ref="ADD1" si="713">IF(ADD3=5,ADC1+1,ADC1)</f>
        <v>116</v>
      </c>
      <c r="ADE1">
        <f t="shared" ref="ADE1" si="714">IF(ADE3=5,ADD1+1,ADD1)</f>
        <v>116</v>
      </c>
      <c r="ADF1">
        <f t="shared" ref="ADF1" si="715">IF(ADF3=5,ADE1+1,ADE1)</f>
        <v>116</v>
      </c>
      <c r="ADG1">
        <f t="shared" ref="ADG1" si="716">IF(ADG3=5,ADF1+1,ADF1)</f>
        <v>116</v>
      </c>
      <c r="ADH1">
        <f t="shared" ref="ADH1" si="717">IF(ADH3=5,ADG1+1,ADG1)</f>
        <v>116</v>
      </c>
      <c r="ADI1">
        <f t="shared" ref="ADI1" si="718">IF(ADI3=5,ADH1+1,ADH1)</f>
        <v>116</v>
      </c>
      <c r="ADJ1">
        <f t="shared" ref="ADJ1" si="719">IF(ADJ3=5,ADI1+1,ADI1)</f>
        <v>116</v>
      </c>
      <c r="ADK1">
        <f t="shared" ref="ADK1" si="720">IF(ADK3=5,ADJ1+1,ADJ1)</f>
        <v>116</v>
      </c>
      <c r="ADL1">
        <f t="shared" ref="ADL1" si="721">IF(ADL3=5,ADK1+1,ADK1)</f>
        <v>116</v>
      </c>
      <c r="ADM1">
        <f t="shared" ref="ADM1" si="722">IF(ADM3=5,ADL1+1,ADL1)</f>
        <v>116</v>
      </c>
      <c r="ADN1">
        <f t="shared" ref="ADN1" si="723">IF(ADN3=5,ADM1+1,ADM1)</f>
        <v>116</v>
      </c>
      <c r="ADO1">
        <f t="shared" ref="ADO1" si="724">IF(ADO3=5,ADN1+1,ADN1)</f>
        <v>116</v>
      </c>
      <c r="ADP1">
        <f t="shared" ref="ADP1" si="725">IF(ADP3=5,ADO1+1,ADO1)</f>
        <v>116</v>
      </c>
      <c r="ADQ1">
        <f t="shared" ref="ADQ1" si="726">IF(ADQ3=5,ADP1+1,ADP1)</f>
        <v>117</v>
      </c>
      <c r="ADR1">
        <f t="shared" ref="ADR1" si="727">IF(ADR3=5,ADQ1+1,ADQ1)</f>
        <v>117</v>
      </c>
      <c r="ADS1">
        <f t="shared" ref="ADS1" si="728">IF(ADS3=5,ADR1+1,ADR1)</f>
        <v>117</v>
      </c>
      <c r="ADT1">
        <f t="shared" ref="ADT1" si="729">IF(ADT3=5,ADS1+1,ADS1)</f>
        <v>117</v>
      </c>
      <c r="ADU1">
        <f t="shared" ref="ADU1" si="730">IF(ADU3=5,ADT1+1,ADT1)</f>
        <v>117</v>
      </c>
      <c r="ADV1">
        <f t="shared" ref="ADV1" si="731">IF(ADV3=5,ADU1+1,ADU1)</f>
        <v>117</v>
      </c>
      <c r="ADW1">
        <f t="shared" ref="ADW1" si="732">IF(ADW3=5,ADV1+1,ADV1)</f>
        <v>117</v>
      </c>
      <c r="ADX1">
        <f t="shared" ref="ADX1" si="733">IF(ADX3=5,ADW1+1,ADW1)</f>
        <v>117</v>
      </c>
      <c r="ADY1">
        <f t="shared" ref="ADY1" si="734">IF(ADY3=5,ADX1+1,ADX1)</f>
        <v>117</v>
      </c>
      <c r="ADZ1">
        <f t="shared" ref="ADZ1" si="735">IF(ADZ3=5,ADY1+1,ADY1)</f>
        <v>117</v>
      </c>
      <c r="AEA1">
        <f t="shared" ref="AEA1" si="736">IF(AEA3=5,ADZ1+1,ADZ1)</f>
        <v>117</v>
      </c>
      <c r="AEB1">
        <f t="shared" ref="AEB1" si="737">IF(AEB3=5,AEA1+1,AEA1)</f>
        <v>117</v>
      </c>
      <c r="AEC1">
        <f t="shared" ref="AEC1" si="738">IF(AEC3=5,AEB1+1,AEB1)</f>
        <v>117</v>
      </c>
      <c r="AED1">
        <f t="shared" ref="AED1" si="739">IF(AED3=5,AEC1+1,AEC1)</f>
        <v>118</v>
      </c>
      <c r="AEE1">
        <f t="shared" ref="AEE1" si="740">IF(AEE3=5,AED1+1,AED1)</f>
        <v>118</v>
      </c>
      <c r="AEF1">
        <f t="shared" ref="AEF1" si="741">IF(AEF3=5,AEE1+1,AEE1)</f>
        <v>118</v>
      </c>
      <c r="AEG1">
        <f t="shared" ref="AEG1" si="742">IF(AEG3=5,AEF1+1,AEF1)</f>
        <v>118</v>
      </c>
      <c r="AEH1">
        <f t="shared" ref="AEH1" si="743">IF(AEH3=5,AEG1+1,AEG1)</f>
        <v>118</v>
      </c>
      <c r="AEI1">
        <f t="shared" ref="AEI1" si="744">IF(AEI3=5,AEH1+1,AEH1)</f>
        <v>118</v>
      </c>
      <c r="AEJ1">
        <f t="shared" ref="AEJ1" si="745">IF(AEJ3=5,AEI1+1,AEI1)</f>
        <v>118</v>
      </c>
      <c r="AEK1">
        <f t="shared" ref="AEK1" si="746">IF(AEK3=5,AEJ1+1,AEJ1)</f>
        <v>118</v>
      </c>
      <c r="AEL1">
        <f t="shared" ref="AEL1" si="747">IF(AEL3=5,AEK1+1,AEK1)</f>
        <v>118</v>
      </c>
      <c r="AEM1">
        <f t="shared" ref="AEM1" si="748">IF(AEM3=5,AEL1+1,AEL1)</f>
        <v>118</v>
      </c>
      <c r="AEN1">
        <f t="shared" ref="AEN1" si="749">IF(AEN3=5,AEM1+1,AEM1)</f>
        <v>118</v>
      </c>
      <c r="AEO1">
        <f t="shared" ref="AEO1" si="750">IF(AEO3=5,AEN1+1,AEN1)</f>
        <v>118</v>
      </c>
      <c r="AEP1">
        <f t="shared" ref="AEP1" si="751">IF(AEP3=5,AEO1+1,AEO1)</f>
        <v>118</v>
      </c>
      <c r="AEQ1">
        <f t="shared" ref="AEQ1" si="752">IF(AEQ3=5,AEP1+1,AEP1)</f>
        <v>119</v>
      </c>
      <c r="AER1">
        <f t="shared" ref="AER1" si="753">IF(AER3=5,AEQ1+1,AEQ1)</f>
        <v>119</v>
      </c>
      <c r="AES1">
        <f t="shared" ref="AES1" si="754">IF(AES3=5,AER1+1,AER1)</f>
        <v>119</v>
      </c>
      <c r="AET1">
        <f t="shared" ref="AET1" si="755">IF(AET3=5,AES1+1,AES1)</f>
        <v>119</v>
      </c>
      <c r="AEU1">
        <f t="shared" ref="AEU1" si="756">IF(AEU3=5,AET1+1,AET1)</f>
        <v>119</v>
      </c>
      <c r="AEV1">
        <f t="shared" ref="AEV1" si="757">IF(AEV3=5,AEU1+1,AEU1)</f>
        <v>119</v>
      </c>
      <c r="AEW1">
        <f t="shared" ref="AEW1" si="758">IF(AEW3=5,AEV1+1,AEV1)</f>
        <v>119</v>
      </c>
      <c r="AEX1">
        <f t="shared" ref="AEX1" si="759">IF(AEX3=5,AEW1+1,AEW1)</f>
        <v>119</v>
      </c>
      <c r="AEY1">
        <f t="shared" ref="AEY1" si="760">IF(AEY3=5,AEX1+1,AEX1)</f>
        <v>119</v>
      </c>
      <c r="AEZ1">
        <f t="shared" ref="AEZ1" si="761">IF(AEZ3=5,AEY1+1,AEY1)</f>
        <v>119</v>
      </c>
      <c r="AFA1">
        <f t="shared" ref="AFA1" si="762">IF(AFA3=5,AEZ1+1,AEZ1)</f>
        <v>119</v>
      </c>
      <c r="AFB1">
        <f t="shared" ref="AFB1" si="763">IF(AFB3=5,AFA1+1,AFA1)</f>
        <v>119</v>
      </c>
      <c r="AFC1">
        <f t="shared" ref="AFC1" si="764">IF(AFC3=5,AFB1+1,AFB1)</f>
        <v>119</v>
      </c>
      <c r="AFD1">
        <f t="shared" ref="AFD1" si="765">IF(AFD3=5,AFC1+1,AFC1)</f>
        <v>120</v>
      </c>
      <c r="AFE1">
        <f t="shared" ref="AFE1" si="766">IF(AFE3=5,AFD1+1,AFD1)</f>
        <v>120</v>
      </c>
      <c r="AFF1">
        <f t="shared" ref="AFF1" si="767">IF(AFF3=5,AFE1+1,AFE1)</f>
        <v>120</v>
      </c>
      <c r="AFG1">
        <f t="shared" ref="AFG1" si="768">IF(AFG3=5,AFF1+1,AFF1)</f>
        <v>120</v>
      </c>
      <c r="AFH1">
        <f t="shared" ref="AFH1" si="769">IF(AFH3=5,AFG1+1,AFG1)</f>
        <v>120</v>
      </c>
      <c r="AFI1">
        <f t="shared" ref="AFI1" si="770">IF(AFI3=5,AFH1+1,AFH1)</f>
        <v>120</v>
      </c>
      <c r="AFJ1">
        <f t="shared" ref="AFJ1" si="771">IF(AFJ3=5,AFI1+1,AFI1)</f>
        <v>120</v>
      </c>
      <c r="AFK1">
        <f t="shared" ref="AFK1" si="772">IF(AFK3=5,AFJ1+1,AFJ1)</f>
        <v>120</v>
      </c>
      <c r="AFL1">
        <f t="shared" ref="AFL1" si="773">IF(AFL3=5,AFK1+1,AFK1)</f>
        <v>120</v>
      </c>
      <c r="AFM1">
        <f t="shared" ref="AFM1" si="774">IF(AFM3=5,AFL1+1,AFL1)</f>
        <v>120</v>
      </c>
      <c r="AFN1">
        <f t="shared" ref="AFN1" si="775">IF(AFN3=5,AFM1+1,AFM1)</f>
        <v>120</v>
      </c>
      <c r="AFO1">
        <f t="shared" ref="AFO1" si="776">IF(AFO3=5,AFN1+1,AFN1)</f>
        <v>120</v>
      </c>
      <c r="AFP1">
        <f t="shared" ref="AFP1" si="777">IF(AFP3=5,AFO1+1,AFO1)</f>
        <v>120</v>
      </c>
      <c r="AFQ1">
        <f t="shared" ref="AFQ1" si="778">IF(AFQ3=5,AFP1+1,AFP1)</f>
        <v>121</v>
      </c>
      <c r="AFR1">
        <f t="shared" ref="AFR1" si="779">IF(AFR3=5,AFQ1+1,AFQ1)</f>
        <v>121</v>
      </c>
      <c r="AFS1">
        <f t="shared" ref="AFS1" si="780">IF(AFS3=5,AFR1+1,AFR1)</f>
        <v>121</v>
      </c>
      <c r="AFT1">
        <f t="shared" ref="AFT1" si="781">IF(AFT3=5,AFS1+1,AFS1)</f>
        <v>121</v>
      </c>
      <c r="AFU1">
        <f t="shared" ref="AFU1" si="782">IF(AFU3=5,AFT1+1,AFT1)</f>
        <v>121</v>
      </c>
      <c r="AFV1">
        <f t="shared" ref="AFV1" si="783">IF(AFV3=5,AFU1+1,AFU1)</f>
        <v>121</v>
      </c>
      <c r="AFW1">
        <f t="shared" ref="AFW1" si="784">IF(AFW3=5,AFV1+1,AFV1)</f>
        <v>121</v>
      </c>
      <c r="AFX1">
        <f t="shared" ref="AFX1" si="785">IF(AFX3=5,AFW1+1,AFW1)</f>
        <v>121</v>
      </c>
      <c r="AFY1">
        <f t="shared" ref="AFY1" si="786">IF(AFY3=5,AFX1+1,AFX1)</f>
        <v>121</v>
      </c>
      <c r="AFZ1">
        <f t="shared" ref="AFZ1" si="787">IF(AFZ3=5,AFY1+1,AFY1)</f>
        <v>121</v>
      </c>
      <c r="AGA1">
        <f t="shared" ref="AGA1" si="788">IF(AGA3=5,AFZ1+1,AFZ1)</f>
        <v>121</v>
      </c>
      <c r="AGB1">
        <f t="shared" ref="AGB1" si="789">IF(AGB3=5,AGA1+1,AGA1)</f>
        <v>121</v>
      </c>
      <c r="AGC1">
        <f t="shared" ref="AGC1" si="790">IF(AGC3=5,AGB1+1,AGB1)</f>
        <v>121</v>
      </c>
      <c r="AGD1">
        <f t="shared" ref="AGD1" si="791">IF(AGD3=5,AGC1+1,AGC1)</f>
        <v>122</v>
      </c>
      <c r="AGE1">
        <f t="shared" ref="AGE1" si="792">IF(AGE3=5,AGD1+1,AGD1)</f>
        <v>122</v>
      </c>
      <c r="AGF1">
        <f t="shared" ref="AGF1" si="793">IF(AGF3=5,AGE1+1,AGE1)</f>
        <v>122</v>
      </c>
      <c r="AGG1">
        <f t="shared" ref="AGG1" si="794">IF(AGG3=5,AGF1+1,AGF1)</f>
        <v>122</v>
      </c>
      <c r="AGH1">
        <f t="shared" ref="AGH1" si="795">IF(AGH3=5,AGG1+1,AGG1)</f>
        <v>122</v>
      </c>
      <c r="AGI1">
        <f t="shared" ref="AGI1" si="796">IF(AGI3=5,AGH1+1,AGH1)</f>
        <v>122</v>
      </c>
      <c r="AGJ1">
        <f t="shared" ref="AGJ1" si="797">IF(AGJ3=5,AGI1+1,AGI1)</f>
        <v>122</v>
      </c>
      <c r="AGK1">
        <f t="shared" ref="AGK1" si="798">IF(AGK3=5,AGJ1+1,AGJ1)</f>
        <v>122</v>
      </c>
      <c r="AGL1">
        <f t="shared" ref="AGL1" si="799">IF(AGL3=5,AGK1+1,AGK1)</f>
        <v>122</v>
      </c>
      <c r="AGM1">
        <f t="shared" ref="AGM1" si="800">IF(AGM3=5,AGL1+1,AGL1)</f>
        <v>122</v>
      </c>
      <c r="AGN1">
        <f t="shared" ref="AGN1" si="801">IF(AGN3=5,AGM1+1,AGM1)</f>
        <v>122</v>
      </c>
      <c r="AGO1">
        <f t="shared" ref="AGO1" si="802">IF(AGO3=5,AGN1+1,AGN1)</f>
        <v>122</v>
      </c>
      <c r="AGP1">
        <f t="shared" ref="AGP1" si="803">IF(AGP3=5,AGO1+1,AGO1)</f>
        <v>122</v>
      </c>
      <c r="AGQ1">
        <f t="shared" ref="AGQ1" si="804">IF(AGQ3=5,AGP1+1,AGP1)</f>
        <v>123</v>
      </c>
      <c r="AGR1">
        <f t="shared" ref="AGR1" si="805">IF(AGR3=5,AGQ1+1,AGQ1)</f>
        <v>123</v>
      </c>
      <c r="AGS1">
        <f t="shared" ref="AGS1" si="806">IF(AGS3=5,AGR1+1,AGR1)</f>
        <v>123</v>
      </c>
      <c r="AGT1">
        <f t="shared" ref="AGT1" si="807">IF(AGT3=5,AGS1+1,AGS1)</f>
        <v>123</v>
      </c>
      <c r="AGU1">
        <f t="shared" ref="AGU1" si="808">IF(AGU3=5,AGT1+1,AGT1)</f>
        <v>123</v>
      </c>
      <c r="AGV1">
        <f t="shared" ref="AGV1" si="809">IF(AGV3=5,AGU1+1,AGU1)</f>
        <v>123</v>
      </c>
      <c r="AGW1">
        <f t="shared" ref="AGW1" si="810">IF(AGW3=5,AGV1+1,AGV1)</f>
        <v>123</v>
      </c>
      <c r="AGX1">
        <f t="shared" ref="AGX1" si="811">IF(AGX3=5,AGW1+1,AGW1)</f>
        <v>123</v>
      </c>
      <c r="AGY1">
        <f t="shared" ref="AGY1" si="812">IF(AGY3=5,AGX1+1,AGX1)</f>
        <v>123</v>
      </c>
      <c r="AGZ1">
        <f t="shared" ref="AGZ1" si="813">IF(AGZ3=5,AGY1+1,AGY1)</f>
        <v>123</v>
      </c>
      <c r="AHA1">
        <f t="shared" ref="AHA1" si="814">IF(AHA3=5,AGZ1+1,AGZ1)</f>
        <v>123</v>
      </c>
      <c r="AHB1">
        <f t="shared" ref="AHB1" si="815">IF(AHB3=5,AHA1+1,AHA1)</f>
        <v>123</v>
      </c>
      <c r="AHC1">
        <f t="shared" ref="AHC1" si="816">IF(AHC3=5,AHB1+1,AHB1)</f>
        <v>123</v>
      </c>
      <c r="AHD1">
        <f t="shared" ref="AHD1" si="817">IF(AHD3=5,AHC1+1,AHC1)</f>
        <v>124</v>
      </c>
      <c r="AHE1">
        <f t="shared" ref="AHE1" si="818">IF(AHE3=5,AHD1+1,AHD1)</f>
        <v>124</v>
      </c>
      <c r="AHF1">
        <f t="shared" ref="AHF1" si="819">IF(AHF3=5,AHE1+1,AHE1)</f>
        <v>124</v>
      </c>
      <c r="AHG1">
        <f t="shared" ref="AHG1" si="820">IF(AHG3=5,AHF1+1,AHF1)</f>
        <v>124</v>
      </c>
      <c r="AHH1">
        <f t="shared" ref="AHH1" si="821">IF(AHH3=5,AHG1+1,AHG1)</f>
        <v>124</v>
      </c>
      <c r="AHI1">
        <f t="shared" ref="AHI1" si="822">IF(AHI3=5,AHH1+1,AHH1)</f>
        <v>124</v>
      </c>
      <c r="AHJ1">
        <f t="shared" ref="AHJ1" si="823">IF(AHJ3=5,AHI1+1,AHI1)</f>
        <v>124</v>
      </c>
      <c r="AHK1">
        <f t="shared" ref="AHK1" si="824">IF(AHK3=5,AHJ1+1,AHJ1)</f>
        <v>124</v>
      </c>
      <c r="AHL1">
        <f t="shared" ref="AHL1" si="825">IF(AHL3=5,AHK1+1,AHK1)</f>
        <v>124</v>
      </c>
      <c r="AHM1">
        <f t="shared" ref="AHM1" si="826">IF(AHM3=5,AHL1+1,AHL1)</f>
        <v>124</v>
      </c>
      <c r="AHN1">
        <f t="shared" ref="AHN1" si="827">IF(AHN3=5,AHM1+1,AHM1)</f>
        <v>124</v>
      </c>
      <c r="AHO1">
        <f t="shared" ref="AHO1" si="828">IF(AHO3=5,AHN1+1,AHN1)</f>
        <v>124</v>
      </c>
      <c r="AHP1">
        <f t="shared" ref="AHP1" si="829">IF(AHP3=5,AHO1+1,AHO1)</f>
        <v>124</v>
      </c>
      <c r="AHQ1">
        <f t="shared" ref="AHQ1" si="830">IF(AHQ3=5,AHP1+1,AHP1)</f>
        <v>125</v>
      </c>
      <c r="AHR1">
        <f t="shared" ref="AHR1" si="831">IF(AHR3=5,AHQ1+1,AHQ1)</f>
        <v>125</v>
      </c>
      <c r="AHS1">
        <f t="shared" ref="AHS1" si="832">IF(AHS3=5,AHR1+1,AHR1)</f>
        <v>125</v>
      </c>
      <c r="AHT1">
        <f t="shared" ref="AHT1" si="833">IF(AHT3=5,AHS1+1,AHS1)</f>
        <v>125</v>
      </c>
      <c r="AHU1">
        <f t="shared" ref="AHU1" si="834">IF(AHU3=5,AHT1+1,AHT1)</f>
        <v>125</v>
      </c>
      <c r="AHV1">
        <f t="shared" ref="AHV1" si="835">IF(AHV3=5,AHU1+1,AHU1)</f>
        <v>125</v>
      </c>
      <c r="AHW1">
        <f t="shared" ref="AHW1" si="836">IF(AHW3=5,AHV1+1,AHV1)</f>
        <v>125</v>
      </c>
      <c r="AHX1">
        <f t="shared" ref="AHX1" si="837">IF(AHX3=5,AHW1+1,AHW1)</f>
        <v>125</v>
      </c>
      <c r="AHY1">
        <f t="shared" ref="AHY1" si="838">IF(AHY3=5,AHX1+1,AHX1)</f>
        <v>125</v>
      </c>
      <c r="AHZ1">
        <f t="shared" ref="AHZ1" si="839">IF(AHZ3=5,AHY1+1,AHY1)</f>
        <v>125</v>
      </c>
      <c r="AIA1">
        <f t="shared" ref="AIA1" si="840">IF(AIA3=5,AHZ1+1,AHZ1)</f>
        <v>125</v>
      </c>
      <c r="AIB1">
        <f t="shared" ref="AIB1" si="841">IF(AIB3=5,AIA1+1,AIA1)</f>
        <v>125</v>
      </c>
      <c r="AIC1">
        <f t="shared" ref="AIC1" si="842">IF(AIC3=5,AIB1+1,AIB1)</f>
        <v>125</v>
      </c>
      <c r="AID1">
        <f t="shared" ref="AID1" si="843">IF(AID3=5,AIC1+1,AIC1)</f>
        <v>126</v>
      </c>
      <c r="AIE1">
        <f t="shared" ref="AIE1" si="844">IF(AIE3=5,AID1+1,AID1)</f>
        <v>126</v>
      </c>
      <c r="AIF1">
        <f t="shared" ref="AIF1" si="845">IF(AIF3=5,AIE1+1,AIE1)</f>
        <v>126</v>
      </c>
      <c r="AIG1">
        <f t="shared" ref="AIG1" si="846">IF(AIG3=5,AIF1+1,AIF1)</f>
        <v>126</v>
      </c>
      <c r="AIH1">
        <f t="shared" ref="AIH1" si="847">IF(AIH3=5,AIG1+1,AIG1)</f>
        <v>126</v>
      </c>
      <c r="AII1">
        <f t="shared" ref="AII1" si="848">IF(AII3=5,AIH1+1,AIH1)</f>
        <v>126</v>
      </c>
      <c r="AIJ1">
        <f t="shared" ref="AIJ1" si="849">IF(AIJ3=5,AII1+1,AII1)</f>
        <v>126</v>
      </c>
      <c r="AIK1">
        <f t="shared" ref="AIK1" si="850">IF(AIK3=5,AIJ1+1,AIJ1)</f>
        <v>126</v>
      </c>
      <c r="AIL1">
        <f t="shared" ref="AIL1" si="851">IF(AIL3=5,AIK1+1,AIK1)</f>
        <v>126</v>
      </c>
      <c r="AIM1">
        <f t="shared" ref="AIM1" si="852">IF(AIM3=5,AIL1+1,AIL1)</f>
        <v>126</v>
      </c>
      <c r="AIN1">
        <f t="shared" ref="AIN1" si="853">IF(AIN3=5,AIM1+1,AIM1)</f>
        <v>126</v>
      </c>
      <c r="AIO1">
        <f t="shared" ref="AIO1" si="854">IF(AIO3=5,AIN1+1,AIN1)</f>
        <v>126</v>
      </c>
      <c r="AIP1">
        <f t="shared" ref="AIP1" si="855">IF(AIP3=5,AIO1+1,AIO1)</f>
        <v>126</v>
      </c>
      <c r="AIQ1">
        <f t="shared" ref="AIQ1" si="856">IF(AIQ3=5,AIP1+1,AIP1)</f>
        <v>127</v>
      </c>
      <c r="AIR1">
        <f t="shared" ref="AIR1" si="857">IF(AIR3=5,AIQ1+1,AIQ1)</f>
        <v>127</v>
      </c>
      <c r="AIS1">
        <f t="shared" ref="AIS1" si="858">IF(AIS3=5,AIR1+1,AIR1)</f>
        <v>127</v>
      </c>
      <c r="AIT1">
        <f t="shared" ref="AIT1" si="859">IF(AIT3=5,AIS1+1,AIS1)</f>
        <v>127</v>
      </c>
      <c r="AIU1">
        <f t="shared" ref="AIU1" si="860">IF(AIU3=5,AIT1+1,AIT1)</f>
        <v>127</v>
      </c>
      <c r="AIV1">
        <f t="shared" ref="AIV1" si="861">IF(AIV3=5,AIU1+1,AIU1)</f>
        <v>127</v>
      </c>
      <c r="AIW1">
        <f t="shared" ref="AIW1" si="862">IF(AIW3=5,AIV1+1,AIV1)</f>
        <v>127</v>
      </c>
      <c r="AIX1">
        <f t="shared" ref="AIX1" si="863">IF(AIX3=5,AIW1+1,AIW1)</f>
        <v>127</v>
      </c>
      <c r="AIY1">
        <f t="shared" ref="AIY1" si="864">IF(AIY3=5,AIX1+1,AIX1)</f>
        <v>127</v>
      </c>
      <c r="AIZ1">
        <f t="shared" ref="AIZ1" si="865">IF(AIZ3=5,AIY1+1,AIY1)</f>
        <v>127</v>
      </c>
      <c r="AJA1">
        <f t="shared" ref="AJA1" si="866">IF(AJA3=5,AIZ1+1,AIZ1)</f>
        <v>127</v>
      </c>
      <c r="AJB1">
        <f t="shared" ref="AJB1" si="867">IF(AJB3=5,AJA1+1,AJA1)</f>
        <v>127</v>
      </c>
      <c r="AJC1">
        <f t="shared" ref="AJC1" si="868">IF(AJC3=5,AJB1+1,AJB1)</f>
        <v>127</v>
      </c>
      <c r="AJD1">
        <f t="shared" ref="AJD1" si="869">IF(AJD3=5,AJC1+1,AJC1)</f>
        <v>128</v>
      </c>
      <c r="AJE1">
        <f t="shared" ref="AJE1" si="870">IF(AJE3=5,AJD1+1,AJD1)</f>
        <v>128</v>
      </c>
      <c r="AJF1">
        <f t="shared" ref="AJF1" si="871">IF(AJF3=5,AJE1+1,AJE1)</f>
        <v>128</v>
      </c>
      <c r="AJG1">
        <f t="shared" ref="AJG1" si="872">IF(AJG3=5,AJF1+1,AJF1)</f>
        <v>128</v>
      </c>
      <c r="AJH1">
        <f t="shared" ref="AJH1" si="873">IF(AJH3=5,AJG1+1,AJG1)</f>
        <v>128</v>
      </c>
      <c r="AJI1">
        <f t="shared" ref="AJI1" si="874">IF(AJI3=5,AJH1+1,AJH1)</f>
        <v>128</v>
      </c>
      <c r="AJJ1">
        <f t="shared" ref="AJJ1" si="875">IF(AJJ3=5,AJI1+1,AJI1)</f>
        <v>128</v>
      </c>
      <c r="AJK1">
        <f t="shared" ref="AJK1" si="876">IF(AJK3=5,AJJ1+1,AJJ1)</f>
        <v>128</v>
      </c>
      <c r="AJL1">
        <f t="shared" ref="AJL1" si="877">IF(AJL3=5,AJK1+1,AJK1)</f>
        <v>128</v>
      </c>
      <c r="AJM1">
        <f t="shared" ref="AJM1" si="878">IF(AJM3=5,AJL1+1,AJL1)</f>
        <v>128</v>
      </c>
      <c r="AJN1">
        <f t="shared" ref="AJN1" si="879">IF(AJN3=5,AJM1+1,AJM1)</f>
        <v>128</v>
      </c>
      <c r="AJO1">
        <f t="shared" ref="AJO1" si="880">IF(AJO3=5,AJN1+1,AJN1)</f>
        <v>128</v>
      </c>
      <c r="AJP1">
        <f t="shared" ref="AJP1" si="881">IF(AJP3=5,AJO1+1,AJO1)</f>
        <v>128</v>
      </c>
      <c r="AJQ1" s="60">
        <v>130</v>
      </c>
      <c r="AJR1" s="60">
        <v>130</v>
      </c>
      <c r="AJS1" s="60">
        <v>130</v>
      </c>
      <c r="AJT1" s="60">
        <v>130</v>
      </c>
      <c r="AJU1" s="41">
        <v>139</v>
      </c>
      <c r="AJV1">
        <f t="shared" ref="AJV1" si="882">IF(AJV3=5,AJU1+1,AJU1)</f>
        <v>139</v>
      </c>
      <c r="AJW1">
        <f t="shared" ref="AJW1" si="883">IF(AJW3=5,AJV1+1,AJV1)</f>
        <v>139</v>
      </c>
      <c r="AJX1">
        <f t="shared" ref="AJX1" si="884">IF(AJX3=5,AJW1+1,AJW1)</f>
        <v>139</v>
      </c>
      <c r="AJY1">
        <f t="shared" ref="AJY1" si="885">IF(AJY3=5,AJX1+1,AJX1)</f>
        <v>139</v>
      </c>
      <c r="AJZ1">
        <f t="shared" ref="AJZ1" si="886">IF(AJZ3=5,AJY1+1,AJY1)</f>
        <v>139</v>
      </c>
      <c r="AKA1">
        <f t="shared" ref="AKA1" si="887">IF(AKA3=5,AJZ1+1,AJZ1)</f>
        <v>139</v>
      </c>
      <c r="AKB1">
        <f t="shared" ref="AKB1" si="888">IF(AKB3=5,AKA1+1,AKA1)</f>
        <v>139</v>
      </c>
      <c r="AKC1">
        <f t="shared" ref="AKC1" si="889">IF(AKC3=5,AKB1+1,AKB1)</f>
        <v>139</v>
      </c>
      <c r="AKD1">
        <f t="shared" ref="AKD1" si="890">IF(AKD3=5,AKC1+1,AKC1)</f>
        <v>139</v>
      </c>
      <c r="AKE1">
        <f t="shared" ref="AKE1" si="891">IF(AKE3=5,AKD1+1,AKD1)</f>
        <v>139</v>
      </c>
      <c r="AKF1">
        <f t="shared" ref="AKF1" si="892">IF(AKF3=5,AKE1+1,AKE1)</f>
        <v>139</v>
      </c>
      <c r="AKG1">
        <f t="shared" ref="AKG1" si="893">IF(AKG3=5,AKF1+1,AKF1)</f>
        <v>139</v>
      </c>
      <c r="AKH1">
        <f t="shared" ref="AKH1" si="894">IF(AKH3=5,AKG1+1,AKG1)</f>
        <v>140</v>
      </c>
      <c r="AKI1">
        <f t="shared" ref="AKI1" si="895">IF(AKI3=5,AKH1+1,AKH1)</f>
        <v>140</v>
      </c>
      <c r="AKJ1">
        <f t="shared" ref="AKJ1" si="896">IF(AKJ3=5,AKI1+1,AKI1)</f>
        <v>140</v>
      </c>
      <c r="AKK1">
        <f t="shared" ref="AKK1" si="897">IF(AKK3=5,AKJ1+1,AKJ1)</f>
        <v>140</v>
      </c>
      <c r="AKL1">
        <f t="shared" ref="AKL1" si="898">IF(AKL3=5,AKK1+1,AKK1)</f>
        <v>140</v>
      </c>
      <c r="AKM1">
        <f t="shared" ref="AKM1" si="899">IF(AKM3=5,AKL1+1,AKL1)</f>
        <v>140</v>
      </c>
      <c r="AKN1">
        <f t="shared" ref="AKN1" si="900">IF(AKN3=5,AKM1+1,AKM1)</f>
        <v>140</v>
      </c>
      <c r="AKO1">
        <f t="shared" ref="AKO1" si="901">IF(AKO3=5,AKN1+1,AKN1)</f>
        <v>140</v>
      </c>
      <c r="AKP1">
        <f t="shared" ref="AKP1" si="902">IF(AKP3=5,AKO1+1,AKO1)</f>
        <v>140</v>
      </c>
      <c r="AKQ1">
        <f t="shared" ref="AKQ1" si="903">IF(AKQ3=5,AKP1+1,AKP1)</f>
        <v>140</v>
      </c>
      <c r="AKR1">
        <f t="shared" ref="AKR1" si="904">IF(AKR3=5,AKQ1+1,AKQ1)</f>
        <v>140</v>
      </c>
      <c r="AKS1">
        <f t="shared" ref="AKS1" si="905">IF(AKS3=5,AKR1+1,AKR1)</f>
        <v>140</v>
      </c>
      <c r="AKT1">
        <f t="shared" ref="AKT1" si="906">IF(AKT3=5,AKS1+1,AKS1)</f>
        <v>140</v>
      </c>
      <c r="AKU1">
        <f t="shared" ref="AKU1" si="907">IF(AKU3=5,AKT1+1,AKT1)</f>
        <v>141</v>
      </c>
      <c r="AKV1">
        <f t="shared" ref="AKV1" si="908">IF(AKV3=5,AKU1+1,AKU1)</f>
        <v>141</v>
      </c>
      <c r="AKW1">
        <f t="shared" ref="AKW1" si="909">IF(AKW3=5,AKV1+1,AKV1)</f>
        <v>141</v>
      </c>
      <c r="AKX1">
        <f t="shared" ref="AKX1" si="910">IF(AKX3=5,AKW1+1,AKW1)</f>
        <v>141</v>
      </c>
      <c r="AKY1">
        <f t="shared" ref="AKY1" si="911">IF(AKY3=5,AKX1+1,AKX1)</f>
        <v>141</v>
      </c>
      <c r="AKZ1">
        <f t="shared" ref="AKZ1" si="912">IF(AKZ3=5,AKY1+1,AKY1)</f>
        <v>141</v>
      </c>
      <c r="ALA1">
        <f t="shared" ref="ALA1" si="913">IF(ALA3=5,AKZ1+1,AKZ1)</f>
        <v>141</v>
      </c>
      <c r="ALB1">
        <f t="shared" ref="ALB1" si="914">IF(ALB3=5,ALA1+1,ALA1)</f>
        <v>141</v>
      </c>
      <c r="ALC1">
        <f t="shared" ref="ALC1" si="915">IF(ALC3=5,ALB1+1,ALB1)</f>
        <v>141</v>
      </c>
      <c r="ALD1">
        <f t="shared" ref="ALD1" si="916">IF(ALD3=5,ALC1+1,ALC1)</f>
        <v>141</v>
      </c>
      <c r="ALE1">
        <f t="shared" ref="ALE1" si="917">IF(ALE3=5,ALD1+1,ALD1)</f>
        <v>141</v>
      </c>
      <c r="ALF1">
        <f t="shared" ref="ALF1" si="918">IF(ALF3=5,ALE1+1,ALE1)</f>
        <v>141</v>
      </c>
      <c r="ALG1">
        <f t="shared" ref="ALG1" si="919">IF(ALG3=5,ALF1+1,ALF1)</f>
        <v>141</v>
      </c>
      <c r="ALH1">
        <f t="shared" ref="ALH1" si="920">IF(ALH3=5,ALG1+1,ALG1)</f>
        <v>142</v>
      </c>
      <c r="ALI1">
        <f t="shared" ref="ALI1" si="921">IF(ALI3=5,ALH1+1,ALH1)</f>
        <v>142</v>
      </c>
      <c r="ALJ1">
        <f t="shared" ref="ALJ1" si="922">IF(ALJ3=5,ALI1+1,ALI1)</f>
        <v>142</v>
      </c>
      <c r="ALK1">
        <f t="shared" ref="ALK1" si="923">IF(ALK3=5,ALJ1+1,ALJ1)</f>
        <v>142</v>
      </c>
      <c r="ALL1">
        <f t="shared" ref="ALL1" si="924">IF(ALL3=5,ALK1+1,ALK1)</f>
        <v>142</v>
      </c>
      <c r="ALM1">
        <f t="shared" ref="ALM1" si="925">IF(ALM3=5,ALL1+1,ALL1)</f>
        <v>142</v>
      </c>
      <c r="ALN1">
        <f t="shared" ref="ALN1" si="926">IF(ALN3=5,ALM1+1,ALM1)</f>
        <v>142</v>
      </c>
      <c r="ALO1">
        <f t="shared" ref="ALO1" si="927">IF(ALO3=5,ALN1+1,ALN1)</f>
        <v>142</v>
      </c>
      <c r="ALP1">
        <f t="shared" ref="ALP1" si="928">IF(ALP3=5,ALO1+1,ALO1)</f>
        <v>142</v>
      </c>
      <c r="ALQ1">
        <f t="shared" ref="ALQ1" si="929">IF(ALQ3=5,ALP1+1,ALP1)</f>
        <v>142</v>
      </c>
      <c r="ALR1">
        <f t="shared" ref="ALR1" si="930">IF(ALR3=5,ALQ1+1,ALQ1)</f>
        <v>142</v>
      </c>
      <c r="ALS1">
        <f t="shared" ref="ALS1" si="931">IF(ALS3=5,ALR1+1,ALR1)</f>
        <v>142</v>
      </c>
      <c r="ALT1">
        <f t="shared" ref="ALT1" si="932">IF(ALT3=5,ALS1+1,ALS1)</f>
        <v>142</v>
      </c>
      <c r="ALU1">
        <f t="shared" ref="ALU1" si="933">IF(ALU3=5,ALT1+1,ALT1)</f>
        <v>143</v>
      </c>
      <c r="ALV1">
        <f t="shared" ref="ALV1" si="934">IF(ALV3=5,ALU1+1,ALU1)</f>
        <v>143</v>
      </c>
      <c r="ALW1">
        <f t="shared" ref="ALW1" si="935">IF(ALW3=5,ALV1+1,ALV1)</f>
        <v>143</v>
      </c>
      <c r="ALX1">
        <f t="shared" ref="ALX1" si="936">IF(ALX3=5,ALW1+1,ALW1)</f>
        <v>143</v>
      </c>
      <c r="ALY1">
        <f t="shared" ref="ALY1" si="937">IF(ALY3=5,ALX1+1,ALX1)</f>
        <v>143</v>
      </c>
      <c r="ALZ1">
        <f t="shared" ref="ALZ1" si="938">IF(ALZ3=5,ALY1+1,ALY1)</f>
        <v>143</v>
      </c>
      <c r="AMA1">
        <f t="shared" ref="AMA1" si="939">IF(AMA3=5,ALZ1+1,ALZ1)</f>
        <v>143</v>
      </c>
      <c r="AMB1">
        <f t="shared" ref="AMB1" si="940">IF(AMB3=5,AMA1+1,AMA1)</f>
        <v>143</v>
      </c>
      <c r="AMC1">
        <f t="shared" ref="AMC1" si="941">IF(AMC3=5,AMB1+1,AMB1)</f>
        <v>143</v>
      </c>
      <c r="AMD1">
        <f t="shared" ref="AMD1" si="942">IF(AMD3=5,AMC1+1,AMC1)</f>
        <v>143</v>
      </c>
      <c r="AME1">
        <f t="shared" ref="AME1" si="943">IF(AME3=5,AMD1+1,AMD1)</f>
        <v>143</v>
      </c>
      <c r="AMF1">
        <f t="shared" ref="AMF1" si="944">IF(AMF3=5,AME1+1,AME1)</f>
        <v>143</v>
      </c>
      <c r="AMG1">
        <f t="shared" ref="AMG1" si="945">IF(AMG3=5,AMF1+1,AMF1)</f>
        <v>143</v>
      </c>
      <c r="AMH1">
        <f t="shared" ref="AMH1" si="946">IF(AMH3=5,AMG1+1,AMG1)</f>
        <v>144</v>
      </c>
      <c r="AMI1">
        <f t="shared" ref="AMI1" si="947">IF(AMI3=5,AMH1+1,AMH1)</f>
        <v>144</v>
      </c>
      <c r="AMJ1">
        <f t="shared" ref="AMJ1" si="948">IF(AMJ3=5,AMI1+1,AMI1)</f>
        <v>144</v>
      </c>
      <c r="AMK1">
        <f t="shared" ref="AMK1" si="949">IF(AMK3=5,AMJ1+1,AMJ1)</f>
        <v>144</v>
      </c>
      <c r="AML1">
        <f t="shared" ref="AML1" si="950">IF(AML3=5,AMK1+1,AMK1)</f>
        <v>144</v>
      </c>
      <c r="AMM1">
        <f t="shared" ref="AMM1" si="951">IF(AMM3=5,AML1+1,AML1)</f>
        <v>144</v>
      </c>
      <c r="AMN1">
        <f t="shared" ref="AMN1" si="952">IF(AMN3=5,AMM1+1,AMM1)</f>
        <v>144</v>
      </c>
      <c r="AMO1">
        <f t="shared" ref="AMO1" si="953">IF(AMO3=5,AMN1+1,AMN1)</f>
        <v>144</v>
      </c>
      <c r="AMP1">
        <f t="shared" ref="AMP1" si="954">IF(AMP3=5,AMO1+1,AMO1)</f>
        <v>144</v>
      </c>
      <c r="AMQ1">
        <f t="shared" ref="AMQ1" si="955">IF(AMQ3=5,AMP1+1,AMP1)</f>
        <v>144</v>
      </c>
      <c r="AMR1">
        <f t="shared" ref="AMR1" si="956">IF(AMR3=5,AMQ1+1,AMQ1)</f>
        <v>144</v>
      </c>
      <c r="AMS1">
        <f t="shared" ref="AMS1" si="957">IF(AMS3=5,AMR1+1,AMR1)</f>
        <v>144</v>
      </c>
      <c r="AMT1">
        <f t="shared" ref="AMT1" si="958">IF(AMT3=5,AMS1+1,AMS1)</f>
        <v>144</v>
      </c>
      <c r="AMU1">
        <f t="shared" ref="AMU1" si="959">IF(AMU3=5,AMT1+1,AMT1)</f>
        <v>145</v>
      </c>
      <c r="AMV1">
        <f t="shared" ref="AMV1" si="960">IF(AMV3=5,AMU1+1,AMU1)</f>
        <v>145</v>
      </c>
      <c r="AMW1">
        <f t="shared" ref="AMW1" si="961">IF(AMW3=5,AMV1+1,AMV1)</f>
        <v>145</v>
      </c>
      <c r="AMX1">
        <f t="shared" ref="AMX1" si="962">IF(AMX3=5,AMW1+1,AMW1)</f>
        <v>145</v>
      </c>
      <c r="AMY1">
        <f t="shared" ref="AMY1" si="963">IF(AMY3=5,AMX1+1,AMX1)</f>
        <v>145</v>
      </c>
      <c r="AMZ1">
        <f t="shared" ref="AMZ1" si="964">IF(AMZ3=5,AMY1+1,AMY1)</f>
        <v>145</v>
      </c>
      <c r="ANA1">
        <f t="shared" ref="ANA1" si="965">IF(ANA3=5,AMZ1+1,AMZ1)</f>
        <v>145</v>
      </c>
      <c r="ANB1">
        <f t="shared" ref="ANB1" si="966">IF(ANB3=5,ANA1+1,ANA1)</f>
        <v>145</v>
      </c>
      <c r="ANC1">
        <f t="shared" ref="ANC1" si="967">IF(ANC3=5,ANB1+1,ANB1)</f>
        <v>145</v>
      </c>
      <c r="AND1">
        <f t="shared" ref="AND1" si="968">IF(AND3=5,ANC1+1,ANC1)</f>
        <v>145</v>
      </c>
      <c r="ANE1">
        <f t="shared" ref="ANE1" si="969">IF(ANE3=5,AND1+1,AND1)</f>
        <v>145</v>
      </c>
      <c r="ANF1">
        <f t="shared" ref="ANF1" si="970">IF(ANF3=5,ANE1+1,ANE1)</f>
        <v>145</v>
      </c>
      <c r="ANG1">
        <f t="shared" ref="ANG1" si="971">IF(ANG3=5,ANF1+1,ANF1)</f>
        <v>145</v>
      </c>
      <c r="ANH1">
        <f t="shared" ref="ANH1" si="972">IF(ANH3=5,ANG1+1,ANG1)</f>
        <v>146</v>
      </c>
      <c r="ANI1">
        <f t="shared" ref="ANI1" si="973">IF(ANI3=5,ANH1+1,ANH1)</f>
        <v>146</v>
      </c>
      <c r="ANJ1">
        <f t="shared" ref="ANJ1" si="974">IF(ANJ3=5,ANI1+1,ANI1)</f>
        <v>146</v>
      </c>
      <c r="ANK1">
        <f t="shared" ref="ANK1" si="975">IF(ANK3=5,ANJ1+1,ANJ1)</f>
        <v>146</v>
      </c>
      <c r="ANL1">
        <f t="shared" ref="ANL1" si="976">IF(ANL3=5,ANK1+1,ANK1)</f>
        <v>146</v>
      </c>
      <c r="ANM1">
        <f t="shared" ref="ANM1" si="977">IF(ANM3=5,ANL1+1,ANL1)</f>
        <v>146</v>
      </c>
      <c r="ANN1">
        <f t="shared" ref="ANN1" si="978">IF(ANN3=5,ANM1+1,ANM1)</f>
        <v>146</v>
      </c>
      <c r="ANO1">
        <f t="shared" ref="ANO1" si="979">IF(ANO3=5,ANN1+1,ANN1)</f>
        <v>146</v>
      </c>
      <c r="ANP1">
        <f t="shared" ref="ANP1" si="980">IF(ANP3=5,ANO1+1,ANO1)</f>
        <v>146</v>
      </c>
      <c r="ANQ1">
        <f t="shared" ref="ANQ1" si="981">IF(ANQ3=5,ANP1+1,ANP1)</f>
        <v>146</v>
      </c>
      <c r="ANR1">
        <f t="shared" ref="ANR1" si="982">IF(ANR3=5,ANQ1+1,ANQ1)</f>
        <v>146</v>
      </c>
      <c r="ANS1">
        <f t="shared" ref="ANS1" si="983">IF(ANS3=5,ANR1+1,ANR1)</f>
        <v>146</v>
      </c>
      <c r="ANT1">
        <f t="shared" ref="ANT1" si="984">IF(ANT3=5,ANS1+1,ANS1)</f>
        <v>146</v>
      </c>
      <c r="ANU1">
        <f t="shared" ref="ANU1" si="985">IF(ANU3=5,ANT1+1,ANT1)</f>
        <v>147</v>
      </c>
      <c r="ANV1">
        <f t="shared" ref="ANV1" si="986">IF(ANV3=5,ANU1+1,ANU1)</f>
        <v>147</v>
      </c>
      <c r="ANW1">
        <f t="shared" ref="ANW1" si="987">IF(ANW3=5,ANV1+1,ANV1)</f>
        <v>147</v>
      </c>
      <c r="ANX1">
        <f t="shared" ref="ANX1" si="988">IF(ANX3=5,ANW1+1,ANW1)</f>
        <v>147</v>
      </c>
      <c r="ANY1">
        <f t="shared" ref="ANY1" si="989">IF(ANY3=5,ANX1+1,ANX1)</f>
        <v>147</v>
      </c>
      <c r="ANZ1">
        <f t="shared" ref="ANZ1" si="990">IF(ANZ3=5,ANY1+1,ANY1)</f>
        <v>147</v>
      </c>
      <c r="AOA1">
        <f t="shared" ref="AOA1" si="991">IF(AOA3=5,ANZ1+1,ANZ1)</f>
        <v>147</v>
      </c>
      <c r="AOB1">
        <f t="shared" ref="AOB1" si="992">IF(AOB3=5,AOA1+1,AOA1)</f>
        <v>147</v>
      </c>
      <c r="AOC1">
        <f t="shared" ref="AOC1" si="993">IF(AOC3=5,AOB1+1,AOB1)</f>
        <v>147</v>
      </c>
      <c r="AOD1">
        <f t="shared" ref="AOD1" si="994">IF(AOD3=5,AOC1+1,AOC1)</f>
        <v>147</v>
      </c>
      <c r="AOE1">
        <f t="shared" ref="AOE1" si="995">IF(AOE3=5,AOD1+1,AOD1)</f>
        <v>147</v>
      </c>
      <c r="AOF1">
        <f t="shared" ref="AOF1" si="996">IF(AOF3=5,AOE1+1,AOE1)</f>
        <v>147</v>
      </c>
      <c r="AOG1">
        <f t="shared" ref="AOG1" si="997">IF(AOG3=5,AOF1+1,AOF1)</f>
        <v>147</v>
      </c>
      <c r="AOH1">
        <f t="shared" ref="AOH1" si="998">IF(AOH3=5,AOG1+1,AOG1)</f>
        <v>148</v>
      </c>
      <c r="AOI1">
        <f t="shared" ref="AOI1" si="999">IF(AOI3=5,AOH1+1,AOH1)</f>
        <v>148</v>
      </c>
      <c r="AOJ1">
        <f t="shared" ref="AOJ1" si="1000">IF(AOJ3=5,AOI1+1,AOI1)</f>
        <v>148</v>
      </c>
      <c r="AOK1">
        <f t="shared" ref="AOK1" si="1001">IF(AOK3=5,AOJ1+1,AOJ1)</f>
        <v>148</v>
      </c>
      <c r="AOL1">
        <f t="shared" ref="AOL1" si="1002">IF(AOL3=5,AOK1+1,AOK1)</f>
        <v>148</v>
      </c>
      <c r="AOM1">
        <f t="shared" ref="AOM1" si="1003">IF(AOM3=5,AOL1+1,AOL1)</f>
        <v>148</v>
      </c>
      <c r="AON1">
        <f t="shared" ref="AON1" si="1004">IF(AON3=5,AOM1+1,AOM1)</f>
        <v>148</v>
      </c>
      <c r="AOO1">
        <f t="shared" ref="AOO1" si="1005">IF(AOO3=5,AON1+1,AON1)</f>
        <v>148</v>
      </c>
      <c r="AOP1">
        <f t="shared" ref="AOP1" si="1006">IF(AOP3=5,AOO1+1,AOO1)</f>
        <v>148</v>
      </c>
      <c r="AOQ1">
        <f t="shared" ref="AOQ1" si="1007">IF(AOQ3=5,AOP1+1,AOP1)</f>
        <v>148</v>
      </c>
      <c r="AOR1">
        <f t="shared" ref="AOR1" si="1008">IF(AOR3=5,AOQ1+1,AOQ1)</f>
        <v>148</v>
      </c>
      <c r="AOS1">
        <f t="shared" ref="AOS1" si="1009">IF(AOS3=5,AOR1+1,AOR1)</f>
        <v>148</v>
      </c>
      <c r="AOT1">
        <f t="shared" ref="AOT1" si="1010">IF(AOT3=5,AOS1+1,AOS1)</f>
        <v>148</v>
      </c>
      <c r="AOU1">
        <f t="shared" ref="AOU1" si="1011">IF(AOU3=5,AOT1+1,AOT1)</f>
        <v>149</v>
      </c>
      <c r="AOV1">
        <f t="shared" ref="AOV1" si="1012">IF(AOV3=5,AOU1+1,AOU1)</f>
        <v>149</v>
      </c>
      <c r="AOW1">
        <f t="shared" ref="AOW1" si="1013">IF(AOW3=5,AOV1+1,AOV1)</f>
        <v>149</v>
      </c>
      <c r="AOX1">
        <f t="shared" ref="AOX1" si="1014">IF(AOX3=5,AOW1+1,AOW1)</f>
        <v>149</v>
      </c>
      <c r="AOY1">
        <f t="shared" ref="AOY1" si="1015">IF(AOY3=5,AOX1+1,AOX1)</f>
        <v>149</v>
      </c>
      <c r="AOZ1">
        <f t="shared" ref="AOZ1" si="1016">IF(AOZ3=5,AOY1+1,AOY1)</f>
        <v>149</v>
      </c>
      <c r="APA1">
        <f t="shared" ref="APA1" si="1017">IF(APA3=5,AOZ1+1,AOZ1)</f>
        <v>149</v>
      </c>
      <c r="APB1">
        <f t="shared" ref="APB1" si="1018">IF(APB3=5,APA1+1,APA1)</f>
        <v>149</v>
      </c>
      <c r="APC1">
        <f t="shared" ref="APC1" si="1019">IF(APC3=5,APB1+1,APB1)</f>
        <v>149</v>
      </c>
      <c r="APD1">
        <f t="shared" ref="APD1" si="1020">IF(APD3=5,APC1+1,APC1)</f>
        <v>149</v>
      </c>
      <c r="APE1">
        <f t="shared" ref="APE1" si="1021">IF(APE3=5,APD1+1,APD1)</f>
        <v>149</v>
      </c>
      <c r="APF1">
        <f t="shared" ref="APF1" si="1022">IF(APF3=5,APE1+1,APE1)</f>
        <v>149</v>
      </c>
      <c r="APG1">
        <f t="shared" ref="APG1" si="1023">IF(APG3=5,APF1+1,APF1)</f>
        <v>149</v>
      </c>
      <c r="APH1">
        <f t="shared" ref="APH1" si="1024">IF(APH3=5,APG1+1,APG1)</f>
        <v>150</v>
      </c>
      <c r="API1">
        <f t="shared" ref="API1" si="1025">IF(API3=5,APH1+1,APH1)</f>
        <v>150</v>
      </c>
      <c r="APJ1">
        <f t="shared" ref="APJ1" si="1026">IF(APJ3=5,API1+1,API1)</f>
        <v>150</v>
      </c>
      <c r="APK1">
        <f t="shared" ref="APK1" si="1027">IF(APK3=5,APJ1+1,APJ1)</f>
        <v>150</v>
      </c>
      <c r="APL1">
        <f t="shared" ref="APL1" si="1028">IF(APL3=5,APK1+1,APK1)</f>
        <v>150</v>
      </c>
      <c r="APM1">
        <f t="shared" ref="APM1" si="1029">IF(APM3=5,APL1+1,APL1)</f>
        <v>150</v>
      </c>
      <c r="APN1">
        <f t="shared" ref="APN1" si="1030">IF(APN3=5,APM1+1,APM1)</f>
        <v>150</v>
      </c>
      <c r="APO1">
        <f t="shared" ref="APO1" si="1031">IF(APO3=5,APN1+1,APN1)</f>
        <v>150</v>
      </c>
      <c r="APP1">
        <f t="shared" ref="APP1" si="1032">IF(APP3=5,APO1+1,APO1)</f>
        <v>150</v>
      </c>
      <c r="APQ1">
        <f t="shared" ref="APQ1" si="1033">IF(APQ3=5,APP1+1,APP1)</f>
        <v>150</v>
      </c>
      <c r="APR1">
        <f t="shared" ref="APR1" si="1034">IF(APR3=5,APQ1+1,APQ1)</f>
        <v>150</v>
      </c>
      <c r="APS1">
        <f t="shared" ref="APS1" si="1035">IF(APS3=5,APR1+1,APR1)</f>
        <v>150</v>
      </c>
      <c r="APT1">
        <f t="shared" ref="APT1" si="1036">IF(APT3=5,APS1+1,APS1)</f>
        <v>150</v>
      </c>
      <c r="APU1">
        <f t="shared" ref="APU1" si="1037">IF(APU3=5,APT1+1,APT1)</f>
        <v>151</v>
      </c>
      <c r="APV1">
        <f t="shared" ref="APV1" si="1038">IF(APV3=5,APU1+1,APU1)</f>
        <v>151</v>
      </c>
      <c r="APW1">
        <f t="shared" ref="APW1" si="1039">IF(APW3=5,APV1+1,APV1)</f>
        <v>151</v>
      </c>
      <c r="APX1">
        <f t="shared" ref="APX1" si="1040">IF(APX3=5,APW1+1,APW1)</f>
        <v>151</v>
      </c>
      <c r="APY1">
        <f t="shared" ref="APY1" si="1041">IF(APY3=5,APX1+1,APX1)</f>
        <v>151</v>
      </c>
      <c r="APZ1">
        <f t="shared" ref="APZ1" si="1042">IF(APZ3=5,APY1+1,APY1)</f>
        <v>151</v>
      </c>
      <c r="AQA1">
        <f t="shared" ref="AQA1" si="1043">IF(AQA3=5,APZ1+1,APZ1)</f>
        <v>151</v>
      </c>
      <c r="AQB1">
        <f t="shared" ref="AQB1" si="1044">IF(AQB3=5,AQA1+1,AQA1)</f>
        <v>151</v>
      </c>
      <c r="AQC1">
        <f t="shared" ref="AQC1" si="1045">IF(AQC3=5,AQB1+1,AQB1)</f>
        <v>151</v>
      </c>
      <c r="AQD1">
        <f t="shared" ref="AQD1" si="1046">IF(AQD3=5,AQC1+1,AQC1)</f>
        <v>151</v>
      </c>
      <c r="AQE1">
        <f t="shared" ref="AQE1" si="1047">IF(AQE3=5,AQD1+1,AQD1)</f>
        <v>151</v>
      </c>
      <c r="AQF1">
        <f t="shared" ref="AQF1" si="1048">IF(AQF3=5,AQE1+1,AQE1)</f>
        <v>151</v>
      </c>
      <c r="AQG1">
        <f t="shared" ref="AQG1" si="1049">IF(AQG3=5,AQF1+1,AQF1)</f>
        <v>151</v>
      </c>
      <c r="AQH1" s="41">
        <v>160</v>
      </c>
      <c r="AQI1">
        <f t="shared" ref="AQI1" si="1050">IF(AQI3=5,AQH1+1,AQH1)</f>
        <v>160</v>
      </c>
      <c r="AQJ1">
        <f t="shared" ref="AQJ1" si="1051">IF(AQJ3=5,AQI1+1,AQI1)</f>
        <v>160</v>
      </c>
      <c r="AQK1">
        <f t="shared" ref="AQK1" si="1052">IF(AQK3=5,AQJ1+1,AQJ1)</f>
        <v>160</v>
      </c>
      <c r="AQL1">
        <f t="shared" ref="AQL1" si="1053">IF(AQL3=5,AQK1+1,AQK1)</f>
        <v>160</v>
      </c>
      <c r="AQM1">
        <f t="shared" ref="AQM1" si="1054">IF(AQM3=5,AQL1+1,AQL1)</f>
        <v>160</v>
      </c>
      <c r="AQN1">
        <f t="shared" ref="AQN1" si="1055">IF(AQN3=5,AQM1+1,AQM1)</f>
        <v>160</v>
      </c>
      <c r="AQO1">
        <f t="shared" ref="AQO1" si="1056">IF(AQO3=5,AQN1+1,AQN1)</f>
        <v>160</v>
      </c>
      <c r="AQP1">
        <f t="shared" ref="AQP1" si="1057">IF(AQP3=5,AQO1+1,AQO1)</f>
        <v>160</v>
      </c>
      <c r="AQQ1">
        <f t="shared" ref="AQQ1" si="1058">IF(AQQ3=5,AQP1+1,AQP1)</f>
        <v>160</v>
      </c>
      <c r="AQR1">
        <f t="shared" ref="AQR1" si="1059">IF(AQR3=5,AQQ1+1,AQQ1)</f>
        <v>160</v>
      </c>
      <c r="AQS1">
        <f t="shared" ref="AQS1" si="1060">IF(AQS3=5,AQR1+1,AQR1)</f>
        <v>160</v>
      </c>
      <c r="AQT1">
        <f t="shared" ref="AQT1" si="1061">IF(AQT3=5,AQS1+1,AQS1)</f>
        <v>160</v>
      </c>
      <c r="AQU1">
        <f t="shared" ref="AQU1" si="1062">IF(AQU3=5,AQT1+1,AQT1)</f>
        <v>161</v>
      </c>
      <c r="AQV1">
        <f t="shared" ref="AQV1" si="1063">IF(AQV3=5,AQU1+1,AQU1)</f>
        <v>161</v>
      </c>
      <c r="AQW1">
        <f t="shared" ref="AQW1" si="1064">IF(AQW3=5,AQV1+1,AQV1)</f>
        <v>161</v>
      </c>
      <c r="AQX1">
        <f t="shared" ref="AQX1" si="1065">IF(AQX3=5,AQW1+1,AQW1)</f>
        <v>161</v>
      </c>
      <c r="AQY1">
        <f t="shared" ref="AQY1" si="1066">IF(AQY3=5,AQX1+1,AQX1)</f>
        <v>161</v>
      </c>
      <c r="AQZ1">
        <f t="shared" ref="AQZ1" si="1067">IF(AQZ3=5,AQY1+1,AQY1)</f>
        <v>161</v>
      </c>
      <c r="ARA1">
        <f t="shared" ref="ARA1" si="1068">IF(ARA3=5,AQZ1+1,AQZ1)</f>
        <v>161</v>
      </c>
      <c r="ARB1">
        <f t="shared" ref="ARB1" si="1069">IF(ARB3=5,ARA1+1,ARA1)</f>
        <v>161</v>
      </c>
      <c r="ARC1">
        <f t="shared" ref="ARC1" si="1070">IF(ARC3=5,ARB1+1,ARB1)</f>
        <v>161</v>
      </c>
      <c r="ARD1">
        <f t="shared" ref="ARD1" si="1071">IF(ARD3=5,ARC1+1,ARC1)</f>
        <v>161</v>
      </c>
      <c r="ARE1">
        <f t="shared" ref="ARE1" si="1072">IF(ARE3=5,ARD1+1,ARD1)</f>
        <v>161</v>
      </c>
      <c r="ARF1">
        <f t="shared" ref="ARF1" si="1073">IF(ARF3=5,ARE1+1,ARE1)</f>
        <v>161</v>
      </c>
      <c r="ARG1">
        <f t="shared" ref="ARG1" si="1074">IF(ARG3=5,ARF1+1,ARF1)</f>
        <v>161</v>
      </c>
      <c r="ARH1">
        <f t="shared" ref="ARH1" si="1075">IF(ARH3=5,ARG1+1,ARG1)</f>
        <v>162</v>
      </c>
      <c r="ARI1">
        <f t="shared" ref="ARI1" si="1076">IF(ARI3=5,ARH1+1,ARH1)</f>
        <v>162</v>
      </c>
      <c r="ARJ1">
        <f t="shared" ref="ARJ1" si="1077">IF(ARJ3=5,ARI1+1,ARI1)</f>
        <v>162</v>
      </c>
      <c r="ARK1">
        <f t="shared" ref="ARK1" si="1078">IF(ARK3=5,ARJ1+1,ARJ1)</f>
        <v>162</v>
      </c>
      <c r="ARL1">
        <f t="shared" ref="ARL1" si="1079">IF(ARL3=5,ARK1+1,ARK1)</f>
        <v>162</v>
      </c>
      <c r="ARM1">
        <f t="shared" ref="ARM1" si="1080">IF(ARM3=5,ARL1+1,ARL1)</f>
        <v>162</v>
      </c>
      <c r="ARN1">
        <f t="shared" ref="ARN1" si="1081">IF(ARN3=5,ARM1+1,ARM1)</f>
        <v>162</v>
      </c>
      <c r="ARO1">
        <f t="shared" ref="ARO1" si="1082">IF(ARO3=5,ARN1+1,ARN1)</f>
        <v>162</v>
      </c>
      <c r="ARP1">
        <f t="shared" ref="ARP1" si="1083">IF(ARP3=5,ARO1+1,ARO1)</f>
        <v>162</v>
      </c>
      <c r="ARQ1">
        <f t="shared" ref="ARQ1" si="1084">IF(ARQ3=5,ARP1+1,ARP1)</f>
        <v>162</v>
      </c>
      <c r="ARR1">
        <f t="shared" ref="ARR1" si="1085">IF(ARR3=5,ARQ1+1,ARQ1)</f>
        <v>162</v>
      </c>
      <c r="ARS1">
        <f t="shared" ref="ARS1" si="1086">IF(ARS3=5,ARR1+1,ARR1)</f>
        <v>162</v>
      </c>
      <c r="ART1">
        <f t="shared" ref="ART1" si="1087">IF(ART3=5,ARS1+1,ARS1)</f>
        <v>162</v>
      </c>
      <c r="ARU1">
        <f t="shared" ref="ARU1" si="1088">IF(ARU3=5,ART1+1,ART1)</f>
        <v>163</v>
      </c>
      <c r="ARV1">
        <f t="shared" ref="ARV1" si="1089">IF(ARV3=5,ARU1+1,ARU1)</f>
        <v>163</v>
      </c>
      <c r="ARW1">
        <f t="shared" ref="ARW1" si="1090">IF(ARW3=5,ARV1+1,ARV1)</f>
        <v>163</v>
      </c>
      <c r="ARX1">
        <f t="shared" ref="ARX1" si="1091">IF(ARX3=5,ARW1+1,ARW1)</f>
        <v>163</v>
      </c>
      <c r="ARY1">
        <f t="shared" ref="ARY1" si="1092">IF(ARY3=5,ARX1+1,ARX1)</f>
        <v>163</v>
      </c>
      <c r="ARZ1">
        <f t="shared" ref="ARZ1" si="1093">IF(ARZ3=5,ARY1+1,ARY1)</f>
        <v>163</v>
      </c>
      <c r="ASA1">
        <f t="shared" ref="ASA1" si="1094">IF(ASA3=5,ARZ1+1,ARZ1)</f>
        <v>163</v>
      </c>
      <c r="ASB1">
        <f t="shared" ref="ASB1" si="1095">IF(ASB3=5,ASA1+1,ASA1)</f>
        <v>163</v>
      </c>
      <c r="ASC1">
        <f t="shared" ref="ASC1" si="1096">IF(ASC3=5,ASB1+1,ASB1)</f>
        <v>163</v>
      </c>
      <c r="ASD1">
        <f t="shared" ref="ASD1" si="1097">IF(ASD3=5,ASC1+1,ASC1)</f>
        <v>163</v>
      </c>
      <c r="ASE1">
        <f t="shared" ref="ASE1" si="1098">IF(ASE3=5,ASD1+1,ASD1)</f>
        <v>163</v>
      </c>
      <c r="ASF1">
        <f t="shared" ref="ASF1" si="1099">IF(ASF3=5,ASE1+1,ASE1)</f>
        <v>163</v>
      </c>
      <c r="ASG1">
        <f t="shared" ref="ASG1" si="1100">IF(ASG3=5,ASF1+1,ASF1)</f>
        <v>163</v>
      </c>
      <c r="ASH1">
        <f t="shared" ref="ASH1" si="1101">IF(ASH3=5,ASG1+1,ASG1)</f>
        <v>164</v>
      </c>
      <c r="ASI1">
        <f t="shared" ref="ASI1" si="1102">IF(ASI3=5,ASH1+1,ASH1)</f>
        <v>164</v>
      </c>
      <c r="ASJ1">
        <f t="shared" ref="ASJ1" si="1103">IF(ASJ3=5,ASI1+1,ASI1)</f>
        <v>164</v>
      </c>
      <c r="ASK1">
        <f t="shared" ref="ASK1" si="1104">IF(ASK3=5,ASJ1+1,ASJ1)</f>
        <v>164</v>
      </c>
      <c r="ASL1">
        <f t="shared" ref="ASL1" si="1105">IF(ASL3=5,ASK1+1,ASK1)</f>
        <v>164</v>
      </c>
      <c r="ASM1">
        <f t="shared" ref="ASM1" si="1106">IF(ASM3=5,ASL1+1,ASL1)</f>
        <v>164</v>
      </c>
      <c r="ASN1">
        <f t="shared" ref="ASN1" si="1107">IF(ASN3=5,ASM1+1,ASM1)</f>
        <v>164</v>
      </c>
      <c r="ASO1">
        <f t="shared" ref="ASO1" si="1108">IF(ASO3=5,ASN1+1,ASN1)</f>
        <v>164</v>
      </c>
      <c r="ASP1">
        <f t="shared" ref="ASP1" si="1109">IF(ASP3=5,ASO1+1,ASO1)</f>
        <v>164</v>
      </c>
      <c r="ASQ1">
        <f t="shared" ref="ASQ1" si="1110">IF(ASQ3=5,ASP1+1,ASP1)</f>
        <v>164</v>
      </c>
      <c r="ASR1">
        <f t="shared" ref="ASR1" si="1111">IF(ASR3=5,ASQ1+1,ASQ1)</f>
        <v>164</v>
      </c>
      <c r="ASS1">
        <f t="shared" ref="ASS1" si="1112">IF(ASS3=5,ASR1+1,ASR1)</f>
        <v>164</v>
      </c>
      <c r="AST1">
        <f t="shared" ref="AST1" si="1113">IF(AST3=5,ASS1+1,ASS1)</f>
        <v>164</v>
      </c>
      <c r="ASU1">
        <f t="shared" ref="ASU1" si="1114">IF(ASU3=5,AST1+1,AST1)</f>
        <v>165</v>
      </c>
      <c r="ASV1">
        <f t="shared" ref="ASV1" si="1115">IF(ASV3=5,ASU1+1,ASU1)</f>
        <v>165</v>
      </c>
      <c r="ASW1">
        <f t="shared" ref="ASW1" si="1116">IF(ASW3=5,ASV1+1,ASV1)</f>
        <v>165</v>
      </c>
      <c r="ASX1">
        <f t="shared" ref="ASX1" si="1117">IF(ASX3=5,ASW1+1,ASW1)</f>
        <v>165</v>
      </c>
      <c r="ASY1">
        <f t="shared" ref="ASY1" si="1118">IF(ASY3=5,ASX1+1,ASX1)</f>
        <v>165</v>
      </c>
      <c r="ASZ1">
        <f t="shared" ref="ASZ1" si="1119">IF(ASZ3=5,ASY1+1,ASY1)</f>
        <v>165</v>
      </c>
      <c r="ATA1">
        <f t="shared" ref="ATA1" si="1120">IF(ATA3=5,ASZ1+1,ASZ1)</f>
        <v>165</v>
      </c>
      <c r="ATB1">
        <f t="shared" ref="ATB1" si="1121">IF(ATB3=5,ATA1+1,ATA1)</f>
        <v>165</v>
      </c>
      <c r="ATC1">
        <f t="shared" ref="ATC1" si="1122">IF(ATC3=5,ATB1+1,ATB1)</f>
        <v>165</v>
      </c>
      <c r="ATD1">
        <f t="shared" ref="ATD1" si="1123">IF(ATD3=5,ATC1+1,ATC1)</f>
        <v>165</v>
      </c>
      <c r="ATE1">
        <f t="shared" ref="ATE1" si="1124">IF(ATE3=5,ATD1+1,ATD1)</f>
        <v>165</v>
      </c>
      <c r="ATF1">
        <f t="shared" ref="ATF1" si="1125">IF(ATF3=5,ATE1+1,ATE1)</f>
        <v>165</v>
      </c>
      <c r="ATG1">
        <f t="shared" ref="ATG1" si="1126">IF(ATG3=5,ATF1+1,ATF1)</f>
        <v>165</v>
      </c>
      <c r="ATH1" s="41">
        <v>175</v>
      </c>
      <c r="ATI1">
        <f t="shared" ref="ATI1" si="1127">IF(ATI3=5,ATH1+1,ATH1)</f>
        <v>175</v>
      </c>
      <c r="ATJ1">
        <f t="shared" ref="ATJ1" si="1128">IF(ATJ3=5,ATI1+1,ATI1)</f>
        <v>175</v>
      </c>
      <c r="ATK1">
        <f t="shared" ref="ATK1" si="1129">IF(ATK3=5,ATJ1+1,ATJ1)</f>
        <v>175</v>
      </c>
      <c r="ATL1">
        <f t="shared" ref="ATL1" si="1130">IF(ATL3=5,ATK1+1,ATK1)</f>
        <v>175</v>
      </c>
      <c r="ATM1">
        <f t="shared" ref="ATM1" si="1131">IF(ATM3=5,ATL1+1,ATL1)</f>
        <v>175</v>
      </c>
      <c r="ATN1">
        <f t="shared" ref="ATN1" si="1132">IF(ATN3=5,ATM1+1,ATM1)</f>
        <v>175</v>
      </c>
      <c r="ATO1">
        <f t="shared" ref="ATO1" si="1133">IF(ATO3=5,ATN1+1,ATN1)</f>
        <v>175</v>
      </c>
      <c r="ATP1">
        <f t="shared" ref="ATP1" si="1134">IF(ATP3=5,ATO1+1,ATO1)</f>
        <v>175</v>
      </c>
      <c r="ATQ1">
        <f t="shared" ref="ATQ1" si="1135">IF(ATQ3=5,ATP1+1,ATP1)</f>
        <v>175</v>
      </c>
      <c r="ATR1">
        <f t="shared" ref="ATR1" si="1136">IF(ATR3=5,ATQ1+1,ATQ1)</f>
        <v>175</v>
      </c>
      <c r="ATS1">
        <f t="shared" ref="ATS1" si="1137">IF(ATS3=5,ATR1+1,ATR1)</f>
        <v>175</v>
      </c>
      <c r="ATT1">
        <f t="shared" ref="ATT1" si="1138">IF(ATT3=5,ATS1+1,ATS1)</f>
        <v>176</v>
      </c>
      <c r="ATU1">
        <f t="shared" ref="ATU1" si="1139">IF(ATU3=5,ATT1+1,ATT1)</f>
        <v>176</v>
      </c>
      <c r="ATV1">
        <f t="shared" ref="ATV1" si="1140">IF(ATV3=5,ATU1+1,ATU1)</f>
        <v>176</v>
      </c>
      <c r="ATW1">
        <f t="shared" ref="ATW1" si="1141">IF(ATW3=5,ATV1+1,ATV1)</f>
        <v>176</v>
      </c>
      <c r="ATX1">
        <f t="shared" ref="ATX1" si="1142">IF(ATX3=5,ATW1+1,ATW1)</f>
        <v>176</v>
      </c>
      <c r="ATY1">
        <f t="shared" ref="ATY1" si="1143">IF(ATY3=5,ATX1+1,ATX1)</f>
        <v>176</v>
      </c>
      <c r="ATZ1" s="41">
        <v>188</v>
      </c>
      <c r="AUA1">
        <f t="shared" ref="AUA1" si="1144">IF(AUA3=5,ATZ1+1,ATZ1)</f>
        <v>188</v>
      </c>
      <c r="AUB1">
        <f t="shared" ref="AUB1" si="1145">IF(AUB3=5,AUA1+1,AUA1)</f>
        <v>188</v>
      </c>
      <c r="AUC1">
        <f t="shared" ref="AUC1" si="1146">IF(AUC3=5,AUB1+1,AUB1)</f>
        <v>188</v>
      </c>
      <c r="AUD1">
        <f t="shared" ref="AUD1" si="1147">IF(AUD3=5,AUC1+1,AUC1)</f>
        <v>188</v>
      </c>
      <c r="AUE1">
        <f t="shared" ref="AUE1" si="1148">IF(AUE3=5,AUD1+1,AUD1)</f>
        <v>188</v>
      </c>
      <c r="AUF1">
        <f t="shared" ref="AUF1" si="1149">IF(AUF3=5,AUE1+1,AUE1)</f>
        <v>188</v>
      </c>
      <c r="AUG1">
        <f t="shared" ref="AUG1" si="1150">IF(AUG3=5,AUF1+1,AUF1)</f>
        <v>188</v>
      </c>
      <c r="AUH1">
        <f t="shared" ref="AUH1" si="1151">IF(AUH3=5,AUG1+1,AUG1)</f>
        <v>188</v>
      </c>
      <c r="AUI1">
        <f t="shared" ref="AUI1" si="1152">IF(AUI3=5,AUH1+1,AUH1)</f>
        <v>188</v>
      </c>
      <c r="AUJ1">
        <f t="shared" ref="AUJ1" si="1153">IF(AUJ3=5,AUI1+1,AUI1)</f>
        <v>188</v>
      </c>
      <c r="AUK1">
        <f t="shared" ref="AUK1" si="1154">IF(AUK3=5,AUJ1+1,AUJ1)</f>
        <v>188</v>
      </c>
      <c r="AUL1">
        <f t="shared" ref="AUL1" si="1155">IF(AUL3=5,AUK1+1,AUK1)</f>
        <v>189</v>
      </c>
      <c r="AUM1">
        <f t="shared" ref="AUM1" si="1156">IF(AUM3=5,AUL1+1,AUL1)</f>
        <v>189</v>
      </c>
      <c r="AUN1">
        <f t="shared" ref="AUN1" si="1157">IF(AUN3=5,AUM1+1,AUM1)</f>
        <v>189</v>
      </c>
      <c r="AUO1">
        <f t="shared" ref="AUO1" si="1158">IF(AUO3=5,AUN1+1,AUN1)</f>
        <v>189</v>
      </c>
      <c r="AUP1">
        <f t="shared" ref="AUP1" si="1159">IF(AUP3=5,AUO1+1,AUO1)</f>
        <v>189</v>
      </c>
      <c r="AUQ1">
        <f t="shared" ref="AUQ1" si="1160">IF(AUQ3=5,AUP1+1,AUP1)</f>
        <v>189</v>
      </c>
      <c r="AUR1" s="41">
        <v>200</v>
      </c>
      <c r="AUS1">
        <f t="shared" ref="AUS1" si="1161">IF(AUS3=5,AUR1+1,AUR1)</f>
        <v>200</v>
      </c>
      <c r="AUT1">
        <f t="shared" ref="AUT1" si="1162">IF(AUT3=5,AUS1+1,AUS1)</f>
        <v>200</v>
      </c>
      <c r="AUU1">
        <f t="shared" ref="AUU1" si="1163">IF(AUU3=5,AUT1+1,AUT1)</f>
        <v>200</v>
      </c>
      <c r="AUV1">
        <f t="shared" ref="AUV1" si="1164">IF(AUV3=5,AUU1+1,AUU1)</f>
        <v>200</v>
      </c>
      <c r="AUW1">
        <f t="shared" ref="AUW1" si="1165">IF(AUW3=5,AUV1+1,AUV1)</f>
        <v>200</v>
      </c>
      <c r="AUX1">
        <f t="shared" ref="AUX1" si="1166">IF(AUX3=5,AUW1+1,AUW1)</f>
        <v>201</v>
      </c>
      <c r="AUY1">
        <f t="shared" ref="AUY1" si="1167">IF(AUY3=5,AUX1+1,AUX1)</f>
        <v>201</v>
      </c>
      <c r="AUZ1">
        <f t="shared" ref="AUZ1" si="1168">IF(AUZ3=5,AUY1+1,AUY1)</f>
        <v>201</v>
      </c>
      <c r="AVA1">
        <f t="shared" ref="AVA1" si="1169">IF(AVA3=5,AUZ1+1,AUZ1)</f>
        <v>201</v>
      </c>
      <c r="AVB1">
        <f t="shared" ref="AVB1" si="1170">IF(AVB3=5,AVA1+1,AVA1)</f>
        <v>201</v>
      </c>
      <c r="AVC1">
        <f t="shared" ref="AVC1" si="1171">IF(AVC3=5,AVB1+1,AVB1)</f>
        <v>201</v>
      </c>
      <c r="AVD1">
        <f t="shared" ref="AVD1" si="1172">IF(AVD3=5,AVC1+1,AVC1)</f>
        <v>202</v>
      </c>
      <c r="AVE1">
        <f t="shared" ref="AVE1" si="1173">IF(AVE3=5,AVD1+1,AVD1)</f>
        <v>202</v>
      </c>
      <c r="AVF1">
        <f t="shared" ref="AVF1" si="1174">IF(AVF3=5,AVE1+1,AVE1)</f>
        <v>202</v>
      </c>
      <c r="AVG1">
        <f t="shared" ref="AVG1" si="1175">IF(AVG3=5,AVF1+1,AVF1)</f>
        <v>202</v>
      </c>
      <c r="AVH1">
        <f t="shared" ref="AVH1" si="1176">IF(AVH3=5,AVG1+1,AVG1)</f>
        <v>202</v>
      </c>
      <c r="AVI1">
        <f t="shared" ref="AVI1" si="1177">IF(AVI3=5,AVH1+1,AVH1)</f>
        <v>202</v>
      </c>
      <c r="AVJ1" s="41">
        <v>214</v>
      </c>
      <c r="AVK1">
        <f t="shared" ref="AVK1" si="1178">IF(AVK3=5,AVJ1+1,AVJ1)</f>
        <v>214</v>
      </c>
      <c r="AVL1">
        <f t="shared" ref="AVL1" si="1179">IF(AVL3=5,AVK1+1,AVK1)</f>
        <v>214</v>
      </c>
      <c r="AVM1">
        <f t="shared" ref="AVM1" si="1180">IF(AVM3=5,AVL1+1,AVL1)</f>
        <v>214</v>
      </c>
      <c r="AVN1">
        <f t="shared" ref="AVN1" si="1181">IF(AVN3=5,AVM1+1,AVM1)</f>
        <v>214</v>
      </c>
      <c r="AVO1">
        <f t="shared" ref="AVO1" si="1182">IF(AVO3=5,AVN1+1,AVN1)</f>
        <v>214</v>
      </c>
      <c r="AVP1">
        <f t="shared" ref="AVP1" si="1183">IF(AVP3=5,AVO1+1,AVO1)</f>
        <v>214</v>
      </c>
      <c r="AVQ1">
        <f t="shared" ref="AVQ1" si="1184">IF(AVQ3=5,AVP1+1,AVP1)</f>
        <v>215</v>
      </c>
      <c r="AVR1">
        <f t="shared" ref="AVR1" si="1185">IF(AVR3=5,AVQ1+1,AVQ1)</f>
        <v>215</v>
      </c>
      <c r="AVS1">
        <f t="shared" ref="AVS1" si="1186">IF(AVS3=5,AVR1+1,AVR1)</f>
        <v>215</v>
      </c>
      <c r="AVT1">
        <f t="shared" ref="AVT1" si="1187">IF(AVT3=5,AVS1+1,AVS1)</f>
        <v>215</v>
      </c>
      <c r="AVU1">
        <f t="shared" ref="AVU1" si="1188">IF(AVU3=5,AVT1+1,AVT1)</f>
        <v>215</v>
      </c>
      <c r="AVV1">
        <f t="shared" ref="AVV1" si="1189">IF(AVV3=5,AVU1+1,AVU1)</f>
        <v>215</v>
      </c>
      <c r="AVW1">
        <f t="shared" ref="AVW1" si="1190">IF(AVW3=5,AVV1+1,AVV1)</f>
        <v>215</v>
      </c>
      <c r="AVX1">
        <f t="shared" ref="AVX1" si="1191">IF(AVX3=5,AVW1+1,AVW1)</f>
        <v>216</v>
      </c>
      <c r="AVY1">
        <f t="shared" ref="AVY1" si="1192">IF(AVY3=5,AVX1+1,AVX1)</f>
        <v>216</v>
      </c>
      <c r="AVZ1">
        <f t="shared" ref="AVZ1" si="1193">IF(AVZ3=5,AVY1+1,AVY1)</f>
        <v>216</v>
      </c>
      <c r="AWA1">
        <f t="shared" ref="AWA1" si="1194">IF(AWA3=5,AVZ1+1,AVZ1)</f>
        <v>216</v>
      </c>
      <c r="AWB1">
        <f t="shared" ref="AWB1" si="1195">IF(AWB3=5,AWA1+1,AWA1)</f>
        <v>216</v>
      </c>
      <c r="AWC1">
        <f t="shared" ref="AWC1" si="1196">IF(AWC3=5,AWB1+1,AWB1)</f>
        <v>216</v>
      </c>
      <c r="AWD1">
        <f t="shared" ref="AWD1" si="1197">IF(AWD3=5,AWC1+1,AWC1)</f>
        <v>216</v>
      </c>
      <c r="AWE1">
        <f t="shared" ref="AWE1" si="1198">IF(AWE3=5,AWD1+1,AWD1)</f>
        <v>217</v>
      </c>
      <c r="AWF1">
        <f t="shared" ref="AWF1" si="1199">IF(AWF3=5,AWE1+1,AWE1)</f>
        <v>217</v>
      </c>
      <c r="AWG1">
        <f t="shared" ref="AWG1" si="1200">IF(AWG3=5,AWF1+1,AWF1)</f>
        <v>217</v>
      </c>
      <c r="AWH1">
        <f t="shared" ref="AWH1" si="1201">IF(AWH3=5,AWG1+1,AWG1)</f>
        <v>217</v>
      </c>
      <c r="AWI1">
        <f t="shared" ref="AWI1" si="1202">IF(AWI3=5,AWH1+1,AWH1)</f>
        <v>217</v>
      </c>
      <c r="AWJ1">
        <f t="shared" ref="AWJ1" si="1203">IF(AWJ3=5,AWI1+1,AWI1)</f>
        <v>217</v>
      </c>
      <c r="AWK1">
        <f t="shared" ref="AWK1" si="1204">IF(AWK3=5,AWJ1+1,AWJ1)</f>
        <v>217</v>
      </c>
      <c r="AWL1">
        <f t="shared" ref="AWL1" si="1205">IF(AWL3=5,AWK1+1,AWK1)</f>
        <v>218</v>
      </c>
      <c r="AWM1">
        <f t="shared" ref="AWM1" si="1206">IF(AWM3=5,AWL1+1,AWL1)</f>
        <v>218</v>
      </c>
      <c r="AWN1">
        <f t="shared" ref="AWN1" si="1207">IF(AWN3=5,AWM1+1,AWM1)</f>
        <v>218</v>
      </c>
      <c r="AWO1">
        <f t="shared" ref="AWO1" si="1208">IF(AWO3=5,AWN1+1,AWN1)</f>
        <v>218</v>
      </c>
      <c r="AWP1">
        <f t="shared" ref="AWP1" si="1209">IF(AWP3=5,AWO1+1,AWO1)</f>
        <v>218</v>
      </c>
      <c r="AWQ1">
        <f t="shared" ref="AWQ1" si="1210">IF(AWQ3=5,AWP1+1,AWP1)</f>
        <v>218</v>
      </c>
      <c r="AWR1">
        <f t="shared" ref="AWR1" si="1211">IF(AWR3=5,AWQ1+1,AWQ1)</f>
        <v>218</v>
      </c>
      <c r="AWS1">
        <f t="shared" ref="AWS1" si="1212">IF(AWS3=5,AWR1+1,AWR1)</f>
        <v>219</v>
      </c>
      <c r="AWT1">
        <f t="shared" ref="AWT1" si="1213">IF(AWT3=5,AWS1+1,AWS1)</f>
        <v>219</v>
      </c>
      <c r="AWU1">
        <f t="shared" ref="AWU1" si="1214">IF(AWU3=5,AWT1+1,AWT1)</f>
        <v>219</v>
      </c>
      <c r="AWV1">
        <f t="shared" ref="AWV1" si="1215">IF(AWV3=5,AWU1+1,AWU1)</f>
        <v>219</v>
      </c>
      <c r="AWW1">
        <f t="shared" ref="AWW1" si="1216">IF(AWW3=5,AWV1+1,AWV1)</f>
        <v>219</v>
      </c>
      <c r="AWX1">
        <f t="shared" ref="AWX1" si="1217">IF(AWX3=5,AWW1+1,AWW1)</f>
        <v>219</v>
      </c>
      <c r="AWY1">
        <f t="shared" ref="AWY1" si="1218">IF(AWY3=5,AWX1+1,AWX1)</f>
        <v>219</v>
      </c>
      <c r="AWZ1">
        <f t="shared" ref="AWZ1" si="1219">IF(AWZ3=5,AWY1+1,AWY1)</f>
        <v>220</v>
      </c>
      <c r="AXA1">
        <f t="shared" ref="AXA1" si="1220">IF(AXA3=5,AWZ1+1,AWZ1)</f>
        <v>220</v>
      </c>
      <c r="AXB1">
        <f t="shared" ref="AXB1" si="1221">IF(AXB3=5,AXA1+1,AXA1)</f>
        <v>220</v>
      </c>
      <c r="AXC1">
        <f t="shared" ref="AXC1" si="1222">IF(AXC3=5,AXB1+1,AXB1)</f>
        <v>220</v>
      </c>
      <c r="AXD1">
        <f t="shared" ref="AXD1" si="1223">IF(AXD3=5,AXC1+1,AXC1)</f>
        <v>220</v>
      </c>
      <c r="AXE1">
        <f t="shared" ref="AXE1" si="1224">IF(AXE3=5,AXD1+1,AXD1)</f>
        <v>220</v>
      </c>
      <c r="AXF1">
        <f t="shared" ref="AXF1" si="1225">IF(AXF3=5,AXE1+1,AXE1)</f>
        <v>220</v>
      </c>
      <c r="AXG1">
        <f t="shared" ref="AXG1" si="1226">IF(AXG3=5,AXF1+1,AXF1)</f>
        <v>221</v>
      </c>
      <c r="AXH1">
        <f t="shared" ref="AXH1" si="1227">IF(AXH3=5,AXG1+1,AXG1)</f>
        <v>221</v>
      </c>
      <c r="AXI1">
        <f t="shared" ref="AXI1" si="1228">IF(AXI3=5,AXH1+1,AXH1)</f>
        <v>221</v>
      </c>
      <c r="AXJ1">
        <f t="shared" ref="AXJ1" si="1229">IF(AXJ3=5,AXI1+1,AXI1)</f>
        <v>221</v>
      </c>
      <c r="AXK1">
        <f t="shared" ref="AXK1" si="1230">IF(AXK3=5,AXJ1+1,AXJ1)</f>
        <v>221</v>
      </c>
      <c r="AXL1">
        <f t="shared" ref="AXL1" si="1231">IF(AXL3=5,AXK1+1,AXK1)</f>
        <v>221</v>
      </c>
      <c r="AXM1">
        <f t="shared" ref="AXM1" si="1232">IF(AXM3=5,AXL1+1,AXL1)</f>
        <v>221</v>
      </c>
      <c r="AXN1">
        <f t="shared" ref="AXN1" si="1233">IF(AXN3=5,AXM1+1,AXM1)</f>
        <v>222</v>
      </c>
      <c r="AXO1">
        <f t="shared" ref="AXO1" si="1234">IF(AXO3=5,AXN1+1,AXN1)</f>
        <v>222</v>
      </c>
      <c r="AXP1">
        <f t="shared" ref="AXP1" si="1235">IF(AXP3=5,AXO1+1,AXO1)</f>
        <v>222</v>
      </c>
      <c r="AXQ1">
        <f t="shared" ref="AXQ1" si="1236">IF(AXQ3=5,AXP1+1,AXP1)</f>
        <v>222</v>
      </c>
      <c r="AXR1">
        <f t="shared" ref="AXR1" si="1237">IF(AXR3=5,AXQ1+1,AXQ1)</f>
        <v>222</v>
      </c>
      <c r="AXS1">
        <f t="shared" ref="AXS1" si="1238">IF(AXS3=5,AXR1+1,AXR1)</f>
        <v>222</v>
      </c>
      <c r="AXT1">
        <f t="shared" ref="AXT1" si="1239">IF(AXT3=5,AXS1+1,AXS1)</f>
        <v>222</v>
      </c>
      <c r="AXU1">
        <f t="shared" ref="AXU1" si="1240">IF(AXU3=5,AXT1+1,AXT1)</f>
        <v>223</v>
      </c>
      <c r="AXV1">
        <f t="shared" ref="AXV1" si="1241">IF(AXV3=5,AXU1+1,AXU1)</f>
        <v>223</v>
      </c>
      <c r="AXW1">
        <f t="shared" ref="AXW1" si="1242">IF(AXW3=5,AXV1+1,AXV1)</f>
        <v>223</v>
      </c>
      <c r="AXX1">
        <f t="shared" ref="AXX1" si="1243">IF(AXX3=5,AXW1+1,AXW1)</f>
        <v>223</v>
      </c>
      <c r="AXY1">
        <f t="shared" ref="AXY1" si="1244">IF(AXY3=5,AXX1+1,AXX1)</f>
        <v>223</v>
      </c>
      <c r="AXZ1">
        <f t="shared" ref="AXZ1" si="1245">IF(AXZ3=5,AXY1+1,AXY1)</f>
        <v>223</v>
      </c>
      <c r="AYA1">
        <f t="shared" ref="AYA1" si="1246">IF(AYA3=5,AXZ1+1,AXZ1)</f>
        <v>223</v>
      </c>
      <c r="AYB1">
        <f t="shared" ref="AYB1" si="1247">IF(AYB3=5,AYA1+1,AYA1)</f>
        <v>224</v>
      </c>
      <c r="AYC1">
        <f t="shared" ref="AYC1" si="1248">IF(AYC3=5,AYB1+1,AYB1)</f>
        <v>224</v>
      </c>
      <c r="AYD1">
        <f t="shared" ref="AYD1" si="1249">IF(AYD3=5,AYC1+1,AYC1)</f>
        <v>224</v>
      </c>
      <c r="AYE1">
        <f t="shared" ref="AYE1" si="1250">IF(AYE3=5,AYD1+1,AYD1)</f>
        <v>224</v>
      </c>
      <c r="AYF1">
        <f t="shared" ref="AYF1" si="1251">IF(AYF3=5,AYE1+1,AYE1)</f>
        <v>224</v>
      </c>
      <c r="AYG1">
        <f t="shared" ref="AYG1" si="1252">IF(AYG3=5,AYF1+1,AYF1)</f>
        <v>224</v>
      </c>
      <c r="AYH1">
        <f t="shared" ref="AYH1" si="1253">IF(AYH3=5,AYG1+1,AYG1)</f>
        <v>224</v>
      </c>
      <c r="AYI1">
        <f t="shared" ref="AYI1" si="1254">IF(AYI3=5,AYH1+1,AYH1)</f>
        <v>225</v>
      </c>
      <c r="AYJ1">
        <f t="shared" ref="AYJ1" si="1255">IF(AYJ3=5,AYI1+1,AYI1)</f>
        <v>225</v>
      </c>
      <c r="AYK1">
        <f t="shared" ref="AYK1" si="1256">IF(AYK3=5,AYJ1+1,AYJ1)</f>
        <v>225</v>
      </c>
      <c r="AYL1">
        <f t="shared" ref="AYL1" si="1257">IF(AYL3=5,AYK1+1,AYK1)</f>
        <v>225</v>
      </c>
      <c r="AYM1">
        <f t="shared" ref="AYM1" si="1258">IF(AYM3=5,AYL1+1,AYL1)</f>
        <v>225</v>
      </c>
      <c r="AYN1">
        <f t="shared" ref="AYN1" si="1259">IF(AYN3=5,AYM1+1,AYM1)</f>
        <v>225</v>
      </c>
      <c r="AYO1">
        <f t="shared" ref="AYO1" si="1260">IF(AYO3=5,AYN1+1,AYN1)</f>
        <v>225</v>
      </c>
      <c r="AYP1">
        <f t="shared" ref="AYP1" si="1261">IF(AYP3=5,AYO1+1,AYO1)</f>
        <v>226</v>
      </c>
      <c r="AYQ1">
        <f t="shared" ref="AYQ1" si="1262">IF(AYQ3=5,AYP1+1,AYP1)</f>
        <v>226</v>
      </c>
      <c r="AYR1">
        <f t="shared" ref="AYR1" si="1263">IF(AYR3=5,AYQ1+1,AYQ1)</f>
        <v>226</v>
      </c>
      <c r="AYS1">
        <f t="shared" ref="AYS1" si="1264">IF(AYS3=5,AYR1+1,AYR1)</f>
        <v>226</v>
      </c>
      <c r="AYT1">
        <f t="shared" ref="AYT1" si="1265">IF(AYT3=5,AYS1+1,AYS1)</f>
        <v>226</v>
      </c>
      <c r="AYU1">
        <f t="shared" ref="AYU1" si="1266">IF(AYU3=5,AYT1+1,AYT1)</f>
        <v>226</v>
      </c>
      <c r="AYV1">
        <f t="shared" ref="AYV1" si="1267">IF(AYV3=5,AYU1+1,AYU1)</f>
        <v>226</v>
      </c>
      <c r="AYW1" s="41">
        <v>232</v>
      </c>
      <c r="AYX1">
        <f t="shared" ref="AYX1" si="1268">IF(AYX3=5,AYW1+1,AYW1)</f>
        <v>232</v>
      </c>
      <c r="AYY1">
        <f t="shared" ref="AYY1" si="1269">IF(AYY3=5,AYX1+1,AYX1)</f>
        <v>232</v>
      </c>
      <c r="AYZ1">
        <f t="shared" ref="AYZ1" si="1270">IF(AYZ3=5,AYY1+1,AYY1)</f>
        <v>233</v>
      </c>
      <c r="AZA1">
        <f t="shared" ref="AZA1" si="1271">IF(AZA3=5,AYZ1+1,AYZ1)</f>
        <v>233</v>
      </c>
      <c r="AZB1">
        <f t="shared" ref="AZB1" si="1272">IF(AZB3=5,AZA1+1,AZA1)</f>
        <v>233</v>
      </c>
      <c r="AZC1">
        <f t="shared" ref="AZC1" si="1273">IF(AZC3=5,AZB1+1,AZB1)</f>
        <v>234</v>
      </c>
      <c r="AZD1">
        <f t="shared" ref="AZD1" si="1274">IF(AZD3=5,AZC1+1,AZC1)</f>
        <v>234</v>
      </c>
      <c r="AZE1">
        <f t="shared" ref="AZE1" si="1275">IF(AZE3=5,AZD1+1,AZD1)</f>
        <v>234</v>
      </c>
      <c r="AZF1">
        <f t="shared" ref="AZF1" si="1276">IF(AZF3=5,AZE1+1,AZE1)</f>
        <v>235</v>
      </c>
      <c r="AZG1">
        <f t="shared" ref="AZG1" si="1277">IF(AZG3=5,AZF1+1,AZF1)</f>
        <v>235</v>
      </c>
      <c r="AZH1">
        <f t="shared" ref="AZH1" si="1278">IF(AZH3=5,AZG1+1,AZG1)</f>
        <v>235</v>
      </c>
      <c r="AZI1">
        <f t="shared" ref="AZI1" si="1279">IF(AZI3=5,AZH1+1,AZH1)</f>
        <v>236</v>
      </c>
      <c r="AZJ1">
        <f t="shared" ref="AZJ1" si="1280">IF(AZJ3=5,AZI1+1,AZI1)</f>
        <v>236</v>
      </c>
      <c r="AZK1">
        <f t="shared" ref="AZK1" si="1281">IF(AZK3=5,AZJ1+1,AZJ1)</f>
        <v>236</v>
      </c>
      <c r="AZL1">
        <f t="shared" ref="AZL1" si="1282">IF(AZL3=5,AZK1+1,AZK1)</f>
        <v>237</v>
      </c>
      <c r="AZM1">
        <f t="shared" ref="AZM1" si="1283">IF(AZM3=5,AZL1+1,AZL1)</f>
        <v>237</v>
      </c>
      <c r="AZN1">
        <f t="shared" ref="AZN1" si="1284">IF(AZN3=5,AZM1+1,AZM1)</f>
        <v>237</v>
      </c>
      <c r="AZO1">
        <f t="shared" ref="AZO1" si="1285">IF(AZO3=5,AZN1+1,AZN1)</f>
        <v>238</v>
      </c>
      <c r="AZP1">
        <f t="shared" ref="AZP1" si="1286">IF(AZP3=5,AZO1+1,AZO1)</f>
        <v>238</v>
      </c>
      <c r="AZQ1">
        <f t="shared" ref="AZQ1" si="1287">IF(AZQ3=5,AZP1+1,AZP1)</f>
        <v>238</v>
      </c>
      <c r="AZR1">
        <f t="shared" ref="AZR1" si="1288">IF(AZR3=5,AZQ1+1,AZQ1)</f>
        <v>239</v>
      </c>
      <c r="AZS1">
        <f t="shared" ref="AZS1" si="1289">IF(AZS3=5,AZR1+1,AZR1)</f>
        <v>239</v>
      </c>
      <c r="AZT1">
        <f t="shared" ref="AZT1" si="1290">IF(AZT3=5,AZS1+1,AZS1)</f>
        <v>239</v>
      </c>
      <c r="AZU1">
        <f t="shared" ref="AZU1" si="1291">IF(AZU3=5,AZT1+1,AZT1)</f>
        <v>240</v>
      </c>
      <c r="AZV1">
        <f t="shared" ref="AZV1" si="1292">IF(AZV3=5,AZU1+1,AZU1)</f>
        <v>240</v>
      </c>
      <c r="AZW1">
        <f t="shared" ref="AZW1" si="1293">IF(AZW3=5,AZV1+1,AZV1)</f>
        <v>240</v>
      </c>
      <c r="AZX1">
        <f t="shared" ref="AZX1" si="1294">IF(AZX3=5,AZW1+1,AZW1)</f>
        <v>241</v>
      </c>
      <c r="AZY1">
        <f t="shared" ref="AZY1" si="1295">IF(AZY3=5,AZX1+1,AZX1)</f>
        <v>241</v>
      </c>
      <c r="AZZ1">
        <f t="shared" ref="AZZ1" si="1296">IF(AZZ3=5,AZY1+1,AZY1)</f>
        <v>241</v>
      </c>
      <c r="BAA1">
        <f t="shared" ref="BAA1" si="1297">IF(BAA3=5,AZZ1+1,AZZ1)</f>
        <v>242</v>
      </c>
      <c r="BAB1">
        <f t="shared" ref="BAB1" si="1298">IF(BAB3=5,BAA1+1,BAA1)</f>
        <v>242</v>
      </c>
      <c r="BAC1">
        <f t="shared" ref="BAC1" si="1299">IF(BAC3=5,BAB1+1,BAB1)</f>
        <v>242</v>
      </c>
      <c r="BAD1">
        <f t="shared" ref="BAD1" si="1300">IF(BAD3=5,BAC1+1,BAC1)</f>
        <v>243</v>
      </c>
      <c r="BAE1">
        <f t="shared" ref="BAE1" si="1301">IF(BAE3=5,BAD1+1,BAD1)</f>
        <v>243</v>
      </c>
      <c r="BAF1">
        <f t="shared" ref="BAF1" si="1302">IF(BAF3=5,BAE1+1,BAE1)</f>
        <v>243</v>
      </c>
      <c r="BAG1">
        <f t="shared" ref="BAG1" si="1303">IF(BAG3=5,BAF1+1,BAF1)</f>
        <v>244</v>
      </c>
      <c r="BAH1">
        <f t="shared" ref="BAH1" si="1304">IF(BAH3=5,BAG1+1,BAG1)</f>
        <v>244</v>
      </c>
      <c r="BAI1">
        <f t="shared" ref="BAI1" si="1305">IF(BAI3=5,BAH1+1,BAH1)</f>
        <v>244</v>
      </c>
      <c r="BAJ1" s="41">
        <v>255</v>
      </c>
      <c r="BAK1">
        <f t="shared" ref="BAK1" si="1306">IF(BAK3=5,BAJ1+1,BAJ1)</f>
        <v>255</v>
      </c>
      <c r="BAL1">
        <f t="shared" ref="BAL1" si="1307">IF(BAL3=5,BAK1+1,BAK1)</f>
        <v>255</v>
      </c>
      <c r="BAM1">
        <f t="shared" ref="BAM1" si="1308">IF(BAM3=5,BAL1+1,BAL1)</f>
        <v>255</v>
      </c>
      <c r="BAN1">
        <f t="shared" ref="BAN1" si="1309">IF(BAN3=5,BAM1+1,BAM1)</f>
        <v>255</v>
      </c>
      <c r="BAO1">
        <f t="shared" ref="BAO1" si="1310">IF(BAO3=5,BAN1+1,BAN1)</f>
        <v>255</v>
      </c>
      <c r="BAP1">
        <f t="shared" ref="BAP1" si="1311">IF(BAP3=5,BAO1+1,BAO1)</f>
        <v>255</v>
      </c>
      <c r="BAQ1">
        <f t="shared" ref="BAQ1" si="1312">IF(BAQ3=5,BAP1+1,BAP1)</f>
        <v>255</v>
      </c>
      <c r="BAR1">
        <f t="shared" ref="BAR1" si="1313">IF(BAR3=5,BAQ1+1,BAQ1)</f>
        <v>255</v>
      </c>
      <c r="BAS1">
        <f t="shared" ref="BAS1" si="1314">IF(BAS3=5,BAR1+1,BAR1)</f>
        <v>255</v>
      </c>
      <c r="BAT1">
        <f t="shared" ref="BAT1" si="1315">IF(BAT3=5,BAS1+1,BAS1)</f>
        <v>255</v>
      </c>
      <c r="BAU1">
        <f t="shared" ref="BAU1" si="1316">IF(BAU3=5,BAT1+1,BAT1)</f>
        <v>255</v>
      </c>
      <c r="BAV1">
        <f t="shared" ref="BAV1" si="1317">IF(BAV3=5,BAU1+1,BAU1)</f>
        <v>255</v>
      </c>
      <c r="BAW1">
        <f t="shared" ref="BAW1" si="1318">IF(BAW3=5,BAV1+1,BAV1)</f>
        <v>256</v>
      </c>
      <c r="BAX1">
        <f t="shared" ref="BAX1" si="1319">IF(BAX3=5,BAW1+1,BAW1)</f>
        <v>256</v>
      </c>
      <c r="BAY1">
        <f t="shared" ref="BAY1" si="1320">IF(BAY3=5,BAX1+1,BAX1)</f>
        <v>256</v>
      </c>
      <c r="BAZ1">
        <f t="shared" ref="BAZ1" si="1321">IF(BAZ3=5,BAY1+1,BAY1)</f>
        <v>256</v>
      </c>
      <c r="BBA1">
        <f t="shared" ref="BBA1" si="1322">IF(BBA3=5,BAZ1+1,BAZ1)</f>
        <v>256</v>
      </c>
      <c r="BBB1">
        <f t="shared" ref="BBB1" si="1323">IF(BBB3=5,BBA1+1,BBA1)</f>
        <v>256</v>
      </c>
      <c r="BBC1">
        <f t="shared" ref="BBC1" si="1324">IF(BBC3=5,BBB1+1,BBB1)</f>
        <v>256</v>
      </c>
      <c r="BBD1">
        <f t="shared" ref="BBD1" si="1325">IF(BBD3=5,BBC1+1,BBC1)</f>
        <v>256</v>
      </c>
      <c r="BBE1">
        <f t="shared" ref="BBE1" si="1326">IF(BBE3=5,BBD1+1,BBD1)</f>
        <v>256</v>
      </c>
      <c r="BBF1">
        <f t="shared" ref="BBF1" si="1327">IF(BBF3=5,BBE1+1,BBE1)</f>
        <v>256</v>
      </c>
      <c r="BBG1">
        <f t="shared" ref="BBG1" si="1328">IF(BBG3=5,BBF1+1,BBF1)</f>
        <v>256</v>
      </c>
      <c r="BBH1">
        <f t="shared" ref="BBH1" si="1329">IF(BBH3=5,BBG1+1,BBG1)</f>
        <v>256</v>
      </c>
      <c r="BBI1">
        <f t="shared" ref="BBI1" si="1330">IF(BBI3=5,BBH1+1,BBH1)</f>
        <v>256</v>
      </c>
      <c r="BBJ1">
        <f t="shared" ref="BBJ1" si="1331">IF(BBJ3=5,BBI1+1,BBI1)</f>
        <v>257</v>
      </c>
      <c r="BBK1">
        <f t="shared" ref="BBK1" si="1332">IF(BBK3=5,BBJ1+1,BBJ1)</f>
        <v>257</v>
      </c>
      <c r="BBL1">
        <f t="shared" ref="BBL1" si="1333">IF(BBL3=5,BBK1+1,BBK1)</f>
        <v>257</v>
      </c>
      <c r="BBM1">
        <f t="shared" ref="BBM1" si="1334">IF(BBM3=5,BBL1+1,BBL1)</f>
        <v>257</v>
      </c>
      <c r="BBN1">
        <f t="shared" ref="BBN1" si="1335">IF(BBN3=5,BBM1+1,BBM1)</f>
        <v>257</v>
      </c>
      <c r="BBO1">
        <f t="shared" ref="BBO1" si="1336">IF(BBO3=5,BBN1+1,BBN1)</f>
        <v>257</v>
      </c>
      <c r="BBP1">
        <f t="shared" ref="BBP1" si="1337">IF(BBP3=5,BBO1+1,BBO1)</f>
        <v>257</v>
      </c>
      <c r="BBQ1">
        <f t="shared" ref="BBQ1" si="1338">IF(BBQ3=5,BBP1+1,BBP1)</f>
        <v>257</v>
      </c>
      <c r="BBR1">
        <f t="shared" ref="BBR1" si="1339">IF(BBR3=5,BBQ1+1,BBQ1)</f>
        <v>257</v>
      </c>
      <c r="BBS1">
        <f t="shared" ref="BBS1" si="1340">IF(BBS3=5,BBR1+1,BBR1)</f>
        <v>257</v>
      </c>
      <c r="BBT1">
        <f t="shared" ref="BBT1" si="1341">IF(BBT3=5,BBS1+1,BBS1)</f>
        <v>257</v>
      </c>
      <c r="BBU1">
        <f t="shared" ref="BBU1" si="1342">IF(BBU3=5,BBT1+1,BBT1)</f>
        <v>257</v>
      </c>
      <c r="BBV1">
        <f t="shared" ref="BBV1" si="1343">IF(BBV3=5,BBU1+1,BBU1)</f>
        <v>257</v>
      </c>
      <c r="BBW1">
        <f t="shared" ref="BBW1" si="1344">IF(BBW3=5,BBV1+1,BBV1)</f>
        <v>258</v>
      </c>
      <c r="BBX1">
        <f t="shared" ref="BBX1" si="1345">IF(BBX3=5,BBW1+1,BBW1)</f>
        <v>258</v>
      </c>
      <c r="BBY1">
        <f t="shared" ref="BBY1" si="1346">IF(BBY3=5,BBX1+1,BBX1)</f>
        <v>258</v>
      </c>
      <c r="BBZ1">
        <f t="shared" ref="BBZ1" si="1347">IF(BBZ3=5,BBY1+1,BBY1)</f>
        <v>258</v>
      </c>
      <c r="BCA1">
        <f t="shared" ref="BCA1" si="1348">IF(BCA3=5,BBZ1+1,BBZ1)</f>
        <v>258</v>
      </c>
      <c r="BCB1">
        <f t="shared" ref="BCB1" si="1349">IF(BCB3=5,BCA1+1,BCA1)</f>
        <v>258</v>
      </c>
      <c r="BCC1">
        <f t="shared" ref="BCC1" si="1350">IF(BCC3=5,BCB1+1,BCB1)</f>
        <v>258</v>
      </c>
      <c r="BCD1">
        <f t="shared" ref="BCD1" si="1351">IF(BCD3=5,BCC1+1,BCC1)</f>
        <v>258</v>
      </c>
      <c r="BCE1">
        <f t="shared" ref="BCE1" si="1352">IF(BCE3=5,BCD1+1,BCD1)</f>
        <v>258</v>
      </c>
      <c r="BCF1">
        <f t="shared" ref="BCF1" si="1353">IF(BCF3=5,BCE1+1,BCE1)</f>
        <v>258</v>
      </c>
      <c r="BCG1">
        <f t="shared" ref="BCG1" si="1354">IF(BCG3=5,BCF1+1,BCF1)</f>
        <v>258</v>
      </c>
      <c r="BCH1">
        <f t="shared" ref="BCH1" si="1355">IF(BCH3=5,BCG1+1,BCG1)</f>
        <v>258</v>
      </c>
      <c r="BCI1">
        <f t="shared" ref="BCI1" si="1356">IF(BCI3=5,BCH1+1,BCH1)</f>
        <v>258</v>
      </c>
      <c r="BCJ1">
        <f t="shared" ref="BCJ1" si="1357">IF(BCJ3=5,BCI1+1,BCI1)</f>
        <v>259</v>
      </c>
      <c r="BCK1">
        <f t="shared" ref="BCK1" si="1358">IF(BCK3=5,BCJ1+1,BCJ1)</f>
        <v>259</v>
      </c>
      <c r="BCL1">
        <f t="shared" ref="BCL1" si="1359">IF(BCL3=5,BCK1+1,BCK1)</f>
        <v>259</v>
      </c>
      <c r="BCM1">
        <f t="shared" ref="BCM1" si="1360">IF(BCM3=5,BCL1+1,BCL1)</f>
        <v>259</v>
      </c>
      <c r="BCN1">
        <f t="shared" ref="BCN1" si="1361">IF(BCN3=5,BCM1+1,BCM1)</f>
        <v>259</v>
      </c>
      <c r="BCO1">
        <f t="shared" ref="BCO1" si="1362">IF(BCO3=5,BCN1+1,BCN1)</f>
        <v>259</v>
      </c>
      <c r="BCP1">
        <f t="shared" ref="BCP1" si="1363">IF(BCP3=5,BCO1+1,BCO1)</f>
        <v>259</v>
      </c>
      <c r="BCQ1">
        <f t="shared" ref="BCQ1" si="1364">IF(BCQ3=5,BCP1+1,BCP1)</f>
        <v>259</v>
      </c>
      <c r="BCR1">
        <f t="shared" ref="BCR1" si="1365">IF(BCR3=5,BCQ1+1,BCQ1)</f>
        <v>259</v>
      </c>
      <c r="BCS1">
        <f t="shared" ref="BCS1" si="1366">IF(BCS3=5,BCR1+1,BCR1)</f>
        <v>259</v>
      </c>
      <c r="BCT1">
        <f t="shared" ref="BCT1" si="1367">IF(BCT3=5,BCS1+1,BCS1)</f>
        <v>259</v>
      </c>
      <c r="BCU1">
        <f t="shared" ref="BCU1" si="1368">IF(BCU3=5,BCT1+1,BCT1)</f>
        <v>259</v>
      </c>
      <c r="BCV1">
        <f t="shared" ref="BCV1" si="1369">IF(BCV3=5,BCU1+1,BCU1)</f>
        <v>259</v>
      </c>
      <c r="BCW1" s="41">
        <v>270</v>
      </c>
      <c r="BCX1">
        <f t="shared" ref="BCX1" si="1370">IF(BCX3=5,BCW1+1,BCW1)</f>
        <v>270</v>
      </c>
      <c r="BCY1">
        <f t="shared" ref="BCY1" si="1371">IF(BCY3=5,BCX1+1,BCX1)</f>
        <v>270</v>
      </c>
      <c r="BCZ1">
        <f t="shared" ref="BCZ1" si="1372">IF(BCZ3=5,BCY1+1,BCY1)</f>
        <v>270</v>
      </c>
      <c r="BDA1">
        <f t="shared" ref="BDA1" si="1373">IF(BDA3=5,BCZ1+1,BCZ1)</f>
        <v>270</v>
      </c>
      <c r="BDB1">
        <f t="shared" ref="BDB1" si="1374">IF(BDB3=5,BDA1+1,BDA1)</f>
        <v>270</v>
      </c>
      <c r="BDC1">
        <f t="shared" ref="BDC1" si="1375">IF(BDC3=5,BDB1+1,BDB1)</f>
        <v>270</v>
      </c>
      <c r="BDD1">
        <f t="shared" ref="BDD1" si="1376">IF(BDD3=5,BDC1+1,BDC1)</f>
        <v>270</v>
      </c>
      <c r="BDE1">
        <f t="shared" ref="BDE1" si="1377">IF(BDE3=5,BDD1+1,BDD1)</f>
        <v>270</v>
      </c>
      <c r="BDF1">
        <f t="shared" ref="BDF1" si="1378">IF(BDF3=5,BDE1+1,BDE1)</f>
        <v>270</v>
      </c>
      <c r="BDG1">
        <f t="shared" ref="BDG1" si="1379">IF(BDG3=5,BDF1+1,BDF1)</f>
        <v>270</v>
      </c>
      <c r="BDH1">
        <f t="shared" ref="BDH1" si="1380">IF(BDH3=5,BDG1+1,BDG1)</f>
        <v>270</v>
      </c>
      <c r="BDI1">
        <f t="shared" ref="BDI1" si="1381">IF(BDI3=5,BDH1+1,BDH1)</f>
        <v>270</v>
      </c>
      <c r="BDJ1">
        <f t="shared" ref="BDJ1" si="1382">IF(BDJ3=5,BDI1+1,BDI1)</f>
        <v>271</v>
      </c>
      <c r="BDK1">
        <f t="shared" ref="BDK1" si="1383">IF(BDK3=5,BDJ1+1,BDJ1)</f>
        <v>271</v>
      </c>
      <c r="BDL1">
        <f t="shared" ref="BDL1" si="1384">IF(BDL3=5,BDK1+1,BDK1)</f>
        <v>271</v>
      </c>
      <c r="BDM1">
        <f t="shared" ref="BDM1" si="1385">IF(BDM3=5,BDL1+1,BDL1)</f>
        <v>271</v>
      </c>
      <c r="BDN1">
        <f t="shared" ref="BDN1" si="1386">IF(BDN3=5,BDM1+1,BDM1)</f>
        <v>271</v>
      </c>
      <c r="BDO1">
        <f t="shared" ref="BDO1" si="1387">IF(BDO3=5,BDN1+1,BDN1)</f>
        <v>271</v>
      </c>
      <c r="BDP1">
        <f t="shared" ref="BDP1" si="1388">IF(BDP3=5,BDO1+1,BDO1)</f>
        <v>271</v>
      </c>
      <c r="BDQ1">
        <f t="shared" ref="BDQ1" si="1389">IF(BDQ3=5,BDP1+1,BDP1)</f>
        <v>271</v>
      </c>
      <c r="BDR1">
        <f t="shared" ref="BDR1" si="1390">IF(BDR3=5,BDQ1+1,BDQ1)</f>
        <v>271</v>
      </c>
      <c r="BDS1">
        <f t="shared" ref="BDS1" si="1391">IF(BDS3=5,BDR1+1,BDR1)</f>
        <v>271</v>
      </c>
      <c r="BDT1">
        <f t="shared" ref="BDT1" si="1392">IF(BDT3=5,BDS1+1,BDS1)</f>
        <v>271</v>
      </c>
      <c r="BDU1">
        <f t="shared" ref="BDU1" si="1393">IF(BDU3=5,BDT1+1,BDT1)</f>
        <v>271</v>
      </c>
      <c r="BDV1">
        <f t="shared" ref="BDV1" si="1394">IF(BDV3=5,BDU1+1,BDU1)</f>
        <v>271</v>
      </c>
      <c r="BDW1">
        <f t="shared" ref="BDW1" si="1395">IF(BDW3=5,BDV1+1,BDV1)</f>
        <v>272</v>
      </c>
      <c r="BDX1">
        <f t="shared" ref="BDX1" si="1396">IF(BDX3=5,BDW1+1,BDW1)</f>
        <v>272</v>
      </c>
      <c r="BDY1">
        <f t="shared" ref="BDY1" si="1397">IF(BDY3=5,BDX1+1,BDX1)</f>
        <v>272</v>
      </c>
      <c r="BDZ1">
        <f t="shared" ref="BDZ1" si="1398">IF(BDZ3=5,BDY1+1,BDY1)</f>
        <v>272</v>
      </c>
      <c r="BEA1">
        <f t="shared" ref="BEA1" si="1399">IF(BEA3=5,BDZ1+1,BDZ1)</f>
        <v>272</v>
      </c>
      <c r="BEB1">
        <f t="shared" ref="BEB1" si="1400">IF(BEB3=5,BEA1+1,BEA1)</f>
        <v>272</v>
      </c>
      <c r="BEC1">
        <f t="shared" ref="BEC1" si="1401">IF(BEC3=5,BEB1+1,BEB1)</f>
        <v>272</v>
      </c>
      <c r="BED1">
        <f t="shared" ref="BED1" si="1402">IF(BED3=5,BEC1+1,BEC1)</f>
        <v>272</v>
      </c>
      <c r="BEE1">
        <f t="shared" ref="BEE1" si="1403">IF(BEE3=5,BED1+1,BED1)</f>
        <v>272</v>
      </c>
      <c r="BEF1">
        <f t="shared" ref="BEF1" si="1404">IF(BEF3=5,BEE1+1,BEE1)</f>
        <v>272</v>
      </c>
      <c r="BEG1">
        <f t="shared" ref="BEG1" si="1405">IF(BEG3=5,BEF1+1,BEF1)</f>
        <v>272</v>
      </c>
      <c r="BEH1">
        <f t="shared" ref="BEH1" si="1406">IF(BEH3=5,BEG1+1,BEG1)</f>
        <v>272</v>
      </c>
      <c r="BEI1">
        <f t="shared" ref="BEI1" si="1407">IF(BEI3=5,BEH1+1,BEH1)</f>
        <v>272</v>
      </c>
      <c r="BEJ1" s="41">
        <v>285</v>
      </c>
      <c r="BEK1">
        <f t="shared" ref="BEK1" si="1408">IF(BEK3=5,BEJ1+1,BEJ1)</f>
        <v>285</v>
      </c>
      <c r="BEL1">
        <f t="shared" ref="BEL1" si="1409">IF(BEL3=5,BEK1+1,BEK1)</f>
        <v>285</v>
      </c>
      <c r="BEM1">
        <f t="shared" ref="BEM1" si="1410">IF(BEM3=5,BEL1+1,BEL1)</f>
        <v>285</v>
      </c>
      <c r="BEN1">
        <f t="shared" ref="BEN1" si="1411">IF(BEN3=5,BEM1+1,BEM1)</f>
        <v>285</v>
      </c>
      <c r="BEO1">
        <f t="shared" ref="BEO1" si="1412">IF(BEO3=5,BEN1+1,BEN1)</f>
        <v>285</v>
      </c>
      <c r="BEP1">
        <f t="shared" ref="BEP1" si="1413">IF(BEP3=5,BEO1+1,BEO1)</f>
        <v>285</v>
      </c>
      <c r="BEQ1">
        <f t="shared" ref="BEQ1" si="1414">IF(BEQ3=5,BEP1+1,BEP1)</f>
        <v>285</v>
      </c>
      <c r="BER1">
        <f t="shared" ref="BER1" si="1415">IF(BER3=5,BEQ1+1,BEQ1)</f>
        <v>285</v>
      </c>
      <c r="BES1">
        <f t="shared" ref="BES1" si="1416">IF(BES3=5,BER1+1,BER1)</f>
        <v>285</v>
      </c>
      <c r="BET1">
        <f t="shared" ref="BET1" si="1417">IF(BET3=5,BES1+1,BES1)</f>
        <v>285</v>
      </c>
      <c r="BEU1">
        <f t="shared" ref="BEU1" si="1418">IF(BEU3=5,BET1+1,BET1)</f>
        <v>285</v>
      </c>
      <c r="BEV1">
        <f t="shared" ref="BEV1" si="1419">IF(BEV3=5,BEU1+1,BEU1)</f>
        <v>285</v>
      </c>
      <c r="BEW1">
        <f t="shared" ref="BEW1" si="1420">IF(BEW3=5,BEV1+1,BEV1)</f>
        <v>286</v>
      </c>
      <c r="BEX1">
        <f t="shared" ref="BEX1" si="1421">IF(BEX3=5,BEW1+1,BEW1)</f>
        <v>286</v>
      </c>
      <c r="BEY1">
        <f t="shared" ref="BEY1" si="1422">IF(BEY3=5,BEX1+1,BEX1)</f>
        <v>286</v>
      </c>
      <c r="BEZ1">
        <f t="shared" ref="BEZ1" si="1423">IF(BEZ3=5,BEY1+1,BEY1)</f>
        <v>286</v>
      </c>
      <c r="BFA1">
        <f t="shared" ref="BFA1" si="1424">IF(BFA3=5,BEZ1+1,BEZ1)</f>
        <v>286</v>
      </c>
      <c r="BFB1">
        <f t="shared" ref="BFB1" si="1425">IF(BFB3=5,BFA1+1,BFA1)</f>
        <v>286</v>
      </c>
      <c r="BFC1">
        <f t="shared" ref="BFC1" si="1426">IF(BFC3=5,BFB1+1,BFB1)</f>
        <v>286</v>
      </c>
      <c r="BFD1">
        <f t="shared" ref="BFD1" si="1427">IF(BFD3=5,BFC1+1,BFC1)</f>
        <v>286</v>
      </c>
      <c r="BFE1">
        <f t="shared" ref="BFE1" si="1428">IF(BFE3=5,BFD1+1,BFD1)</f>
        <v>286</v>
      </c>
      <c r="BFF1">
        <f t="shared" ref="BFF1" si="1429">IF(BFF3=5,BFE1+1,BFE1)</f>
        <v>286</v>
      </c>
      <c r="BFG1">
        <f t="shared" ref="BFG1" si="1430">IF(BFG3=5,BFF1+1,BFF1)</f>
        <v>286</v>
      </c>
      <c r="BFH1">
        <f t="shared" ref="BFH1" si="1431">IF(BFH3=5,BFG1+1,BFG1)</f>
        <v>286</v>
      </c>
      <c r="BFI1">
        <f t="shared" ref="BFI1" si="1432">IF(BFI3=5,BFH1+1,BFH1)</f>
        <v>286</v>
      </c>
      <c r="BFJ1">
        <f t="shared" ref="BFJ1" si="1433">IF(BFJ3=5,BFI1+1,BFI1)</f>
        <v>287</v>
      </c>
      <c r="BFK1">
        <f t="shared" ref="BFK1" si="1434">IF(BFK3=5,BFJ1+1,BFJ1)</f>
        <v>287</v>
      </c>
      <c r="BFL1">
        <f t="shared" ref="BFL1" si="1435">IF(BFL3=5,BFK1+1,BFK1)</f>
        <v>287</v>
      </c>
      <c r="BFM1">
        <f t="shared" ref="BFM1" si="1436">IF(BFM3=5,BFL1+1,BFL1)</f>
        <v>287</v>
      </c>
      <c r="BFN1">
        <f t="shared" ref="BFN1" si="1437">IF(BFN3=5,BFM1+1,BFM1)</f>
        <v>287</v>
      </c>
      <c r="BFO1">
        <f t="shared" ref="BFO1" si="1438">IF(BFO3=5,BFN1+1,BFN1)</f>
        <v>287</v>
      </c>
      <c r="BFP1">
        <f t="shared" ref="BFP1" si="1439">IF(BFP3=5,BFO1+1,BFO1)</f>
        <v>287</v>
      </c>
      <c r="BFQ1">
        <f t="shared" ref="BFQ1" si="1440">IF(BFQ3=5,BFP1+1,BFP1)</f>
        <v>287</v>
      </c>
      <c r="BFR1">
        <f t="shared" ref="BFR1" si="1441">IF(BFR3=5,BFQ1+1,BFQ1)</f>
        <v>287</v>
      </c>
      <c r="BFS1">
        <f t="shared" ref="BFS1" si="1442">IF(BFS3=5,BFR1+1,BFR1)</f>
        <v>287</v>
      </c>
      <c r="BFT1">
        <f t="shared" ref="BFT1" si="1443">IF(BFT3=5,BFS1+1,BFS1)</f>
        <v>287</v>
      </c>
      <c r="BFU1">
        <f t="shared" ref="BFU1" si="1444">IF(BFU3=5,BFT1+1,BFT1)</f>
        <v>287</v>
      </c>
      <c r="BFV1">
        <f t="shared" ref="BFV1" si="1445">IF(BFV3=5,BFU1+1,BFU1)</f>
        <v>287</v>
      </c>
      <c r="BFW1">
        <f t="shared" ref="BFW1" si="1446">IF(BFW3=5,BFV1+1,BFV1)</f>
        <v>288</v>
      </c>
      <c r="BFX1">
        <f t="shared" ref="BFX1" si="1447">IF(BFX3=5,BFW1+1,BFW1)</f>
        <v>288</v>
      </c>
      <c r="BFY1">
        <f t="shared" ref="BFY1" si="1448">IF(BFY3=5,BFX1+1,BFX1)</f>
        <v>288</v>
      </c>
      <c r="BFZ1">
        <f t="shared" ref="BFZ1" si="1449">IF(BFZ3=5,BFY1+1,BFY1)</f>
        <v>288</v>
      </c>
      <c r="BGA1">
        <f t="shared" ref="BGA1" si="1450">IF(BGA3=5,BFZ1+1,BFZ1)</f>
        <v>288</v>
      </c>
      <c r="BGB1">
        <f t="shared" ref="BGB1" si="1451">IF(BGB3=5,BGA1+1,BGA1)</f>
        <v>288</v>
      </c>
      <c r="BGC1">
        <f t="shared" ref="BGC1" si="1452">IF(BGC3=5,BGB1+1,BGB1)</f>
        <v>288</v>
      </c>
      <c r="BGD1">
        <f t="shared" ref="BGD1" si="1453">IF(BGD3=5,BGC1+1,BGC1)</f>
        <v>288</v>
      </c>
      <c r="BGE1">
        <f t="shared" ref="BGE1" si="1454">IF(BGE3=5,BGD1+1,BGD1)</f>
        <v>288</v>
      </c>
      <c r="BGF1">
        <f t="shared" ref="BGF1" si="1455">IF(BGF3=5,BGE1+1,BGE1)</f>
        <v>288</v>
      </c>
      <c r="BGG1">
        <f t="shared" ref="BGG1" si="1456">IF(BGG3=5,BGF1+1,BGF1)</f>
        <v>288</v>
      </c>
      <c r="BGH1">
        <f t="shared" ref="BGH1" si="1457">IF(BGH3=5,BGG1+1,BGG1)</f>
        <v>288</v>
      </c>
      <c r="BGI1">
        <f t="shared" ref="BGI1" si="1458">IF(BGI3=5,BGH1+1,BGH1)</f>
        <v>288</v>
      </c>
      <c r="BGJ1">
        <f t="shared" ref="BGJ1" si="1459">IF(BGJ3=5,BGI1+1,BGI1)</f>
        <v>289</v>
      </c>
      <c r="BGK1">
        <f t="shared" ref="BGK1" si="1460">IF(BGK3=5,BGJ1+1,BGJ1)</f>
        <v>289</v>
      </c>
      <c r="BGL1">
        <f t="shared" ref="BGL1" si="1461">IF(BGL3=5,BGK1+1,BGK1)</f>
        <v>289</v>
      </c>
      <c r="BGM1">
        <f t="shared" ref="BGM1" si="1462">IF(BGM3=5,BGL1+1,BGL1)</f>
        <v>289</v>
      </c>
      <c r="BGN1">
        <f t="shared" ref="BGN1" si="1463">IF(BGN3=5,BGM1+1,BGM1)</f>
        <v>289</v>
      </c>
      <c r="BGO1">
        <f t="shared" ref="BGO1" si="1464">IF(BGO3=5,BGN1+1,BGN1)</f>
        <v>289</v>
      </c>
      <c r="BGP1">
        <f t="shared" ref="BGP1" si="1465">IF(BGP3=5,BGO1+1,BGO1)</f>
        <v>289</v>
      </c>
      <c r="BGQ1">
        <f t="shared" ref="BGQ1" si="1466">IF(BGQ3=5,BGP1+1,BGP1)</f>
        <v>289</v>
      </c>
      <c r="BGR1">
        <f t="shared" ref="BGR1" si="1467">IF(BGR3=5,BGQ1+1,BGQ1)</f>
        <v>289</v>
      </c>
      <c r="BGS1">
        <f t="shared" ref="BGS1" si="1468">IF(BGS3=5,BGR1+1,BGR1)</f>
        <v>289</v>
      </c>
      <c r="BGT1">
        <f t="shared" ref="BGT1" si="1469">IF(BGT3=5,BGS1+1,BGS1)</f>
        <v>289</v>
      </c>
      <c r="BGU1">
        <f t="shared" ref="BGU1" si="1470">IF(BGU3=5,BGT1+1,BGT1)</f>
        <v>289</v>
      </c>
      <c r="BGV1">
        <f t="shared" ref="BGV1" si="1471">IF(BGV3=5,BGU1+1,BGU1)</f>
        <v>289</v>
      </c>
      <c r="BGW1" s="41">
        <v>304</v>
      </c>
      <c r="BGX1">
        <f t="shared" ref="BGX1" si="1472">IF(BGX3=5,BGW1+1,BGW1)</f>
        <v>304</v>
      </c>
      <c r="BGY1">
        <f t="shared" ref="BGY1" si="1473">IF(BGY3=5,BGX1+1,BGX1)</f>
        <v>304</v>
      </c>
      <c r="BGZ1">
        <f t="shared" ref="BGZ1" si="1474">IF(BGZ3=5,BGY1+1,BGY1)</f>
        <v>304</v>
      </c>
      <c r="BHA1">
        <f t="shared" ref="BHA1" si="1475">IF(BHA3=5,BGZ1+1,BGZ1)</f>
        <v>304</v>
      </c>
      <c r="BHB1">
        <f t="shared" ref="BHB1" si="1476">IF(BHB3=5,BHA1+1,BHA1)</f>
        <v>304</v>
      </c>
      <c r="BHC1">
        <f t="shared" ref="BHC1" si="1477">IF(BHC3=5,BHB1+1,BHB1)</f>
        <v>304</v>
      </c>
      <c r="BHD1">
        <f t="shared" ref="BHD1" si="1478">IF(BHD3=5,BHC1+1,BHC1)</f>
        <v>304</v>
      </c>
      <c r="BHE1">
        <f t="shared" ref="BHE1" si="1479">IF(BHE3=5,BHD1+1,BHD1)</f>
        <v>304</v>
      </c>
      <c r="BHF1">
        <f t="shared" ref="BHF1" si="1480">IF(BHF3=5,BHE1+1,BHE1)</f>
        <v>304</v>
      </c>
      <c r="BHG1">
        <f t="shared" ref="BHG1" si="1481">IF(BHG3=5,BHF1+1,BHF1)</f>
        <v>304</v>
      </c>
      <c r="BHH1">
        <f t="shared" ref="BHH1" si="1482">IF(BHH3=5,BHG1+1,BHG1)</f>
        <v>304</v>
      </c>
      <c r="BHI1">
        <f t="shared" ref="BHI1" si="1483">IF(BHI3=5,BHH1+1,BHH1)</f>
        <v>304</v>
      </c>
      <c r="BHJ1">
        <f t="shared" ref="BHJ1" si="1484">IF(BHJ3=5,BHI1+1,BHI1)</f>
        <v>305</v>
      </c>
      <c r="BHK1">
        <f t="shared" ref="BHK1" si="1485">IF(BHK3=5,BHJ1+1,BHJ1)</f>
        <v>305</v>
      </c>
      <c r="BHL1">
        <f t="shared" ref="BHL1" si="1486">IF(BHL3=5,BHK1+1,BHK1)</f>
        <v>305</v>
      </c>
      <c r="BHM1">
        <f t="shared" ref="BHM1" si="1487">IF(BHM3=5,BHL1+1,BHL1)</f>
        <v>305</v>
      </c>
      <c r="BHN1">
        <f t="shared" ref="BHN1" si="1488">IF(BHN3=5,BHM1+1,BHM1)</f>
        <v>305</v>
      </c>
      <c r="BHO1">
        <f t="shared" ref="BHO1" si="1489">IF(BHO3=5,BHN1+1,BHN1)</f>
        <v>305</v>
      </c>
      <c r="BHP1">
        <f t="shared" ref="BHP1" si="1490">IF(BHP3=5,BHO1+1,BHO1)</f>
        <v>305</v>
      </c>
      <c r="BHQ1">
        <f t="shared" ref="BHQ1" si="1491">IF(BHQ3=5,BHP1+1,BHP1)</f>
        <v>305</v>
      </c>
      <c r="BHR1">
        <f t="shared" ref="BHR1" si="1492">IF(BHR3=5,BHQ1+1,BHQ1)</f>
        <v>305</v>
      </c>
      <c r="BHS1">
        <f t="shared" ref="BHS1" si="1493">IF(BHS3=5,BHR1+1,BHR1)</f>
        <v>305</v>
      </c>
      <c r="BHT1">
        <f t="shared" ref="BHT1" si="1494">IF(BHT3=5,BHS1+1,BHS1)</f>
        <v>305</v>
      </c>
      <c r="BHU1">
        <f t="shared" ref="BHU1" si="1495">IF(BHU3=5,BHT1+1,BHT1)</f>
        <v>305</v>
      </c>
      <c r="BHV1">
        <f t="shared" ref="BHV1" si="1496">IF(BHV3=5,BHU1+1,BHU1)</f>
        <v>305</v>
      </c>
      <c r="BHW1">
        <f t="shared" ref="BHW1" si="1497">IF(BHW3=5,BHV1+1,BHV1)</f>
        <v>306</v>
      </c>
      <c r="BHX1">
        <f t="shared" ref="BHX1" si="1498">IF(BHX3=5,BHW1+1,BHW1)</f>
        <v>306</v>
      </c>
      <c r="BHY1">
        <f t="shared" ref="BHY1" si="1499">IF(BHY3=5,BHX1+1,BHX1)</f>
        <v>306</v>
      </c>
      <c r="BHZ1">
        <f t="shared" ref="BHZ1" si="1500">IF(BHZ3=5,BHY1+1,BHY1)</f>
        <v>306</v>
      </c>
      <c r="BIA1">
        <f t="shared" ref="BIA1" si="1501">IF(BIA3=5,BHZ1+1,BHZ1)</f>
        <v>306</v>
      </c>
      <c r="BIB1">
        <f t="shared" ref="BIB1" si="1502">IF(BIB3=5,BIA1+1,BIA1)</f>
        <v>306</v>
      </c>
      <c r="BIC1">
        <f t="shared" ref="BIC1" si="1503">IF(BIC3=5,BIB1+1,BIB1)</f>
        <v>306</v>
      </c>
      <c r="BID1">
        <f t="shared" ref="BID1" si="1504">IF(BID3=5,BIC1+1,BIC1)</f>
        <v>306</v>
      </c>
      <c r="BIE1">
        <f t="shared" ref="BIE1" si="1505">IF(BIE3=5,BID1+1,BID1)</f>
        <v>306</v>
      </c>
      <c r="BIF1">
        <f t="shared" ref="BIF1" si="1506">IF(BIF3=5,BIE1+1,BIE1)</f>
        <v>306</v>
      </c>
      <c r="BIG1">
        <f t="shared" ref="BIG1" si="1507">IF(BIG3=5,BIF1+1,BIF1)</f>
        <v>306</v>
      </c>
      <c r="BIH1">
        <f t="shared" ref="BIH1" si="1508">IF(BIH3=5,BIG1+1,BIG1)</f>
        <v>306</v>
      </c>
      <c r="BII1">
        <f t="shared" ref="BII1" si="1509">IF(BII3=5,BIH1+1,BIH1)</f>
        <v>306</v>
      </c>
      <c r="BIJ1">
        <f t="shared" ref="BIJ1" si="1510">IF(BIJ3=5,BII1+1,BII1)</f>
        <v>307</v>
      </c>
      <c r="BIK1">
        <f t="shared" ref="BIK1" si="1511">IF(BIK3=5,BIJ1+1,BIJ1)</f>
        <v>307</v>
      </c>
      <c r="BIL1">
        <f t="shared" ref="BIL1" si="1512">IF(BIL3=5,BIK1+1,BIK1)</f>
        <v>307</v>
      </c>
      <c r="BIM1">
        <f t="shared" ref="BIM1" si="1513">IF(BIM3=5,BIL1+1,BIL1)</f>
        <v>307</v>
      </c>
      <c r="BIN1">
        <f t="shared" ref="BIN1" si="1514">IF(BIN3=5,BIM1+1,BIM1)</f>
        <v>307</v>
      </c>
      <c r="BIO1">
        <f t="shared" ref="BIO1" si="1515">IF(BIO3=5,BIN1+1,BIN1)</f>
        <v>307</v>
      </c>
      <c r="BIP1">
        <f t="shared" ref="BIP1" si="1516">IF(BIP3=5,BIO1+1,BIO1)</f>
        <v>307</v>
      </c>
      <c r="BIQ1">
        <f t="shared" ref="BIQ1" si="1517">IF(BIQ3=5,BIP1+1,BIP1)</f>
        <v>307</v>
      </c>
      <c r="BIR1">
        <f t="shared" ref="BIR1" si="1518">IF(BIR3=5,BIQ1+1,BIQ1)</f>
        <v>307</v>
      </c>
      <c r="BIS1">
        <f t="shared" ref="BIS1" si="1519">IF(BIS3=5,BIR1+1,BIR1)</f>
        <v>307</v>
      </c>
      <c r="BIT1">
        <f t="shared" ref="BIT1" si="1520">IF(BIT3=5,BIS1+1,BIS1)</f>
        <v>307</v>
      </c>
      <c r="BIU1">
        <f t="shared" ref="BIU1" si="1521">IF(BIU3=5,BIT1+1,BIT1)</f>
        <v>307</v>
      </c>
      <c r="BIV1">
        <f t="shared" ref="BIV1" si="1522">IF(BIV3=5,BIU1+1,BIU1)</f>
        <v>307</v>
      </c>
      <c r="BIW1">
        <f t="shared" ref="BIW1" si="1523">IF(BIW3=5,BIV1+1,BIV1)</f>
        <v>308</v>
      </c>
      <c r="BIX1">
        <f t="shared" ref="BIX1" si="1524">IF(BIX3=5,BIW1+1,BIW1)</f>
        <v>308</v>
      </c>
      <c r="BIY1">
        <f t="shared" ref="BIY1" si="1525">IF(BIY3=5,BIX1+1,BIX1)</f>
        <v>308</v>
      </c>
      <c r="BIZ1">
        <f t="shared" ref="BIZ1" si="1526">IF(BIZ3=5,BIY1+1,BIY1)</f>
        <v>308</v>
      </c>
      <c r="BJA1">
        <f t="shared" ref="BJA1" si="1527">IF(BJA3=5,BIZ1+1,BIZ1)</f>
        <v>308</v>
      </c>
      <c r="BJB1">
        <f t="shared" ref="BJB1" si="1528">IF(BJB3=5,BJA1+1,BJA1)</f>
        <v>308</v>
      </c>
      <c r="BJC1">
        <f t="shared" ref="BJC1" si="1529">IF(BJC3=5,BJB1+1,BJB1)</f>
        <v>308</v>
      </c>
      <c r="BJD1">
        <f t="shared" ref="BJD1" si="1530">IF(BJD3=5,BJC1+1,BJC1)</f>
        <v>308</v>
      </c>
      <c r="BJE1">
        <f t="shared" ref="BJE1" si="1531">IF(BJE3=5,BJD1+1,BJD1)</f>
        <v>308</v>
      </c>
      <c r="BJF1">
        <f t="shared" ref="BJF1" si="1532">IF(BJF3=5,BJE1+1,BJE1)</f>
        <v>308</v>
      </c>
      <c r="BJG1">
        <f t="shared" ref="BJG1" si="1533">IF(BJG3=5,BJF1+1,BJF1)</f>
        <v>308</v>
      </c>
      <c r="BJH1">
        <f t="shared" ref="BJH1" si="1534">IF(BJH3=5,BJG1+1,BJG1)</f>
        <v>308</v>
      </c>
      <c r="BJI1">
        <f t="shared" ref="BJI1" si="1535">IF(BJI3=5,BJH1+1,BJH1)</f>
        <v>308</v>
      </c>
      <c r="BJJ1" s="41">
        <v>318</v>
      </c>
      <c r="BJK1">
        <f t="shared" ref="BJK1" si="1536">IF(BJK3=5,BJJ1+1,BJJ1)</f>
        <v>318</v>
      </c>
      <c r="BJL1">
        <f t="shared" ref="BJL1" si="1537">IF(BJL3=5,BJK1+1,BJK1)</f>
        <v>318</v>
      </c>
      <c r="BJM1">
        <f t="shared" ref="BJM1" si="1538">IF(BJM3=5,BJL1+1,BJL1)</f>
        <v>318</v>
      </c>
      <c r="BJN1">
        <f t="shared" ref="BJN1" si="1539">IF(BJN3=5,BJM1+1,BJM1)</f>
        <v>318</v>
      </c>
      <c r="BJO1">
        <f t="shared" ref="BJO1" si="1540">IF(BJO3=5,BJN1+1,BJN1)</f>
        <v>318</v>
      </c>
      <c r="BJP1">
        <f t="shared" ref="BJP1" si="1541">IF(BJP3=5,BJO1+1,BJO1)</f>
        <v>318</v>
      </c>
      <c r="BJQ1">
        <f t="shared" ref="BJQ1" si="1542">IF(BJQ3=5,BJP1+1,BJP1)</f>
        <v>318</v>
      </c>
      <c r="BJR1">
        <f t="shared" ref="BJR1" si="1543">IF(BJR3=5,BJQ1+1,BJQ1)</f>
        <v>318</v>
      </c>
      <c r="BJS1">
        <f t="shared" ref="BJS1" si="1544">IF(BJS3=5,BJR1+1,BJR1)</f>
        <v>318</v>
      </c>
      <c r="BJT1">
        <f t="shared" ref="BJT1" si="1545">IF(BJT3=5,BJS1+1,BJS1)</f>
        <v>318</v>
      </c>
      <c r="BJU1">
        <f t="shared" ref="BJU1" si="1546">IF(BJU3=5,BJT1+1,BJT1)</f>
        <v>318</v>
      </c>
      <c r="BJV1">
        <f t="shared" ref="BJV1" si="1547">IF(BJV3=5,BJU1+1,BJU1)</f>
        <v>318</v>
      </c>
      <c r="BJW1">
        <f t="shared" ref="BJW1" si="1548">IF(BJW3=5,BJV1+1,BJV1)</f>
        <v>319</v>
      </c>
      <c r="BJX1">
        <f t="shared" ref="BJX1" si="1549">IF(BJX3=5,BJW1+1,BJW1)</f>
        <v>319</v>
      </c>
      <c r="BJY1">
        <f t="shared" ref="BJY1" si="1550">IF(BJY3=5,BJX1+1,BJX1)</f>
        <v>319</v>
      </c>
      <c r="BJZ1">
        <f t="shared" ref="BJZ1" si="1551">IF(BJZ3=5,BJY1+1,BJY1)</f>
        <v>319</v>
      </c>
      <c r="BKA1">
        <f t="shared" ref="BKA1" si="1552">IF(BKA3=5,BJZ1+1,BJZ1)</f>
        <v>319</v>
      </c>
      <c r="BKB1">
        <f t="shared" ref="BKB1" si="1553">IF(BKB3=5,BKA1+1,BKA1)</f>
        <v>319</v>
      </c>
      <c r="BKC1">
        <f t="shared" ref="BKC1" si="1554">IF(BKC3=5,BKB1+1,BKB1)</f>
        <v>319</v>
      </c>
      <c r="BKD1">
        <f t="shared" ref="BKD1" si="1555">IF(BKD3=5,BKC1+1,BKC1)</f>
        <v>319</v>
      </c>
      <c r="BKE1">
        <f t="shared" ref="BKE1" si="1556">IF(BKE3=5,BKD1+1,BKD1)</f>
        <v>319</v>
      </c>
      <c r="BKF1">
        <f t="shared" ref="BKF1" si="1557">IF(BKF3=5,BKE1+1,BKE1)</f>
        <v>319</v>
      </c>
      <c r="BKG1">
        <f t="shared" ref="BKG1" si="1558">IF(BKG3=5,BKF1+1,BKF1)</f>
        <v>319</v>
      </c>
      <c r="BKH1">
        <f t="shared" ref="BKH1" si="1559">IF(BKH3=5,BKG1+1,BKG1)</f>
        <v>319</v>
      </c>
      <c r="BKI1">
        <f t="shared" ref="BKI1" si="1560">IF(BKI3=5,BKH1+1,BKH1)</f>
        <v>319</v>
      </c>
      <c r="BKJ1">
        <f t="shared" ref="BKJ1" si="1561">IF(BKJ3=5,BKI1+1,BKI1)</f>
        <v>320</v>
      </c>
      <c r="BKK1">
        <f t="shared" ref="BKK1" si="1562">IF(BKK3=5,BKJ1+1,BKJ1)</f>
        <v>320</v>
      </c>
      <c r="BKL1">
        <f t="shared" ref="BKL1" si="1563">IF(BKL3=5,BKK1+1,BKK1)</f>
        <v>320</v>
      </c>
      <c r="BKM1">
        <f t="shared" ref="BKM1" si="1564">IF(BKM3=5,BKL1+1,BKL1)</f>
        <v>320</v>
      </c>
      <c r="BKN1">
        <f t="shared" ref="BKN1" si="1565">IF(BKN3=5,BKM1+1,BKM1)</f>
        <v>320</v>
      </c>
      <c r="BKO1">
        <f t="shared" ref="BKO1" si="1566">IF(BKO3=5,BKN1+1,BKN1)</f>
        <v>320</v>
      </c>
      <c r="BKP1">
        <f t="shared" ref="BKP1" si="1567">IF(BKP3=5,BKO1+1,BKO1)</f>
        <v>320</v>
      </c>
      <c r="BKQ1">
        <f t="shared" ref="BKQ1" si="1568">IF(BKQ3=5,BKP1+1,BKP1)</f>
        <v>320</v>
      </c>
      <c r="BKR1">
        <f t="shared" ref="BKR1" si="1569">IF(BKR3=5,BKQ1+1,BKQ1)</f>
        <v>320</v>
      </c>
      <c r="BKS1">
        <f t="shared" ref="BKS1" si="1570">IF(BKS3=5,BKR1+1,BKR1)</f>
        <v>320</v>
      </c>
      <c r="BKT1">
        <f t="shared" ref="BKT1" si="1571">IF(BKT3=5,BKS1+1,BKS1)</f>
        <v>320</v>
      </c>
      <c r="BKU1">
        <f t="shared" ref="BKU1" si="1572">IF(BKU3=5,BKT1+1,BKT1)</f>
        <v>320</v>
      </c>
      <c r="BKV1">
        <f t="shared" ref="BKV1" si="1573">IF(BKV3=5,BKU1+1,BKU1)</f>
        <v>320</v>
      </c>
      <c r="BKW1">
        <f t="shared" ref="BKW1" si="1574">IF(BKW3=5,BKV1+1,BKV1)</f>
        <v>321</v>
      </c>
      <c r="BKX1">
        <f t="shared" ref="BKX1" si="1575">IF(BKX3=5,BKW1+1,BKW1)</f>
        <v>321</v>
      </c>
      <c r="BKY1">
        <f t="shared" ref="BKY1" si="1576">IF(BKY3=5,BKX1+1,BKX1)</f>
        <v>321</v>
      </c>
      <c r="BKZ1">
        <f t="shared" ref="BKZ1" si="1577">IF(BKZ3=5,BKY1+1,BKY1)</f>
        <v>321</v>
      </c>
      <c r="BLA1">
        <f t="shared" ref="BLA1" si="1578">IF(BLA3=5,BKZ1+1,BKZ1)</f>
        <v>321</v>
      </c>
      <c r="BLB1">
        <f t="shared" ref="BLB1" si="1579">IF(BLB3=5,BLA1+1,BLA1)</f>
        <v>321</v>
      </c>
      <c r="BLC1">
        <f t="shared" ref="BLC1" si="1580">IF(BLC3=5,BLB1+1,BLB1)</f>
        <v>321</v>
      </c>
      <c r="BLD1">
        <f t="shared" ref="BLD1" si="1581">IF(BLD3=5,BLC1+1,BLC1)</f>
        <v>321</v>
      </c>
      <c r="BLE1">
        <f t="shared" ref="BLE1" si="1582">IF(BLE3=5,BLD1+1,BLD1)</f>
        <v>321</v>
      </c>
      <c r="BLF1">
        <f t="shared" ref="BLF1" si="1583">IF(BLF3=5,BLE1+1,BLE1)</f>
        <v>321</v>
      </c>
      <c r="BLG1">
        <f t="shared" ref="BLG1" si="1584">IF(BLG3=5,BLF1+1,BLF1)</f>
        <v>321</v>
      </c>
      <c r="BLH1">
        <f t="shared" ref="BLH1" si="1585">IF(BLH3=5,BLG1+1,BLG1)</f>
        <v>321</v>
      </c>
      <c r="BLI1">
        <f t="shared" ref="BLI1" si="1586">IF(BLI3=5,BLH1+1,BLH1)</f>
        <v>321</v>
      </c>
      <c r="BLJ1">
        <f t="shared" ref="BLJ1" si="1587">IF(BLJ3=5,BLI1+1,BLI1)</f>
        <v>322</v>
      </c>
      <c r="BLK1">
        <f t="shared" ref="BLK1" si="1588">IF(BLK3=5,BLJ1+1,BLJ1)</f>
        <v>322</v>
      </c>
      <c r="BLL1">
        <f t="shared" ref="BLL1" si="1589">IF(BLL3=5,BLK1+1,BLK1)</f>
        <v>322</v>
      </c>
      <c r="BLM1">
        <f t="shared" ref="BLM1" si="1590">IF(BLM3=5,BLL1+1,BLL1)</f>
        <v>322</v>
      </c>
      <c r="BLN1">
        <f t="shared" ref="BLN1" si="1591">IF(BLN3=5,BLM1+1,BLM1)</f>
        <v>322</v>
      </c>
      <c r="BLO1">
        <f t="shared" ref="BLO1" si="1592">IF(BLO3=5,BLN1+1,BLN1)</f>
        <v>322</v>
      </c>
      <c r="BLP1">
        <f t="shared" ref="BLP1" si="1593">IF(BLP3=5,BLO1+1,BLO1)</f>
        <v>322</v>
      </c>
      <c r="BLQ1">
        <f t="shared" ref="BLQ1" si="1594">IF(BLQ3=5,BLP1+1,BLP1)</f>
        <v>322</v>
      </c>
      <c r="BLR1">
        <f t="shared" ref="BLR1" si="1595">IF(BLR3=5,BLQ1+1,BLQ1)</f>
        <v>322</v>
      </c>
      <c r="BLS1">
        <f t="shared" ref="BLS1" si="1596">IF(BLS3=5,BLR1+1,BLR1)</f>
        <v>322</v>
      </c>
      <c r="BLT1">
        <f t="shared" ref="BLT1" si="1597">IF(BLT3=5,BLS1+1,BLS1)</f>
        <v>322</v>
      </c>
      <c r="BLU1">
        <f t="shared" ref="BLU1" si="1598">IF(BLU3=5,BLT1+1,BLT1)</f>
        <v>322</v>
      </c>
      <c r="BLV1">
        <f t="shared" ref="BLV1" si="1599">IF(BLV3=5,BLU1+1,BLU1)</f>
        <v>322</v>
      </c>
      <c r="BLW1">
        <f t="shared" ref="BLW1" si="1600">IF(BLW3=5,BLV1+1,BLV1)</f>
        <v>323</v>
      </c>
      <c r="BLX1">
        <f t="shared" ref="BLX1" si="1601">IF(BLX3=5,BLW1+1,BLW1)</f>
        <v>323</v>
      </c>
      <c r="BLY1">
        <f t="shared" ref="BLY1" si="1602">IF(BLY3=5,BLX1+1,BLX1)</f>
        <v>323</v>
      </c>
      <c r="BLZ1">
        <f t="shared" ref="BLZ1" si="1603">IF(BLZ3=5,BLY1+1,BLY1)</f>
        <v>323</v>
      </c>
      <c r="BMA1">
        <f t="shared" ref="BMA1" si="1604">IF(BMA3=5,BLZ1+1,BLZ1)</f>
        <v>323</v>
      </c>
      <c r="BMB1">
        <f t="shared" ref="BMB1" si="1605">IF(BMB3=5,BMA1+1,BMA1)</f>
        <v>323</v>
      </c>
      <c r="BMC1">
        <f t="shared" ref="BMC1" si="1606">IF(BMC3=5,BMB1+1,BMB1)</f>
        <v>323</v>
      </c>
      <c r="BMD1">
        <f t="shared" ref="BMD1" si="1607">IF(BMD3=5,BMC1+1,BMC1)</f>
        <v>323</v>
      </c>
      <c r="BME1">
        <f t="shared" ref="BME1" si="1608">IF(BME3=5,BMD1+1,BMD1)</f>
        <v>323</v>
      </c>
      <c r="BMF1">
        <f t="shared" ref="BMF1" si="1609">IF(BMF3=5,BME1+1,BME1)</f>
        <v>323</v>
      </c>
      <c r="BMG1">
        <f t="shared" ref="BMG1" si="1610">IF(BMG3=5,BMF1+1,BMF1)</f>
        <v>323</v>
      </c>
      <c r="BMH1">
        <f t="shared" ref="BMH1" si="1611">IF(BMH3=5,BMG1+1,BMG1)</f>
        <v>323</v>
      </c>
      <c r="BMI1">
        <f t="shared" ref="BMI1" si="1612">IF(BMI3=5,BMH1+1,BMH1)</f>
        <v>323</v>
      </c>
      <c r="BMJ1">
        <f t="shared" ref="BMJ1" si="1613">IF(BMJ3=5,BMI1+1,BMI1)</f>
        <v>324</v>
      </c>
      <c r="BMK1">
        <f t="shared" ref="BMK1" si="1614">IF(BMK3=5,BMJ1+1,BMJ1)</f>
        <v>324</v>
      </c>
      <c r="BML1">
        <f t="shared" ref="BML1" si="1615">IF(BML3=5,BMK1+1,BMK1)</f>
        <v>324</v>
      </c>
      <c r="BMM1">
        <f t="shared" ref="BMM1" si="1616">IF(BMM3=5,BML1+1,BML1)</f>
        <v>324</v>
      </c>
      <c r="BMN1">
        <f t="shared" ref="BMN1" si="1617">IF(BMN3=5,BMM1+1,BMM1)</f>
        <v>324</v>
      </c>
      <c r="BMO1">
        <f t="shared" ref="BMO1" si="1618">IF(BMO3=5,BMN1+1,BMN1)</f>
        <v>324</v>
      </c>
      <c r="BMP1">
        <f t="shared" ref="BMP1" si="1619">IF(BMP3=5,BMO1+1,BMO1)</f>
        <v>324</v>
      </c>
      <c r="BMQ1">
        <f t="shared" ref="BMQ1" si="1620">IF(BMQ3=5,BMP1+1,BMP1)</f>
        <v>324</v>
      </c>
      <c r="BMR1">
        <f t="shared" ref="BMR1" si="1621">IF(BMR3=5,BMQ1+1,BMQ1)</f>
        <v>324</v>
      </c>
      <c r="BMS1">
        <f t="shared" ref="BMS1" si="1622">IF(BMS3=5,BMR1+1,BMR1)</f>
        <v>324</v>
      </c>
      <c r="BMT1">
        <f t="shared" ref="BMT1" si="1623">IF(BMT3=5,BMS1+1,BMS1)</f>
        <v>324</v>
      </c>
      <c r="BMU1">
        <f t="shared" ref="BMU1" si="1624">IF(BMU3=5,BMT1+1,BMT1)</f>
        <v>324</v>
      </c>
      <c r="BMV1">
        <f t="shared" ref="BMV1" si="1625">IF(BMV3=5,BMU1+1,BMU1)</f>
        <v>324</v>
      </c>
      <c r="BMW1">
        <f t="shared" ref="BMW1" si="1626">IF(BMW3=5,BMV1+1,BMV1)</f>
        <v>325</v>
      </c>
      <c r="BMX1">
        <f t="shared" ref="BMX1" si="1627">IF(BMX3=5,BMW1+1,BMW1)</f>
        <v>325</v>
      </c>
      <c r="BMY1">
        <f t="shared" ref="BMY1" si="1628">IF(BMY3=5,BMX1+1,BMX1)</f>
        <v>325</v>
      </c>
      <c r="BMZ1">
        <f t="shared" ref="BMZ1" si="1629">IF(BMZ3=5,BMY1+1,BMY1)</f>
        <v>325</v>
      </c>
      <c r="BNA1">
        <f t="shared" ref="BNA1" si="1630">IF(BNA3=5,BMZ1+1,BMZ1)</f>
        <v>325</v>
      </c>
      <c r="BNB1">
        <f t="shared" ref="BNB1" si="1631">IF(BNB3=5,BNA1+1,BNA1)</f>
        <v>325</v>
      </c>
      <c r="BNC1">
        <f t="shared" ref="BNC1" si="1632">IF(BNC3=5,BNB1+1,BNB1)</f>
        <v>325</v>
      </c>
      <c r="BND1">
        <f t="shared" ref="BND1" si="1633">IF(BND3=5,BNC1+1,BNC1)</f>
        <v>325</v>
      </c>
      <c r="BNE1">
        <f t="shared" ref="BNE1" si="1634">IF(BNE3=5,BND1+1,BND1)</f>
        <v>325</v>
      </c>
      <c r="BNF1">
        <f t="shared" ref="BNF1" si="1635">IF(BNF3=5,BNE1+1,BNE1)</f>
        <v>325</v>
      </c>
      <c r="BNG1">
        <f t="shared" ref="BNG1" si="1636">IF(BNG3=5,BNF1+1,BNF1)</f>
        <v>325</v>
      </c>
      <c r="BNH1">
        <f t="shared" ref="BNH1" si="1637">IF(BNH3=5,BNG1+1,BNG1)</f>
        <v>325</v>
      </c>
      <c r="BNI1">
        <f t="shared" ref="BNI1" si="1638">IF(BNI3=5,BNH1+1,BNH1)</f>
        <v>325</v>
      </c>
      <c r="BNJ1">
        <f t="shared" ref="BNJ1" si="1639">IF(BNJ3=5,BNI1+1,BNI1)</f>
        <v>326</v>
      </c>
      <c r="BNK1">
        <f t="shared" ref="BNK1" si="1640">IF(BNK3=5,BNJ1+1,BNJ1)</f>
        <v>326</v>
      </c>
      <c r="BNL1">
        <f t="shared" ref="BNL1" si="1641">IF(BNL3=5,BNK1+1,BNK1)</f>
        <v>326</v>
      </c>
      <c r="BNM1">
        <f t="shared" ref="BNM1" si="1642">IF(BNM3=5,BNL1+1,BNL1)</f>
        <v>326</v>
      </c>
      <c r="BNN1">
        <f t="shared" ref="BNN1" si="1643">IF(BNN3=5,BNM1+1,BNM1)</f>
        <v>326</v>
      </c>
      <c r="BNO1">
        <f t="shared" ref="BNO1" si="1644">IF(BNO3=5,BNN1+1,BNN1)</f>
        <v>326</v>
      </c>
      <c r="BNP1">
        <f t="shared" ref="BNP1" si="1645">IF(BNP3=5,BNO1+1,BNO1)</f>
        <v>326</v>
      </c>
      <c r="BNQ1">
        <f t="shared" ref="BNQ1" si="1646">IF(BNQ3=5,BNP1+1,BNP1)</f>
        <v>326</v>
      </c>
      <c r="BNR1">
        <f t="shared" ref="BNR1" si="1647">IF(BNR3=5,BNQ1+1,BNQ1)</f>
        <v>326</v>
      </c>
      <c r="BNS1">
        <f t="shared" ref="BNS1" si="1648">IF(BNS3=5,BNR1+1,BNR1)</f>
        <v>326</v>
      </c>
      <c r="BNT1">
        <f t="shared" ref="BNT1" si="1649">IF(BNT3=5,BNS1+1,BNS1)</f>
        <v>326</v>
      </c>
      <c r="BNU1">
        <f t="shared" ref="BNU1" si="1650">IF(BNU3=5,BNT1+1,BNT1)</f>
        <v>326</v>
      </c>
      <c r="BNV1">
        <f t="shared" ref="BNV1" si="1651">IF(BNV3=5,BNU1+1,BNU1)</f>
        <v>326</v>
      </c>
      <c r="BNW1">
        <f t="shared" ref="BNW1" si="1652">IF(BNW3=5,BNV1+1,BNV1)</f>
        <v>327</v>
      </c>
      <c r="BNX1">
        <f t="shared" ref="BNX1" si="1653">IF(BNX3=5,BNW1+1,BNW1)</f>
        <v>327</v>
      </c>
      <c r="BNY1">
        <f t="shared" ref="BNY1" si="1654">IF(BNY3=5,BNX1+1,BNX1)</f>
        <v>327</v>
      </c>
      <c r="BNZ1">
        <f t="shared" ref="BNZ1" si="1655">IF(BNZ3=5,BNY1+1,BNY1)</f>
        <v>327</v>
      </c>
      <c r="BOA1">
        <f t="shared" ref="BOA1" si="1656">IF(BOA3=5,BNZ1+1,BNZ1)</f>
        <v>327</v>
      </c>
      <c r="BOB1">
        <f t="shared" ref="BOB1" si="1657">IF(BOB3=5,BOA1+1,BOA1)</f>
        <v>327</v>
      </c>
      <c r="BOC1">
        <f t="shared" ref="BOC1" si="1658">IF(BOC3=5,BOB1+1,BOB1)</f>
        <v>327</v>
      </c>
      <c r="BOD1">
        <f t="shared" ref="BOD1" si="1659">IF(BOD3=5,BOC1+1,BOC1)</f>
        <v>327</v>
      </c>
      <c r="BOE1">
        <f t="shared" ref="BOE1" si="1660">IF(BOE3=5,BOD1+1,BOD1)</f>
        <v>327</v>
      </c>
      <c r="BOF1">
        <f t="shared" ref="BOF1" si="1661">IF(BOF3=5,BOE1+1,BOE1)</f>
        <v>327</v>
      </c>
      <c r="BOG1">
        <f t="shared" ref="BOG1" si="1662">IF(BOG3=5,BOF1+1,BOF1)</f>
        <v>327</v>
      </c>
      <c r="BOH1">
        <f t="shared" ref="BOH1" si="1663">IF(BOH3=5,BOG1+1,BOG1)</f>
        <v>327</v>
      </c>
      <c r="BOI1">
        <f t="shared" ref="BOI1" si="1664">IF(BOI3=5,BOH1+1,BOH1)</f>
        <v>327</v>
      </c>
      <c r="BOJ1">
        <f t="shared" ref="BOJ1" si="1665">IF(BOJ3=5,BOI1+1,BOI1)</f>
        <v>328</v>
      </c>
      <c r="BOK1">
        <f t="shared" ref="BOK1" si="1666">IF(BOK3=5,BOJ1+1,BOJ1)</f>
        <v>328</v>
      </c>
      <c r="BOL1">
        <f t="shared" ref="BOL1" si="1667">IF(BOL3=5,BOK1+1,BOK1)</f>
        <v>328</v>
      </c>
      <c r="BOM1">
        <f t="shared" ref="BOM1" si="1668">IF(BOM3=5,BOL1+1,BOL1)</f>
        <v>328</v>
      </c>
      <c r="BON1">
        <f t="shared" ref="BON1" si="1669">IF(BON3=5,BOM1+1,BOM1)</f>
        <v>328</v>
      </c>
      <c r="BOO1">
        <f t="shared" ref="BOO1" si="1670">IF(BOO3=5,BON1+1,BON1)</f>
        <v>328</v>
      </c>
      <c r="BOP1">
        <f t="shared" ref="BOP1" si="1671">IF(BOP3=5,BOO1+1,BOO1)</f>
        <v>328</v>
      </c>
      <c r="BOQ1">
        <f t="shared" ref="BOQ1" si="1672">IF(BOQ3=5,BOP1+1,BOP1)</f>
        <v>328</v>
      </c>
      <c r="BOR1">
        <f t="shared" ref="BOR1" si="1673">IF(BOR3=5,BOQ1+1,BOQ1)</f>
        <v>328</v>
      </c>
      <c r="BOS1">
        <f t="shared" ref="BOS1" si="1674">IF(BOS3=5,BOR1+1,BOR1)</f>
        <v>328</v>
      </c>
      <c r="BOT1">
        <f t="shared" ref="BOT1" si="1675">IF(BOT3=5,BOS1+1,BOS1)</f>
        <v>328</v>
      </c>
      <c r="BOU1">
        <f t="shared" ref="BOU1" si="1676">IF(BOU3=5,BOT1+1,BOT1)</f>
        <v>328</v>
      </c>
      <c r="BOV1">
        <f t="shared" ref="BOV1" si="1677">IF(BOV3=5,BOU1+1,BOU1)</f>
        <v>328</v>
      </c>
      <c r="BOW1">
        <f t="shared" ref="BOW1" si="1678">IF(BOW3=5,BOV1+1,BOV1)</f>
        <v>329</v>
      </c>
      <c r="BOX1">
        <f t="shared" ref="BOX1" si="1679">IF(BOX3=5,BOW1+1,BOW1)</f>
        <v>329</v>
      </c>
      <c r="BOY1">
        <f t="shared" ref="BOY1" si="1680">IF(BOY3=5,BOX1+1,BOX1)</f>
        <v>329</v>
      </c>
      <c r="BOZ1">
        <f t="shared" ref="BOZ1" si="1681">IF(BOZ3=5,BOY1+1,BOY1)</f>
        <v>329</v>
      </c>
      <c r="BPA1">
        <f t="shared" ref="BPA1" si="1682">IF(BPA3=5,BOZ1+1,BOZ1)</f>
        <v>329</v>
      </c>
      <c r="BPB1">
        <f t="shared" ref="BPB1" si="1683">IF(BPB3=5,BPA1+1,BPA1)</f>
        <v>329</v>
      </c>
      <c r="BPC1">
        <f t="shared" ref="BPC1" si="1684">IF(BPC3=5,BPB1+1,BPB1)</f>
        <v>329</v>
      </c>
      <c r="BPD1">
        <f t="shared" ref="BPD1" si="1685">IF(BPD3=5,BPC1+1,BPC1)</f>
        <v>329</v>
      </c>
      <c r="BPE1">
        <f t="shared" ref="BPE1" si="1686">IF(BPE3=5,BPD1+1,BPD1)</f>
        <v>329</v>
      </c>
      <c r="BPF1">
        <f t="shared" ref="BPF1" si="1687">IF(BPF3=5,BPE1+1,BPE1)</f>
        <v>329</v>
      </c>
      <c r="BPG1">
        <f t="shared" ref="BPG1" si="1688">IF(BPG3=5,BPF1+1,BPF1)</f>
        <v>329</v>
      </c>
      <c r="BPH1">
        <f t="shared" ref="BPH1" si="1689">IF(BPH3=5,BPG1+1,BPG1)</f>
        <v>329</v>
      </c>
      <c r="BPI1">
        <f t="shared" ref="BPI1" si="1690">IF(BPI3=5,BPH1+1,BPH1)</f>
        <v>329</v>
      </c>
      <c r="BPJ1">
        <f t="shared" ref="BPJ1" si="1691">IF(BPJ3=5,BPI1+1,BPI1)</f>
        <v>330</v>
      </c>
      <c r="BPK1">
        <f t="shared" ref="BPK1" si="1692">IF(BPK3=5,BPJ1+1,BPJ1)</f>
        <v>330</v>
      </c>
      <c r="BPL1">
        <f t="shared" ref="BPL1" si="1693">IF(BPL3=5,BPK1+1,BPK1)</f>
        <v>330</v>
      </c>
      <c r="BPM1">
        <f t="shared" ref="BPM1" si="1694">IF(BPM3=5,BPL1+1,BPL1)</f>
        <v>330</v>
      </c>
      <c r="BPN1">
        <f t="shared" ref="BPN1" si="1695">IF(BPN3=5,BPM1+1,BPM1)</f>
        <v>330</v>
      </c>
      <c r="BPO1">
        <f t="shared" ref="BPO1" si="1696">IF(BPO3=5,BPN1+1,BPN1)</f>
        <v>330</v>
      </c>
      <c r="BPP1">
        <f t="shared" ref="BPP1" si="1697">IF(BPP3=5,BPO1+1,BPO1)</f>
        <v>330</v>
      </c>
      <c r="BPQ1">
        <f t="shared" ref="BPQ1" si="1698">IF(BPQ3=5,BPP1+1,BPP1)</f>
        <v>330</v>
      </c>
      <c r="BPR1">
        <f t="shared" ref="BPR1" si="1699">IF(BPR3=5,BPQ1+1,BPQ1)</f>
        <v>330</v>
      </c>
      <c r="BPS1">
        <f t="shared" ref="BPS1" si="1700">IF(BPS3=5,BPR1+1,BPR1)</f>
        <v>330</v>
      </c>
      <c r="BPT1">
        <f t="shared" ref="BPT1" si="1701">IF(BPT3=5,BPS1+1,BPS1)</f>
        <v>330</v>
      </c>
      <c r="BPU1">
        <f t="shared" ref="BPU1" si="1702">IF(BPU3=5,BPT1+1,BPT1)</f>
        <v>330</v>
      </c>
      <c r="BPV1">
        <f t="shared" ref="BPV1" si="1703">IF(BPV3=5,BPU1+1,BPU1)</f>
        <v>330</v>
      </c>
      <c r="BPW1">
        <f t="shared" ref="BPW1" si="1704">IF(BPW3=5,BPV1+1,BPV1)</f>
        <v>331</v>
      </c>
      <c r="BPX1">
        <f t="shared" ref="BPX1" si="1705">IF(BPX3=5,BPW1+1,BPW1)</f>
        <v>331</v>
      </c>
      <c r="BPY1">
        <f t="shared" ref="BPY1" si="1706">IF(BPY3=5,BPX1+1,BPX1)</f>
        <v>331</v>
      </c>
      <c r="BPZ1">
        <f t="shared" ref="BPZ1" si="1707">IF(BPZ3=5,BPY1+1,BPY1)</f>
        <v>331</v>
      </c>
      <c r="BQA1">
        <f t="shared" ref="BQA1" si="1708">IF(BQA3=5,BPZ1+1,BPZ1)</f>
        <v>331</v>
      </c>
      <c r="BQB1">
        <f t="shared" ref="BQB1" si="1709">IF(BQB3=5,BQA1+1,BQA1)</f>
        <v>331</v>
      </c>
      <c r="BQC1">
        <f t="shared" ref="BQC1" si="1710">IF(BQC3=5,BQB1+1,BQB1)</f>
        <v>331</v>
      </c>
      <c r="BQD1">
        <f t="shared" ref="BQD1" si="1711">IF(BQD3=5,BQC1+1,BQC1)</f>
        <v>331</v>
      </c>
      <c r="BQE1">
        <f t="shared" ref="BQE1" si="1712">IF(BQE3=5,BQD1+1,BQD1)</f>
        <v>331</v>
      </c>
      <c r="BQF1">
        <f t="shared" ref="BQF1" si="1713">IF(BQF3=5,BQE1+1,BQE1)</f>
        <v>331</v>
      </c>
      <c r="BQG1">
        <f t="shared" ref="BQG1" si="1714">IF(BQG3=5,BQF1+1,BQF1)</f>
        <v>331</v>
      </c>
      <c r="BQH1">
        <f t="shared" ref="BQH1" si="1715">IF(BQH3=5,BQG1+1,BQG1)</f>
        <v>331</v>
      </c>
      <c r="BQI1">
        <f t="shared" ref="BQI1" si="1716">IF(BQI3=5,BQH1+1,BQH1)</f>
        <v>331</v>
      </c>
      <c r="BQJ1">
        <f t="shared" ref="BQJ1" si="1717">IF(BQJ3=5,BQI1+1,BQI1)</f>
        <v>332</v>
      </c>
      <c r="BQK1">
        <f t="shared" ref="BQK1" si="1718">IF(BQK3=5,BQJ1+1,BQJ1)</f>
        <v>332</v>
      </c>
      <c r="BQL1">
        <f t="shared" ref="BQL1" si="1719">IF(BQL3=5,BQK1+1,BQK1)</f>
        <v>332</v>
      </c>
      <c r="BQM1">
        <f t="shared" ref="BQM1" si="1720">IF(BQM3=5,BQL1+1,BQL1)</f>
        <v>332</v>
      </c>
      <c r="BQN1">
        <f t="shared" ref="BQN1" si="1721">IF(BQN3=5,BQM1+1,BQM1)</f>
        <v>332</v>
      </c>
      <c r="BQO1">
        <f t="shared" ref="BQO1" si="1722">IF(BQO3=5,BQN1+1,BQN1)</f>
        <v>332</v>
      </c>
      <c r="BQP1">
        <f t="shared" ref="BQP1" si="1723">IF(BQP3=5,BQO1+1,BQO1)</f>
        <v>332</v>
      </c>
      <c r="BQQ1">
        <f t="shared" ref="BQQ1" si="1724">IF(BQQ3=5,BQP1+1,BQP1)</f>
        <v>332</v>
      </c>
      <c r="BQR1">
        <f t="shared" ref="BQR1" si="1725">IF(BQR3=5,BQQ1+1,BQQ1)</f>
        <v>332</v>
      </c>
      <c r="BQS1">
        <f t="shared" ref="BQS1" si="1726">IF(BQS3=5,BQR1+1,BQR1)</f>
        <v>332</v>
      </c>
      <c r="BQT1">
        <f t="shared" ref="BQT1" si="1727">IF(BQT3=5,BQS1+1,BQS1)</f>
        <v>332</v>
      </c>
      <c r="BQU1">
        <f t="shared" ref="BQU1" si="1728">IF(BQU3=5,BQT1+1,BQT1)</f>
        <v>332</v>
      </c>
      <c r="BQV1">
        <f t="shared" ref="BQV1" si="1729">IF(BQV3=5,BQU1+1,BQU1)</f>
        <v>332</v>
      </c>
      <c r="BQW1">
        <f t="shared" ref="BQW1" si="1730">IF(BQW3=5,BQV1+1,BQV1)</f>
        <v>333</v>
      </c>
      <c r="BQX1">
        <f t="shared" ref="BQX1" si="1731">IF(BQX3=5,BQW1+1,BQW1)</f>
        <v>333</v>
      </c>
      <c r="BQY1">
        <f t="shared" ref="BQY1" si="1732">IF(BQY3=5,BQX1+1,BQX1)</f>
        <v>333</v>
      </c>
      <c r="BQZ1">
        <f t="shared" ref="BQZ1" si="1733">IF(BQZ3=5,BQY1+1,BQY1)</f>
        <v>333</v>
      </c>
      <c r="BRA1">
        <f t="shared" ref="BRA1" si="1734">IF(BRA3=5,BQZ1+1,BQZ1)</f>
        <v>333</v>
      </c>
      <c r="BRB1">
        <f t="shared" ref="BRB1" si="1735">IF(BRB3=5,BRA1+1,BRA1)</f>
        <v>333</v>
      </c>
      <c r="BRC1">
        <f t="shared" ref="BRC1" si="1736">IF(BRC3=5,BRB1+1,BRB1)</f>
        <v>333</v>
      </c>
      <c r="BRD1">
        <f t="shared" ref="BRD1" si="1737">IF(BRD3=5,BRC1+1,BRC1)</f>
        <v>333</v>
      </c>
      <c r="BRE1">
        <f t="shared" ref="BRE1" si="1738">IF(BRE3=5,BRD1+1,BRD1)</f>
        <v>333</v>
      </c>
      <c r="BRF1">
        <f t="shared" ref="BRF1" si="1739">IF(BRF3=5,BRE1+1,BRE1)</f>
        <v>333</v>
      </c>
      <c r="BRG1">
        <f t="shared" ref="BRG1" si="1740">IF(BRG3=5,BRF1+1,BRF1)</f>
        <v>333</v>
      </c>
      <c r="BRH1">
        <f t="shared" ref="BRH1" si="1741">IF(BRH3=5,BRG1+1,BRG1)</f>
        <v>333</v>
      </c>
      <c r="BRI1">
        <f t="shared" ref="BRI1" si="1742">IF(BRI3=5,BRH1+1,BRH1)</f>
        <v>333</v>
      </c>
      <c r="BRJ1" s="41">
        <v>347</v>
      </c>
      <c r="BRK1">
        <f t="shared" ref="BRK1" si="1743">IF(BRK3=5,BRJ1+1,BRJ1)</f>
        <v>347</v>
      </c>
      <c r="BRL1">
        <f t="shared" ref="BRL1" si="1744">IF(BRL3=5,BRK1+1,BRK1)</f>
        <v>347</v>
      </c>
      <c r="BRM1">
        <f t="shared" ref="BRM1" si="1745">IF(BRM3=5,BRL1+1,BRL1)</f>
        <v>347</v>
      </c>
      <c r="BRN1">
        <f t="shared" ref="BRN1" si="1746">IF(BRN3=5,BRM1+1,BRM1)</f>
        <v>347</v>
      </c>
      <c r="BRO1">
        <f t="shared" ref="BRO1" si="1747">IF(BRO3=5,BRN1+1,BRN1)</f>
        <v>347</v>
      </c>
      <c r="BRP1">
        <f t="shared" ref="BRP1" si="1748">IF(BRP3=5,BRO1+1,BRO1)</f>
        <v>347</v>
      </c>
      <c r="BRQ1">
        <f t="shared" ref="BRQ1" si="1749">IF(BRQ3=5,BRP1+1,BRP1)</f>
        <v>347</v>
      </c>
      <c r="BRR1">
        <f t="shared" ref="BRR1" si="1750">IF(BRR3=5,BRQ1+1,BRQ1)</f>
        <v>347</v>
      </c>
      <c r="BRS1">
        <f t="shared" ref="BRS1" si="1751">IF(BRS3=5,BRR1+1,BRR1)</f>
        <v>347</v>
      </c>
      <c r="BRT1">
        <f t="shared" ref="BRT1" si="1752">IF(BRT3=5,BRS1+1,BRS1)</f>
        <v>347</v>
      </c>
      <c r="BRU1">
        <f t="shared" ref="BRU1" si="1753">IF(BRU3=5,BRT1+1,BRT1)</f>
        <v>347</v>
      </c>
      <c r="BRV1">
        <f t="shared" ref="BRV1" si="1754">IF(BRV3=5,BRU1+1,BRU1)</f>
        <v>348</v>
      </c>
      <c r="BRW1">
        <f t="shared" ref="BRW1" si="1755">IF(BRW3=5,BRV1+1,BRV1)</f>
        <v>348</v>
      </c>
      <c r="BRX1">
        <f t="shared" ref="BRX1" si="1756">IF(BRX3=5,BRW1+1,BRW1)</f>
        <v>348</v>
      </c>
      <c r="BRY1">
        <f t="shared" ref="BRY1" si="1757">IF(BRY3=5,BRX1+1,BRX1)</f>
        <v>348</v>
      </c>
      <c r="BRZ1">
        <f t="shared" ref="BRZ1" si="1758">IF(BRZ3=5,BRY1+1,BRY1)</f>
        <v>348</v>
      </c>
      <c r="BSA1">
        <f t="shared" ref="BSA1" si="1759">IF(BSA3=5,BRZ1+1,BRZ1)</f>
        <v>348</v>
      </c>
      <c r="BSB1">
        <f t="shared" ref="BSB1" si="1760">IF(BSB3=5,BSA1+1,BSA1)</f>
        <v>348</v>
      </c>
      <c r="BSC1">
        <f t="shared" ref="BSC1" si="1761">IF(BSC3=5,BSB1+1,BSB1)</f>
        <v>348</v>
      </c>
      <c r="BSD1">
        <f t="shared" ref="BSD1" si="1762">IF(BSD3=5,BSC1+1,BSC1)</f>
        <v>348</v>
      </c>
      <c r="BSE1">
        <f t="shared" ref="BSE1" si="1763">IF(BSE3=5,BSD1+1,BSD1)</f>
        <v>348</v>
      </c>
      <c r="BSF1">
        <f t="shared" ref="BSF1" si="1764">IF(BSF3=5,BSE1+1,BSE1)</f>
        <v>348</v>
      </c>
      <c r="BSG1">
        <f t="shared" ref="BSG1" si="1765">IF(BSG3=5,BSF1+1,BSF1)</f>
        <v>348</v>
      </c>
      <c r="BSH1">
        <f t="shared" ref="BSH1" si="1766">IF(BSH3=5,BSG1+1,BSG1)</f>
        <v>349</v>
      </c>
      <c r="BSI1">
        <f t="shared" ref="BSI1" si="1767">IF(BSI3=5,BSH1+1,BSH1)</f>
        <v>349</v>
      </c>
      <c r="BSJ1">
        <f t="shared" ref="BSJ1" si="1768">IF(BSJ3=5,BSI1+1,BSI1)</f>
        <v>349</v>
      </c>
      <c r="BSK1">
        <f t="shared" ref="BSK1" si="1769">IF(BSK3=5,BSJ1+1,BSJ1)</f>
        <v>349</v>
      </c>
      <c r="BSL1">
        <f t="shared" ref="BSL1" si="1770">IF(BSL3=5,BSK1+1,BSK1)</f>
        <v>349</v>
      </c>
      <c r="BSM1">
        <f t="shared" ref="BSM1" si="1771">IF(BSM3=5,BSL1+1,BSL1)</f>
        <v>349</v>
      </c>
      <c r="BSN1">
        <f t="shared" ref="BSN1" si="1772">IF(BSN3=5,BSM1+1,BSM1)</f>
        <v>349</v>
      </c>
      <c r="BSO1">
        <f t="shared" ref="BSO1" si="1773">IF(BSO3=5,BSN1+1,BSN1)</f>
        <v>349</v>
      </c>
      <c r="BSP1">
        <f t="shared" ref="BSP1" si="1774">IF(BSP3=5,BSO1+1,BSO1)</f>
        <v>349</v>
      </c>
      <c r="BSQ1">
        <f t="shared" ref="BSQ1" si="1775">IF(BSQ3=5,BSP1+1,BSP1)</f>
        <v>349</v>
      </c>
      <c r="BSR1">
        <f t="shared" ref="BSR1" si="1776">IF(BSR3=5,BSQ1+1,BSQ1)</f>
        <v>349</v>
      </c>
      <c r="BSS1">
        <f t="shared" ref="BSS1" si="1777">IF(BSS3=5,BSR1+1,BSR1)</f>
        <v>349</v>
      </c>
      <c r="BST1">
        <f t="shared" ref="BST1" si="1778">IF(BST3=5,BSS1+1,BSS1)</f>
        <v>350</v>
      </c>
      <c r="BSU1">
        <f t="shared" ref="BSU1" si="1779">IF(BSU3=5,BST1+1,BST1)</f>
        <v>350</v>
      </c>
      <c r="BSV1">
        <f t="shared" ref="BSV1" si="1780">IF(BSV3=5,BSU1+1,BSU1)</f>
        <v>350</v>
      </c>
      <c r="BSW1">
        <f t="shared" ref="BSW1" si="1781">IF(BSW3=5,BSV1+1,BSV1)</f>
        <v>350</v>
      </c>
      <c r="BSX1">
        <f t="shared" ref="BSX1" si="1782">IF(BSX3=5,BSW1+1,BSW1)</f>
        <v>350</v>
      </c>
      <c r="BSY1">
        <f t="shared" ref="BSY1" si="1783">IF(BSY3=5,BSX1+1,BSX1)</f>
        <v>350</v>
      </c>
      <c r="BSZ1">
        <f t="shared" ref="BSZ1" si="1784">IF(BSZ3=5,BSY1+1,BSY1)</f>
        <v>350</v>
      </c>
      <c r="BTA1">
        <f t="shared" ref="BTA1" si="1785">IF(BTA3=5,BSZ1+1,BSZ1)</f>
        <v>350</v>
      </c>
      <c r="BTB1">
        <f t="shared" ref="BTB1" si="1786">IF(BTB3=5,BTA1+1,BTA1)</f>
        <v>350</v>
      </c>
      <c r="BTC1">
        <f t="shared" ref="BTC1" si="1787">IF(BTC3=5,BTB1+1,BTB1)</f>
        <v>350</v>
      </c>
      <c r="BTD1">
        <f t="shared" ref="BTD1" si="1788">IF(BTD3=5,BTC1+1,BTC1)</f>
        <v>350</v>
      </c>
      <c r="BTE1">
        <f t="shared" ref="BTE1" si="1789">IF(BTE3=5,BTD1+1,BTD1)</f>
        <v>350</v>
      </c>
      <c r="BTF1">
        <f t="shared" ref="BTF1" si="1790">IF(BTF3=5,BTE1+1,BTE1)</f>
        <v>351</v>
      </c>
      <c r="BTG1">
        <f t="shared" ref="BTG1" si="1791">IF(BTG3=5,BTF1+1,BTF1)</f>
        <v>351</v>
      </c>
      <c r="BTH1">
        <f t="shared" ref="BTH1" si="1792">IF(BTH3=5,BTG1+1,BTG1)</f>
        <v>351</v>
      </c>
      <c r="BTI1">
        <f t="shared" ref="BTI1" si="1793">IF(BTI3=5,BTH1+1,BTH1)</f>
        <v>351</v>
      </c>
      <c r="BTJ1">
        <f t="shared" ref="BTJ1" si="1794">IF(BTJ3=5,BTI1+1,BTI1)</f>
        <v>351</v>
      </c>
      <c r="BTK1">
        <f t="shared" ref="BTK1" si="1795">IF(BTK3=5,BTJ1+1,BTJ1)</f>
        <v>351</v>
      </c>
      <c r="BTL1">
        <f t="shared" ref="BTL1" si="1796">IF(BTL3=5,BTK1+1,BTK1)</f>
        <v>351</v>
      </c>
      <c r="BTM1">
        <f t="shared" ref="BTM1" si="1797">IF(BTM3=5,BTL1+1,BTL1)</f>
        <v>351</v>
      </c>
      <c r="BTN1">
        <f t="shared" ref="BTN1" si="1798">IF(BTN3=5,BTM1+1,BTM1)</f>
        <v>351</v>
      </c>
      <c r="BTO1">
        <f t="shared" ref="BTO1" si="1799">IF(BTO3=5,BTN1+1,BTN1)</f>
        <v>351</v>
      </c>
      <c r="BTP1">
        <f t="shared" ref="BTP1" si="1800">IF(BTP3=5,BTO1+1,BTO1)</f>
        <v>351</v>
      </c>
      <c r="BTQ1">
        <f t="shared" ref="BTQ1" si="1801">IF(BTQ3=5,BTP1+1,BTP1)</f>
        <v>351</v>
      </c>
      <c r="BTR1">
        <f t="shared" ref="BTR1" si="1802">IF(BTR3=5,BTQ1+1,BTQ1)</f>
        <v>352</v>
      </c>
      <c r="BTS1">
        <f t="shared" ref="BTS1" si="1803">IF(BTS3=5,BTR1+1,BTR1)</f>
        <v>352</v>
      </c>
      <c r="BTT1">
        <f t="shared" ref="BTT1" si="1804">IF(BTT3=5,BTS1+1,BTS1)</f>
        <v>352</v>
      </c>
      <c r="BTU1">
        <f t="shared" ref="BTU1" si="1805">IF(BTU3=5,BTT1+1,BTT1)</f>
        <v>352</v>
      </c>
      <c r="BTV1">
        <f t="shared" ref="BTV1" si="1806">IF(BTV3=5,BTU1+1,BTU1)</f>
        <v>352</v>
      </c>
      <c r="BTW1">
        <f t="shared" ref="BTW1" si="1807">IF(BTW3=5,BTV1+1,BTV1)</f>
        <v>352</v>
      </c>
      <c r="BTX1">
        <f t="shared" ref="BTX1" si="1808">IF(BTX3=5,BTW1+1,BTW1)</f>
        <v>352</v>
      </c>
      <c r="BTY1">
        <f t="shared" ref="BTY1" si="1809">IF(BTY3=5,BTX1+1,BTX1)</f>
        <v>352</v>
      </c>
      <c r="BTZ1">
        <f t="shared" ref="BTZ1" si="1810">IF(BTZ3=5,BTY1+1,BTY1)</f>
        <v>352</v>
      </c>
      <c r="BUA1">
        <f t="shared" ref="BUA1" si="1811">IF(BUA3=5,BTZ1+1,BTZ1)</f>
        <v>352</v>
      </c>
      <c r="BUB1">
        <f t="shared" ref="BUB1" si="1812">IF(BUB3=5,BUA1+1,BUA1)</f>
        <v>352</v>
      </c>
      <c r="BUC1">
        <f t="shared" ref="BUC1" si="1813">IF(BUC3=5,BUB1+1,BUB1)</f>
        <v>352</v>
      </c>
      <c r="BUD1">
        <f t="shared" ref="BUD1" si="1814">IF(BUD3=5,BUC1+1,BUC1)</f>
        <v>353</v>
      </c>
      <c r="BUE1">
        <f t="shared" ref="BUE1" si="1815">IF(BUE3=5,BUD1+1,BUD1)</f>
        <v>353</v>
      </c>
      <c r="BUF1">
        <f t="shared" ref="BUF1" si="1816">IF(BUF3=5,BUE1+1,BUE1)</f>
        <v>353</v>
      </c>
      <c r="BUG1">
        <f t="shared" ref="BUG1" si="1817">IF(BUG3=5,BUF1+1,BUF1)</f>
        <v>353</v>
      </c>
      <c r="BUH1">
        <f t="shared" ref="BUH1" si="1818">IF(BUH3=5,BUG1+1,BUG1)</f>
        <v>353</v>
      </c>
      <c r="BUI1">
        <f t="shared" ref="BUI1" si="1819">IF(BUI3=5,BUH1+1,BUH1)</f>
        <v>353</v>
      </c>
      <c r="BUJ1">
        <f t="shared" ref="BUJ1" si="1820">IF(BUJ3=5,BUI1+1,BUI1)</f>
        <v>353</v>
      </c>
      <c r="BUK1">
        <f t="shared" ref="BUK1" si="1821">IF(BUK3=5,BUJ1+1,BUJ1)</f>
        <v>353</v>
      </c>
      <c r="BUL1">
        <f t="shared" ref="BUL1" si="1822">IF(BUL3=5,BUK1+1,BUK1)</f>
        <v>353</v>
      </c>
      <c r="BUM1">
        <f t="shared" ref="BUM1" si="1823">IF(BUM3=5,BUL1+1,BUL1)</f>
        <v>353</v>
      </c>
      <c r="BUN1">
        <f t="shared" ref="BUN1" si="1824">IF(BUN3=5,BUM1+1,BUM1)</f>
        <v>353</v>
      </c>
      <c r="BUO1">
        <f t="shared" ref="BUO1" si="1825">IF(BUO3=5,BUN1+1,BUN1)</f>
        <v>353</v>
      </c>
      <c r="BUP1">
        <f t="shared" ref="BUP1" si="1826">IF(BUP3=5,BUO1+1,BUO1)</f>
        <v>354</v>
      </c>
      <c r="BUQ1">
        <f t="shared" ref="BUQ1" si="1827">IF(BUQ3=5,BUP1+1,BUP1)</f>
        <v>354</v>
      </c>
      <c r="BUR1">
        <f t="shared" ref="BUR1" si="1828">IF(BUR3=5,BUQ1+1,BUQ1)</f>
        <v>354</v>
      </c>
      <c r="BUS1">
        <f t="shared" ref="BUS1" si="1829">IF(BUS3=5,BUR1+1,BUR1)</f>
        <v>354</v>
      </c>
      <c r="BUT1">
        <f t="shared" ref="BUT1" si="1830">IF(BUT3=5,BUS1+1,BUS1)</f>
        <v>354</v>
      </c>
      <c r="BUU1">
        <f t="shared" ref="BUU1" si="1831">IF(BUU3=5,BUT1+1,BUT1)</f>
        <v>354</v>
      </c>
      <c r="BUV1">
        <f t="shared" ref="BUV1" si="1832">IF(BUV3=5,BUU1+1,BUU1)</f>
        <v>354</v>
      </c>
      <c r="BUW1">
        <f t="shared" ref="BUW1" si="1833">IF(BUW3=5,BUV1+1,BUV1)</f>
        <v>354</v>
      </c>
      <c r="BUX1">
        <f t="shared" ref="BUX1" si="1834">IF(BUX3=5,BUW1+1,BUW1)</f>
        <v>354</v>
      </c>
      <c r="BUY1">
        <f t="shared" ref="BUY1" si="1835">IF(BUY3=5,BUX1+1,BUX1)</f>
        <v>354</v>
      </c>
      <c r="BUZ1">
        <f t="shared" ref="BUZ1" si="1836">IF(BUZ3=5,BUY1+1,BUY1)</f>
        <v>354</v>
      </c>
      <c r="BVA1">
        <f t="shared" ref="BVA1" si="1837">IF(BVA3=5,BUZ1+1,BUZ1)</f>
        <v>354</v>
      </c>
      <c r="BVB1">
        <f t="shared" ref="BVB1" si="1838">IF(BVB3=5,BVA1+1,BVA1)</f>
        <v>355</v>
      </c>
      <c r="BVC1">
        <f t="shared" ref="BVC1" si="1839">IF(BVC3=5,BVB1+1,BVB1)</f>
        <v>355</v>
      </c>
      <c r="BVD1">
        <f t="shared" ref="BVD1" si="1840">IF(BVD3=5,BVC1+1,BVC1)</f>
        <v>355</v>
      </c>
      <c r="BVE1">
        <f t="shared" ref="BVE1" si="1841">IF(BVE3=5,BVD1+1,BVD1)</f>
        <v>355</v>
      </c>
      <c r="BVF1">
        <f t="shared" ref="BVF1" si="1842">IF(BVF3=5,BVE1+1,BVE1)</f>
        <v>355</v>
      </c>
      <c r="BVG1">
        <f t="shared" ref="BVG1" si="1843">IF(BVG3=5,BVF1+1,BVF1)</f>
        <v>355</v>
      </c>
      <c r="BVH1">
        <f t="shared" ref="BVH1" si="1844">IF(BVH3=5,BVG1+1,BVG1)</f>
        <v>355</v>
      </c>
      <c r="BVI1">
        <f t="shared" ref="BVI1" si="1845">IF(BVI3=5,BVH1+1,BVH1)</f>
        <v>355</v>
      </c>
      <c r="BVJ1">
        <f t="shared" ref="BVJ1" si="1846">IF(BVJ3=5,BVI1+1,BVI1)</f>
        <v>355</v>
      </c>
      <c r="BVK1">
        <f t="shared" ref="BVK1" si="1847">IF(BVK3=5,BVJ1+1,BVJ1)</f>
        <v>355</v>
      </c>
      <c r="BVL1">
        <f t="shared" ref="BVL1" si="1848">IF(BVL3=5,BVK1+1,BVK1)</f>
        <v>355</v>
      </c>
      <c r="BVM1">
        <f t="shared" ref="BVM1" si="1849">IF(BVM3=5,BVL1+1,BVL1)</f>
        <v>355</v>
      </c>
      <c r="BVN1">
        <f t="shared" ref="BVN1" si="1850">IF(BVN3=5,BVM1+1,BVM1)</f>
        <v>356</v>
      </c>
      <c r="BVO1">
        <f t="shared" ref="BVO1" si="1851">IF(BVO3=5,BVN1+1,BVN1)</f>
        <v>356</v>
      </c>
      <c r="BVP1">
        <f t="shared" ref="BVP1" si="1852">IF(BVP3=5,BVO1+1,BVO1)</f>
        <v>356</v>
      </c>
      <c r="BVQ1">
        <f t="shared" ref="BVQ1" si="1853">IF(BVQ3=5,BVP1+1,BVP1)</f>
        <v>356</v>
      </c>
      <c r="BVR1">
        <f t="shared" ref="BVR1" si="1854">IF(BVR3=5,BVQ1+1,BVQ1)</f>
        <v>356</v>
      </c>
      <c r="BVS1">
        <f t="shared" ref="BVS1" si="1855">IF(BVS3=5,BVR1+1,BVR1)</f>
        <v>356</v>
      </c>
      <c r="BVT1">
        <f t="shared" ref="BVT1" si="1856">IF(BVT3=5,BVS1+1,BVS1)</f>
        <v>356</v>
      </c>
      <c r="BVU1">
        <f t="shared" ref="BVU1" si="1857">IF(BVU3=5,BVT1+1,BVT1)</f>
        <v>356</v>
      </c>
      <c r="BVV1">
        <f t="shared" ref="BVV1" si="1858">IF(BVV3=5,BVU1+1,BVU1)</f>
        <v>356</v>
      </c>
      <c r="BVW1">
        <f t="shared" ref="BVW1" si="1859">IF(BVW3=5,BVV1+1,BVV1)</f>
        <v>356</v>
      </c>
      <c r="BVX1">
        <f t="shared" ref="BVX1" si="1860">IF(BVX3=5,BVW1+1,BVW1)</f>
        <v>356</v>
      </c>
      <c r="BVY1">
        <f t="shared" ref="BVY1" si="1861">IF(BVY3=5,BVX1+1,BVX1)</f>
        <v>356</v>
      </c>
      <c r="BVZ1">
        <f t="shared" ref="BVZ1" si="1862">IF(BVZ3=5,BVY1+1,BVY1)</f>
        <v>357</v>
      </c>
      <c r="BWA1">
        <f t="shared" ref="BWA1" si="1863">IF(BWA3=5,BVZ1+1,BVZ1)</f>
        <v>357</v>
      </c>
      <c r="BWB1">
        <f t="shared" ref="BWB1" si="1864">IF(BWB3=5,BWA1+1,BWA1)</f>
        <v>357</v>
      </c>
      <c r="BWC1">
        <f t="shared" ref="BWC1" si="1865">IF(BWC3=5,BWB1+1,BWB1)</f>
        <v>357</v>
      </c>
      <c r="BWD1">
        <f t="shared" ref="BWD1" si="1866">IF(BWD3=5,BWC1+1,BWC1)</f>
        <v>357</v>
      </c>
      <c r="BWE1">
        <f t="shared" ref="BWE1" si="1867">IF(BWE3=5,BWD1+1,BWD1)</f>
        <v>357</v>
      </c>
      <c r="BWF1">
        <f t="shared" ref="BWF1" si="1868">IF(BWF3=5,BWE1+1,BWE1)</f>
        <v>357</v>
      </c>
      <c r="BWG1">
        <f t="shared" ref="BWG1" si="1869">IF(BWG3=5,BWF1+1,BWF1)</f>
        <v>357</v>
      </c>
      <c r="BWH1">
        <f t="shared" ref="BWH1" si="1870">IF(BWH3=5,BWG1+1,BWG1)</f>
        <v>357</v>
      </c>
      <c r="BWI1">
        <f t="shared" ref="BWI1" si="1871">IF(BWI3=5,BWH1+1,BWH1)</f>
        <v>357</v>
      </c>
      <c r="BWJ1">
        <f t="shared" ref="BWJ1" si="1872">IF(BWJ3=5,BWI1+1,BWI1)</f>
        <v>357</v>
      </c>
      <c r="BWK1">
        <f t="shared" ref="BWK1" si="1873">IF(BWK3=5,BWJ1+1,BWJ1)</f>
        <v>357</v>
      </c>
      <c r="BWL1">
        <f t="shared" ref="BWL1" si="1874">IF(BWL3=5,BWK1+1,BWK1)</f>
        <v>358</v>
      </c>
      <c r="BWM1">
        <f t="shared" ref="BWM1" si="1875">IF(BWM3=5,BWL1+1,BWL1)</f>
        <v>358</v>
      </c>
      <c r="BWN1">
        <f t="shared" ref="BWN1" si="1876">IF(BWN3=5,BWM1+1,BWM1)</f>
        <v>358</v>
      </c>
      <c r="BWO1">
        <f t="shared" ref="BWO1" si="1877">IF(BWO3=5,BWN1+1,BWN1)</f>
        <v>358</v>
      </c>
      <c r="BWP1">
        <f t="shared" ref="BWP1" si="1878">IF(BWP3=5,BWO1+1,BWO1)</f>
        <v>358</v>
      </c>
      <c r="BWQ1">
        <f t="shared" ref="BWQ1" si="1879">IF(BWQ3=5,BWP1+1,BWP1)</f>
        <v>358</v>
      </c>
      <c r="BWR1">
        <f t="shared" ref="BWR1" si="1880">IF(BWR3=5,BWQ1+1,BWQ1)</f>
        <v>358</v>
      </c>
      <c r="BWS1">
        <f t="shared" ref="BWS1" si="1881">IF(BWS3=5,BWR1+1,BWR1)</f>
        <v>358</v>
      </c>
      <c r="BWT1">
        <f t="shared" ref="BWT1" si="1882">IF(BWT3=5,BWS1+1,BWS1)</f>
        <v>358</v>
      </c>
      <c r="BWU1">
        <f t="shared" ref="BWU1" si="1883">IF(BWU3=5,BWT1+1,BWT1)</f>
        <v>358</v>
      </c>
      <c r="BWV1">
        <f t="shared" ref="BWV1" si="1884">IF(BWV3=5,BWU1+1,BWU1)</f>
        <v>358</v>
      </c>
      <c r="BWW1">
        <f t="shared" ref="BWW1" si="1885">IF(BWW3=5,BWV1+1,BWV1)</f>
        <v>358</v>
      </c>
      <c r="BWX1">
        <f t="shared" ref="BWX1" si="1886">IF(BWX3=5,BWW1+1,BWW1)</f>
        <v>359</v>
      </c>
      <c r="BWY1">
        <f t="shared" ref="BWY1" si="1887">IF(BWY3=5,BWX1+1,BWX1)</f>
        <v>359</v>
      </c>
      <c r="BWZ1">
        <f t="shared" ref="BWZ1" si="1888">IF(BWZ3=5,BWY1+1,BWY1)</f>
        <v>359</v>
      </c>
      <c r="BXA1">
        <f t="shared" ref="BXA1" si="1889">IF(BXA3=5,BWZ1+1,BWZ1)</f>
        <v>359</v>
      </c>
      <c r="BXB1">
        <f t="shared" ref="BXB1" si="1890">IF(BXB3=5,BXA1+1,BXA1)</f>
        <v>359</v>
      </c>
      <c r="BXC1">
        <f t="shared" ref="BXC1" si="1891">IF(BXC3=5,BXB1+1,BXB1)</f>
        <v>359</v>
      </c>
      <c r="BXD1">
        <f t="shared" ref="BXD1" si="1892">IF(BXD3=5,BXC1+1,BXC1)</f>
        <v>359</v>
      </c>
      <c r="BXE1">
        <f t="shared" ref="BXE1" si="1893">IF(BXE3=5,BXD1+1,BXD1)</f>
        <v>359</v>
      </c>
      <c r="BXF1">
        <f t="shared" ref="BXF1" si="1894">IF(BXF3=5,BXE1+1,BXE1)</f>
        <v>359</v>
      </c>
      <c r="BXG1">
        <f t="shared" ref="BXG1" si="1895">IF(BXG3=5,BXF1+1,BXF1)</f>
        <v>359</v>
      </c>
      <c r="BXH1">
        <f t="shared" ref="BXH1" si="1896">IF(BXH3=5,BXG1+1,BXG1)</f>
        <v>359</v>
      </c>
      <c r="BXI1">
        <f t="shared" ref="BXI1" si="1897">IF(BXI3=5,BXH1+1,BXH1)</f>
        <v>359</v>
      </c>
      <c r="BXJ1">
        <f t="shared" ref="BXJ1" si="1898">IF(BXJ3=5,BXI1+1,BXI1)</f>
        <v>360</v>
      </c>
      <c r="BXK1">
        <f t="shared" ref="BXK1" si="1899">IF(BXK3=5,BXJ1+1,BXJ1)</f>
        <v>360</v>
      </c>
      <c r="BXL1">
        <f t="shared" ref="BXL1" si="1900">IF(BXL3=5,BXK1+1,BXK1)</f>
        <v>360</v>
      </c>
      <c r="BXM1">
        <f t="shared" ref="BXM1" si="1901">IF(BXM3=5,BXL1+1,BXL1)</f>
        <v>360</v>
      </c>
      <c r="BXN1">
        <f t="shared" ref="BXN1" si="1902">IF(BXN3=5,BXM1+1,BXM1)</f>
        <v>360</v>
      </c>
      <c r="BXO1">
        <f t="shared" ref="BXO1" si="1903">IF(BXO3=5,BXN1+1,BXN1)</f>
        <v>360</v>
      </c>
      <c r="BXP1">
        <f t="shared" ref="BXP1" si="1904">IF(BXP3=5,BXO1+1,BXO1)</f>
        <v>360</v>
      </c>
      <c r="BXQ1">
        <f t="shared" ref="BXQ1" si="1905">IF(BXQ3=5,BXP1+1,BXP1)</f>
        <v>360</v>
      </c>
      <c r="BXR1">
        <f t="shared" ref="BXR1" si="1906">IF(BXR3=5,BXQ1+1,BXQ1)</f>
        <v>360</v>
      </c>
      <c r="BXS1">
        <f t="shared" ref="BXS1" si="1907">IF(BXS3=5,BXR1+1,BXR1)</f>
        <v>360</v>
      </c>
      <c r="BXT1">
        <f t="shared" ref="BXT1" si="1908">IF(BXT3=5,BXS1+1,BXS1)</f>
        <v>360</v>
      </c>
      <c r="BXU1">
        <f t="shared" ref="BXU1" si="1909">IF(BXU3=5,BXT1+1,BXT1)</f>
        <v>360</v>
      </c>
      <c r="BXV1">
        <f t="shared" ref="BXV1" si="1910">IF(BXV3=5,BXU1+1,BXU1)</f>
        <v>361</v>
      </c>
      <c r="BXW1">
        <f t="shared" ref="BXW1" si="1911">IF(BXW3=5,BXV1+1,BXV1)</f>
        <v>361</v>
      </c>
      <c r="BXX1">
        <f t="shared" ref="BXX1" si="1912">IF(BXX3=5,BXW1+1,BXW1)</f>
        <v>361</v>
      </c>
      <c r="BXY1">
        <f t="shared" ref="BXY1" si="1913">IF(BXY3=5,BXX1+1,BXX1)</f>
        <v>361</v>
      </c>
      <c r="BXZ1">
        <f t="shared" ref="BXZ1" si="1914">IF(BXZ3=5,BXY1+1,BXY1)</f>
        <v>361</v>
      </c>
      <c r="BYA1">
        <f t="shared" ref="BYA1" si="1915">IF(BYA3=5,BXZ1+1,BXZ1)</f>
        <v>361</v>
      </c>
      <c r="BYB1">
        <f t="shared" ref="BYB1" si="1916">IF(BYB3=5,BYA1+1,BYA1)</f>
        <v>361</v>
      </c>
      <c r="BYC1">
        <f t="shared" ref="BYC1" si="1917">IF(BYC3=5,BYB1+1,BYB1)</f>
        <v>361</v>
      </c>
      <c r="BYD1">
        <f t="shared" ref="BYD1" si="1918">IF(BYD3=5,BYC1+1,BYC1)</f>
        <v>361</v>
      </c>
      <c r="BYE1">
        <f t="shared" ref="BYE1" si="1919">IF(BYE3=5,BYD1+1,BYD1)</f>
        <v>361</v>
      </c>
      <c r="BYF1">
        <f t="shared" ref="BYF1" si="1920">IF(BYF3=5,BYE1+1,BYE1)</f>
        <v>361</v>
      </c>
      <c r="BYG1">
        <f t="shared" ref="BYG1" si="1921">IF(BYG3=5,BYF1+1,BYF1)</f>
        <v>361</v>
      </c>
      <c r="BYH1">
        <f t="shared" ref="BYH1" si="1922">IF(BYH3=5,BYG1+1,BYG1)</f>
        <v>362</v>
      </c>
      <c r="BYI1">
        <f t="shared" ref="BYI1" si="1923">IF(BYI3=5,BYH1+1,BYH1)</f>
        <v>362</v>
      </c>
      <c r="BYJ1">
        <f t="shared" ref="BYJ1" si="1924">IF(BYJ3=5,BYI1+1,BYI1)</f>
        <v>362</v>
      </c>
      <c r="BYK1">
        <f t="shared" ref="BYK1" si="1925">IF(BYK3=5,BYJ1+1,BYJ1)</f>
        <v>362</v>
      </c>
      <c r="BYL1">
        <f t="shared" ref="BYL1" si="1926">IF(BYL3=5,BYK1+1,BYK1)</f>
        <v>362</v>
      </c>
      <c r="BYM1">
        <f t="shared" ref="BYM1" si="1927">IF(BYM3=5,BYL1+1,BYL1)</f>
        <v>362</v>
      </c>
      <c r="BYN1">
        <f t="shared" ref="BYN1" si="1928">IF(BYN3=5,BYM1+1,BYM1)</f>
        <v>362</v>
      </c>
      <c r="BYO1">
        <f t="shared" ref="BYO1" si="1929">IF(BYO3=5,BYN1+1,BYN1)</f>
        <v>362</v>
      </c>
      <c r="BYP1">
        <f t="shared" ref="BYP1" si="1930">IF(BYP3=5,BYO1+1,BYO1)</f>
        <v>362</v>
      </c>
      <c r="BYQ1">
        <f t="shared" ref="BYQ1" si="1931">IF(BYQ3=5,BYP1+1,BYP1)</f>
        <v>362</v>
      </c>
      <c r="BYR1">
        <f t="shared" ref="BYR1" si="1932">IF(BYR3=5,BYQ1+1,BYQ1)</f>
        <v>362</v>
      </c>
      <c r="BYS1">
        <f t="shared" ref="BYS1" si="1933">IF(BYS3=5,BYR1+1,BYR1)</f>
        <v>362</v>
      </c>
      <c r="BYT1">
        <f t="shared" ref="BYT1" si="1934">IF(BYT3=5,BYS1+1,BYS1)</f>
        <v>363</v>
      </c>
      <c r="BYU1">
        <f t="shared" ref="BYU1" si="1935">IF(BYU3=5,BYT1+1,BYT1)</f>
        <v>363</v>
      </c>
      <c r="BYV1">
        <f t="shared" ref="BYV1" si="1936">IF(BYV3=5,BYU1+1,BYU1)</f>
        <v>363</v>
      </c>
      <c r="BYW1">
        <f t="shared" ref="BYW1" si="1937">IF(BYW3=5,BYV1+1,BYV1)</f>
        <v>363</v>
      </c>
      <c r="BYX1">
        <f t="shared" ref="BYX1" si="1938">IF(BYX3=5,BYW1+1,BYW1)</f>
        <v>363</v>
      </c>
      <c r="BYY1">
        <f t="shared" ref="BYY1" si="1939">IF(BYY3=5,BYX1+1,BYX1)</f>
        <v>363</v>
      </c>
      <c r="BYZ1">
        <f t="shared" ref="BYZ1" si="1940">IF(BYZ3=5,BYY1+1,BYY1)</f>
        <v>363</v>
      </c>
      <c r="BZA1">
        <f t="shared" ref="BZA1" si="1941">IF(BZA3=5,BYZ1+1,BYZ1)</f>
        <v>363</v>
      </c>
      <c r="BZB1">
        <f t="shared" ref="BZB1" si="1942">IF(BZB3=5,BZA1+1,BZA1)</f>
        <v>363</v>
      </c>
      <c r="BZC1">
        <f t="shared" ref="BZC1" si="1943">IF(BZC3=5,BZB1+1,BZB1)</f>
        <v>363</v>
      </c>
      <c r="BZD1">
        <f t="shared" ref="BZD1" si="1944">IF(BZD3=5,BZC1+1,BZC1)</f>
        <v>363</v>
      </c>
      <c r="BZE1">
        <f t="shared" ref="BZE1" si="1945">IF(BZE3=5,BZD1+1,BZD1)</f>
        <v>363</v>
      </c>
      <c r="BZF1">
        <f t="shared" ref="BZF1" si="1946">IF(BZF3=5,BZE1+1,BZE1)</f>
        <v>364</v>
      </c>
      <c r="BZG1">
        <f t="shared" ref="BZG1" si="1947">IF(BZG3=5,BZF1+1,BZF1)</f>
        <v>364</v>
      </c>
      <c r="BZH1">
        <f t="shared" ref="BZH1" si="1948">IF(BZH3=5,BZG1+1,BZG1)</f>
        <v>364</v>
      </c>
      <c r="BZI1">
        <f t="shared" ref="BZI1" si="1949">IF(BZI3=5,BZH1+1,BZH1)</f>
        <v>364</v>
      </c>
      <c r="BZJ1">
        <f t="shared" ref="BZJ1" si="1950">IF(BZJ3=5,BZI1+1,BZI1)</f>
        <v>364</v>
      </c>
      <c r="BZK1">
        <f t="shared" ref="BZK1" si="1951">IF(BZK3=5,BZJ1+1,BZJ1)</f>
        <v>364</v>
      </c>
      <c r="BZL1">
        <f t="shared" ref="BZL1" si="1952">IF(BZL3=5,BZK1+1,BZK1)</f>
        <v>364</v>
      </c>
      <c r="BZM1">
        <f t="shared" ref="BZM1" si="1953">IF(BZM3=5,BZL1+1,BZL1)</f>
        <v>364</v>
      </c>
      <c r="BZN1">
        <f t="shared" ref="BZN1" si="1954">IF(BZN3=5,BZM1+1,BZM1)</f>
        <v>364</v>
      </c>
      <c r="BZO1">
        <f t="shared" ref="BZO1" si="1955">IF(BZO3=5,BZN1+1,BZN1)</f>
        <v>364</v>
      </c>
      <c r="BZP1">
        <f t="shared" ref="BZP1" si="1956">IF(BZP3=5,BZO1+1,BZO1)</f>
        <v>364</v>
      </c>
      <c r="BZQ1">
        <f t="shared" ref="BZQ1" si="1957">IF(BZQ3=5,BZP1+1,BZP1)</f>
        <v>364</v>
      </c>
      <c r="BZR1">
        <f t="shared" ref="BZR1" si="1958">IF(BZR3=5,BZQ1+1,BZQ1)</f>
        <v>365</v>
      </c>
      <c r="BZS1">
        <f t="shared" ref="BZS1" si="1959">IF(BZS3=5,BZR1+1,BZR1)</f>
        <v>365</v>
      </c>
      <c r="BZT1">
        <f t="shared" ref="BZT1" si="1960">IF(BZT3=5,BZS1+1,BZS1)</f>
        <v>365</v>
      </c>
      <c r="BZU1">
        <f t="shared" ref="BZU1" si="1961">IF(BZU3=5,BZT1+1,BZT1)</f>
        <v>365</v>
      </c>
      <c r="BZV1">
        <f t="shared" ref="BZV1" si="1962">IF(BZV3=5,BZU1+1,BZU1)</f>
        <v>365</v>
      </c>
      <c r="BZW1">
        <f t="shared" ref="BZW1" si="1963">IF(BZW3=5,BZV1+1,BZV1)</f>
        <v>365</v>
      </c>
      <c r="BZX1">
        <f t="shared" ref="BZX1" si="1964">IF(BZX3=5,BZW1+1,BZW1)</f>
        <v>365</v>
      </c>
      <c r="BZY1">
        <f t="shared" ref="BZY1" si="1965">IF(BZY3=5,BZX1+1,BZX1)</f>
        <v>365</v>
      </c>
      <c r="BZZ1">
        <f t="shared" ref="BZZ1" si="1966">IF(BZZ3=5,BZY1+1,BZY1)</f>
        <v>365</v>
      </c>
      <c r="CAA1">
        <f t="shared" ref="CAA1" si="1967">IF(CAA3=5,BZZ1+1,BZZ1)</f>
        <v>365</v>
      </c>
      <c r="CAB1">
        <f t="shared" ref="CAB1" si="1968">IF(CAB3=5,CAA1+1,CAA1)</f>
        <v>365</v>
      </c>
      <c r="CAC1">
        <f t="shared" ref="CAC1" si="1969">IF(CAC3=5,CAB1+1,CAB1)</f>
        <v>365</v>
      </c>
      <c r="CAD1" s="41">
        <v>377</v>
      </c>
      <c r="CAE1">
        <f t="shared" ref="CAE1" si="1970">IF(CAE3=5,CAD1+1,CAD1)</f>
        <v>377</v>
      </c>
      <c r="CAF1">
        <f t="shared" ref="CAF1" si="1971">IF(CAF3=5,CAE1+1,CAE1)</f>
        <v>377</v>
      </c>
      <c r="CAG1">
        <f t="shared" ref="CAG1" si="1972">IF(CAG3=5,CAF1+1,CAF1)</f>
        <v>377</v>
      </c>
      <c r="CAH1">
        <f t="shared" ref="CAH1" si="1973">IF(CAH3=5,CAG1+1,CAG1)</f>
        <v>377</v>
      </c>
      <c r="CAI1">
        <f t="shared" ref="CAI1" si="1974">IF(CAI3=5,CAH1+1,CAH1)</f>
        <v>377</v>
      </c>
      <c r="CAJ1">
        <f t="shared" ref="CAJ1" si="1975">IF(CAJ3=5,CAI1+1,CAI1)</f>
        <v>377</v>
      </c>
      <c r="CAK1">
        <f t="shared" ref="CAK1" si="1976">IF(CAK3=5,CAJ1+1,CAJ1)</f>
        <v>377</v>
      </c>
      <c r="CAL1">
        <f t="shared" ref="CAL1" si="1977">IF(CAL3=5,CAK1+1,CAK1)</f>
        <v>377</v>
      </c>
      <c r="CAM1">
        <f t="shared" ref="CAM1" si="1978">IF(CAM3=5,CAL1+1,CAL1)</f>
        <v>377</v>
      </c>
      <c r="CAN1">
        <f t="shared" ref="CAN1" si="1979">IF(CAN3=5,CAM1+1,CAM1)</f>
        <v>377</v>
      </c>
      <c r="CAO1">
        <f t="shared" ref="CAO1" si="1980">IF(CAO3=5,CAN1+1,CAN1)</f>
        <v>377</v>
      </c>
      <c r="CAP1">
        <f t="shared" ref="CAP1" si="1981">IF(CAP3=5,CAO1+1,CAO1)</f>
        <v>377</v>
      </c>
      <c r="CAQ1">
        <f t="shared" ref="CAQ1" si="1982">IF(CAQ3=5,CAP1+1,CAP1)</f>
        <v>378</v>
      </c>
      <c r="CAR1">
        <f t="shared" ref="CAR1" si="1983">IF(CAR3=5,CAQ1+1,CAQ1)</f>
        <v>378</v>
      </c>
      <c r="CAS1">
        <f t="shared" ref="CAS1" si="1984">IF(CAS3=5,CAR1+1,CAR1)</f>
        <v>378</v>
      </c>
      <c r="CAT1">
        <f t="shared" ref="CAT1" si="1985">IF(CAT3=5,CAS1+1,CAS1)</f>
        <v>378</v>
      </c>
      <c r="CAU1">
        <f t="shared" ref="CAU1" si="1986">IF(CAU3=5,CAT1+1,CAT1)</f>
        <v>378</v>
      </c>
      <c r="CAV1">
        <f t="shared" ref="CAV1" si="1987">IF(CAV3=5,CAU1+1,CAU1)</f>
        <v>378</v>
      </c>
      <c r="CAW1">
        <f t="shared" ref="CAW1" si="1988">IF(CAW3=5,CAV1+1,CAV1)</f>
        <v>378</v>
      </c>
      <c r="CAX1">
        <f t="shared" ref="CAX1" si="1989">IF(CAX3=5,CAW1+1,CAW1)</f>
        <v>378</v>
      </c>
      <c r="CAY1">
        <f t="shared" ref="CAY1" si="1990">IF(CAY3=5,CAX1+1,CAX1)</f>
        <v>378</v>
      </c>
      <c r="CAZ1">
        <f t="shared" ref="CAZ1" si="1991">IF(CAZ3=5,CAY1+1,CAY1)</f>
        <v>378</v>
      </c>
      <c r="CBA1">
        <f t="shared" ref="CBA1" si="1992">IF(CBA3=5,CAZ1+1,CAZ1)</f>
        <v>378</v>
      </c>
      <c r="CBB1">
        <f t="shared" ref="CBB1" si="1993">IF(CBB3=5,CBA1+1,CBA1)</f>
        <v>378</v>
      </c>
      <c r="CBC1">
        <f t="shared" ref="CBC1" si="1994">IF(CBC3=5,CBB1+1,CBB1)</f>
        <v>378</v>
      </c>
      <c r="CBD1">
        <f t="shared" ref="CBD1" si="1995">IF(CBD3=5,CBC1+1,CBC1)</f>
        <v>379</v>
      </c>
      <c r="CBE1">
        <f t="shared" ref="CBE1" si="1996">IF(CBE3=5,CBD1+1,CBD1)</f>
        <v>379</v>
      </c>
      <c r="CBF1">
        <f t="shared" ref="CBF1" si="1997">IF(CBF3=5,CBE1+1,CBE1)</f>
        <v>379</v>
      </c>
      <c r="CBG1">
        <f t="shared" ref="CBG1" si="1998">IF(CBG3=5,CBF1+1,CBF1)</f>
        <v>379</v>
      </c>
      <c r="CBH1">
        <f t="shared" ref="CBH1" si="1999">IF(CBH3=5,CBG1+1,CBG1)</f>
        <v>379</v>
      </c>
      <c r="CBI1">
        <f t="shared" ref="CBI1" si="2000">IF(CBI3=5,CBH1+1,CBH1)</f>
        <v>379</v>
      </c>
      <c r="CBJ1">
        <f t="shared" ref="CBJ1" si="2001">IF(CBJ3=5,CBI1+1,CBI1)</f>
        <v>379</v>
      </c>
      <c r="CBK1">
        <f t="shared" ref="CBK1" si="2002">IF(CBK3=5,CBJ1+1,CBJ1)</f>
        <v>379</v>
      </c>
      <c r="CBL1">
        <f t="shared" ref="CBL1" si="2003">IF(CBL3=5,CBK1+1,CBK1)</f>
        <v>379</v>
      </c>
      <c r="CBM1">
        <f t="shared" ref="CBM1" si="2004">IF(CBM3=5,CBL1+1,CBL1)</f>
        <v>379</v>
      </c>
      <c r="CBN1">
        <f t="shared" ref="CBN1" si="2005">IF(CBN3=5,CBM1+1,CBM1)</f>
        <v>379</v>
      </c>
      <c r="CBO1">
        <f t="shared" ref="CBO1" si="2006">IF(CBO3=5,CBN1+1,CBN1)</f>
        <v>379</v>
      </c>
      <c r="CBP1">
        <f t="shared" ref="CBP1" si="2007">IF(CBP3=5,CBO1+1,CBO1)</f>
        <v>379</v>
      </c>
      <c r="CBQ1">
        <f t="shared" ref="CBQ1" si="2008">IF(CBQ3=5,CBP1+1,CBP1)</f>
        <v>380</v>
      </c>
      <c r="CBR1">
        <f t="shared" ref="CBR1" si="2009">IF(CBR3=5,CBQ1+1,CBQ1)</f>
        <v>380</v>
      </c>
      <c r="CBS1">
        <f t="shared" ref="CBS1" si="2010">IF(CBS3=5,CBR1+1,CBR1)</f>
        <v>380</v>
      </c>
      <c r="CBT1">
        <f t="shared" ref="CBT1" si="2011">IF(CBT3=5,CBS1+1,CBS1)</f>
        <v>380</v>
      </c>
      <c r="CBU1">
        <f t="shared" ref="CBU1" si="2012">IF(CBU3=5,CBT1+1,CBT1)</f>
        <v>380</v>
      </c>
      <c r="CBV1">
        <f t="shared" ref="CBV1" si="2013">IF(CBV3=5,CBU1+1,CBU1)</f>
        <v>380</v>
      </c>
      <c r="CBW1">
        <f t="shared" ref="CBW1" si="2014">IF(CBW3=5,CBV1+1,CBV1)</f>
        <v>380</v>
      </c>
      <c r="CBX1">
        <f t="shared" ref="CBX1" si="2015">IF(CBX3=5,CBW1+1,CBW1)</f>
        <v>380</v>
      </c>
      <c r="CBY1">
        <f t="shared" ref="CBY1" si="2016">IF(CBY3=5,CBX1+1,CBX1)</f>
        <v>380</v>
      </c>
      <c r="CBZ1">
        <f t="shared" ref="CBZ1" si="2017">IF(CBZ3=5,CBY1+1,CBY1)</f>
        <v>380</v>
      </c>
      <c r="CCA1">
        <f t="shared" ref="CCA1" si="2018">IF(CCA3=5,CBZ1+1,CBZ1)</f>
        <v>380</v>
      </c>
      <c r="CCB1">
        <f t="shared" ref="CCB1" si="2019">IF(CCB3=5,CCA1+1,CCA1)</f>
        <v>380</v>
      </c>
      <c r="CCC1">
        <f t="shared" ref="CCC1" si="2020">IF(CCC3=5,CCB1+1,CCB1)</f>
        <v>380</v>
      </c>
      <c r="CCD1">
        <f t="shared" ref="CCD1" si="2021">IF(CCD3=5,CCC1+1,CCC1)</f>
        <v>381</v>
      </c>
      <c r="CCE1">
        <f t="shared" ref="CCE1" si="2022">IF(CCE3=5,CCD1+1,CCD1)</f>
        <v>381</v>
      </c>
      <c r="CCF1">
        <f t="shared" ref="CCF1" si="2023">IF(CCF3=5,CCE1+1,CCE1)</f>
        <v>381</v>
      </c>
      <c r="CCG1">
        <f t="shared" ref="CCG1" si="2024">IF(CCG3=5,CCF1+1,CCF1)</f>
        <v>381</v>
      </c>
      <c r="CCH1">
        <f t="shared" ref="CCH1" si="2025">IF(CCH3=5,CCG1+1,CCG1)</f>
        <v>381</v>
      </c>
      <c r="CCI1">
        <f t="shared" ref="CCI1" si="2026">IF(CCI3=5,CCH1+1,CCH1)</f>
        <v>381</v>
      </c>
      <c r="CCJ1">
        <f t="shared" ref="CCJ1" si="2027">IF(CCJ3=5,CCI1+1,CCI1)</f>
        <v>381</v>
      </c>
      <c r="CCK1">
        <f t="shared" ref="CCK1" si="2028">IF(CCK3=5,CCJ1+1,CCJ1)</f>
        <v>381</v>
      </c>
      <c r="CCL1">
        <f t="shared" ref="CCL1" si="2029">IF(CCL3=5,CCK1+1,CCK1)</f>
        <v>381</v>
      </c>
      <c r="CCM1">
        <f t="shared" ref="CCM1" si="2030">IF(CCM3=5,CCL1+1,CCL1)</f>
        <v>381</v>
      </c>
      <c r="CCN1">
        <f t="shared" ref="CCN1" si="2031">IF(CCN3=5,CCM1+1,CCM1)</f>
        <v>381</v>
      </c>
      <c r="CCO1">
        <f t="shared" ref="CCO1" si="2032">IF(CCO3=5,CCN1+1,CCN1)</f>
        <v>381</v>
      </c>
      <c r="CCP1">
        <f t="shared" ref="CCP1" si="2033">IF(CCP3=5,CCO1+1,CCO1)</f>
        <v>381</v>
      </c>
      <c r="CCQ1">
        <f t="shared" ref="CCQ1" si="2034">IF(CCQ3=5,CCP1+1,CCP1)</f>
        <v>382</v>
      </c>
      <c r="CCR1">
        <f t="shared" ref="CCR1" si="2035">IF(CCR3=5,CCQ1+1,CCQ1)</f>
        <v>382</v>
      </c>
      <c r="CCS1">
        <f t="shared" ref="CCS1" si="2036">IF(CCS3=5,CCR1+1,CCR1)</f>
        <v>382</v>
      </c>
      <c r="CCT1">
        <f t="shared" ref="CCT1" si="2037">IF(CCT3=5,CCS1+1,CCS1)</f>
        <v>382</v>
      </c>
      <c r="CCU1">
        <f t="shared" ref="CCU1" si="2038">IF(CCU3=5,CCT1+1,CCT1)</f>
        <v>382</v>
      </c>
      <c r="CCV1">
        <f t="shared" ref="CCV1" si="2039">IF(CCV3=5,CCU1+1,CCU1)</f>
        <v>382</v>
      </c>
      <c r="CCW1">
        <f t="shared" ref="CCW1" si="2040">IF(CCW3=5,CCV1+1,CCV1)</f>
        <v>382</v>
      </c>
      <c r="CCX1">
        <f t="shared" ref="CCX1" si="2041">IF(CCX3=5,CCW1+1,CCW1)</f>
        <v>382</v>
      </c>
      <c r="CCY1">
        <f t="shared" ref="CCY1" si="2042">IF(CCY3=5,CCX1+1,CCX1)</f>
        <v>382</v>
      </c>
      <c r="CCZ1">
        <f t="shared" ref="CCZ1" si="2043">IF(CCZ3=5,CCY1+1,CCY1)</f>
        <v>382</v>
      </c>
      <c r="CDA1">
        <f t="shared" ref="CDA1" si="2044">IF(CDA3=5,CCZ1+1,CCZ1)</f>
        <v>382</v>
      </c>
      <c r="CDB1">
        <f t="shared" ref="CDB1" si="2045">IF(CDB3=5,CDA1+1,CDA1)</f>
        <v>382</v>
      </c>
      <c r="CDC1">
        <f t="shared" ref="CDC1" si="2046">IF(CDC3=5,CDB1+1,CDB1)</f>
        <v>382</v>
      </c>
      <c r="CDD1">
        <f t="shared" ref="CDD1" si="2047">IF(CDD3=5,CDC1+1,CDC1)</f>
        <v>383</v>
      </c>
      <c r="CDE1">
        <f t="shared" ref="CDE1" si="2048">IF(CDE3=5,CDD1+1,CDD1)</f>
        <v>383</v>
      </c>
      <c r="CDF1">
        <f t="shared" ref="CDF1" si="2049">IF(CDF3=5,CDE1+1,CDE1)</f>
        <v>383</v>
      </c>
      <c r="CDG1">
        <f t="shared" ref="CDG1" si="2050">IF(CDG3=5,CDF1+1,CDF1)</f>
        <v>383</v>
      </c>
      <c r="CDH1">
        <f t="shared" ref="CDH1" si="2051">IF(CDH3=5,CDG1+1,CDG1)</f>
        <v>383</v>
      </c>
      <c r="CDI1">
        <f t="shared" ref="CDI1" si="2052">IF(CDI3=5,CDH1+1,CDH1)</f>
        <v>383</v>
      </c>
      <c r="CDJ1">
        <f t="shared" ref="CDJ1" si="2053">IF(CDJ3=5,CDI1+1,CDI1)</f>
        <v>383</v>
      </c>
      <c r="CDK1">
        <f t="shared" ref="CDK1" si="2054">IF(CDK3=5,CDJ1+1,CDJ1)</f>
        <v>383</v>
      </c>
      <c r="CDL1">
        <f t="shared" ref="CDL1" si="2055">IF(CDL3=5,CDK1+1,CDK1)</f>
        <v>383</v>
      </c>
      <c r="CDM1">
        <f t="shared" ref="CDM1" si="2056">IF(CDM3=5,CDL1+1,CDL1)</f>
        <v>383</v>
      </c>
      <c r="CDN1">
        <f t="shared" ref="CDN1" si="2057">IF(CDN3=5,CDM1+1,CDM1)</f>
        <v>383</v>
      </c>
      <c r="CDO1">
        <f t="shared" ref="CDO1" si="2058">IF(CDO3=5,CDN1+1,CDN1)</f>
        <v>383</v>
      </c>
      <c r="CDP1">
        <f t="shared" ref="CDP1" si="2059">IF(CDP3=5,CDO1+1,CDO1)</f>
        <v>383</v>
      </c>
      <c r="CDQ1">
        <f t="shared" ref="CDQ1" si="2060">IF(CDQ3=5,CDP1+1,CDP1)</f>
        <v>384</v>
      </c>
      <c r="CDR1">
        <f t="shared" ref="CDR1" si="2061">IF(CDR3=5,CDQ1+1,CDQ1)</f>
        <v>384</v>
      </c>
      <c r="CDS1">
        <f t="shared" ref="CDS1" si="2062">IF(CDS3=5,CDR1+1,CDR1)</f>
        <v>384</v>
      </c>
      <c r="CDT1">
        <f t="shared" ref="CDT1" si="2063">IF(CDT3=5,CDS1+1,CDS1)</f>
        <v>384</v>
      </c>
      <c r="CDU1">
        <f t="shared" ref="CDU1" si="2064">IF(CDU3=5,CDT1+1,CDT1)</f>
        <v>384</v>
      </c>
      <c r="CDV1">
        <f t="shared" ref="CDV1" si="2065">IF(CDV3=5,CDU1+1,CDU1)</f>
        <v>384</v>
      </c>
      <c r="CDW1">
        <f t="shared" ref="CDW1" si="2066">IF(CDW3=5,CDV1+1,CDV1)</f>
        <v>384</v>
      </c>
      <c r="CDX1">
        <f t="shared" ref="CDX1" si="2067">IF(CDX3=5,CDW1+1,CDW1)</f>
        <v>384</v>
      </c>
      <c r="CDY1">
        <f t="shared" ref="CDY1" si="2068">IF(CDY3=5,CDX1+1,CDX1)</f>
        <v>384</v>
      </c>
      <c r="CDZ1">
        <f t="shared" ref="CDZ1" si="2069">IF(CDZ3=5,CDY1+1,CDY1)</f>
        <v>384</v>
      </c>
      <c r="CEA1">
        <f t="shared" ref="CEA1" si="2070">IF(CEA3=5,CDZ1+1,CDZ1)</f>
        <v>384</v>
      </c>
      <c r="CEB1">
        <f t="shared" ref="CEB1" si="2071">IF(CEB3=5,CEA1+1,CEA1)</f>
        <v>384</v>
      </c>
      <c r="CEC1">
        <f t="shared" ref="CEC1" si="2072">IF(CEC3=5,CEB1+1,CEB1)</f>
        <v>384</v>
      </c>
      <c r="CED1">
        <f t="shared" ref="CED1" si="2073">IF(CED3=5,CEC1+1,CEC1)</f>
        <v>385</v>
      </c>
      <c r="CEE1">
        <f t="shared" ref="CEE1" si="2074">IF(CEE3=5,CED1+1,CED1)</f>
        <v>385</v>
      </c>
      <c r="CEF1">
        <f t="shared" ref="CEF1" si="2075">IF(CEF3=5,CEE1+1,CEE1)</f>
        <v>385</v>
      </c>
      <c r="CEG1">
        <f t="shared" ref="CEG1" si="2076">IF(CEG3=5,CEF1+1,CEF1)</f>
        <v>385</v>
      </c>
      <c r="CEH1">
        <f t="shared" ref="CEH1" si="2077">IF(CEH3=5,CEG1+1,CEG1)</f>
        <v>385</v>
      </c>
      <c r="CEI1">
        <f t="shared" ref="CEI1" si="2078">IF(CEI3=5,CEH1+1,CEH1)</f>
        <v>385</v>
      </c>
      <c r="CEJ1">
        <f t="shared" ref="CEJ1" si="2079">IF(CEJ3=5,CEI1+1,CEI1)</f>
        <v>385</v>
      </c>
      <c r="CEK1">
        <f t="shared" ref="CEK1" si="2080">IF(CEK3=5,CEJ1+1,CEJ1)</f>
        <v>385</v>
      </c>
      <c r="CEL1">
        <f t="shared" ref="CEL1" si="2081">IF(CEL3=5,CEK1+1,CEK1)</f>
        <v>385</v>
      </c>
      <c r="CEM1">
        <f t="shared" ref="CEM1" si="2082">IF(CEM3=5,CEL1+1,CEL1)</f>
        <v>385</v>
      </c>
      <c r="CEN1">
        <f t="shared" ref="CEN1" si="2083">IF(CEN3=5,CEM1+1,CEM1)</f>
        <v>385</v>
      </c>
      <c r="CEO1">
        <f t="shared" ref="CEO1" si="2084">IF(CEO3=5,CEN1+1,CEN1)</f>
        <v>385</v>
      </c>
      <c r="CEP1">
        <f t="shared" ref="CEP1" si="2085">IF(CEP3=5,CEO1+1,CEO1)</f>
        <v>385</v>
      </c>
      <c r="CEQ1">
        <f t="shared" ref="CEQ1" si="2086">IF(CEQ3=5,CEP1+1,CEP1)</f>
        <v>386</v>
      </c>
      <c r="CER1">
        <f t="shared" ref="CER1" si="2087">IF(CER3=5,CEQ1+1,CEQ1)</f>
        <v>386</v>
      </c>
      <c r="CES1">
        <f t="shared" ref="CES1" si="2088">IF(CES3=5,CER1+1,CER1)</f>
        <v>386</v>
      </c>
      <c r="CET1">
        <f t="shared" ref="CET1" si="2089">IF(CET3=5,CES1+1,CES1)</f>
        <v>386</v>
      </c>
      <c r="CEU1">
        <f t="shared" ref="CEU1" si="2090">IF(CEU3=5,CET1+1,CET1)</f>
        <v>386</v>
      </c>
      <c r="CEV1">
        <f t="shared" ref="CEV1" si="2091">IF(CEV3=5,CEU1+1,CEU1)</f>
        <v>386</v>
      </c>
      <c r="CEW1">
        <f t="shared" ref="CEW1" si="2092">IF(CEW3=5,CEV1+1,CEV1)</f>
        <v>386</v>
      </c>
      <c r="CEX1">
        <f t="shared" ref="CEX1" si="2093">IF(CEX3=5,CEW1+1,CEW1)</f>
        <v>386</v>
      </c>
      <c r="CEY1">
        <f t="shared" ref="CEY1" si="2094">IF(CEY3=5,CEX1+1,CEX1)</f>
        <v>386</v>
      </c>
      <c r="CEZ1">
        <f t="shared" ref="CEZ1" si="2095">IF(CEZ3=5,CEY1+1,CEY1)</f>
        <v>386</v>
      </c>
      <c r="CFA1">
        <f t="shared" ref="CFA1" si="2096">IF(CFA3=5,CEZ1+1,CEZ1)</f>
        <v>386</v>
      </c>
      <c r="CFB1">
        <f t="shared" ref="CFB1" si="2097">IF(CFB3=5,CFA1+1,CFA1)</f>
        <v>386</v>
      </c>
      <c r="CFC1">
        <f t="shared" ref="CFC1" si="2098">IF(CFC3=5,CFB1+1,CFB1)</f>
        <v>386</v>
      </c>
      <c r="CFD1">
        <f t="shared" ref="CFD1" si="2099">IF(CFD3=5,CFC1+1,CFC1)</f>
        <v>387</v>
      </c>
      <c r="CFE1">
        <f t="shared" ref="CFE1" si="2100">IF(CFE3=5,CFD1+1,CFD1)</f>
        <v>387</v>
      </c>
      <c r="CFF1">
        <f t="shared" ref="CFF1" si="2101">IF(CFF3=5,CFE1+1,CFE1)</f>
        <v>387</v>
      </c>
      <c r="CFG1">
        <f t="shared" ref="CFG1" si="2102">IF(CFG3=5,CFF1+1,CFF1)</f>
        <v>387</v>
      </c>
      <c r="CFH1">
        <f t="shared" ref="CFH1" si="2103">IF(CFH3=5,CFG1+1,CFG1)</f>
        <v>387</v>
      </c>
      <c r="CFI1">
        <f t="shared" ref="CFI1" si="2104">IF(CFI3=5,CFH1+1,CFH1)</f>
        <v>387</v>
      </c>
      <c r="CFJ1">
        <f t="shared" ref="CFJ1" si="2105">IF(CFJ3=5,CFI1+1,CFI1)</f>
        <v>387</v>
      </c>
      <c r="CFK1">
        <f t="shared" ref="CFK1" si="2106">IF(CFK3=5,CFJ1+1,CFJ1)</f>
        <v>387</v>
      </c>
      <c r="CFL1">
        <f t="shared" ref="CFL1" si="2107">IF(CFL3=5,CFK1+1,CFK1)</f>
        <v>387</v>
      </c>
      <c r="CFM1">
        <f t="shared" ref="CFM1" si="2108">IF(CFM3=5,CFL1+1,CFL1)</f>
        <v>387</v>
      </c>
      <c r="CFN1">
        <f t="shared" ref="CFN1" si="2109">IF(CFN3=5,CFM1+1,CFM1)</f>
        <v>387</v>
      </c>
      <c r="CFO1">
        <f t="shared" ref="CFO1" si="2110">IF(CFO3=5,CFN1+1,CFN1)</f>
        <v>387</v>
      </c>
      <c r="CFP1">
        <f t="shared" ref="CFP1" si="2111">IF(CFP3=5,CFO1+1,CFO1)</f>
        <v>387</v>
      </c>
      <c r="CFQ1">
        <f t="shared" ref="CFQ1" si="2112">IF(CFQ3=5,CFP1+1,CFP1)</f>
        <v>388</v>
      </c>
      <c r="CFR1">
        <f t="shared" ref="CFR1" si="2113">IF(CFR3=5,CFQ1+1,CFQ1)</f>
        <v>388</v>
      </c>
      <c r="CFS1">
        <f t="shared" ref="CFS1" si="2114">IF(CFS3=5,CFR1+1,CFR1)</f>
        <v>388</v>
      </c>
      <c r="CFT1">
        <f t="shared" ref="CFT1" si="2115">IF(CFT3=5,CFS1+1,CFS1)</f>
        <v>388</v>
      </c>
      <c r="CFU1">
        <f t="shared" ref="CFU1" si="2116">IF(CFU3=5,CFT1+1,CFT1)</f>
        <v>388</v>
      </c>
      <c r="CFV1">
        <f t="shared" ref="CFV1" si="2117">IF(CFV3=5,CFU1+1,CFU1)</f>
        <v>388</v>
      </c>
      <c r="CFW1">
        <f t="shared" ref="CFW1" si="2118">IF(CFW3=5,CFV1+1,CFV1)</f>
        <v>388</v>
      </c>
      <c r="CFX1">
        <f t="shared" ref="CFX1" si="2119">IF(CFX3=5,CFW1+1,CFW1)</f>
        <v>388</v>
      </c>
      <c r="CFY1">
        <f t="shared" ref="CFY1" si="2120">IF(CFY3=5,CFX1+1,CFX1)</f>
        <v>388</v>
      </c>
      <c r="CFZ1">
        <f t="shared" ref="CFZ1" si="2121">IF(CFZ3=5,CFY1+1,CFY1)</f>
        <v>388</v>
      </c>
      <c r="CGA1">
        <f t="shared" ref="CGA1" si="2122">IF(CGA3=5,CFZ1+1,CFZ1)</f>
        <v>388</v>
      </c>
      <c r="CGB1">
        <f t="shared" ref="CGB1" si="2123">IF(CGB3=5,CGA1+1,CGA1)</f>
        <v>388</v>
      </c>
      <c r="CGC1">
        <f t="shared" ref="CGC1" si="2124">IF(CGC3=5,CGB1+1,CGB1)</f>
        <v>388</v>
      </c>
      <c r="CGD1">
        <f t="shared" ref="CGD1" si="2125">IF(CGD3=5,CGC1+1,CGC1)</f>
        <v>389</v>
      </c>
      <c r="CGE1">
        <f t="shared" ref="CGE1" si="2126">IF(CGE3=5,CGD1+1,CGD1)</f>
        <v>389</v>
      </c>
      <c r="CGF1">
        <f t="shared" ref="CGF1" si="2127">IF(CGF3=5,CGE1+1,CGE1)</f>
        <v>389</v>
      </c>
      <c r="CGG1">
        <f t="shared" ref="CGG1" si="2128">IF(CGG3=5,CGF1+1,CGF1)</f>
        <v>389</v>
      </c>
      <c r="CGH1">
        <f t="shared" ref="CGH1" si="2129">IF(CGH3=5,CGG1+1,CGG1)</f>
        <v>389</v>
      </c>
      <c r="CGI1">
        <f t="shared" ref="CGI1" si="2130">IF(CGI3=5,CGH1+1,CGH1)</f>
        <v>389</v>
      </c>
      <c r="CGJ1">
        <f t="shared" ref="CGJ1" si="2131">IF(CGJ3=5,CGI1+1,CGI1)</f>
        <v>389</v>
      </c>
      <c r="CGK1">
        <f t="shared" ref="CGK1" si="2132">IF(CGK3=5,CGJ1+1,CGJ1)</f>
        <v>389</v>
      </c>
      <c r="CGL1">
        <f t="shared" ref="CGL1" si="2133">IF(CGL3=5,CGK1+1,CGK1)</f>
        <v>389</v>
      </c>
      <c r="CGM1">
        <f t="shared" ref="CGM1" si="2134">IF(CGM3=5,CGL1+1,CGL1)</f>
        <v>389</v>
      </c>
      <c r="CGN1">
        <f t="shared" ref="CGN1" si="2135">IF(CGN3=5,CGM1+1,CGM1)</f>
        <v>389</v>
      </c>
      <c r="CGO1">
        <f t="shared" ref="CGO1" si="2136">IF(CGO3=5,CGN1+1,CGN1)</f>
        <v>389</v>
      </c>
      <c r="CGP1">
        <f t="shared" ref="CGP1" si="2137">IF(CGP3=5,CGO1+1,CGO1)</f>
        <v>389</v>
      </c>
      <c r="CGQ1" s="41">
        <v>401</v>
      </c>
      <c r="CGR1">
        <f t="shared" ref="CGR1" si="2138">IF(CGR3=5,CGQ1+1,CGQ1)</f>
        <v>401</v>
      </c>
      <c r="CGS1">
        <f t="shared" ref="CGS1" si="2139">IF(CGS3=5,CGR1+1,CGR1)</f>
        <v>401</v>
      </c>
      <c r="CGT1">
        <f t="shared" ref="CGT1" si="2140">IF(CGT3=5,CGS1+1,CGS1)</f>
        <v>401</v>
      </c>
      <c r="CGU1">
        <f t="shared" ref="CGU1" si="2141">IF(CGU3=5,CGT1+1,CGT1)</f>
        <v>401</v>
      </c>
      <c r="CGV1">
        <f t="shared" ref="CGV1" si="2142">IF(CGV3=5,CGU1+1,CGU1)</f>
        <v>401</v>
      </c>
      <c r="CGW1">
        <f t="shared" ref="CGW1" si="2143">IF(CGW3=5,CGV1+1,CGV1)</f>
        <v>402</v>
      </c>
      <c r="CGX1">
        <f t="shared" ref="CGX1" si="2144">IF(CGX3=5,CGW1+1,CGW1)</f>
        <v>402</v>
      </c>
      <c r="CGY1">
        <f t="shared" ref="CGY1" si="2145">IF(CGY3=5,CGX1+1,CGX1)</f>
        <v>402</v>
      </c>
      <c r="CGZ1">
        <f t="shared" ref="CGZ1" si="2146">IF(CGZ3=5,CGY1+1,CGY1)</f>
        <v>402</v>
      </c>
      <c r="CHA1">
        <f t="shared" ref="CHA1" si="2147">IF(CHA3=5,CGZ1+1,CGZ1)</f>
        <v>402</v>
      </c>
      <c r="CHB1">
        <f t="shared" ref="CHB1" si="2148">IF(CHB3=5,CHA1+1,CHA1)</f>
        <v>402</v>
      </c>
      <c r="CHC1">
        <f t="shared" ref="CHC1" si="2149">IF(CHC3=5,CHB1+1,CHB1)</f>
        <v>403</v>
      </c>
      <c r="CHD1">
        <f t="shared" ref="CHD1" si="2150">IF(CHD3=5,CHC1+1,CHC1)</f>
        <v>403</v>
      </c>
      <c r="CHE1">
        <f t="shared" ref="CHE1" si="2151">IF(CHE3=5,CHD1+1,CHD1)</f>
        <v>403</v>
      </c>
      <c r="CHF1">
        <f t="shared" ref="CHF1" si="2152">IF(CHF3=5,CHE1+1,CHE1)</f>
        <v>403</v>
      </c>
      <c r="CHG1">
        <f t="shared" ref="CHG1" si="2153">IF(CHG3=5,CHF1+1,CHF1)</f>
        <v>403</v>
      </c>
      <c r="CHH1">
        <f t="shared" ref="CHH1" si="2154">IF(CHH3=5,CHG1+1,CHG1)</f>
        <v>403</v>
      </c>
      <c r="CHI1">
        <f t="shared" ref="CHI1" si="2155">IF(CHI3=5,CHH1+1,CHH1)</f>
        <v>404</v>
      </c>
      <c r="CHJ1">
        <f t="shared" ref="CHJ1" si="2156">IF(CHJ3=5,CHI1+1,CHI1)</f>
        <v>404</v>
      </c>
      <c r="CHK1">
        <f t="shared" ref="CHK1" si="2157">IF(CHK3=5,CHJ1+1,CHJ1)</f>
        <v>404</v>
      </c>
      <c r="CHL1">
        <f t="shared" ref="CHL1" si="2158">IF(CHL3=5,CHK1+1,CHK1)</f>
        <v>404</v>
      </c>
      <c r="CHM1">
        <f t="shared" ref="CHM1" si="2159">IF(CHM3=5,CHL1+1,CHL1)</f>
        <v>404</v>
      </c>
      <c r="CHN1">
        <f t="shared" ref="CHN1" si="2160">IF(CHN3=5,CHM1+1,CHM1)</f>
        <v>404</v>
      </c>
      <c r="CHO1">
        <f t="shared" ref="CHO1" si="2161">IF(CHO3=5,CHN1+1,CHN1)</f>
        <v>405</v>
      </c>
      <c r="CHP1">
        <f t="shared" ref="CHP1" si="2162">IF(CHP3=5,CHO1+1,CHO1)</f>
        <v>405</v>
      </c>
      <c r="CHQ1">
        <f t="shared" ref="CHQ1" si="2163">IF(CHQ3=5,CHP1+1,CHP1)</f>
        <v>405</v>
      </c>
      <c r="CHR1">
        <f t="shared" ref="CHR1" si="2164">IF(CHR3=5,CHQ1+1,CHQ1)</f>
        <v>405</v>
      </c>
      <c r="CHS1">
        <f t="shared" ref="CHS1" si="2165">IF(CHS3=5,CHR1+1,CHR1)</f>
        <v>405</v>
      </c>
      <c r="CHT1">
        <f t="shared" ref="CHT1" si="2166">IF(CHT3=5,CHS1+1,CHS1)</f>
        <v>405</v>
      </c>
      <c r="CHU1">
        <f t="shared" ref="CHU1" si="2167">IF(CHU3=5,CHT1+1,CHT1)</f>
        <v>406</v>
      </c>
      <c r="CHV1">
        <f t="shared" ref="CHV1" si="2168">IF(CHV3=5,CHU1+1,CHU1)</f>
        <v>406</v>
      </c>
      <c r="CHW1">
        <f t="shared" ref="CHW1" si="2169">IF(CHW3=5,CHV1+1,CHV1)</f>
        <v>406</v>
      </c>
      <c r="CHX1">
        <f t="shared" ref="CHX1" si="2170">IF(CHX3=5,CHW1+1,CHW1)</f>
        <v>406</v>
      </c>
      <c r="CHY1">
        <f t="shared" ref="CHY1" si="2171">IF(CHY3=5,CHX1+1,CHX1)</f>
        <v>406</v>
      </c>
      <c r="CHZ1">
        <f t="shared" ref="CHZ1" si="2172">IF(CHZ3=5,CHY1+1,CHY1)</f>
        <v>406</v>
      </c>
      <c r="CIA1">
        <f t="shared" ref="CIA1" si="2173">IF(CIA3=5,CHZ1+1,CHZ1)</f>
        <v>407</v>
      </c>
      <c r="CIB1">
        <f t="shared" ref="CIB1" si="2174">IF(CIB3=5,CIA1+1,CIA1)</f>
        <v>407</v>
      </c>
      <c r="CIC1">
        <f t="shared" ref="CIC1" si="2175">IF(CIC3=5,CIB1+1,CIB1)</f>
        <v>407</v>
      </c>
      <c r="CID1">
        <f t="shared" ref="CID1" si="2176">IF(CID3=5,CIC1+1,CIC1)</f>
        <v>407</v>
      </c>
      <c r="CIE1">
        <f t="shared" ref="CIE1" si="2177">IF(CIE3=5,CID1+1,CID1)</f>
        <v>407</v>
      </c>
      <c r="CIF1">
        <f t="shared" ref="CIF1" si="2178">IF(CIF3=5,CIE1+1,CIE1)</f>
        <v>407</v>
      </c>
      <c r="CIG1">
        <f t="shared" ref="CIG1" si="2179">IF(CIG3=5,CIF1+1,CIF1)</f>
        <v>408</v>
      </c>
      <c r="CIH1">
        <f t="shared" ref="CIH1" si="2180">IF(CIH3=5,CIG1+1,CIG1)</f>
        <v>408</v>
      </c>
      <c r="CII1">
        <f t="shared" ref="CII1" si="2181">IF(CII3=5,CIH1+1,CIH1)</f>
        <v>408</v>
      </c>
      <c r="CIJ1">
        <f t="shared" ref="CIJ1" si="2182">IF(CIJ3=5,CII1+1,CII1)</f>
        <v>408</v>
      </c>
      <c r="CIK1">
        <f t="shared" ref="CIK1" si="2183">IF(CIK3=5,CIJ1+1,CIJ1)</f>
        <v>408</v>
      </c>
      <c r="CIL1">
        <f t="shared" ref="CIL1" si="2184">IF(CIL3=5,CIK1+1,CIK1)</f>
        <v>408</v>
      </c>
      <c r="CIM1">
        <f t="shared" ref="CIM1" si="2185">IF(CIM3=5,CIL1+1,CIL1)</f>
        <v>409</v>
      </c>
      <c r="CIN1">
        <f t="shared" ref="CIN1" si="2186">IF(CIN3=5,CIM1+1,CIM1)</f>
        <v>409</v>
      </c>
      <c r="CIO1">
        <f t="shared" ref="CIO1" si="2187">IF(CIO3=5,CIN1+1,CIN1)</f>
        <v>409</v>
      </c>
      <c r="CIP1">
        <f t="shared" ref="CIP1" si="2188">IF(CIP3=5,CIO1+1,CIO1)</f>
        <v>409</v>
      </c>
      <c r="CIQ1">
        <f t="shared" ref="CIQ1" si="2189">IF(CIQ3=5,CIP1+1,CIP1)</f>
        <v>409</v>
      </c>
      <c r="CIR1">
        <f t="shared" ref="CIR1" si="2190">IF(CIR3=5,CIQ1+1,CIQ1)</f>
        <v>409</v>
      </c>
      <c r="CIS1">
        <f t="shared" ref="CIS1" si="2191">IF(CIS3=5,CIR1+1,CIR1)</f>
        <v>410</v>
      </c>
      <c r="CIT1">
        <f t="shared" ref="CIT1" si="2192">IF(CIT3=5,CIS1+1,CIS1)</f>
        <v>410</v>
      </c>
      <c r="CIU1">
        <f t="shared" ref="CIU1" si="2193">IF(CIU3=5,CIT1+1,CIT1)</f>
        <v>410</v>
      </c>
      <c r="CIV1">
        <f t="shared" ref="CIV1" si="2194">IF(CIV3=5,CIU1+1,CIU1)</f>
        <v>410</v>
      </c>
      <c r="CIW1">
        <f t="shared" ref="CIW1" si="2195">IF(CIW3=5,CIV1+1,CIV1)</f>
        <v>410</v>
      </c>
      <c r="CIX1">
        <f t="shared" ref="CIX1" si="2196">IF(CIX3=5,CIW1+1,CIW1)</f>
        <v>410</v>
      </c>
      <c r="CIY1" s="41">
        <v>424</v>
      </c>
      <c r="CIZ1">
        <f t="shared" ref="CIZ1" si="2197">IF(CIZ3=5,CIY1+1,CIY1)</f>
        <v>424</v>
      </c>
      <c r="CJA1">
        <f t="shared" ref="CJA1" si="2198">IF(CJA3=5,CIZ1+1,CIZ1)</f>
        <v>424</v>
      </c>
      <c r="CJB1">
        <f t="shared" ref="CJB1" si="2199">IF(CJB3=5,CJA1+1,CJA1)</f>
        <v>424</v>
      </c>
      <c r="CJC1">
        <f t="shared" ref="CJC1" si="2200">IF(CJC3=5,CJB1+1,CJB1)</f>
        <v>424</v>
      </c>
      <c r="CJD1">
        <f t="shared" ref="CJD1" si="2201">IF(CJD3=5,CJC1+1,CJC1)</f>
        <v>424</v>
      </c>
      <c r="CJE1">
        <f t="shared" ref="CJE1" si="2202">IF(CJE3=5,CJD1+1,CJD1)</f>
        <v>424</v>
      </c>
      <c r="CJF1">
        <f t="shared" ref="CJF1" si="2203">IF(CJF3=5,CJE1+1,CJE1)</f>
        <v>425</v>
      </c>
      <c r="CJG1">
        <f t="shared" ref="CJG1" si="2204">IF(CJG3=5,CJF1+1,CJF1)</f>
        <v>425</v>
      </c>
      <c r="CJH1">
        <f t="shared" ref="CJH1" si="2205">IF(CJH3=5,CJG1+1,CJG1)</f>
        <v>425</v>
      </c>
      <c r="CJI1">
        <f t="shared" ref="CJI1" si="2206">IF(CJI3=5,CJH1+1,CJH1)</f>
        <v>425</v>
      </c>
      <c r="CJJ1">
        <f t="shared" ref="CJJ1" si="2207">IF(CJJ3=5,CJI1+1,CJI1)</f>
        <v>425</v>
      </c>
      <c r="CJK1">
        <f t="shared" ref="CJK1" si="2208">IF(CJK3=5,CJJ1+1,CJJ1)</f>
        <v>425</v>
      </c>
      <c r="CJL1">
        <f t="shared" ref="CJL1" si="2209">IF(CJL3=5,CJK1+1,CJK1)</f>
        <v>425</v>
      </c>
      <c r="CJM1">
        <f t="shared" ref="CJM1" si="2210">IF(CJM3=5,CJL1+1,CJL1)</f>
        <v>426</v>
      </c>
      <c r="CJN1">
        <f t="shared" ref="CJN1" si="2211">IF(CJN3=5,CJM1+1,CJM1)</f>
        <v>426</v>
      </c>
      <c r="CJO1">
        <f t="shared" ref="CJO1" si="2212">IF(CJO3=5,CJN1+1,CJN1)</f>
        <v>426</v>
      </c>
      <c r="CJP1">
        <f t="shared" ref="CJP1" si="2213">IF(CJP3=5,CJO1+1,CJO1)</f>
        <v>426</v>
      </c>
      <c r="CJQ1">
        <f t="shared" ref="CJQ1" si="2214">IF(CJQ3=5,CJP1+1,CJP1)</f>
        <v>426</v>
      </c>
      <c r="CJR1">
        <f t="shared" ref="CJR1" si="2215">IF(CJR3=5,CJQ1+1,CJQ1)</f>
        <v>426</v>
      </c>
      <c r="CJS1">
        <f t="shared" ref="CJS1" si="2216">IF(CJS3=5,CJR1+1,CJR1)</f>
        <v>426</v>
      </c>
      <c r="CJT1">
        <f t="shared" ref="CJT1" si="2217">IF(CJT3=5,CJS1+1,CJS1)</f>
        <v>427</v>
      </c>
      <c r="CJU1">
        <f t="shared" ref="CJU1" si="2218">IF(CJU3=5,CJT1+1,CJT1)</f>
        <v>427</v>
      </c>
      <c r="CJV1">
        <f t="shared" ref="CJV1" si="2219">IF(CJV3=5,CJU1+1,CJU1)</f>
        <v>427</v>
      </c>
      <c r="CJW1">
        <f t="shared" ref="CJW1" si="2220">IF(CJW3=5,CJV1+1,CJV1)</f>
        <v>427</v>
      </c>
      <c r="CJX1">
        <f t="shared" ref="CJX1" si="2221">IF(CJX3=5,CJW1+1,CJW1)</f>
        <v>427</v>
      </c>
      <c r="CJY1">
        <f t="shared" ref="CJY1" si="2222">IF(CJY3=5,CJX1+1,CJX1)</f>
        <v>427</v>
      </c>
      <c r="CJZ1">
        <f t="shared" ref="CJZ1" si="2223">IF(CJZ3=5,CJY1+1,CJY1)</f>
        <v>427</v>
      </c>
      <c r="CKA1">
        <f t="shared" ref="CKA1" si="2224">IF(CKA3=5,CJZ1+1,CJZ1)</f>
        <v>428</v>
      </c>
      <c r="CKB1">
        <f t="shared" ref="CKB1" si="2225">IF(CKB3=5,CKA1+1,CKA1)</f>
        <v>428</v>
      </c>
      <c r="CKC1">
        <f t="shared" ref="CKC1" si="2226">IF(CKC3=5,CKB1+1,CKB1)</f>
        <v>428</v>
      </c>
      <c r="CKD1">
        <f t="shared" ref="CKD1" si="2227">IF(CKD3=5,CKC1+1,CKC1)</f>
        <v>428</v>
      </c>
      <c r="CKE1">
        <f t="shared" ref="CKE1" si="2228">IF(CKE3=5,CKD1+1,CKD1)</f>
        <v>428</v>
      </c>
      <c r="CKF1">
        <f t="shared" ref="CKF1" si="2229">IF(CKF3=5,CKE1+1,CKE1)</f>
        <v>428</v>
      </c>
      <c r="CKG1">
        <f t="shared" ref="CKG1" si="2230">IF(CKG3=5,CKF1+1,CKF1)</f>
        <v>428</v>
      </c>
      <c r="CKH1">
        <f t="shared" ref="CKH1" si="2231">IF(CKH3=5,CKG1+1,CKG1)</f>
        <v>429</v>
      </c>
      <c r="CKI1">
        <f t="shared" ref="CKI1" si="2232">IF(CKI3=5,CKH1+1,CKH1)</f>
        <v>429</v>
      </c>
      <c r="CKJ1">
        <f t="shared" ref="CKJ1" si="2233">IF(CKJ3=5,CKI1+1,CKI1)</f>
        <v>429</v>
      </c>
      <c r="CKK1">
        <f t="shared" ref="CKK1" si="2234">IF(CKK3=5,CKJ1+1,CKJ1)</f>
        <v>429</v>
      </c>
      <c r="CKL1">
        <f t="shared" ref="CKL1" si="2235">IF(CKL3=5,CKK1+1,CKK1)</f>
        <v>429</v>
      </c>
      <c r="CKM1">
        <f t="shared" ref="CKM1" si="2236">IF(CKM3=5,CKL1+1,CKL1)</f>
        <v>429</v>
      </c>
      <c r="CKN1">
        <f t="shared" ref="CKN1" si="2237">IF(CKN3=5,CKM1+1,CKM1)</f>
        <v>429</v>
      </c>
      <c r="CKO1">
        <f t="shared" ref="CKO1" si="2238">IF(CKO3=5,CKN1+1,CKN1)</f>
        <v>430</v>
      </c>
      <c r="CKP1">
        <f t="shared" ref="CKP1" si="2239">IF(CKP3=5,CKO1+1,CKO1)</f>
        <v>430</v>
      </c>
      <c r="CKQ1">
        <f t="shared" ref="CKQ1" si="2240">IF(CKQ3=5,CKP1+1,CKP1)</f>
        <v>430</v>
      </c>
      <c r="CKR1">
        <f t="shared" ref="CKR1" si="2241">IF(CKR3=5,CKQ1+1,CKQ1)</f>
        <v>430</v>
      </c>
      <c r="CKS1">
        <f t="shared" ref="CKS1" si="2242">IF(CKS3=5,CKR1+1,CKR1)</f>
        <v>430</v>
      </c>
      <c r="CKT1">
        <f t="shared" ref="CKT1" si="2243">IF(CKT3=5,CKS1+1,CKS1)</f>
        <v>430</v>
      </c>
      <c r="CKU1">
        <f t="shared" ref="CKU1" si="2244">IF(CKU3=5,CKT1+1,CKT1)</f>
        <v>430</v>
      </c>
      <c r="CKV1">
        <f t="shared" ref="CKV1" si="2245">IF(CKV3=5,CKU1+1,CKU1)</f>
        <v>431</v>
      </c>
      <c r="CKW1">
        <f t="shared" ref="CKW1" si="2246">IF(CKW3=5,CKV1+1,CKV1)</f>
        <v>431</v>
      </c>
      <c r="CKX1">
        <f t="shared" ref="CKX1" si="2247">IF(CKX3=5,CKW1+1,CKW1)</f>
        <v>431</v>
      </c>
      <c r="CKY1">
        <f t="shared" ref="CKY1" si="2248">IF(CKY3=5,CKX1+1,CKX1)</f>
        <v>431</v>
      </c>
      <c r="CKZ1">
        <f t="shared" ref="CKZ1" si="2249">IF(CKZ3=5,CKY1+1,CKY1)</f>
        <v>431</v>
      </c>
      <c r="CLA1">
        <f t="shared" ref="CLA1" si="2250">IF(CLA3=5,CKZ1+1,CKZ1)</f>
        <v>431</v>
      </c>
      <c r="CLB1">
        <f t="shared" ref="CLB1" si="2251">IF(CLB3=5,CLA1+1,CLA1)</f>
        <v>431</v>
      </c>
      <c r="CLC1">
        <f t="shared" ref="CLC1" si="2252">IF(CLC3=5,CLB1+1,CLB1)</f>
        <v>432</v>
      </c>
      <c r="CLD1">
        <f t="shared" ref="CLD1" si="2253">IF(CLD3=5,CLC1+1,CLC1)</f>
        <v>432</v>
      </c>
      <c r="CLE1">
        <f t="shared" ref="CLE1" si="2254">IF(CLE3=5,CLD1+1,CLD1)</f>
        <v>432</v>
      </c>
      <c r="CLF1">
        <f t="shared" ref="CLF1" si="2255">IF(CLF3=5,CLE1+1,CLE1)</f>
        <v>432</v>
      </c>
      <c r="CLG1">
        <f t="shared" ref="CLG1" si="2256">IF(CLG3=5,CLF1+1,CLF1)</f>
        <v>432</v>
      </c>
      <c r="CLH1">
        <f t="shared" ref="CLH1" si="2257">IF(CLH3=5,CLG1+1,CLG1)</f>
        <v>432</v>
      </c>
      <c r="CLI1">
        <f t="shared" ref="CLI1" si="2258">IF(CLI3=5,CLH1+1,CLH1)</f>
        <v>432</v>
      </c>
      <c r="CLJ1">
        <f t="shared" ref="CLJ1" si="2259">IF(CLJ3=5,CLI1+1,CLI1)</f>
        <v>433</v>
      </c>
      <c r="CLK1">
        <f t="shared" ref="CLK1" si="2260">IF(CLK3=5,CLJ1+1,CLJ1)</f>
        <v>433</v>
      </c>
      <c r="CLL1">
        <f t="shared" ref="CLL1" si="2261">IF(CLL3=5,CLK1+1,CLK1)</f>
        <v>433</v>
      </c>
      <c r="CLM1">
        <f t="shared" ref="CLM1" si="2262">IF(CLM3=5,CLL1+1,CLL1)</f>
        <v>433</v>
      </c>
      <c r="CLN1">
        <f t="shared" ref="CLN1" si="2263">IF(CLN3=5,CLM1+1,CLM1)</f>
        <v>433</v>
      </c>
      <c r="CLO1">
        <f t="shared" ref="CLO1" si="2264">IF(CLO3=5,CLN1+1,CLN1)</f>
        <v>433</v>
      </c>
      <c r="CLP1">
        <f t="shared" ref="CLP1" si="2265">IF(CLP3=5,CLO1+1,CLO1)</f>
        <v>433</v>
      </c>
      <c r="CLQ1" s="41">
        <v>447</v>
      </c>
      <c r="CLR1">
        <f t="shared" ref="CLR1" si="2266">IF(CLR3=5,CLQ1+1,CLQ1)</f>
        <v>447</v>
      </c>
      <c r="CLS1">
        <f t="shared" ref="CLS1" si="2267">IF(CLS3=5,CLR1+1,CLR1)</f>
        <v>447</v>
      </c>
      <c r="CLT1">
        <f t="shared" ref="CLT1" si="2268">IF(CLT3=5,CLS1+1,CLS1)</f>
        <v>447</v>
      </c>
      <c r="CLU1">
        <f t="shared" ref="CLU1" si="2269">IF(CLU3=5,CLT1+1,CLT1)</f>
        <v>447</v>
      </c>
      <c r="CLV1">
        <f t="shared" ref="CLV1" si="2270">IF(CLV3=5,CLU1+1,CLU1)</f>
        <v>447</v>
      </c>
      <c r="CLW1">
        <f t="shared" ref="CLW1" si="2271">IF(CLW3=5,CLV1+1,CLV1)</f>
        <v>447</v>
      </c>
      <c r="CLX1">
        <f t="shared" ref="CLX1" si="2272">IF(CLX3=5,CLW1+1,CLW1)</f>
        <v>447</v>
      </c>
      <c r="CLY1">
        <f t="shared" ref="CLY1" si="2273">IF(CLY3=5,CLX1+1,CLX1)</f>
        <v>447</v>
      </c>
      <c r="CLZ1">
        <f t="shared" ref="CLZ1" si="2274">IF(CLZ3=5,CLY1+1,CLY1)</f>
        <v>447</v>
      </c>
      <c r="CMA1">
        <f t="shared" ref="CMA1" si="2275">IF(CMA3=5,CLZ1+1,CLZ1)</f>
        <v>447</v>
      </c>
      <c r="CMB1">
        <f t="shared" ref="CMB1" si="2276">IF(CMB3=5,CMA1+1,CMA1)</f>
        <v>447</v>
      </c>
      <c r="CMC1">
        <f t="shared" ref="CMC1" si="2277">IF(CMC3=5,CMB1+1,CMB1)</f>
        <v>447</v>
      </c>
      <c r="CMD1">
        <f t="shared" ref="CMD1" si="2278">IF(CMD3=5,CMC1+1,CMC1)</f>
        <v>448</v>
      </c>
      <c r="CME1">
        <f t="shared" ref="CME1" si="2279">IF(CME3=5,CMD1+1,CMD1)</f>
        <v>448</v>
      </c>
      <c r="CMF1">
        <f t="shared" ref="CMF1" si="2280">IF(CMF3=5,CME1+1,CME1)</f>
        <v>448</v>
      </c>
      <c r="CMG1">
        <f t="shared" ref="CMG1" si="2281">IF(CMG3=5,CMF1+1,CMF1)</f>
        <v>448</v>
      </c>
      <c r="CMH1">
        <f t="shared" ref="CMH1" si="2282">IF(CMH3=5,CMG1+1,CMG1)</f>
        <v>448</v>
      </c>
      <c r="CMI1">
        <f t="shared" ref="CMI1" si="2283">IF(CMI3=5,CMH1+1,CMH1)</f>
        <v>448</v>
      </c>
      <c r="CMJ1">
        <f t="shared" ref="CMJ1" si="2284">IF(CMJ3=5,CMI1+1,CMI1)</f>
        <v>448</v>
      </c>
      <c r="CMK1">
        <f t="shared" ref="CMK1" si="2285">IF(CMK3=5,CMJ1+1,CMJ1)</f>
        <v>448</v>
      </c>
      <c r="CML1">
        <f t="shared" ref="CML1" si="2286">IF(CML3=5,CMK1+1,CMK1)</f>
        <v>448</v>
      </c>
      <c r="CMM1">
        <f t="shared" ref="CMM1" si="2287">IF(CMM3=5,CML1+1,CML1)</f>
        <v>448</v>
      </c>
      <c r="CMN1">
        <f t="shared" ref="CMN1" si="2288">IF(CMN3=5,CMM1+1,CMM1)</f>
        <v>448</v>
      </c>
      <c r="CMO1">
        <f t="shared" ref="CMO1" si="2289">IF(CMO3=5,CMN1+1,CMN1)</f>
        <v>448</v>
      </c>
      <c r="CMP1">
        <f t="shared" ref="CMP1" si="2290">IF(CMP3=5,CMO1+1,CMO1)</f>
        <v>448</v>
      </c>
      <c r="CMQ1">
        <f t="shared" ref="CMQ1" si="2291">IF(CMQ3=5,CMP1+1,CMP1)</f>
        <v>449</v>
      </c>
      <c r="CMR1">
        <f t="shared" ref="CMR1" si="2292">IF(CMR3=5,CMQ1+1,CMQ1)</f>
        <v>449</v>
      </c>
      <c r="CMS1">
        <f t="shared" ref="CMS1" si="2293">IF(CMS3=5,CMR1+1,CMR1)</f>
        <v>449</v>
      </c>
      <c r="CMT1">
        <f t="shared" ref="CMT1" si="2294">IF(CMT3=5,CMS1+1,CMS1)</f>
        <v>449</v>
      </c>
      <c r="CMU1">
        <f t="shared" ref="CMU1" si="2295">IF(CMU3=5,CMT1+1,CMT1)</f>
        <v>449</v>
      </c>
      <c r="CMV1">
        <f t="shared" ref="CMV1" si="2296">IF(CMV3=5,CMU1+1,CMU1)</f>
        <v>449</v>
      </c>
      <c r="CMW1">
        <f t="shared" ref="CMW1" si="2297">IF(CMW3=5,CMV1+1,CMV1)</f>
        <v>449</v>
      </c>
      <c r="CMX1">
        <f t="shared" ref="CMX1" si="2298">IF(CMX3=5,CMW1+1,CMW1)</f>
        <v>449</v>
      </c>
      <c r="CMY1">
        <f t="shared" ref="CMY1" si="2299">IF(CMY3=5,CMX1+1,CMX1)</f>
        <v>449</v>
      </c>
      <c r="CMZ1">
        <f t="shared" ref="CMZ1" si="2300">IF(CMZ3=5,CMY1+1,CMY1)</f>
        <v>449</v>
      </c>
      <c r="CNA1">
        <f t="shared" ref="CNA1" si="2301">IF(CNA3=5,CMZ1+1,CMZ1)</f>
        <v>449</v>
      </c>
      <c r="CNB1">
        <f t="shared" ref="CNB1" si="2302">IF(CNB3=5,CNA1+1,CNA1)</f>
        <v>449</v>
      </c>
      <c r="CNC1">
        <f t="shared" ref="CNC1" si="2303">IF(CNC3=5,CNB1+1,CNB1)</f>
        <v>449</v>
      </c>
      <c r="CND1" s="41">
        <v>460</v>
      </c>
      <c r="CNE1">
        <f t="shared" ref="CNE1" si="2304">IF(CNE3=5,CND1+1,CND1)</f>
        <v>460</v>
      </c>
      <c r="CNF1">
        <f t="shared" ref="CNF1" si="2305">IF(CNF3=5,CNE1+1,CNE1)</f>
        <v>460</v>
      </c>
      <c r="CNG1">
        <f t="shared" ref="CNG1" si="2306">IF(CNG3=5,CNF1+1,CNF1)</f>
        <v>460</v>
      </c>
      <c r="CNH1">
        <f t="shared" ref="CNH1" si="2307">IF(CNH3=5,CNG1+1,CNG1)</f>
        <v>460</v>
      </c>
      <c r="CNI1">
        <f t="shared" ref="CNI1" si="2308">IF(CNI3=5,CNH1+1,CNH1)</f>
        <v>460</v>
      </c>
      <c r="CNJ1">
        <f t="shared" ref="CNJ1" si="2309">IF(CNJ3=5,CNI1+1,CNI1)</f>
        <v>460</v>
      </c>
      <c r="CNK1">
        <f t="shared" ref="CNK1" si="2310">IF(CNK3=5,CNJ1+1,CNJ1)</f>
        <v>460</v>
      </c>
      <c r="CNL1">
        <f t="shared" ref="CNL1" si="2311">IF(CNL3=5,CNK1+1,CNK1)</f>
        <v>460</v>
      </c>
      <c r="CNM1">
        <f t="shared" ref="CNM1" si="2312">IF(CNM3=5,CNL1+1,CNL1)</f>
        <v>460</v>
      </c>
      <c r="CNN1">
        <f t="shared" ref="CNN1" si="2313">IF(CNN3=5,CNM1+1,CNM1)</f>
        <v>460</v>
      </c>
      <c r="CNO1">
        <f t="shared" ref="CNO1" si="2314">IF(CNO3=5,CNN1+1,CNN1)</f>
        <v>460</v>
      </c>
      <c r="CNP1">
        <f t="shared" ref="CNP1" si="2315">IF(CNP3=5,CNO1+1,CNO1)</f>
        <v>460</v>
      </c>
      <c r="CNQ1">
        <f t="shared" ref="CNQ1" si="2316">IF(CNQ3=5,CNP1+1,CNP1)</f>
        <v>461</v>
      </c>
      <c r="CNR1">
        <f t="shared" ref="CNR1" si="2317">IF(CNR3=5,CNQ1+1,CNQ1)</f>
        <v>461</v>
      </c>
      <c r="CNS1">
        <f t="shared" ref="CNS1" si="2318">IF(CNS3=5,CNR1+1,CNR1)</f>
        <v>461</v>
      </c>
      <c r="CNT1">
        <f t="shared" ref="CNT1" si="2319">IF(CNT3=5,CNS1+1,CNS1)</f>
        <v>461</v>
      </c>
      <c r="CNU1">
        <f t="shared" ref="CNU1" si="2320">IF(CNU3=5,CNT1+1,CNT1)</f>
        <v>461</v>
      </c>
      <c r="CNV1">
        <f t="shared" ref="CNV1" si="2321">IF(CNV3=5,CNU1+1,CNU1)</f>
        <v>461</v>
      </c>
      <c r="CNW1">
        <f t="shared" ref="CNW1" si="2322">IF(CNW3=5,CNV1+1,CNV1)</f>
        <v>461</v>
      </c>
      <c r="CNX1">
        <f t="shared" ref="CNX1" si="2323">IF(CNX3=5,CNW1+1,CNW1)</f>
        <v>461</v>
      </c>
      <c r="CNY1">
        <f t="shared" ref="CNY1" si="2324">IF(CNY3=5,CNX1+1,CNX1)</f>
        <v>461</v>
      </c>
      <c r="CNZ1">
        <f t="shared" ref="CNZ1" si="2325">IF(CNZ3=5,CNY1+1,CNY1)</f>
        <v>461</v>
      </c>
      <c r="COA1">
        <f t="shared" ref="COA1" si="2326">IF(COA3=5,CNZ1+1,CNZ1)</f>
        <v>461</v>
      </c>
      <c r="COB1">
        <f t="shared" ref="COB1" si="2327">IF(COB3=5,COA1+1,COA1)</f>
        <v>461</v>
      </c>
      <c r="COC1">
        <f t="shared" ref="COC1" si="2328">IF(COC3=5,COB1+1,COB1)</f>
        <v>461</v>
      </c>
      <c r="COD1">
        <f t="shared" ref="COD1" si="2329">IF(COD3=5,COC1+1,COC1)</f>
        <v>462</v>
      </c>
      <c r="COE1">
        <f t="shared" ref="COE1" si="2330">IF(COE3=5,COD1+1,COD1)</f>
        <v>462</v>
      </c>
      <c r="COF1">
        <f t="shared" ref="COF1" si="2331">IF(COF3=5,COE1+1,COE1)</f>
        <v>462</v>
      </c>
      <c r="COG1">
        <f t="shared" ref="COG1" si="2332">IF(COG3=5,COF1+1,COF1)</f>
        <v>462</v>
      </c>
      <c r="COH1">
        <f t="shared" ref="COH1" si="2333">IF(COH3=5,COG1+1,COG1)</f>
        <v>462</v>
      </c>
      <c r="COI1">
        <f t="shared" ref="COI1" si="2334">IF(COI3=5,COH1+1,COH1)</f>
        <v>462</v>
      </c>
      <c r="COJ1">
        <f t="shared" ref="COJ1" si="2335">IF(COJ3=5,COI1+1,COI1)</f>
        <v>462</v>
      </c>
      <c r="COK1">
        <f t="shared" ref="COK1" si="2336">IF(COK3=5,COJ1+1,COJ1)</f>
        <v>462</v>
      </c>
      <c r="COL1">
        <f t="shared" ref="COL1" si="2337">IF(COL3=5,COK1+1,COK1)</f>
        <v>462</v>
      </c>
      <c r="COM1">
        <f t="shared" ref="COM1" si="2338">IF(COM3=5,COL1+1,COL1)</f>
        <v>462</v>
      </c>
      <c r="CON1">
        <f t="shared" ref="CON1" si="2339">IF(CON3=5,COM1+1,COM1)</f>
        <v>462</v>
      </c>
      <c r="COO1">
        <f t="shared" ref="COO1" si="2340">IF(COO3=5,CON1+1,CON1)</f>
        <v>462</v>
      </c>
      <c r="COP1">
        <f t="shared" ref="COP1" si="2341">IF(COP3=5,COO1+1,COO1)</f>
        <v>462</v>
      </c>
      <c r="COQ1">
        <f t="shared" ref="COQ1" si="2342">IF(COQ3=5,COP1+1,COP1)</f>
        <v>463</v>
      </c>
      <c r="COR1">
        <f t="shared" ref="COR1" si="2343">IF(COR3=5,COQ1+1,COQ1)</f>
        <v>463</v>
      </c>
      <c r="COS1">
        <f t="shared" ref="COS1" si="2344">IF(COS3=5,COR1+1,COR1)</f>
        <v>463</v>
      </c>
      <c r="COT1">
        <f t="shared" ref="COT1" si="2345">IF(COT3=5,COS1+1,COS1)</f>
        <v>463</v>
      </c>
      <c r="COU1">
        <f t="shared" ref="COU1" si="2346">IF(COU3=5,COT1+1,COT1)</f>
        <v>463</v>
      </c>
      <c r="COV1">
        <f t="shared" ref="COV1" si="2347">IF(COV3=5,COU1+1,COU1)</f>
        <v>463</v>
      </c>
      <c r="COW1">
        <f t="shared" ref="COW1" si="2348">IF(COW3=5,COV1+1,COV1)</f>
        <v>463</v>
      </c>
      <c r="COX1">
        <f t="shared" ref="COX1" si="2349">IF(COX3=5,COW1+1,COW1)</f>
        <v>463</v>
      </c>
      <c r="COY1">
        <f t="shared" ref="COY1" si="2350">IF(COY3=5,COX1+1,COX1)</f>
        <v>463</v>
      </c>
      <c r="COZ1">
        <f t="shared" ref="COZ1" si="2351">IF(COZ3=5,COY1+1,COY1)</f>
        <v>463</v>
      </c>
      <c r="CPA1">
        <f t="shared" ref="CPA1" si="2352">IF(CPA3=5,COZ1+1,COZ1)</f>
        <v>463</v>
      </c>
      <c r="CPB1">
        <f t="shared" ref="CPB1" si="2353">IF(CPB3=5,CPA1+1,CPA1)</f>
        <v>463</v>
      </c>
      <c r="CPC1">
        <f t="shared" ref="CPC1" si="2354">IF(CPC3=5,CPB1+1,CPB1)</f>
        <v>463</v>
      </c>
      <c r="CPD1">
        <f t="shared" ref="CPD1" si="2355">IF(CPD3=5,CPC1+1,CPC1)</f>
        <v>464</v>
      </c>
      <c r="CPE1">
        <f t="shared" ref="CPE1" si="2356">IF(CPE3=5,CPD1+1,CPD1)</f>
        <v>464</v>
      </c>
      <c r="CPF1">
        <f t="shared" ref="CPF1" si="2357">IF(CPF3=5,CPE1+1,CPE1)</f>
        <v>464</v>
      </c>
      <c r="CPG1">
        <f t="shared" ref="CPG1" si="2358">IF(CPG3=5,CPF1+1,CPF1)</f>
        <v>464</v>
      </c>
      <c r="CPH1">
        <f t="shared" ref="CPH1" si="2359">IF(CPH3=5,CPG1+1,CPG1)</f>
        <v>464</v>
      </c>
      <c r="CPI1">
        <f t="shared" ref="CPI1" si="2360">IF(CPI3=5,CPH1+1,CPH1)</f>
        <v>464</v>
      </c>
      <c r="CPJ1">
        <f t="shared" ref="CPJ1" si="2361">IF(CPJ3=5,CPI1+1,CPI1)</f>
        <v>464</v>
      </c>
      <c r="CPK1">
        <f t="shared" ref="CPK1" si="2362">IF(CPK3=5,CPJ1+1,CPJ1)</f>
        <v>464</v>
      </c>
      <c r="CPL1">
        <f t="shared" ref="CPL1" si="2363">IF(CPL3=5,CPK1+1,CPK1)</f>
        <v>464</v>
      </c>
      <c r="CPM1">
        <f t="shared" ref="CPM1" si="2364">IF(CPM3=5,CPL1+1,CPL1)</f>
        <v>464</v>
      </c>
      <c r="CPN1">
        <f t="shared" ref="CPN1" si="2365">IF(CPN3=5,CPM1+1,CPM1)</f>
        <v>464</v>
      </c>
      <c r="CPO1">
        <f t="shared" ref="CPO1" si="2366">IF(CPO3=5,CPN1+1,CPN1)</f>
        <v>464</v>
      </c>
      <c r="CPP1">
        <f t="shared" ref="CPP1" si="2367">IF(CPP3=5,CPO1+1,CPO1)</f>
        <v>464</v>
      </c>
      <c r="CPQ1">
        <f t="shared" ref="CPQ1" si="2368">IF(CPQ3=5,CPP1+1,CPP1)</f>
        <v>465</v>
      </c>
      <c r="CPR1">
        <f t="shared" ref="CPR1" si="2369">IF(CPR3=5,CPQ1+1,CPQ1)</f>
        <v>465</v>
      </c>
      <c r="CPS1">
        <f t="shared" ref="CPS1" si="2370">IF(CPS3=5,CPR1+1,CPR1)</f>
        <v>465</v>
      </c>
      <c r="CPT1">
        <f t="shared" ref="CPT1" si="2371">IF(CPT3=5,CPS1+1,CPS1)</f>
        <v>465</v>
      </c>
      <c r="CPU1">
        <f t="shared" ref="CPU1" si="2372">IF(CPU3=5,CPT1+1,CPT1)</f>
        <v>465</v>
      </c>
      <c r="CPV1">
        <f t="shared" ref="CPV1" si="2373">IF(CPV3=5,CPU1+1,CPU1)</f>
        <v>465</v>
      </c>
      <c r="CPW1">
        <f t="shared" ref="CPW1" si="2374">IF(CPW3=5,CPV1+1,CPV1)</f>
        <v>465</v>
      </c>
      <c r="CPX1">
        <f t="shared" ref="CPX1" si="2375">IF(CPX3=5,CPW1+1,CPW1)</f>
        <v>465</v>
      </c>
      <c r="CPY1">
        <f t="shared" ref="CPY1" si="2376">IF(CPY3=5,CPX1+1,CPX1)</f>
        <v>465</v>
      </c>
      <c r="CPZ1">
        <f t="shared" ref="CPZ1" si="2377">IF(CPZ3=5,CPY1+1,CPY1)</f>
        <v>465</v>
      </c>
      <c r="CQA1">
        <f t="shared" ref="CQA1" si="2378">IF(CQA3=5,CPZ1+1,CPZ1)</f>
        <v>465</v>
      </c>
      <c r="CQB1">
        <f t="shared" ref="CQB1" si="2379">IF(CQB3=5,CQA1+1,CQA1)</f>
        <v>465</v>
      </c>
      <c r="CQC1">
        <f t="shared" ref="CQC1" si="2380">IF(CQC3=5,CQB1+1,CQB1)</f>
        <v>465</v>
      </c>
      <c r="CQD1">
        <f t="shared" ref="CQD1" si="2381">IF(CQD3=5,CQC1+1,CQC1)</f>
        <v>466</v>
      </c>
      <c r="CQE1">
        <f t="shared" ref="CQE1" si="2382">IF(CQE3=5,CQD1+1,CQD1)</f>
        <v>466</v>
      </c>
      <c r="CQF1">
        <f t="shared" ref="CQF1" si="2383">IF(CQF3=5,CQE1+1,CQE1)</f>
        <v>466</v>
      </c>
      <c r="CQG1">
        <f t="shared" ref="CQG1" si="2384">IF(CQG3=5,CQF1+1,CQF1)</f>
        <v>466</v>
      </c>
      <c r="CQH1">
        <f t="shared" ref="CQH1" si="2385">IF(CQH3=5,CQG1+1,CQG1)</f>
        <v>466</v>
      </c>
      <c r="CQI1">
        <f t="shared" ref="CQI1" si="2386">IF(CQI3=5,CQH1+1,CQH1)</f>
        <v>466</v>
      </c>
      <c r="CQJ1">
        <f t="shared" ref="CQJ1" si="2387">IF(CQJ3=5,CQI1+1,CQI1)</f>
        <v>466</v>
      </c>
      <c r="CQK1">
        <f t="shared" ref="CQK1" si="2388">IF(CQK3=5,CQJ1+1,CQJ1)</f>
        <v>466</v>
      </c>
      <c r="CQL1">
        <f t="shared" ref="CQL1" si="2389">IF(CQL3=5,CQK1+1,CQK1)</f>
        <v>466</v>
      </c>
      <c r="CQM1">
        <f t="shared" ref="CQM1" si="2390">IF(CQM3=5,CQL1+1,CQL1)</f>
        <v>466</v>
      </c>
      <c r="CQN1">
        <f t="shared" ref="CQN1" si="2391">IF(CQN3=5,CQM1+1,CQM1)</f>
        <v>466</v>
      </c>
      <c r="CQO1">
        <f t="shared" ref="CQO1" si="2392">IF(CQO3=5,CQN1+1,CQN1)</f>
        <v>466</v>
      </c>
      <c r="CQP1">
        <f t="shared" ref="CQP1" si="2393">IF(CQP3=5,CQO1+1,CQO1)</f>
        <v>466</v>
      </c>
      <c r="CQQ1">
        <f t="shared" ref="CQQ1" si="2394">IF(CQQ3=5,CQP1+1,CQP1)</f>
        <v>467</v>
      </c>
      <c r="CQR1">
        <f t="shared" ref="CQR1" si="2395">IF(CQR3=5,CQQ1+1,CQQ1)</f>
        <v>467</v>
      </c>
      <c r="CQS1">
        <f t="shared" ref="CQS1" si="2396">IF(CQS3=5,CQR1+1,CQR1)</f>
        <v>467</v>
      </c>
      <c r="CQT1">
        <f t="shared" ref="CQT1" si="2397">IF(CQT3=5,CQS1+1,CQS1)</f>
        <v>467</v>
      </c>
      <c r="CQU1">
        <f t="shared" ref="CQU1" si="2398">IF(CQU3=5,CQT1+1,CQT1)</f>
        <v>467</v>
      </c>
      <c r="CQV1">
        <f t="shared" ref="CQV1" si="2399">IF(CQV3=5,CQU1+1,CQU1)</f>
        <v>467</v>
      </c>
      <c r="CQW1">
        <f t="shared" ref="CQW1" si="2400">IF(CQW3=5,CQV1+1,CQV1)</f>
        <v>467</v>
      </c>
      <c r="CQX1">
        <f t="shared" ref="CQX1" si="2401">IF(CQX3=5,CQW1+1,CQW1)</f>
        <v>467</v>
      </c>
      <c r="CQY1">
        <f t="shared" ref="CQY1" si="2402">IF(CQY3=5,CQX1+1,CQX1)</f>
        <v>467</v>
      </c>
      <c r="CQZ1">
        <f t="shared" ref="CQZ1" si="2403">IF(CQZ3=5,CQY1+1,CQY1)</f>
        <v>467</v>
      </c>
      <c r="CRA1">
        <f t="shared" ref="CRA1" si="2404">IF(CRA3=5,CQZ1+1,CQZ1)</f>
        <v>467</v>
      </c>
      <c r="CRB1">
        <f t="shared" ref="CRB1" si="2405">IF(CRB3=5,CRA1+1,CRA1)</f>
        <v>467</v>
      </c>
      <c r="CRC1">
        <f t="shared" ref="CRC1" si="2406">IF(CRC3=5,CRB1+1,CRB1)</f>
        <v>467</v>
      </c>
      <c r="CRD1">
        <f t="shared" ref="CRD1" si="2407">IF(CRD3=5,CRC1+1,CRC1)</f>
        <v>468</v>
      </c>
      <c r="CRE1">
        <f t="shared" ref="CRE1" si="2408">IF(CRE3=5,CRD1+1,CRD1)</f>
        <v>468</v>
      </c>
      <c r="CRF1">
        <f t="shared" ref="CRF1" si="2409">IF(CRF3=5,CRE1+1,CRE1)</f>
        <v>468</v>
      </c>
      <c r="CRG1">
        <f t="shared" ref="CRG1" si="2410">IF(CRG3=5,CRF1+1,CRF1)</f>
        <v>468</v>
      </c>
      <c r="CRH1">
        <f t="shared" ref="CRH1" si="2411">IF(CRH3=5,CRG1+1,CRG1)</f>
        <v>468</v>
      </c>
      <c r="CRI1">
        <f t="shared" ref="CRI1" si="2412">IF(CRI3=5,CRH1+1,CRH1)</f>
        <v>468</v>
      </c>
      <c r="CRJ1">
        <f t="shared" ref="CRJ1" si="2413">IF(CRJ3=5,CRI1+1,CRI1)</f>
        <v>468</v>
      </c>
      <c r="CRK1">
        <f t="shared" ref="CRK1" si="2414">IF(CRK3=5,CRJ1+1,CRJ1)</f>
        <v>468</v>
      </c>
      <c r="CRL1">
        <f t="shared" ref="CRL1" si="2415">IF(CRL3=5,CRK1+1,CRK1)</f>
        <v>468</v>
      </c>
      <c r="CRM1">
        <f t="shared" ref="CRM1" si="2416">IF(CRM3=5,CRL1+1,CRL1)</f>
        <v>468</v>
      </c>
      <c r="CRN1">
        <f t="shared" ref="CRN1" si="2417">IF(CRN3=5,CRM1+1,CRM1)</f>
        <v>468</v>
      </c>
      <c r="CRO1">
        <f t="shared" ref="CRO1" si="2418">IF(CRO3=5,CRN1+1,CRN1)</f>
        <v>468</v>
      </c>
      <c r="CRP1">
        <f t="shared" ref="CRP1" si="2419">IF(CRP3=5,CRO1+1,CRO1)</f>
        <v>468</v>
      </c>
      <c r="CRQ1">
        <f t="shared" ref="CRQ1" si="2420">IF(CRQ3=5,CRP1+1,CRP1)</f>
        <v>469</v>
      </c>
      <c r="CRR1">
        <f t="shared" ref="CRR1" si="2421">IF(CRR3=5,CRQ1+1,CRQ1)</f>
        <v>469</v>
      </c>
      <c r="CRS1">
        <f t="shared" ref="CRS1" si="2422">IF(CRS3=5,CRR1+1,CRR1)</f>
        <v>469</v>
      </c>
      <c r="CRT1">
        <f t="shared" ref="CRT1" si="2423">IF(CRT3=5,CRS1+1,CRS1)</f>
        <v>469</v>
      </c>
      <c r="CRU1">
        <f t="shared" ref="CRU1" si="2424">IF(CRU3=5,CRT1+1,CRT1)</f>
        <v>469</v>
      </c>
      <c r="CRV1">
        <f t="shared" ref="CRV1" si="2425">IF(CRV3=5,CRU1+1,CRU1)</f>
        <v>469</v>
      </c>
      <c r="CRW1">
        <f t="shared" ref="CRW1" si="2426">IF(CRW3=5,CRV1+1,CRV1)</f>
        <v>469</v>
      </c>
      <c r="CRX1">
        <f t="shared" ref="CRX1" si="2427">IF(CRX3=5,CRW1+1,CRW1)</f>
        <v>469</v>
      </c>
      <c r="CRY1">
        <f t="shared" ref="CRY1" si="2428">IF(CRY3=5,CRX1+1,CRX1)</f>
        <v>469</v>
      </c>
      <c r="CRZ1">
        <f t="shared" ref="CRZ1" si="2429">IF(CRZ3=5,CRY1+1,CRY1)</f>
        <v>469</v>
      </c>
      <c r="CSA1">
        <f t="shared" ref="CSA1" si="2430">IF(CSA3=5,CRZ1+1,CRZ1)</f>
        <v>469</v>
      </c>
      <c r="CSB1">
        <f t="shared" ref="CSB1" si="2431">IF(CSB3=5,CSA1+1,CSA1)</f>
        <v>469</v>
      </c>
      <c r="CSC1">
        <f t="shared" ref="CSC1" si="2432">IF(CSC3=5,CSB1+1,CSB1)</f>
        <v>469</v>
      </c>
      <c r="CSD1">
        <f t="shared" ref="CSD1" si="2433">IF(CSD3=5,CSC1+1,CSC1)</f>
        <v>470</v>
      </c>
      <c r="CSE1">
        <f t="shared" ref="CSE1" si="2434">IF(CSE3=5,CSD1+1,CSD1)</f>
        <v>470</v>
      </c>
      <c r="CSF1">
        <f t="shared" ref="CSF1" si="2435">IF(CSF3=5,CSE1+1,CSE1)</f>
        <v>470</v>
      </c>
      <c r="CSG1">
        <f t="shared" ref="CSG1" si="2436">IF(CSG3=5,CSF1+1,CSF1)</f>
        <v>470</v>
      </c>
      <c r="CSH1">
        <f t="shared" ref="CSH1" si="2437">IF(CSH3=5,CSG1+1,CSG1)</f>
        <v>470</v>
      </c>
      <c r="CSI1">
        <f t="shared" ref="CSI1" si="2438">IF(CSI3=5,CSH1+1,CSH1)</f>
        <v>470</v>
      </c>
      <c r="CSJ1">
        <f t="shared" ref="CSJ1" si="2439">IF(CSJ3=5,CSI1+1,CSI1)</f>
        <v>470</v>
      </c>
      <c r="CSK1">
        <f t="shared" ref="CSK1" si="2440">IF(CSK3=5,CSJ1+1,CSJ1)</f>
        <v>470</v>
      </c>
      <c r="CSL1">
        <f t="shared" ref="CSL1" si="2441">IF(CSL3=5,CSK1+1,CSK1)</f>
        <v>470</v>
      </c>
      <c r="CSM1">
        <f t="shared" ref="CSM1" si="2442">IF(CSM3=5,CSL1+1,CSL1)</f>
        <v>470</v>
      </c>
      <c r="CSN1">
        <f t="shared" ref="CSN1" si="2443">IF(CSN3=5,CSM1+1,CSM1)</f>
        <v>470</v>
      </c>
      <c r="CSO1">
        <f t="shared" ref="CSO1" si="2444">IF(CSO3=5,CSN1+1,CSN1)</f>
        <v>470</v>
      </c>
      <c r="CSP1">
        <f t="shared" ref="CSP1" si="2445">IF(CSP3=5,CSO1+1,CSO1)</f>
        <v>470</v>
      </c>
      <c r="CSQ1">
        <f t="shared" ref="CSQ1" si="2446">IF(CSQ3=5,CSP1+1,CSP1)</f>
        <v>471</v>
      </c>
      <c r="CSR1">
        <f t="shared" ref="CSR1" si="2447">IF(CSR3=5,CSQ1+1,CSQ1)</f>
        <v>471</v>
      </c>
      <c r="CSS1">
        <f t="shared" ref="CSS1" si="2448">IF(CSS3=5,CSR1+1,CSR1)</f>
        <v>471</v>
      </c>
      <c r="CST1">
        <f t="shared" ref="CST1" si="2449">IF(CST3=5,CSS1+1,CSS1)</f>
        <v>471</v>
      </c>
      <c r="CSU1">
        <f t="shared" ref="CSU1" si="2450">IF(CSU3=5,CST1+1,CST1)</f>
        <v>471</v>
      </c>
      <c r="CSV1">
        <f t="shared" ref="CSV1" si="2451">IF(CSV3=5,CSU1+1,CSU1)</f>
        <v>471</v>
      </c>
      <c r="CSW1">
        <f t="shared" ref="CSW1" si="2452">IF(CSW3=5,CSV1+1,CSV1)</f>
        <v>471</v>
      </c>
      <c r="CSX1">
        <f t="shared" ref="CSX1" si="2453">IF(CSX3=5,CSW1+1,CSW1)</f>
        <v>471</v>
      </c>
      <c r="CSY1">
        <f t="shared" ref="CSY1" si="2454">IF(CSY3=5,CSX1+1,CSX1)</f>
        <v>471</v>
      </c>
      <c r="CSZ1">
        <f t="shared" ref="CSZ1" si="2455">IF(CSZ3=5,CSY1+1,CSY1)</f>
        <v>471</v>
      </c>
      <c r="CTA1">
        <f t="shared" ref="CTA1" si="2456">IF(CTA3=5,CSZ1+1,CSZ1)</f>
        <v>471</v>
      </c>
      <c r="CTB1">
        <f t="shared" ref="CTB1" si="2457">IF(CTB3=5,CTA1+1,CTA1)</f>
        <v>471</v>
      </c>
      <c r="CTC1">
        <f t="shared" ref="CTC1" si="2458">IF(CTC3=5,CTB1+1,CTB1)</f>
        <v>471</v>
      </c>
      <c r="CTD1">
        <f t="shared" ref="CTD1" si="2459">IF(CTD3=5,CTC1+1,CTC1)</f>
        <v>472</v>
      </c>
      <c r="CTE1">
        <f t="shared" ref="CTE1" si="2460">IF(CTE3=5,CTD1+1,CTD1)</f>
        <v>472</v>
      </c>
      <c r="CTF1">
        <f t="shared" ref="CTF1" si="2461">IF(CTF3=5,CTE1+1,CTE1)</f>
        <v>472</v>
      </c>
      <c r="CTG1">
        <f t="shared" ref="CTG1" si="2462">IF(CTG3=5,CTF1+1,CTF1)</f>
        <v>472</v>
      </c>
      <c r="CTH1">
        <f t="shared" ref="CTH1" si="2463">IF(CTH3=5,CTG1+1,CTG1)</f>
        <v>472</v>
      </c>
      <c r="CTI1">
        <f t="shared" ref="CTI1" si="2464">IF(CTI3=5,CTH1+1,CTH1)</f>
        <v>472</v>
      </c>
      <c r="CTJ1">
        <f t="shared" ref="CTJ1" si="2465">IF(CTJ3=5,CTI1+1,CTI1)</f>
        <v>472</v>
      </c>
      <c r="CTK1">
        <f t="shared" ref="CTK1" si="2466">IF(CTK3=5,CTJ1+1,CTJ1)</f>
        <v>472</v>
      </c>
      <c r="CTL1">
        <f t="shared" ref="CTL1" si="2467">IF(CTL3=5,CTK1+1,CTK1)</f>
        <v>472</v>
      </c>
      <c r="CTM1">
        <f t="shared" ref="CTM1" si="2468">IF(CTM3=5,CTL1+1,CTL1)</f>
        <v>472</v>
      </c>
      <c r="CTN1">
        <f t="shared" ref="CTN1" si="2469">IF(CTN3=5,CTM1+1,CTM1)</f>
        <v>472</v>
      </c>
      <c r="CTO1">
        <f t="shared" ref="CTO1" si="2470">IF(CTO3=5,CTN1+1,CTN1)</f>
        <v>472</v>
      </c>
      <c r="CTP1">
        <f t="shared" ref="CTP1" si="2471">IF(CTP3=5,CTO1+1,CTO1)</f>
        <v>472</v>
      </c>
      <c r="CTQ1">
        <f t="shared" ref="CTQ1" si="2472">IF(CTQ3=5,CTP1+1,CTP1)</f>
        <v>473</v>
      </c>
      <c r="CTR1">
        <f t="shared" ref="CTR1" si="2473">IF(CTR3=5,CTQ1+1,CTQ1)</f>
        <v>473</v>
      </c>
      <c r="CTS1">
        <f t="shared" ref="CTS1" si="2474">IF(CTS3=5,CTR1+1,CTR1)</f>
        <v>473</v>
      </c>
      <c r="CTT1">
        <f t="shared" ref="CTT1" si="2475">IF(CTT3=5,CTS1+1,CTS1)</f>
        <v>473</v>
      </c>
      <c r="CTU1">
        <f t="shared" ref="CTU1" si="2476">IF(CTU3=5,CTT1+1,CTT1)</f>
        <v>473</v>
      </c>
      <c r="CTV1">
        <f t="shared" ref="CTV1" si="2477">IF(CTV3=5,CTU1+1,CTU1)</f>
        <v>473</v>
      </c>
      <c r="CTW1">
        <f t="shared" ref="CTW1" si="2478">IF(CTW3=5,CTV1+1,CTV1)</f>
        <v>473</v>
      </c>
      <c r="CTX1">
        <f t="shared" ref="CTX1" si="2479">IF(CTX3=5,CTW1+1,CTW1)</f>
        <v>473</v>
      </c>
      <c r="CTY1">
        <f t="shared" ref="CTY1" si="2480">IF(CTY3=5,CTX1+1,CTX1)</f>
        <v>473</v>
      </c>
      <c r="CTZ1">
        <f t="shared" ref="CTZ1" si="2481">IF(CTZ3=5,CTY1+1,CTY1)</f>
        <v>473</v>
      </c>
      <c r="CUA1">
        <f t="shared" ref="CUA1" si="2482">IF(CUA3=5,CTZ1+1,CTZ1)</f>
        <v>473</v>
      </c>
      <c r="CUB1">
        <f t="shared" ref="CUB1" si="2483">IF(CUB3=5,CUA1+1,CUA1)</f>
        <v>473</v>
      </c>
      <c r="CUC1">
        <f t="shared" ref="CUC1" si="2484">IF(CUC3=5,CUB1+1,CUB1)</f>
        <v>473</v>
      </c>
      <c r="CUD1">
        <f t="shared" ref="CUD1" si="2485">IF(CUD3=5,CUC1+1,CUC1)</f>
        <v>474</v>
      </c>
      <c r="CUE1">
        <f t="shared" ref="CUE1" si="2486">IF(CUE3=5,CUD1+1,CUD1)</f>
        <v>474</v>
      </c>
      <c r="CUF1">
        <f t="shared" ref="CUF1" si="2487">IF(CUF3=5,CUE1+1,CUE1)</f>
        <v>474</v>
      </c>
      <c r="CUG1">
        <f t="shared" ref="CUG1" si="2488">IF(CUG3=5,CUF1+1,CUF1)</f>
        <v>474</v>
      </c>
      <c r="CUH1">
        <f t="shared" ref="CUH1" si="2489">IF(CUH3=5,CUG1+1,CUG1)</f>
        <v>474</v>
      </c>
      <c r="CUI1">
        <f t="shared" ref="CUI1" si="2490">IF(CUI3=5,CUH1+1,CUH1)</f>
        <v>474</v>
      </c>
      <c r="CUJ1">
        <f t="shared" ref="CUJ1" si="2491">IF(CUJ3=5,CUI1+1,CUI1)</f>
        <v>474</v>
      </c>
      <c r="CUK1">
        <f t="shared" ref="CUK1" si="2492">IF(CUK3=5,CUJ1+1,CUJ1)</f>
        <v>474</v>
      </c>
      <c r="CUL1">
        <f t="shared" ref="CUL1" si="2493">IF(CUL3=5,CUK1+1,CUK1)</f>
        <v>474</v>
      </c>
      <c r="CUM1">
        <f t="shared" ref="CUM1" si="2494">IF(CUM3=5,CUL1+1,CUL1)</f>
        <v>474</v>
      </c>
      <c r="CUN1">
        <f t="shared" ref="CUN1" si="2495">IF(CUN3=5,CUM1+1,CUM1)</f>
        <v>474</v>
      </c>
      <c r="CUO1">
        <f t="shared" ref="CUO1" si="2496">IF(CUO3=5,CUN1+1,CUN1)</f>
        <v>474</v>
      </c>
      <c r="CUP1">
        <f t="shared" ref="CUP1" si="2497">IF(CUP3=5,CUO1+1,CUO1)</f>
        <v>474</v>
      </c>
      <c r="CUQ1" s="41">
        <v>487</v>
      </c>
      <c r="CUR1">
        <f t="shared" ref="CUR1" si="2498">IF(CUR3=5,CUQ1+1,CUQ1)</f>
        <v>487</v>
      </c>
      <c r="CUS1">
        <f t="shared" ref="CUS1" si="2499">IF(CUS3=5,CUR1+1,CUR1)</f>
        <v>487</v>
      </c>
      <c r="CUT1">
        <f t="shared" ref="CUT1" si="2500">IF(CUT3=5,CUS1+1,CUS1)</f>
        <v>487</v>
      </c>
      <c r="CUU1">
        <f t="shared" ref="CUU1" si="2501">IF(CUU3=5,CUT1+1,CUT1)</f>
        <v>487</v>
      </c>
      <c r="CUV1">
        <f t="shared" ref="CUV1" si="2502">IF(CUV3=5,CUU1+1,CUU1)</f>
        <v>487</v>
      </c>
      <c r="CUW1">
        <f t="shared" ref="CUW1" si="2503">IF(CUW3=5,CUV1+1,CUV1)</f>
        <v>487</v>
      </c>
      <c r="CUX1">
        <f t="shared" ref="CUX1" si="2504">IF(CUX3=5,CUW1+1,CUW1)</f>
        <v>487</v>
      </c>
      <c r="CUY1">
        <f t="shared" ref="CUY1" si="2505">IF(CUY3=5,CUX1+1,CUX1)</f>
        <v>487</v>
      </c>
      <c r="CUZ1">
        <f t="shared" ref="CUZ1" si="2506">IF(CUZ3=5,CUY1+1,CUY1)</f>
        <v>487</v>
      </c>
      <c r="CVA1">
        <f t="shared" ref="CVA1" si="2507">IF(CVA3=5,CUZ1+1,CUZ1)</f>
        <v>487</v>
      </c>
      <c r="CVB1">
        <f t="shared" ref="CVB1" si="2508">IF(CVB3=5,CVA1+1,CVA1)</f>
        <v>487</v>
      </c>
      <c r="CVC1">
        <f t="shared" ref="CVC1" si="2509">IF(CVC3=5,CVB1+1,CVB1)</f>
        <v>487</v>
      </c>
      <c r="CVD1">
        <f t="shared" ref="CVD1" si="2510">IF(CVD3=5,CVC1+1,CVC1)</f>
        <v>488</v>
      </c>
      <c r="CVE1">
        <f t="shared" ref="CVE1" si="2511">IF(CVE3=5,CVD1+1,CVD1)</f>
        <v>488</v>
      </c>
      <c r="CVF1">
        <f t="shared" ref="CVF1" si="2512">IF(CVF3=5,CVE1+1,CVE1)</f>
        <v>488</v>
      </c>
      <c r="CVG1">
        <f t="shared" ref="CVG1" si="2513">IF(CVG3=5,CVF1+1,CVF1)</f>
        <v>488</v>
      </c>
      <c r="CVH1">
        <f t="shared" ref="CVH1" si="2514">IF(CVH3=5,CVG1+1,CVG1)</f>
        <v>488</v>
      </c>
      <c r="CVI1">
        <f t="shared" ref="CVI1" si="2515">IF(CVI3=5,CVH1+1,CVH1)</f>
        <v>488</v>
      </c>
      <c r="CVJ1">
        <f t="shared" ref="CVJ1" si="2516">IF(CVJ3=5,CVI1+1,CVI1)</f>
        <v>488</v>
      </c>
      <c r="CVK1">
        <f t="shared" ref="CVK1" si="2517">IF(CVK3=5,CVJ1+1,CVJ1)</f>
        <v>488</v>
      </c>
      <c r="CVL1">
        <f t="shared" ref="CVL1" si="2518">IF(CVL3=5,CVK1+1,CVK1)</f>
        <v>488</v>
      </c>
      <c r="CVM1">
        <f t="shared" ref="CVM1" si="2519">IF(CVM3=5,CVL1+1,CVL1)</f>
        <v>488</v>
      </c>
      <c r="CVN1">
        <f t="shared" ref="CVN1" si="2520">IF(CVN3=5,CVM1+1,CVM1)</f>
        <v>488</v>
      </c>
      <c r="CVO1">
        <f t="shared" ref="CVO1" si="2521">IF(CVO3=5,CVN1+1,CVN1)</f>
        <v>488</v>
      </c>
      <c r="CVP1">
        <f t="shared" ref="CVP1" si="2522">IF(CVP3=5,CVO1+1,CVO1)</f>
        <v>488</v>
      </c>
      <c r="CVQ1">
        <f t="shared" ref="CVQ1" si="2523">IF(CVQ3=5,CVP1+1,CVP1)</f>
        <v>489</v>
      </c>
      <c r="CVR1">
        <f t="shared" ref="CVR1" si="2524">IF(CVR3=5,CVQ1+1,CVQ1)</f>
        <v>489</v>
      </c>
      <c r="CVS1">
        <f t="shared" ref="CVS1" si="2525">IF(CVS3=5,CVR1+1,CVR1)</f>
        <v>489</v>
      </c>
      <c r="CVT1">
        <f t="shared" ref="CVT1" si="2526">IF(CVT3=5,CVS1+1,CVS1)</f>
        <v>489</v>
      </c>
      <c r="CVU1">
        <f t="shared" ref="CVU1" si="2527">IF(CVU3=5,CVT1+1,CVT1)</f>
        <v>489</v>
      </c>
      <c r="CVV1">
        <f t="shared" ref="CVV1" si="2528">IF(CVV3=5,CVU1+1,CVU1)</f>
        <v>489</v>
      </c>
      <c r="CVW1">
        <f t="shared" ref="CVW1" si="2529">IF(CVW3=5,CVV1+1,CVV1)</f>
        <v>489</v>
      </c>
      <c r="CVX1">
        <f t="shared" ref="CVX1" si="2530">IF(CVX3=5,CVW1+1,CVW1)</f>
        <v>489</v>
      </c>
      <c r="CVY1">
        <f t="shared" ref="CVY1" si="2531">IF(CVY3=5,CVX1+1,CVX1)</f>
        <v>489</v>
      </c>
      <c r="CVZ1">
        <f t="shared" ref="CVZ1" si="2532">IF(CVZ3=5,CVY1+1,CVY1)</f>
        <v>489</v>
      </c>
      <c r="CWA1">
        <f t="shared" ref="CWA1" si="2533">IF(CWA3=5,CVZ1+1,CVZ1)</f>
        <v>489</v>
      </c>
      <c r="CWB1">
        <f t="shared" ref="CWB1" si="2534">IF(CWB3=5,CWA1+1,CWA1)</f>
        <v>489</v>
      </c>
      <c r="CWC1">
        <f t="shared" ref="CWC1" si="2535">IF(CWC3=5,CWB1+1,CWB1)</f>
        <v>489</v>
      </c>
      <c r="CWD1">
        <f t="shared" ref="CWD1" si="2536">IF(CWD3=5,CWC1+1,CWC1)</f>
        <v>490</v>
      </c>
      <c r="CWE1">
        <f t="shared" ref="CWE1" si="2537">IF(CWE3=5,CWD1+1,CWD1)</f>
        <v>490</v>
      </c>
      <c r="CWF1">
        <f t="shared" ref="CWF1" si="2538">IF(CWF3=5,CWE1+1,CWE1)</f>
        <v>490</v>
      </c>
      <c r="CWG1">
        <f t="shared" ref="CWG1" si="2539">IF(CWG3=5,CWF1+1,CWF1)</f>
        <v>490</v>
      </c>
      <c r="CWH1">
        <f t="shared" ref="CWH1" si="2540">IF(CWH3=5,CWG1+1,CWG1)</f>
        <v>490</v>
      </c>
      <c r="CWI1">
        <f t="shared" ref="CWI1" si="2541">IF(CWI3=5,CWH1+1,CWH1)</f>
        <v>490</v>
      </c>
      <c r="CWJ1">
        <f t="shared" ref="CWJ1" si="2542">IF(CWJ3=5,CWI1+1,CWI1)</f>
        <v>490</v>
      </c>
      <c r="CWK1">
        <f t="shared" ref="CWK1" si="2543">IF(CWK3=5,CWJ1+1,CWJ1)</f>
        <v>490</v>
      </c>
      <c r="CWL1">
        <f t="shared" ref="CWL1" si="2544">IF(CWL3=5,CWK1+1,CWK1)</f>
        <v>490</v>
      </c>
      <c r="CWM1">
        <f t="shared" ref="CWM1" si="2545">IF(CWM3=5,CWL1+1,CWL1)</f>
        <v>490</v>
      </c>
      <c r="CWN1">
        <f t="shared" ref="CWN1" si="2546">IF(CWN3=5,CWM1+1,CWM1)</f>
        <v>490</v>
      </c>
      <c r="CWO1">
        <f t="shared" ref="CWO1" si="2547">IF(CWO3=5,CWN1+1,CWN1)</f>
        <v>490</v>
      </c>
      <c r="CWP1">
        <f t="shared" ref="CWP1" si="2548">IF(CWP3=5,CWO1+1,CWO1)</f>
        <v>490</v>
      </c>
      <c r="CWQ1">
        <f t="shared" ref="CWQ1" si="2549">IF(CWQ3=5,CWP1+1,CWP1)</f>
        <v>491</v>
      </c>
      <c r="CWR1">
        <f t="shared" ref="CWR1" si="2550">IF(CWR3=5,CWQ1+1,CWQ1)</f>
        <v>491</v>
      </c>
      <c r="CWS1">
        <f t="shared" ref="CWS1" si="2551">IF(CWS3=5,CWR1+1,CWR1)</f>
        <v>491</v>
      </c>
      <c r="CWT1">
        <f t="shared" ref="CWT1" si="2552">IF(CWT3=5,CWS1+1,CWS1)</f>
        <v>491</v>
      </c>
      <c r="CWU1">
        <f t="shared" ref="CWU1" si="2553">IF(CWU3=5,CWT1+1,CWT1)</f>
        <v>491</v>
      </c>
      <c r="CWV1">
        <f t="shared" ref="CWV1" si="2554">IF(CWV3=5,CWU1+1,CWU1)</f>
        <v>491</v>
      </c>
      <c r="CWW1">
        <f t="shared" ref="CWW1" si="2555">IF(CWW3=5,CWV1+1,CWV1)</f>
        <v>491</v>
      </c>
      <c r="CWX1">
        <f t="shared" ref="CWX1" si="2556">IF(CWX3=5,CWW1+1,CWW1)</f>
        <v>491</v>
      </c>
      <c r="CWY1">
        <f t="shared" ref="CWY1" si="2557">IF(CWY3=5,CWX1+1,CWX1)</f>
        <v>491</v>
      </c>
      <c r="CWZ1">
        <f t="shared" ref="CWZ1" si="2558">IF(CWZ3=5,CWY1+1,CWY1)</f>
        <v>491</v>
      </c>
      <c r="CXA1">
        <f t="shared" ref="CXA1" si="2559">IF(CXA3=5,CWZ1+1,CWZ1)</f>
        <v>491</v>
      </c>
      <c r="CXB1">
        <f t="shared" ref="CXB1" si="2560">IF(CXB3=5,CXA1+1,CXA1)</f>
        <v>491</v>
      </c>
      <c r="CXC1">
        <f t="shared" ref="CXC1" si="2561">IF(CXC3=5,CXB1+1,CXB1)</f>
        <v>491</v>
      </c>
      <c r="CXD1">
        <f t="shared" ref="CXD1" si="2562">IF(CXD3=5,CXC1+1,CXC1)</f>
        <v>492</v>
      </c>
      <c r="CXE1">
        <f t="shared" ref="CXE1" si="2563">IF(CXE3=5,CXD1+1,CXD1)</f>
        <v>492</v>
      </c>
      <c r="CXF1">
        <f t="shared" ref="CXF1" si="2564">IF(CXF3=5,CXE1+1,CXE1)</f>
        <v>492</v>
      </c>
      <c r="CXG1">
        <f t="shared" ref="CXG1" si="2565">IF(CXG3=5,CXF1+1,CXF1)</f>
        <v>492</v>
      </c>
      <c r="CXH1">
        <f t="shared" ref="CXH1" si="2566">IF(CXH3=5,CXG1+1,CXG1)</f>
        <v>492</v>
      </c>
      <c r="CXI1">
        <f t="shared" ref="CXI1" si="2567">IF(CXI3=5,CXH1+1,CXH1)</f>
        <v>492</v>
      </c>
      <c r="CXJ1">
        <f t="shared" ref="CXJ1" si="2568">IF(CXJ3=5,CXI1+1,CXI1)</f>
        <v>492</v>
      </c>
      <c r="CXK1">
        <f t="shared" ref="CXK1" si="2569">IF(CXK3=5,CXJ1+1,CXJ1)</f>
        <v>492</v>
      </c>
      <c r="CXL1">
        <f t="shared" ref="CXL1" si="2570">IF(CXL3=5,CXK1+1,CXK1)</f>
        <v>492</v>
      </c>
      <c r="CXM1">
        <f t="shared" ref="CXM1" si="2571">IF(CXM3=5,CXL1+1,CXL1)</f>
        <v>492</v>
      </c>
      <c r="CXN1">
        <f t="shared" ref="CXN1" si="2572">IF(CXN3=5,CXM1+1,CXM1)</f>
        <v>492</v>
      </c>
      <c r="CXO1">
        <f t="shared" ref="CXO1" si="2573">IF(CXO3=5,CXN1+1,CXN1)</f>
        <v>492</v>
      </c>
      <c r="CXP1">
        <f t="shared" ref="CXP1" si="2574">IF(CXP3=5,CXO1+1,CXO1)</f>
        <v>492</v>
      </c>
      <c r="CXQ1">
        <f t="shared" ref="CXQ1" si="2575">IF(CXQ3=5,CXP1+1,CXP1)</f>
        <v>493</v>
      </c>
      <c r="CXR1">
        <f t="shared" ref="CXR1" si="2576">IF(CXR3=5,CXQ1+1,CXQ1)</f>
        <v>493</v>
      </c>
      <c r="CXS1">
        <f t="shared" ref="CXS1" si="2577">IF(CXS3=5,CXR1+1,CXR1)</f>
        <v>493</v>
      </c>
      <c r="CXT1">
        <f t="shared" ref="CXT1" si="2578">IF(CXT3=5,CXS1+1,CXS1)</f>
        <v>493</v>
      </c>
      <c r="CXU1">
        <f t="shared" ref="CXU1" si="2579">IF(CXU3=5,CXT1+1,CXT1)</f>
        <v>493</v>
      </c>
      <c r="CXV1">
        <f t="shared" ref="CXV1" si="2580">IF(CXV3=5,CXU1+1,CXU1)</f>
        <v>493</v>
      </c>
      <c r="CXW1">
        <f t="shared" ref="CXW1" si="2581">IF(CXW3=5,CXV1+1,CXV1)</f>
        <v>493</v>
      </c>
      <c r="CXX1">
        <f t="shared" ref="CXX1" si="2582">IF(CXX3=5,CXW1+1,CXW1)</f>
        <v>493</v>
      </c>
      <c r="CXY1">
        <f t="shared" ref="CXY1" si="2583">IF(CXY3=5,CXX1+1,CXX1)</f>
        <v>493</v>
      </c>
      <c r="CXZ1">
        <f t="shared" ref="CXZ1" si="2584">IF(CXZ3=5,CXY1+1,CXY1)</f>
        <v>493</v>
      </c>
      <c r="CYA1">
        <f t="shared" ref="CYA1" si="2585">IF(CYA3=5,CXZ1+1,CXZ1)</f>
        <v>493</v>
      </c>
      <c r="CYB1">
        <f t="shared" ref="CYB1" si="2586">IF(CYB3=5,CYA1+1,CYA1)</f>
        <v>493</v>
      </c>
      <c r="CYC1">
        <f t="shared" ref="CYC1" si="2587">IF(CYC3=5,CYB1+1,CYB1)</f>
        <v>493</v>
      </c>
      <c r="CYD1">
        <f t="shared" ref="CYD1" si="2588">IF(CYD3=5,CYC1+1,CYC1)</f>
        <v>494</v>
      </c>
      <c r="CYE1">
        <f t="shared" ref="CYE1" si="2589">IF(CYE3=5,CYD1+1,CYD1)</f>
        <v>494</v>
      </c>
      <c r="CYF1">
        <f t="shared" ref="CYF1" si="2590">IF(CYF3=5,CYE1+1,CYE1)</f>
        <v>494</v>
      </c>
      <c r="CYG1">
        <f t="shared" ref="CYG1" si="2591">IF(CYG3=5,CYF1+1,CYF1)</f>
        <v>494</v>
      </c>
      <c r="CYH1">
        <f t="shared" ref="CYH1" si="2592">IF(CYH3=5,CYG1+1,CYG1)</f>
        <v>494</v>
      </c>
      <c r="CYI1">
        <f t="shared" ref="CYI1" si="2593">IF(CYI3=5,CYH1+1,CYH1)</f>
        <v>494</v>
      </c>
      <c r="CYJ1">
        <f t="shared" ref="CYJ1" si="2594">IF(CYJ3=5,CYI1+1,CYI1)</f>
        <v>494</v>
      </c>
      <c r="CYK1">
        <f t="shared" ref="CYK1" si="2595">IF(CYK3=5,CYJ1+1,CYJ1)</f>
        <v>494</v>
      </c>
      <c r="CYL1">
        <f t="shared" ref="CYL1" si="2596">IF(CYL3=5,CYK1+1,CYK1)</f>
        <v>494</v>
      </c>
      <c r="CYM1">
        <f t="shared" ref="CYM1" si="2597">IF(CYM3=5,CYL1+1,CYL1)</f>
        <v>494</v>
      </c>
      <c r="CYN1">
        <f t="shared" ref="CYN1" si="2598">IF(CYN3=5,CYM1+1,CYM1)</f>
        <v>494</v>
      </c>
      <c r="CYO1">
        <f t="shared" ref="CYO1" si="2599">IF(CYO3=5,CYN1+1,CYN1)</f>
        <v>494</v>
      </c>
      <c r="CYP1">
        <f t="shared" ref="CYP1" si="2600">IF(CYP3=5,CYO1+1,CYO1)</f>
        <v>494</v>
      </c>
      <c r="CYQ1">
        <f t="shared" ref="CYQ1" si="2601">IF(CYQ3=5,CYP1+1,CYP1)</f>
        <v>495</v>
      </c>
      <c r="CYR1">
        <f t="shared" ref="CYR1" si="2602">IF(CYR3=5,CYQ1+1,CYQ1)</f>
        <v>495</v>
      </c>
      <c r="CYS1">
        <f t="shared" ref="CYS1" si="2603">IF(CYS3=5,CYR1+1,CYR1)</f>
        <v>495</v>
      </c>
      <c r="CYT1">
        <f t="shared" ref="CYT1" si="2604">IF(CYT3=5,CYS1+1,CYS1)</f>
        <v>495</v>
      </c>
      <c r="CYU1">
        <f t="shared" ref="CYU1" si="2605">IF(CYU3=5,CYT1+1,CYT1)</f>
        <v>495</v>
      </c>
      <c r="CYV1">
        <f t="shared" ref="CYV1" si="2606">IF(CYV3=5,CYU1+1,CYU1)</f>
        <v>495</v>
      </c>
      <c r="CYW1">
        <f t="shared" ref="CYW1" si="2607">IF(CYW3=5,CYV1+1,CYV1)</f>
        <v>495</v>
      </c>
      <c r="CYX1">
        <f t="shared" ref="CYX1" si="2608">IF(CYX3=5,CYW1+1,CYW1)</f>
        <v>495</v>
      </c>
      <c r="CYY1">
        <f t="shared" ref="CYY1" si="2609">IF(CYY3=5,CYX1+1,CYX1)</f>
        <v>495</v>
      </c>
      <c r="CYZ1">
        <f t="shared" ref="CYZ1" si="2610">IF(CYZ3=5,CYY1+1,CYY1)</f>
        <v>495</v>
      </c>
      <c r="CZA1">
        <f t="shared" ref="CZA1" si="2611">IF(CZA3=5,CYZ1+1,CYZ1)</f>
        <v>495</v>
      </c>
      <c r="CZB1">
        <f t="shared" ref="CZB1" si="2612">IF(CZB3=5,CZA1+1,CZA1)</f>
        <v>495</v>
      </c>
      <c r="CZC1">
        <f t="shared" ref="CZC1" si="2613">IF(CZC3=5,CZB1+1,CZB1)</f>
        <v>495</v>
      </c>
      <c r="CZD1">
        <f t="shared" ref="CZD1" si="2614">IF(CZD3=5,CZC1+1,CZC1)</f>
        <v>496</v>
      </c>
      <c r="CZE1">
        <f t="shared" ref="CZE1" si="2615">IF(CZE3=5,CZD1+1,CZD1)</f>
        <v>496</v>
      </c>
      <c r="CZF1">
        <f t="shared" ref="CZF1" si="2616">IF(CZF3=5,CZE1+1,CZE1)</f>
        <v>496</v>
      </c>
      <c r="CZG1">
        <f t="shared" ref="CZG1" si="2617">IF(CZG3=5,CZF1+1,CZF1)</f>
        <v>496</v>
      </c>
      <c r="CZH1">
        <f t="shared" ref="CZH1" si="2618">IF(CZH3=5,CZG1+1,CZG1)</f>
        <v>496</v>
      </c>
      <c r="CZI1">
        <f t="shared" ref="CZI1" si="2619">IF(CZI3=5,CZH1+1,CZH1)</f>
        <v>496</v>
      </c>
      <c r="CZJ1">
        <f t="shared" ref="CZJ1" si="2620">IF(CZJ3=5,CZI1+1,CZI1)</f>
        <v>496</v>
      </c>
      <c r="CZK1">
        <f t="shared" ref="CZK1" si="2621">IF(CZK3=5,CZJ1+1,CZJ1)</f>
        <v>496</v>
      </c>
      <c r="CZL1">
        <f t="shared" ref="CZL1" si="2622">IF(CZL3=5,CZK1+1,CZK1)</f>
        <v>496</v>
      </c>
      <c r="CZM1">
        <f t="shared" ref="CZM1" si="2623">IF(CZM3=5,CZL1+1,CZL1)</f>
        <v>496</v>
      </c>
      <c r="CZN1">
        <f t="shared" ref="CZN1" si="2624">IF(CZN3=5,CZM1+1,CZM1)</f>
        <v>496</v>
      </c>
      <c r="CZO1">
        <f t="shared" ref="CZO1" si="2625">IF(CZO3=5,CZN1+1,CZN1)</f>
        <v>496</v>
      </c>
      <c r="CZP1">
        <f t="shared" ref="CZP1" si="2626">IF(CZP3=5,CZO1+1,CZO1)</f>
        <v>496</v>
      </c>
      <c r="CZQ1">
        <f t="shared" ref="CZQ1" si="2627">IF(CZQ3=5,CZP1+1,CZP1)</f>
        <v>497</v>
      </c>
      <c r="CZR1">
        <f t="shared" ref="CZR1" si="2628">IF(CZR3=5,CZQ1+1,CZQ1)</f>
        <v>497</v>
      </c>
      <c r="CZS1">
        <f t="shared" ref="CZS1" si="2629">IF(CZS3=5,CZR1+1,CZR1)</f>
        <v>497</v>
      </c>
      <c r="CZT1">
        <f t="shared" ref="CZT1" si="2630">IF(CZT3=5,CZS1+1,CZS1)</f>
        <v>497</v>
      </c>
      <c r="CZU1">
        <f t="shared" ref="CZU1" si="2631">IF(CZU3=5,CZT1+1,CZT1)</f>
        <v>497</v>
      </c>
      <c r="CZV1">
        <f t="shared" ref="CZV1" si="2632">IF(CZV3=5,CZU1+1,CZU1)</f>
        <v>497</v>
      </c>
      <c r="CZW1">
        <f t="shared" ref="CZW1" si="2633">IF(CZW3=5,CZV1+1,CZV1)</f>
        <v>497</v>
      </c>
      <c r="CZX1">
        <f t="shared" ref="CZX1" si="2634">IF(CZX3=5,CZW1+1,CZW1)</f>
        <v>497</v>
      </c>
      <c r="CZY1">
        <f t="shared" ref="CZY1" si="2635">IF(CZY3=5,CZX1+1,CZX1)</f>
        <v>497</v>
      </c>
      <c r="CZZ1">
        <f t="shared" ref="CZZ1" si="2636">IF(CZZ3=5,CZY1+1,CZY1)</f>
        <v>497</v>
      </c>
      <c r="DAA1">
        <f t="shared" ref="DAA1" si="2637">IF(DAA3=5,CZZ1+1,CZZ1)</f>
        <v>497</v>
      </c>
      <c r="DAB1">
        <f t="shared" ref="DAB1" si="2638">IF(DAB3=5,DAA1+1,DAA1)</f>
        <v>497</v>
      </c>
      <c r="DAC1">
        <f t="shared" ref="DAC1" si="2639">IF(DAC3=5,DAB1+1,DAB1)</f>
        <v>497</v>
      </c>
      <c r="DAD1">
        <f t="shared" ref="DAD1" si="2640">IF(DAD3=5,DAC1+1,DAC1)</f>
        <v>498</v>
      </c>
      <c r="DAE1">
        <f t="shared" ref="DAE1" si="2641">IF(DAE3=5,DAD1+1,DAD1)</f>
        <v>498</v>
      </c>
      <c r="DAF1">
        <f t="shared" ref="DAF1" si="2642">IF(DAF3=5,DAE1+1,DAE1)</f>
        <v>498</v>
      </c>
      <c r="DAG1">
        <f t="shared" ref="DAG1" si="2643">IF(DAG3=5,DAF1+1,DAF1)</f>
        <v>498</v>
      </c>
      <c r="DAH1">
        <f t="shared" ref="DAH1" si="2644">IF(DAH3=5,DAG1+1,DAG1)</f>
        <v>498</v>
      </c>
      <c r="DAI1">
        <f t="shared" ref="DAI1" si="2645">IF(DAI3=5,DAH1+1,DAH1)</f>
        <v>498</v>
      </c>
      <c r="DAJ1">
        <f t="shared" ref="DAJ1" si="2646">IF(DAJ3=5,DAI1+1,DAI1)</f>
        <v>498</v>
      </c>
      <c r="DAK1">
        <f t="shared" ref="DAK1" si="2647">IF(DAK3=5,DAJ1+1,DAJ1)</f>
        <v>498</v>
      </c>
      <c r="DAL1">
        <f t="shared" ref="DAL1" si="2648">IF(DAL3=5,DAK1+1,DAK1)</f>
        <v>498</v>
      </c>
      <c r="DAM1">
        <f t="shared" ref="DAM1" si="2649">IF(DAM3=5,DAL1+1,DAL1)</f>
        <v>498</v>
      </c>
      <c r="DAN1">
        <f t="shared" ref="DAN1" si="2650">IF(DAN3=5,DAM1+1,DAM1)</f>
        <v>498</v>
      </c>
      <c r="DAO1">
        <f t="shared" ref="DAO1" si="2651">IF(DAO3=5,DAN1+1,DAN1)</f>
        <v>498</v>
      </c>
      <c r="DAP1">
        <f t="shared" ref="DAP1" si="2652">IF(DAP3=5,DAO1+1,DAO1)</f>
        <v>498</v>
      </c>
      <c r="DAQ1">
        <f t="shared" ref="DAQ1" si="2653">IF(DAQ3=5,DAP1+1,DAP1)</f>
        <v>499</v>
      </c>
      <c r="DAR1">
        <f t="shared" ref="DAR1" si="2654">IF(DAR3=5,DAQ1+1,DAQ1)</f>
        <v>499</v>
      </c>
      <c r="DAS1">
        <f t="shared" ref="DAS1" si="2655">IF(DAS3=5,DAR1+1,DAR1)</f>
        <v>499</v>
      </c>
      <c r="DAT1">
        <f t="shared" ref="DAT1" si="2656">IF(DAT3=5,DAS1+1,DAS1)</f>
        <v>499</v>
      </c>
      <c r="DAU1">
        <f t="shared" ref="DAU1" si="2657">IF(DAU3=5,DAT1+1,DAT1)</f>
        <v>499</v>
      </c>
      <c r="DAV1">
        <f t="shared" ref="DAV1" si="2658">IF(DAV3=5,DAU1+1,DAU1)</f>
        <v>499</v>
      </c>
      <c r="DAW1">
        <f t="shared" ref="DAW1" si="2659">IF(DAW3=5,DAV1+1,DAV1)</f>
        <v>499</v>
      </c>
      <c r="DAX1">
        <f t="shared" ref="DAX1" si="2660">IF(DAX3=5,DAW1+1,DAW1)</f>
        <v>499</v>
      </c>
      <c r="DAY1">
        <f t="shared" ref="DAY1" si="2661">IF(DAY3=5,DAX1+1,DAX1)</f>
        <v>499</v>
      </c>
      <c r="DAZ1">
        <f t="shared" ref="DAZ1" si="2662">IF(DAZ3=5,DAY1+1,DAY1)</f>
        <v>499</v>
      </c>
      <c r="DBA1">
        <f t="shared" ref="DBA1" si="2663">IF(DBA3=5,DAZ1+1,DAZ1)</f>
        <v>499</v>
      </c>
      <c r="DBB1">
        <f t="shared" ref="DBB1" si="2664">IF(DBB3=5,DBA1+1,DBA1)</f>
        <v>499</v>
      </c>
      <c r="DBC1">
        <f t="shared" ref="DBC1" si="2665">IF(DBC3=5,DBB1+1,DBB1)</f>
        <v>499</v>
      </c>
      <c r="DBD1">
        <f t="shared" ref="DBD1" si="2666">IF(DBD3=5,DBC1+1,DBC1)</f>
        <v>500</v>
      </c>
      <c r="DBE1">
        <f t="shared" ref="DBE1" si="2667">IF(DBE3=5,DBD1+1,DBD1)</f>
        <v>500</v>
      </c>
      <c r="DBF1">
        <f t="shared" ref="DBF1" si="2668">IF(DBF3=5,DBE1+1,DBE1)</f>
        <v>500</v>
      </c>
      <c r="DBG1">
        <f t="shared" ref="DBG1" si="2669">IF(DBG3=5,DBF1+1,DBF1)</f>
        <v>500</v>
      </c>
      <c r="DBH1">
        <f t="shared" ref="DBH1" si="2670">IF(DBH3=5,DBG1+1,DBG1)</f>
        <v>500</v>
      </c>
      <c r="DBI1">
        <f t="shared" ref="DBI1" si="2671">IF(DBI3=5,DBH1+1,DBH1)</f>
        <v>500</v>
      </c>
      <c r="DBJ1">
        <f t="shared" ref="DBJ1" si="2672">IF(DBJ3=5,DBI1+1,DBI1)</f>
        <v>500</v>
      </c>
      <c r="DBK1">
        <f t="shared" ref="DBK1" si="2673">IF(DBK3=5,DBJ1+1,DBJ1)</f>
        <v>500</v>
      </c>
      <c r="DBL1">
        <f t="shared" ref="DBL1" si="2674">IF(DBL3=5,DBK1+1,DBK1)</f>
        <v>500</v>
      </c>
      <c r="DBM1">
        <f t="shared" ref="DBM1" si="2675">IF(DBM3=5,DBL1+1,DBL1)</f>
        <v>500</v>
      </c>
      <c r="DBN1">
        <f t="shared" ref="DBN1" si="2676">IF(DBN3=5,DBM1+1,DBM1)</f>
        <v>500</v>
      </c>
      <c r="DBO1">
        <f t="shared" ref="DBO1" si="2677">IF(DBO3=5,DBN1+1,DBN1)</f>
        <v>500</v>
      </c>
      <c r="DBP1">
        <f t="shared" ref="DBP1" si="2678">IF(DBP3=5,DBO1+1,DBO1)</f>
        <v>500</v>
      </c>
      <c r="DBQ1">
        <f t="shared" ref="DBQ1" si="2679">IF(DBQ3=5,DBP1+1,DBP1)</f>
        <v>501</v>
      </c>
      <c r="DBR1">
        <f t="shared" ref="DBR1" si="2680">IF(DBR3=5,DBQ1+1,DBQ1)</f>
        <v>501</v>
      </c>
      <c r="DBS1">
        <f t="shared" ref="DBS1" si="2681">IF(DBS3=5,DBR1+1,DBR1)</f>
        <v>501</v>
      </c>
      <c r="DBT1">
        <f t="shared" ref="DBT1" si="2682">IF(DBT3=5,DBS1+1,DBS1)</f>
        <v>501</v>
      </c>
      <c r="DBU1">
        <f t="shared" ref="DBU1" si="2683">IF(DBU3=5,DBT1+1,DBT1)</f>
        <v>501</v>
      </c>
      <c r="DBV1">
        <f t="shared" ref="DBV1" si="2684">IF(DBV3=5,DBU1+1,DBU1)</f>
        <v>501</v>
      </c>
      <c r="DBW1">
        <f t="shared" ref="DBW1" si="2685">IF(DBW3=5,DBV1+1,DBV1)</f>
        <v>501</v>
      </c>
      <c r="DBX1">
        <f t="shared" ref="DBX1" si="2686">IF(DBX3=5,DBW1+1,DBW1)</f>
        <v>501</v>
      </c>
      <c r="DBY1">
        <f t="shared" ref="DBY1" si="2687">IF(DBY3=5,DBX1+1,DBX1)</f>
        <v>501</v>
      </c>
      <c r="DBZ1">
        <f t="shared" ref="DBZ1" si="2688">IF(DBZ3=5,DBY1+1,DBY1)</f>
        <v>501</v>
      </c>
      <c r="DCA1">
        <f t="shared" ref="DCA1" si="2689">IF(DCA3=5,DBZ1+1,DBZ1)</f>
        <v>501</v>
      </c>
      <c r="DCB1">
        <f t="shared" ref="DCB1" si="2690">IF(DCB3=5,DCA1+1,DCA1)</f>
        <v>501</v>
      </c>
      <c r="DCC1">
        <f t="shared" ref="DCC1" si="2691">IF(DCC3=5,DCB1+1,DCB1)</f>
        <v>501</v>
      </c>
      <c r="DCD1">
        <f t="shared" ref="DCD1" si="2692">IF(DCD3=5,DCC1+1,DCC1)</f>
        <v>502</v>
      </c>
      <c r="DCE1">
        <f t="shared" ref="DCE1" si="2693">IF(DCE3=5,DCD1+1,DCD1)</f>
        <v>502</v>
      </c>
      <c r="DCF1">
        <f t="shared" ref="DCF1" si="2694">IF(DCF3=5,DCE1+1,DCE1)</f>
        <v>502</v>
      </c>
      <c r="DCG1">
        <f t="shared" ref="DCG1" si="2695">IF(DCG3=5,DCF1+1,DCF1)</f>
        <v>502</v>
      </c>
      <c r="DCH1">
        <f t="shared" ref="DCH1" si="2696">IF(DCH3=5,DCG1+1,DCG1)</f>
        <v>502</v>
      </c>
      <c r="DCI1">
        <f t="shared" ref="DCI1" si="2697">IF(DCI3=5,DCH1+1,DCH1)</f>
        <v>502</v>
      </c>
      <c r="DCJ1">
        <f t="shared" ref="DCJ1" si="2698">IF(DCJ3=5,DCI1+1,DCI1)</f>
        <v>502</v>
      </c>
      <c r="DCK1">
        <f t="shared" ref="DCK1" si="2699">IF(DCK3=5,DCJ1+1,DCJ1)</f>
        <v>502</v>
      </c>
      <c r="DCL1">
        <f t="shared" ref="DCL1" si="2700">IF(DCL3=5,DCK1+1,DCK1)</f>
        <v>502</v>
      </c>
      <c r="DCM1">
        <f t="shared" ref="DCM1" si="2701">IF(DCM3=5,DCL1+1,DCL1)</f>
        <v>502</v>
      </c>
      <c r="DCN1">
        <f t="shared" ref="DCN1" si="2702">IF(DCN3=5,DCM1+1,DCM1)</f>
        <v>502</v>
      </c>
      <c r="DCO1">
        <f t="shared" ref="DCO1" si="2703">IF(DCO3=5,DCN1+1,DCN1)</f>
        <v>502</v>
      </c>
      <c r="DCP1">
        <f t="shared" ref="DCP1" si="2704">IF(DCP3=5,DCO1+1,DCO1)</f>
        <v>502</v>
      </c>
      <c r="DCQ1">
        <f t="shared" ref="DCQ1" si="2705">IF(DCQ3=5,DCP1+1,DCP1)</f>
        <v>503</v>
      </c>
      <c r="DCR1">
        <f t="shared" ref="DCR1" si="2706">IF(DCR3=5,DCQ1+1,DCQ1)</f>
        <v>503</v>
      </c>
      <c r="DCS1">
        <f t="shared" ref="DCS1" si="2707">IF(DCS3=5,DCR1+1,DCR1)</f>
        <v>503</v>
      </c>
      <c r="DCT1">
        <f t="shared" ref="DCT1" si="2708">IF(DCT3=5,DCS1+1,DCS1)</f>
        <v>503</v>
      </c>
      <c r="DCU1">
        <f t="shared" ref="DCU1" si="2709">IF(DCU3=5,DCT1+1,DCT1)</f>
        <v>503</v>
      </c>
      <c r="DCV1">
        <f t="shared" ref="DCV1" si="2710">IF(DCV3=5,DCU1+1,DCU1)</f>
        <v>503</v>
      </c>
      <c r="DCW1">
        <f t="shared" ref="DCW1" si="2711">IF(DCW3=5,DCV1+1,DCV1)</f>
        <v>503</v>
      </c>
      <c r="DCX1">
        <f t="shared" ref="DCX1" si="2712">IF(DCX3=5,DCW1+1,DCW1)</f>
        <v>503</v>
      </c>
      <c r="DCY1">
        <f t="shared" ref="DCY1" si="2713">IF(DCY3=5,DCX1+1,DCX1)</f>
        <v>503</v>
      </c>
      <c r="DCZ1">
        <f t="shared" ref="DCZ1" si="2714">IF(DCZ3=5,DCY1+1,DCY1)</f>
        <v>503</v>
      </c>
      <c r="DDA1">
        <f t="shared" ref="DDA1" si="2715">IF(DDA3=5,DCZ1+1,DCZ1)</f>
        <v>503</v>
      </c>
      <c r="DDB1">
        <f t="shared" ref="DDB1" si="2716">IF(DDB3=5,DDA1+1,DDA1)</f>
        <v>503</v>
      </c>
      <c r="DDC1">
        <f t="shared" ref="DDC1" si="2717">IF(DDC3=5,DDB1+1,DDB1)</f>
        <v>503</v>
      </c>
      <c r="DDD1">
        <f t="shared" ref="DDD1" si="2718">IF(DDD3=5,DDC1+1,DDC1)</f>
        <v>504</v>
      </c>
      <c r="DDE1">
        <f t="shared" ref="DDE1" si="2719">IF(DDE3=5,DDD1+1,DDD1)</f>
        <v>504</v>
      </c>
      <c r="DDF1">
        <f t="shared" ref="DDF1" si="2720">IF(DDF3=5,DDE1+1,DDE1)</f>
        <v>504</v>
      </c>
      <c r="DDG1">
        <f t="shared" ref="DDG1" si="2721">IF(DDG3=5,DDF1+1,DDF1)</f>
        <v>504</v>
      </c>
      <c r="DDH1">
        <f t="shared" ref="DDH1" si="2722">IF(DDH3=5,DDG1+1,DDG1)</f>
        <v>504</v>
      </c>
      <c r="DDI1">
        <f t="shared" ref="DDI1" si="2723">IF(DDI3=5,DDH1+1,DDH1)</f>
        <v>504</v>
      </c>
      <c r="DDJ1">
        <f t="shared" ref="DDJ1" si="2724">IF(DDJ3=5,DDI1+1,DDI1)</f>
        <v>504</v>
      </c>
      <c r="DDK1">
        <f t="shared" ref="DDK1" si="2725">IF(DDK3=5,DDJ1+1,DDJ1)</f>
        <v>504</v>
      </c>
      <c r="DDL1">
        <f t="shared" ref="DDL1" si="2726">IF(DDL3=5,DDK1+1,DDK1)</f>
        <v>504</v>
      </c>
      <c r="DDM1">
        <f t="shared" ref="DDM1" si="2727">IF(DDM3=5,DDL1+1,DDL1)</f>
        <v>504</v>
      </c>
      <c r="DDN1">
        <f t="shared" ref="DDN1" si="2728">IF(DDN3=5,DDM1+1,DDM1)</f>
        <v>504</v>
      </c>
      <c r="DDO1">
        <f t="shared" ref="DDO1" si="2729">IF(DDO3=5,DDN1+1,DDN1)</f>
        <v>504</v>
      </c>
      <c r="DDP1">
        <f t="shared" ref="DDP1" si="2730">IF(DDP3=5,DDO1+1,DDO1)</f>
        <v>504</v>
      </c>
      <c r="DDQ1">
        <f t="shared" ref="DDQ1" si="2731">IF(DDQ3=5,DDP1+1,DDP1)</f>
        <v>505</v>
      </c>
      <c r="DDR1">
        <f t="shared" ref="DDR1" si="2732">IF(DDR3=5,DDQ1+1,DDQ1)</f>
        <v>505</v>
      </c>
      <c r="DDS1">
        <f t="shared" ref="DDS1" si="2733">IF(DDS3=5,DDR1+1,DDR1)</f>
        <v>505</v>
      </c>
      <c r="DDT1">
        <f t="shared" ref="DDT1" si="2734">IF(DDT3=5,DDS1+1,DDS1)</f>
        <v>505</v>
      </c>
      <c r="DDU1">
        <f t="shared" ref="DDU1" si="2735">IF(DDU3=5,DDT1+1,DDT1)</f>
        <v>505</v>
      </c>
      <c r="DDV1">
        <f t="shared" ref="DDV1" si="2736">IF(DDV3=5,DDU1+1,DDU1)</f>
        <v>505</v>
      </c>
      <c r="DDW1">
        <f t="shared" ref="DDW1" si="2737">IF(DDW3=5,DDV1+1,DDV1)</f>
        <v>505</v>
      </c>
      <c r="DDX1">
        <f t="shared" ref="DDX1" si="2738">IF(DDX3=5,DDW1+1,DDW1)</f>
        <v>505</v>
      </c>
      <c r="DDY1">
        <f t="shared" ref="DDY1" si="2739">IF(DDY3=5,DDX1+1,DDX1)</f>
        <v>505</v>
      </c>
      <c r="DDZ1">
        <f t="shared" ref="DDZ1" si="2740">IF(DDZ3=5,DDY1+1,DDY1)</f>
        <v>505</v>
      </c>
      <c r="DEA1">
        <f t="shared" ref="DEA1" si="2741">IF(DEA3=5,DDZ1+1,DDZ1)</f>
        <v>505</v>
      </c>
      <c r="DEB1">
        <f t="shared" ref="DEB1" si="2742">IF(DEB3=5,DEA1+1,DEA1)</f>
        <v>505</v>
      </c>
      <c r="DEC1">
        <f t="shared" ref="DEC1" si="2743">IF(DEC3=5,DEB1+1,DEB1)</f>
        <v>505</v>
      </c>
      <c r="DED1">
        <f t="shared" ref="DED1" si="2744">IF(DED3=5,DEC1+1,DEC1)</f>
        <v>506</v>
      </c>
      <c r="DEE1">
        <f t="shared" ref="DEE1" si="2745">IF(DEE3=5,DED1+1,DED1)</f>
        <v>506</v>
      </c>
      <c r="DEF1">
        <f t="shared" ref="DEF1" si="2746">IF(DEF3=5,DEE1+1,DEE1)</f>
        <v>506</v>
      </c>
      <c r="DEG1">
        <f t="shared" ref="DEG1" si="2747">IF(DEG3=5,DEF1+1,DEF1)</f>
        <v>506</v>
      </c>
      <c r="DEH1">
        <f t="shared" ref="DEH1" si="2748">IF(DEH3=5,DEG1+1,DEG1)</f>
        <v>506</v>
      </c>
      <c r="DEI1">
        <f t="shared" ref="DEI1" si="2749">IF(DEI3=5,DEH1+1,DEH1)</f>
        <v>506</v>
      </c>
      <c r="DEJ1">
        <f t="shared" ref="DEJ1" si="2750">IF(DEJ3=5,DEI1+1,DEI1)</f>
        <v>506</v>
      </c>
      <c r="DEK1">
        <f t="shared" ref="DEK1" si="2751">IF(DEK3=5,DEJ1+1,DEJ1)</f>
        <v>506</v>
      </c>
      <c r="DEL1">
        <f t="shared" ref="DEL1" si="2752">IF(DEL3=5,DEK1+1,DEK1)</f>
        <v>506</v>
      </c>
      <c r="DEM1">
        <f t="shared" ref="DEM1" si="2753">IF(DEM3=5,DEL1+1,DEL1)</f>
        <v>506</v>
      </c>
      <c r="DEN1">
        <f t="shared" ref="DEN1" si="2754">IF(DEN3=5,DEM1+1,DEM1)</f>
        <v>506</v>
      </c>
      <c r="DEO1">
        <f t="shared" ref="DEO1" si="2755">IF(DEO3=5,DEN1+1,DEN1)</f>
        <v>506</v>
      </c>
      <c r="DEP1">
        <f t="shared" ref="DEP1" si="2756">IF(DEP3=5,DEO1+1,DEO1)</f>
        <v>506</v>
      </c>
      <c r="DEQ1">
        <f t="shared" ref="DEQ1" si="2757">IF(DEQ3=5,DEP1+1,DEP1)</f>
        <v>507</v>
      </c>
      <c r="DER1">
        <f t="shared" ref="DER1" si="2758">IF(DER3=5,DEQ1+1,DEQ1)</f>
        <v>507</v>
      </c>
      <c r="DES1">
        <f t="shared" ref="DES1" si="2759">IF(DES3=5,DER1+1,DER1)</f>
        <v>507</v>
      </c>
      <c r="DET1">
        <f t="shared" ref="DET1" si="2760">IF(DET3=5,DES1+1,DES1)</f>
        <v>507</v>
      </c>
      <c r="DEU1">
        <f t="shared" ref="DEU1" si="2761">IF(DEU3=5,DET1+1,DET1)</f>
        <v>507</v>
      </c>
      <c r="DEV1">
        <f t="shared" ref="DEV1" si="2762">IF(DEV3=5,DEU1+1,DEU1)</f>
        <v>507</v>
      </c>
      <c r="DEW1">
        <f t="shared" ref="DEW1" si="2763">IF(DEW3=5,DEV1+1,DEV1)</f>
        <v>507</v>
      </c>
      <c r="DEX1">
        <f t="shared" ref="DEX1" si="2764">IF(DEX3=5,DEW1+1,DEW1)</f>
        <v>507</v>
      </c>
      <c r="DEY1">
        <f t="shared" ref="DEY1" si="2765">IF(DEY3=5,DEX1+1,DEX1)</f>
        <v>507</v>
      </c>
      <c r="DEZ1">
        <f t="shared" ref="DEZ1" si="2766">IF(DEZ3=5,DEY1+1,DEY1)</f>
        <v>507</v>
      </c>
      <c r="DFA1">
        <f t="shared" ref="DFA1" si="2767">IF(DFA3=5,DEZ1+1,DEZ1)</f>
        <v>507</v>
      </c>
      <c r="DFB1">
        <f t="shared" ref="DFB1" si="2768">IF(DFB3=5,DFA1+1,DFA1)</f>
        <v>507</v>
      </c>
      <c r="DFC1">
        <f t="shared" ref="DFC1" si="2769">IF(DFC3=5,DFB1+1,DFB1)</f>
        <v>507</v>
      </c>
      <c r="DFD1">
        <f t="shared" ref="DFD1" si="2770">IF(DFD3=5,DFC1+1,DFC1)</f>
        <v>508</v>
      </c>
      <c r="DFE1">
        <f t="shared" ref="DFE1" si="2771">IF(DFE3=5,DFD1+1,DFD1)</f>
        <v>508</v>
      </c>
      <c r="DFF1">
        <f t="shared" ref="DFF1" si="2772">IF(DFF3=5,DFE1+1,DFE1)</f>
        <v>508</v>
      </c>
      <c r="DFG1">
        <f t="shared" ref="DFG1" si="2773">IF(DFG3=5,DFF1+1,DFF1)</f>
        <v>508</v>
      </c>
      <c r="DFH1">
        <f t="shared" ref="DFH1" si="2774">IF(DFH3=5,DFG1+1,DFG1)</f>
        <v>508</v>
      </c>
      <c r="DFI1">
        <f t="shared" ref="DFI1" si="2775">IF(DFI3=5,DFH1+1,DFH1)</f>
        <v>508</v>
      </c>
      <c r="DFJ1">
        <f t="shared" ref="DFJ1" si="2776">IF(DFJ3=5,DFI1+1,DFI1)</f>
        <v>508</v>
      </c>
      <c r="DFK1">
        <f t="shared" ref="DFK1" si="2777">IF(DFK3=5,DFJ1+1,DFJ1)</f>
        <v>508</v>
      </c>
      <c r="DFL1">
        <f t="shared" ref="DFL1" si="2778">IF(DFL3=5,DFK1+1,DFK1)</f>
        <v>508</v>
      </c>
      <c r="DFM1">
        <f t="shared" ref="DFM1" si="2779">IF(DFM3=5,DFL1+1,DFL1)</f>
        <v>508</v>
      </c>
      <c r="DFN1">
        <f t="shared" ref="DFN1" si="2780">IF(DFN3=5,DFM1+1,DFM1)</f>
        <v>508</v>
      </c>
      <c r="DFO1">
        <f t="shared" ref="DFO1" si="2781">IF(DFO3=5,DFN1+1,DFN1)</f>
        <v>508</v>
      </c>
      <c r="DFP1">
        <f t="shared" ref="DFP1" si="2782">IF(DFP3=5,DFO1+1,DFO1)</f>
        <v>508</v>
      </c>
      <c r="DFQ1">
        <f t="shared" ref="DFQ1" si="2783">IF(DFQ3=5,DFP1+1,DFP1)</f>
        <v>509</v>
      </c>
      <c r="DFR1">
        <f t="shared" ref="DFR1" si="2784">IF(DFR3=5,DFQ1+1,DFQ1)</f>
        <v>509</v>
      </c>
      <c r="DFS1">
        <f t="shared" ref="DFS1" si="2785">IF(DFS3=5,DFR1+1,DFR1)</f>
        <v>509</v>
      </c>
      <c r="DFT1">
        <f t="shared" ref="DFT1" si="2786">IF(DFT3=5,DFS1+1,DFS1)</f>
        <v>509</v>
      </c>
      <c r="DFU1">
        <f t="shared" ref="DFU1" si="2787">IF(DFU3=5,DFT1+1,DFT1)</f>
        <v>509</v>
      </c>
      <c r="DFV1">
        <f t="shared" ref="DFV1" si="2788">IF(DFV3=5,DFU1+1,DFU1)</f>
        <v>509</v>
      </c>
      <c r="DFW1">
        <f t="shared" ref="DFW1" si="2789">IF(DFW3=5,DFV1+1,DFV1)</f>
        <v>509</v>
      </c>
      <c r="DFX1">
        <f t="shared" ref="DFX1" si="2790">IF(DFX3=5,DFW1+1,DFW1)</f>
        <v>509</v>
      </c>
      <c r="DFY1">
        <f t="shared" ref="DFY1" si="2791">IF(DFY3=5,DFX1+1,DFX1)</f>
        <v>509</v>
      </c>
      <c r="DFZ1">
        <f t="shared" ref="DFZ1" si="2792">IF(DFZ3=5,DFY1+1,DFY1)</f>
        <v>509</v>
      </c>
      <c r="DGA1">
        <f t="shared" ref="DGA1" si="2793">IF(DGA3=5,DFZ1+1,DFZ1)</f>
        <v>509</v>
      </c>
      <c r="DGB1">
        <f t="shared" ref="DGB1" si="2794">IF(DGB3=5,DGA1+1,DGA1)</f>
        <v>509</v>
      </c>
      <c r="DGC1">
        <f t="shared" ref="DGC1" si="2795">IF(DGC3=5,DGB1+1,DGB1)</f>
        <v>509</v>
      </c>
      <c r="DGD1" s="41">
        <v>525</v>
      </c>
      <c r="DGE1">
        <f t="shared" ref="DGE1" si="2796">IF(DGE3=5,DGD1+1,DGD1)</f>
        <v>525</v>
      </c>
      <c r="DGF1">
        <f t="shared" ref="DGF1" si="2797">IF(DGF3=5,DGE1+1,DGE1)</f>
        <v>525</v>
      </c>
      <c r="DGG1">
        <f t="shared" ref="DGG1" si="2798">IF(DGG3=5,DGF1+1,DGF1)</f>
        <v>525</v>
      </c>
      <c r="DGH1">
        <f t="shared" ref="DGH1" si="2799">IF(DGH3=5,DGG1+1,DGG1)</f>
        <v>525</v>
      </c>
      <c r="DGI1">
        <f t="shared" ref="DGI1" si="2800">IF(DGI3=5,DGH1+1,DGH1)</f>
        <v>526</v>
      </c>
      <c r="DGJ1">
        <f t="shared" ref="DGJ1" si="2801">IF(DGJ3=5,DGI1+1,DGI1)</f>
        <v>526</v>
      </c>
      <c r="DGK1">
        <f t="shared" ref="DGK1" si="2802">IF(DGK3=5,DGJ1+1,DGJ1)</f>
        <v>526</v>
      </c>
      <c r="DGL1">
        <f t="shared" ref="DGL1" si="2803">IF(DGL3=5,DGK1+1,DGK1)</f>
        <v>526</v>
      </c>
      <c r="DGM1">
        <f t="shared" ref="DGM1" si="2804">IF(DGM3=5,DGL1+1,DGL1)</f>
        <v>526</v>
      </c>
      <c r="DGN1">
        <f t="shared" ref="DGN1" si="2805">IF(DGN3=5,DGM1+1,DGM1)</f>
        <v>527</v>
      </c>
      <c r="DGO1">
        <f t="shared" ref="DGO1" si="2806">IF(DGO3=5,DGN1+1,DGN1)</f>
        <v>527</v>
      </c>
      <c r="DGP1">
        <f t="shared" ref="DGP1" si="2807">IF(DGP3=5,DGO1+1,DGO1)</f>
        <v>527</v>
      </c>
      <c r="DGQ1">
        <f t="shared" ref="DGQ1" si="2808">IF(DGQ3=5,DGP1+1,DGP1)</f>
        <v>527</v>
      </c>
      <c r="DGR1">
        <f t="shared" ref="DGR1" si="2809">IF(DGR3=5,DGQ1+1,DGQ1)</f>
        <v>527</v>
      </c>
      <c r="DGS1">
        <f t="shared" ref="DGS1" si="2810">IF(DGS3=5,DGR1+1,DGR1)</f>
        <v>528</v>
      </c>
      <c r="DGT1">
        <f t="shared" ref="DGT1" si="2811">IF(DGT3=5,DGS1+1,DGS1)</f>
        <v>528</v>
      </c>
      <c r="DGU1">
        <f t="shared" ref="DGU1" si="2812">IF(DGU3=5,DGT1+1,DGT1)</f>
        <v>528</v>
      </c>
      <c r="DGV1">
        <f t="shared" ref="DGV1" si="2813">IF(DGV3=5,DGU1+1,DGU1)</f>
        <v>528</v>
      </c>
      <c r="DGW1">
        <f t="shared" ref="DGW1" si="2814">IF(DGW3=5,DGV1+1,DGV1)</f>
        <v>528</v>
      </c>
      <c r="DGX1">
        <f t="shared" ref="DGX1" si="2815">IF(DGX3=5,DGW1+1,DGW1)</f>
        <v>529</v>
      </c>
      <c r="DGY1">
        <f t="shared" ref="DGY1" si="2816">IF(DGY3=5,DGX1+1,DGX1)</f>
        <v>529</v>
      </c>
      <c r="DGZ1">
        <f t="shared" ref="DGZ1" si="2817">IF(DGZ3=5,DGY1+1,DGY1)</f>
        <v>529</v>
      </c>
      <c r="DHA1">
        <f t="shared" ref="DHA1" si="2818">IF(DHA3=5,DGZ1+1,DGZ1)</f>
        <v>529</v>
      </c>
      <c r="DHB1">
        <f t="shared" ref="DHB1" si="2819">IF(DHB3=5,DHA1+1,DHA1)</f>
        <v>529</v>
      </c>
      <c r="DHC1">
        <f t="shared" ref="DHC1" si="2820">IF(DHC3=5,DHB1+1,DHB1)</f>
        <v>530</v>
      </c>
      <c r="DHD1">
        <f t="shared" ref="DHD1" si="2821">IF(DHD3=5,DHC1+1,DHC1)</f>
        <v>530</v>
      </c>
      <c r="DHE1">
        <f t="shared" ref="DHE1" si="2822">IF(DHE3=5,DHD1+1,DHD1)</f>
        <v>530</v>
      </c>
      <c r="DHF1">
        <f t="shared" ref="DHF1" si="2823">IF(DHF3=5,DHE1+1,DHE1)</f>
        <v>530</v>
      </c>
      <c r="DHG1">
        <f t="shared" ref="DHG1" si="2824">IF(DHG3=5,DHF1+1,DHF1)</f>
        <v>530</v>
      </c>
      <c r="DHH1">
        <f t="shared" ref="DHH1" si="2825">IF(DHH3=5,DHG1+1,DHG1)</f>
        <v>531</v>
      </c>
      <c r="DHI1">
        <f t="shared" ref="DHI1" si="2826">IF(DHI3=5,DHH1+1,DHH1)</f>
        <v>531</v>
      </c>
      <c r="DHJ1">
        <f t="shared" ref="DHJ1" si="2827">IF(DHJ3=5,DHI1+1,DHI1)</f>
        <v>531</v>
      </c>
      <c r="DHK1">
        <f t="shared" ref="DHK1" si="2828">IF(DHK3=5,DHJ1+1,DHJ1)</f>
        <v>531</v>
      </c>
      <c r="DHL1">
        <f t="shared" ref="DHL1" si="2829">IF(DHL3=5,DHK1+1,DHK1)</f>
        <v>531</v>
      </c>
      <c r="DHM1">
        <f t="shared" ref="DHM1" si="2830">IF(DHM3=5,DHL1+1,DHL1)</f>
        <v>532</v>
      </c>
      <c r="DHN1">
        <f t="shared" ref="DHN1" si="2831">IF(DHN3=5,DHM1+1,DHM1)</f>
        <v>532</v>
      </c>
      <c r="DHO1">
        <f t="shared" ref="DHO1" si="2832">IF(DHO3=5,DHN1+1,DHN1)</f>
        <v>532</v>
      </c>
      <c r="DHP1">
        <f t="shared" ref="DHP1" si="2833">IF(DHP3=5,DHO1+1,DHO1)</f>
        <v>532</v>
      </c>
      <c r="DHQ1">
        <f t="shared" ref="DHQ1" si="2834">IF(DHQ3=5,DHP1+1,DHP1)</f>
        <v>532</v>
      </c>
      <c r="DHR1">
        <f t="shared" ref="DHR1" si="2835">IF(DHR3=5,DHQ1+1,DHQ1)</f>
        <v>533</v>
      </c>
      <c r="DHS1">
        <f t="shared" ref="DHS1" si="2836">IF(DHS3=5,DHR1+1,DHR1)</f>
        <v>533</v>
      </c>
      <c r="DHT1">
        <f t="shared" ref="DHT1" si="2837">IF(DHT3=5,DHS1+1,DHS1)</f>
        <v>533</v>
      </c>
      <c r="DHU1">
        <f t="shared" ref="DHU1" si="2838">IF(DHU3=5,DHT1+1,DHT1)</f>
        <v>533</v>
      </c>
      <c r="DHV1">
        <f t="shared" ref="DHV1" si="2839">IF(DHV3=5,DHU1+1,DHU1)</f>
        <v>533</v>
      </c>
      <c r="DHW1">
        <f t="shared" ref="DHW1" si="2840">IF(DHW3=5,DHV1+1,DHV1)</f>
        <v>534</v>
      </c>
      <c r="DHX1">
        <f t="shared" ref="DHX1" si="2841">IF(DHX3=5,DHW1+1,DHW1)</f>
        <v>534</v>
      </c>
      <c r="DHY1">
        <f t="shared" ref="DHY1" si="2842">IF(DHY3=5,DHX1+1,DHX1)</f>
        <v>534</v>
      </c>
      <c r="DHZ1">
        <f t="shared" ref="DHZ1" si="2843">IF(DHZ3=5,DHY1+1,DHY1)</f>
        <v>534</v>
      </c>
      <c r="DIA1">
        <f t="shared" ref="DIA1" si="2844">IF(DIA3=5,DHZ1+1,DHZ1)</f>
        <v>534</v>
      </c>
      <c r="DIB1">
        <f t="shared" ref="DIB1" si="2845">IF(DIB3=5,DIA1+1,DIA1)</f>
        <v>535</v>
      </c>
      <c r="DIC1">
        <f t="shared" ref="DIC1" si="2846">IF(DIC3=5,DIB1+1,DIB1)</f>
        <v>535</v>
      </c>
      <c r="DID1">
        <f t="shared" ref="DID1" si="2847">IF(DID3=5,DIC1+1,DIC1)</f>
        <v>535</v>
      </c>
      <c r="DIE1">
        <f t="shared" ref="DIE1" si="2848">IF(DIE3=5,DID1+1,DID1)</f>
        <v>535</v>
      </c>
      <c r="DIF1">
        <f t="shared" ref="DIF1" si="2849">IF(DIF3=5,DIE1+1,DIE1)</f>
        <v>535</v>
      </c>
      <c r="DIG1">
        <f t="shared" ref="DIG1" si="2850">IF(DIG3=5,DIF1+1,DIF1)</f>
        <v>536</v>
      </c>
      <c r="DIH1">
        <f t="shared" ref="DIH1" si="2851">IF(DIH3=5,DIG1+1,DIG1)</f>
        <v>536</v>
      </c>
      <c r="DII1">
        <f t="shared" ref="DII1" si="2852">IF(DII3=5,DIH1+1,DIH1)</f>
        <v>536</v>
      </c>
      <c r="DIJ1">
        <f t="shared" ref="DIJ1" si="2853">IF(DIJ3=5,DII1+1,DII1)</f>
        <v>536</v>
      </c>
      <c r="DIK1">
        <f t="shared" ref="DIK1" si="2854">IF(DIK3=5,DIJ1+1,DIJ1)</f>
        <v>536</v>
      </c>
      <c r="DIL1">
        <f t="shared" ref="DIL1" si="2855">IF(DIL3=5,DIK1+1,DIK1)</f>
        <v>537</v>
      </c>
      <c r="DIM1">
        <f t="shared" ref="DIM1" si="2856">IF(DIM3=5,DIL1+1,DIL1)</f>
        <v>537</v>
      </c>
      <c r="DIN1">
        <f t="shared" ref="DIN1" si="2857">IF(DIN3=5,DIM1+1,DIM1)</f>
        <v>537</v>
      </c>
      <c r="DIO1">
        <f t="shared" ref="DIO1" si="2858">IF(DIO3=5,DIN1+1,DIN1)</f>
        <v>537</v>
      </c>
      <c r="DIP1">
        <f t="shared" ref="DIP1" si="2859">IF(DIP3=5,DIO1+1,DIO1)</f>
        <v>537</v>
      </c>
      <c r="DIQ1">
        <f t="shared" ref="DIQ1" si="2860">IF(DIQ3=5,DIP1+1,DIP1)</f>
        <v>538</v>
      </c>
      <c r="DIR1">
        <f t="shared" ref="DIR1" si="2861">IF(DIR3=5,DIQ1+1,DIQ1)</f>
        <v>538</v>
      </c>
      <c r="DIS1">
        <f t="shared" ref="DIS1" si="2862">IF(DIS3=5,DIR1+1,DIR1)</f>
        <v>538</v>
      </c>
      <c r="DIT1">
        <f t="shared" ref="DIT1" si="2863">IF(DIT3=5,DIS1+1,DIS1)</f>
        <v>538</v>
      </c>
      <c r="DIU1">
        <f t="shared" ref="DIU1" si="2864">IF(DIU3=5,DIT1+1,DIT1)</f>
        <v>538</v>
      </c>
      <c r="DIV1">
        <f t="shared" ref="DIV1" si="2865">IF(DIV3=5,DIU1+1,DIU1)</f>
        <v>539</v>
      </c>
      <c r="DIW1">
        <f t="shared" ref="DIW1" si="2866">IF(DIW3=5,DIV1+1,DIV1)</f>
        <v>539</v>
      </c>
      <c r="DIX1">
        <f t="shared" ref="DIX1" si="2867">IF(DIX3=5,DIW1+1,DIW1)</f>
        <v>539</v>
      </c>
      <c r="DIY1">
        <f t="shared" ref="DIY1" si="2868">IF(DIY3=5,DIX1+1,DIX1)</f>
        <v>539</v>
      </c>
      <c r="DIZ1">
        <f t="shared" ref="DIZ1" si="2869">IF(DIZ3=5,DIY1+1,DIY1)</f>
        <v>539</v>
      </c>
      <c r="DJA1">
        <f t="shared" ref="DJA1" si="2870">IF(DJA3=5,DIZ1+1,DIZ1)</f>
        <v>540</v>
      </c>
      <c r="DJB1">
        <f t="shared" ref="DJB1" si="2871">IF(DJB3=5,DJA1+1,DJA1)</f>
        <v>540</v>
      </c>
      <c r="DJC1">
        <f t="shared" ref="DJC1" si="2872">IF(DJC3=5,DJB1+1,DJB1)</f>
        <v>540</v>
      </c>
      <c r="DJD1">
        <f t="shared" ref="DJD1" si="2873">IF(DJD3=5,DJC1+1,DJC1)</f>
        <v>540</v>
      </c>
      <c r="DJE1">
        <f t="shared" ref="DJE1" si="2874">IF(DJE3=5,DJD1+1,DJD1)</f>
        <v>540</v>
      </c>
      <c r="DJF1">
        <f t="shared" ref="DJF1" si="2875">IF(DJF3=5,DJE1+1,DJE1)</f>
        <v>541</v>
      </c>
      <c r="DJG1">
        <f t="shared" ref="DJG1" si="2876">IF(DJG3=5,DJF1+1,DJF1)</f>
        <v>541</v>
      </c>
      <c r="DJH1">
        <f t="shared" ref="DJH1:DJJ1" si="2877">IF(DJH3=5,DJG1+1,DJG1)</f>
        <v>541</v>
      </c>
      <c r="DJI1">
        <f t="shared" si="2877"/>
        <v>541</v>
      </c>
      <c r="DJJ1">
        <f t="shared" si="2877"/>
        <v>541</v>
      </c>
      <c r="DJK1">
        <f t="shared" ref="DJK1" si="2878">IF(DJK3=5,DJH1+1,DJH1)</f>
        <v>542</v>
      </c>
      <c r="DJL1">
        <f t="shared" ref="DJL1" si="2879">IF(DJL3=5,DJK1+1,DJK1)</f>
        <v>542</v>
      </c>
      <c r="DJM1">
        <f t="shared" ref="DJM1" si="2880">IF(DJM3=5,DJL1+1,DJL1)</f>
        <v>542</v>
      </c>
      <c r="DJN1">
        <f t="shared" ref="DJN1" si="2881">IF(DJN3=5,DJM1+1,DJM1)</f>
        <v>542</v>
      </c>
      <c r="DJO1">
        <f t="shared" ref="DJO1" si="2882">IF(DJO3=5,DJN1+1,DJN1)</f>
        <v>542</v>
      </c>
      <c r="DJP1">
        <f t="shared" ref="DJP1" si="2883">IF(DJP3=5,DJO1+1,DJO1)</f>
        <v>543</v>
      </c>
      <c r="DJQ1">
        <f t="shared" ref="DJQ1" si="2884">IF(DJQ3=5,DJP1+1,DJP1)</f>
        <v>543</v>
      </c>
      <c r="DJR1">
        <f t="shared" ref="DJR1" si="2885">IF(DJR3=5,DJQ1+1,DJQ1)</f>
        <v>543</v>
      </c>
      <c r="DJS1">
        <f t="shared" ref="DJS1" si="2886">IF(DJS3=5,DJR1+1,DJR1)</f>
        <v>543</v>
      </c>
      <c r="DJT1">
        <f t="shared" ref="DJT1" si="2887">IF(DJT3=5,DJS1+1,DJS1)</f>
        <v>543</v>
      </c>
      <c r="DJU1">
        <f t="shared" ref="DJU1" si="2888">IF(DJU3=5,DJT1+1,DJT1)</f>
        <v>544</v>
      </c>
      <c r="DJV1">
        <f t="shared" ref="DJV1" si="2889">IF(DJV3=5,DJU1+1,DJU1)</f>
        <v>544</v>
      </c>
      <c r="DJW1">
        <f t="shared" ref="DJW1" si="2890">IF(DJW3=5,DJV1+1,DJV1)</f>
        <v>544</v>
      </c>
      <c r="DJX1">
        <f t="shared" ref="DJX1" si="2891">IF(DJX3=5,DJW1+1,DJW1)</f>
        <v>544</v>
      </c>
      <c r="DJY1">
        <f t="shared" ref="DJY1" si="2892">IF(DJY3=5,DJX1+1,DJX1)</f>
        <v>544</v>
      </c>
      <c r="DJZ1">
        <f t="shared" ref="DJZ1" si="2893">IF(DJZ3=5,DJY1+1,DJY1)</f>
        <v>545</v>
      </c>
      <c r="DKA1">
        <f t="shared" ref="DKA1" si="2894">IF(DKA3=5,DJZ1+1,DJZ1)</f>
        <v>545</v>
      </c>
      <c r="DKB1">
        <f t="shared" ref="DKB1" si="2895">IF(DKB3=5,DKA1+1,DKA1)</f>
        <v>545</v>
      </c>
      <c r="DKC1">
        <f t="shared" ref="DKC1" si="2896">IF(DKC3=5,DKB1+1,DKB1)</f>
        <v>545</v>
      </c>
      <c r="DKD1">
        <f t="shared" ref="DKD1" si="2897">IF(DKD3=5,DKC1+1,DKC1)</f>
        <v>545</v>
      </c>
      <c r="DKE1">
        <f t="shared" ref="DKE1" si="2898">IF(DKE3=5,DKD1+1,DKD1)</f>
        <v>546</v>
      </c>
      <c r="DKF1">
        <f t="shared" ref="DKF1" si="2899">IF(DKF3=5,DKE1+1,DKE1)</f>
        <v>546</v>
      </c>
      <c r="DKG1">
        <f t="shared" ref="DKG1" si="2900">IF(DKG3=5,DKF1+1,DKF1)</f>
        <v>546</v>
      </c>
      <c r="DKH1">
        <f t="shared" ref="DKH1" si="2901">IF(DKH3=5,DKG1+1,DKG1)</f>
        <v>546</v>
      </c>
      <c r="DKI1">
        <f t="shared" ref="DKI1" si="2902">IF(DKI3=5,DKH1+1,DKH1)</f>
        <v>546</v>
      </c>
      <c r="DKJ1">
        <f t="shared" ref="DKJ1" si="2903">IF(DKJ3=5,DKI1+1,DKI1)</f>
        <v>547</v>
      </c>
      <c r="DKK1">
        <f t="shared" ref="DKK1" si="2904">IF(DKK3=5,DKJ1+1,DKJ1)</f>
        <v>547</v>
      </c>
      <c r="DKL1">
        <f t="shared" ref="DKL1" si="2905">IF(DKL3=5,DKK1+1,DKK1)</f>
        <v>547</v>
      </c>
      <c r="DKM1">
        <f t="shared" ref="DKM1" si="2906">IF(DKM3=5,DKL1+1,DKL1)</f>
        <v>547</v>
      </c>
      <c r="DKN1">
        <f t="shared" ref="DKN1" si="2907">IF(DKN3=5,DKM1+1,DKM1)</f>
        <v>547</v>
      </c>
      <c r="DKO1">
        <f t="shared" ref="DKO1" si="2908">IF(DKO3=5,DKN1+1,DKN1)</f>
        <v>548</v>
      </c>
      <c r="DKP1">
        <f t="shared" ref="DKP1" si="2909">IF(DKP3=5,DKO1+1,DKO1)</f>
        <v>548</v>
      </c>
      <c r="DKQ1">
        <f t="shared" ref="DKQ1" si="2910">IF(DKQ3=5,DKP1+1,DKP1)</f>
        <v>548</v>
      </c>
      <c r="DKR1">
        <f t="shared" ref="DKR1" si="2911">IF(DKR3=5,DKQ1+1,DKQ1)</f>
        <v>548</v>
      </c>
      <c r="DKS1">
        <f t="shared" ref="DKS1" si="2912">IF(DKS3=5,DKR1+1,DKR1)</f>
        <v>548</v>
      </c>
      <c r="DKT1">
        <f t="shared" ref="DKT1" si="2913">IF(DKT3=5,DKS1+1,DKS1)</f>
        <v>549</v>
      </c>
      <c r="DKU1">
        <f t="shared" ref="DKU1" si="2914">IF(DKU3=5,DKT1+1,DKT1)</f>
        <v>549</v>
      </c>
      <c r="DKV1">
        <f t="shared" ref="DKV1" si="2915">IF(DKV3=5,DKU1+1,DKU1)</f>
        <v>549</v>
      </c>
      <c r="DKW1">
        <f t="shared" ref="DKW1" si="2916">IF(DKW3=5,DKV1+1,DKV1)</f>
        <v>549</v>
      </c>
      <c r="DKX1">
        <f t="shared" ref="DKX1" si="2917">IF(DKX3=5,DKW1+1,DKW1)</f>
        <v>549</v>
      </c>
      <c r="DKY1" s="41">
        <v>557</v>
      </c>
      <c r="DKZ1">
        <f>IF(DKZ3=12,DKY1+1,DKY1)</f>
        <v>558</v>
      </c>
      <c r="DLA1">
        <f t="shared" ref="DLA1:DLF1" si="2918">IF(DLA3=12,DKZ1+1,DKZ1)</f>
        <v>559</v>
      </c>
      <c r="DLB1">
        <f t="shared" si="2918"/>
        <v>560</v>
      </c>
      <c r="DLC1">
        <f t="shared" si="2918"/>
        <v>561</v>
      </c>
      <c r="DLD1">
        <f t="shared" si="2918"/>
        <v>562</v>
      </c>
      <c r="DLE1">
        <f t="shared" si="2918"/>
        <v>563</v>
      </c>
      <c r="DLF1">
        <f t="shared" si="2918"/>
        <v>564</v>
      </c>
      <c r="DLG1" s="41">
        <v>575</v>
      </c>
      <c r="DLH1">
        <f t="shared" ref="DLH1:DNG1" si="2919">IF(DLH3=5,DLG1+1,DLG1)</f>
        <v>575</v>
      </c>
      <c r="DLI1">
        <f t="shared" si="2919"/>
        <v>575</v>
      </c>
      <c r="DLJ1">
        <f t="shared" si="2919"/>
        <v>575</v>
      </c>
      <c r="DLK1">
        <f t="shared" si="2919"/>
        <v>575</v>
      </c>
      <c r="DLL1">
        <f t="shared" si="2919"/>
        <v>575</v>
      </c>
      <c r="DLM1">
        <f t="shared" si="2919"/>
        <v>575</v>
      </c>
      <c r="DLN1">
        <f t="shared" si="2919"/>
        <v>575</v>
      </c>
      <c r="DLO1">
        <f t="shared" si="2919"/>
        <v>575</v>
      </c>
      <c r="DLP1">
        <f t="shared" si="2919"/>
        <v>575</v>
      </c>
      <c r="DLQ1">
        <f t="shared" si="2919"/>
        <v>575</v>
      </c>
      <c r="DLR1">
        <f t="shared" si="2919"/>
        <v>575</v>
      </c>
      <c r="DLS1">
        <f t="shared" si="2919"/>
        <v>575</v>
      </c>
      <c r="DLT1">
        <f t="shared" si="2919"/>
        <v>576</v>
      </c>
      <c r="DLU1">
        <f t="shared" si="2919"/>
        <v>576</v>
      </c>
      <c r="DLV1">
        <f t="shared" si="2919"/>
        <v>576</v>
      </c>
      <c r="DLW1">
        <f t="shared" si="2919"/>
        <v>576</v>
      </c>
      <c r="DLX1">
        <f t="shared" si="2919"/>
        <v>576</v>
      </c>
      <c r="DLY1">
        <f t="shared" si="2919"/>
        <v>576</v>
      </c>
      <c r="DLZ1">
        <f t="shared" si="2919"/>
        <v>576</v>
      </c>
      <c r="DMA1">
        <f t="shared" si="2919"/>
        <v>576</v>
      </c>
      <c r="DMB1">
        <f t="shared" si="2919"/>
        <v>576</v>
      </c>
      <c r="DMC1">
        <f t="shared" si="2919"/>
        <v>576</v>
      </c>
      <c r="DMD1">
        <f t="shared" si="2919"/>
        <v>576</v>
      </c>
      <c r="DME1">
        <f t="shared" si="2919"/>
        <v>576</v>
      </c>
      <c r="DMF1">
        <f t="shared" si="2919"/>
        <v>576</v>
      </c>
      <c r="DMG1">
        <f t="shared" si="2919"/>
        <v>577</v>
      </c>
      <c r="DMH1">
        <f t="shared" si="2919"/>
        <v>577</v>
      </c>
      <c r="DMI1">
        <f t="shared" si="2919"/>
        <v>577</v>
      </c>
      <c r="DMJ1">
        <f t="shared" si="2919"/>
        <v>577</v>
      </c>
      <c r="DMK1">
        <f t="shared" si="2919"/>
        <v>577</v>
      </c>
      <c r="DML1">
        <f t="shared" si="2919"/>
        <v>577</v>
      </c>
      <c r="DMM1">
        <f t="shared" si="2919"/>
        <v>577</v>
      </c>
      <c r="DMN1">
        <f t="shared" si="2919"/>
        <v>577</v>
      </c>
      <c r="DMO1">
        <f t="shared" si="2919"/>
        <v>577</v>
      </c>
      <c r="DMP1">
        <f t="shared" si="2919"/>
        <v>577</v>
      </c>
      <c r="DMQ1">
        <f t="shared" si="2919"/>
        <v>577</v>
      </c>
      <c r="DMR1">
        <f t="shared" si="2919"/>
        <v>577</v>
      </c>
      <c r="DMS1">
        <f t="shared" si="2919"/>
        <v>577</v>
      </c>
      <c r="DMT1">
        <f t="shared" si="2919"/>
        <v>578</v>
      </c>
      <c r="DMU1">
        <f t="shared" si="2919"/>
        <v>578</v>
      </c>
      <c r="DMV1">
        <f t="shared" si="2919"/>
        <v>578</v>
      </c>
      <c r="DMW1">
        <f t="shared" si="2919"/>
        <v>578</v>
      </c>
      <c r="DMX1">
        <f t="shared" si="2919"/>
        <v>578</v>
      </c>
      <c r="DMY1">
        <f t="shared" si="2919"/>
        <v>578</v>
      </c>
      <c r="DMZ1">
        <f t="shared" si="2919"/>
        <v>578</v>
      </c>
      <c r="DNA1">
        <f t="shared" si="2919"/>
        <v>578</v>
      </c>
      <c r="DNB1">
        <f t="shared" si="2919"/>
        <v>578</v>
      </c>
      <c r="DNC1">
        <f t="shared" si="2919"/>
        <v>578</v>
      </c>
      <c r="DND1">
        <f t="shared" si="2919"/>
        <v>578</v>
      </c>
      <c r="DNE1">
        <f t="shared" si="2919"/>
        <v>578</v>
      </c>
      <c r="DNF1">
        <f t="shared" si="2919"/>
        <v>578</v>
      </c>
      <c r="DNG1">
        <f t="shared" si="2919"/>
        <v>579</v>
      </c>
      <c r="DNH1">
        <f t="shared" ref="DNH1:DPS1" si="2920">IF(DNH3=5,DNG1+1,DNG1)</f>
        <v>579</v>
      </c>
      <c r="DNI1">
        <f t="shared" si="2920"/>
        <v>579</v>
      </c>
      <c r="DNJ1">
        <f t="shared" si="2920"/>
        <v>579</v>
      </c>
      <c r="DNK1">
        <f t="shared" si="2920"/>
        <v>579</v>
      </c>
      <c r="DNL1">
        <f t="shared" si="2920"/>
        <v>579</v>
      </c>
      <c r="DNM1">
        <f t="shared" si="2920"/>
        <v>579</v>
      </c>
      <c r="DNN1">
        <f t="shared" si="2920"/>
        <v>579</v>
      </c>
      <c r="DNO1">
        <f t="shared" si="2920"/>
        <v>579</v>
      </c>
      <c r="DNP1">
        <f t="shared" si="2920"/>
        <v>579</v>
      </c>
      <c r="DNQ1">
        <f t="shared" si="2920"/>
        <v>579</v>
      </c>
      <c r="DNR1">
        <f t="shared" si="2920"/>
        <v>579</v>
      </c>
      <c r="DNS1">
        <f t="shared" si="2920"/>
        <v>579</v>
      </c>
      <c r="DNT1">
        <f t="shared" si="2920"/>
        <v>580</v>
      </c>
      <c r="DNU1">
        <f t="shared" si="2920"/>
        <v>580</v>
      </c>
      <c r="DNV1">
        <f t="shared" si="2920"/>
        <v>580</v>
      </c>
      <c r="DNW1">
        <f t="shared" si="2920"/>
        <v>580</v>
      </c>
      <c r="DNX1">
        <f t="shared" si="2920"/>
        <v>580</v>
      </c>
      <c r="DNY1">
        <f t="shared" si="2920"/>
        <v>580</v>
      </c>
      <c r="DNZ1">
        <f t="shared" si="2920"/>
        <v>580</v>
      </c>
      <c r="DOA1">
        <f t="shared" si="2920"/>
        <v>580</v>
      </c>
      <c r="DOB1">
        <f t="shared" si="2920"/>
        <v>580</v>
      </c>
      <c r="DOC1">
        <f t="shared" si="2920"/>
        <v>580</v>
      </c>
      <c r="DOD1">
        <f t="shared" si="2920"/>
        <v>580</v>
      </c>
      <c r="DOE1">
        <f t="shared" si="2920"/>
        <v>580</v>
      </c>
      <c r="DOF1">
        <f t="shared" si="2920"/>
        <v>580</v>
      </c>
      <c r="DOG1">
        <f t="shared" si="2920"/>
        <v>581</v>
      </c>
      <c r="DOH1">
        <f t="shared" si="2920"/>
        <v>581</v>
      </c>
      <c r="DOI1">
        <f t="shared" si="2920"/>
        <v>581</v>
      </c>
      <c r="DOJ1">
        <f t="shared" si="2920"/>
        <v>581</v>
      </c>
      <c r="DOK1">
        <f t="shared" si="2920"/>
        <v>581</v>
      </c>
      <c r="DOL1">
        <f t="shared" si="2920"/>
        <v>581</v>
      </c>
      <c r="DOM1">
        <f t="shared" si="2920"/>
        <v>581</v>
      </c>
      <c r="DON1">
        <f t="shared" si="2920"/>
        <v>581</v>
      </c>
      <c r="DOO1">
        <f t="shared" si="2920"/>
        <v>581</v>
      </c>
      <c r="DOP1">
        <f t="shared" si="2920"/>
        <v>581</v>
      </c>
      <c r="DOQ1">
        <f t="shared" si="2920"/>
        <v>581</v>
      </c>
      <c r="DOR1">
        <f t="shared" si="2920"/>
        <v>581</v>
      </c>
      <c r="DOS1">
        <f t="shared" si="2920"/>
        <v>581</v>
      </c>
      <c r="DOT1">
        <f t="shared" si="2920"/>
        <v>582</v>
      </c>
      <c r="DOU1">
        <f t="shared" si="2920"/>
        <v>582</v>
      </c>
      <c r="DOV1">
        <f t="shared" si="2920"/>
        <v>582</v>
      </c>
      <c r="DOW1">
        <f t="shared" si="2920"/>
        <v>582</v>
      </c>
      <c r="DOX1">
        <f t="shared" si="2920"/>
        <v>582</v>
      </c>
      <c r="DOY1">
        <f t="shared" si="2920"/>
        <v>582</v>
      </c>
      <c r="DOZ1">
        <f t="shared" si="2920"/>
        <v>582</v>
      </c>
      <c r="DPA1">
        <f t="shared" si="2920"/>
        <v>582</v>
      </c>
      <c r="DPB1">
        <f t="shared" si="2920"/>
        <v>582</v>
      </c>
      <c r="DPC1">
        <f t="shared" si="2920"/>
        <v>582</v>
      </c>
      <c r="DPD1">
        <f t="shared" si="2920"/>
        <v>582</v>
      </c>
      <c r="DPE1">
        <f t="shared" si="2920"/>
        <v>582</v>
      </c>
      <c r="DPF1">
        <f t="shared" si="2920"/>
        <v>582</v>
      </c>
      <c r="DPG1">
        <f t="shared" si="2920"/>
        <v>583</v>
      </c>
      <c r="DPH1">
        <f t="shared" si="2920"/>
        <v>583</v>
      </c>
      <c r="DPI1">
        <f t="shared" si="2920"/>
        <v>583</v>
      </c>
      <c r="DPJ1">
        <f t="shared" si="2920"/>
        <v>583</v>
      </c>
      <c r="DPK1">
        <f t="shared" si="2920"/>
        <v>583</v>
      </c>
      <c r="DPL1">
        <f t="shared" si="2920"/>
        <v>583</v>
      </c>
      <c r="DPM1">
        <f t="shared" si="2920"/>
        <v>583</v>
      </c>
      <c r="DPN1">
        <f t="shared" si="2920"/>
        <v>583</v>
      </c>
      <c r="DPO1">
        <f t="shared" si="2920"/>
        <v>583</v>
      </c>
      <c r="DPP1">
        <f t="shared" si="2920"/>
        <v>583</v>
      </c>
      <c r="DPQ1">
        <f t="shared" si="2920"/>
        <v>583</v>
      </c>
      <c r="DPR1">
        <f t="shared" si="2920"/>
        <v>583</v>
      </c>
      <c r="DPS1">
        <f t="shared" si="2920"/>
        <v>583</v>
      </c>
      <c r="DPT1">
        <f t="shared" ref="DPT1:DSE1" si="2921">IF(DPT3=5,DPS1+1,DPS1)</f>
        <v>584</v>
      </c>
      <c r="DPU1">
        <f t="shared" si="2921"/>
        <v>584</v>
      </c>
      <c r="DPV1">
        <f t="shared" si="2921"/>
        <v>584</v>
      </c>
      <c r="DPW1">
        <f t="shared" si="2921"/>
        <v>584</v>
      </c>
      <c r="DPX1">
        <f t="shared" si="2921"/>
        <v>584</v>
      </c>
      <c r="DPY1">
        <f t="shared" si="2921"/>
        <v>584</v>
      </c>
      <c r="DPZ1">
        <f t="shared" si="2921"/>
        <v>584</v>
      </c>
      <c r="DQA1">
        <f t="shared" si="2921"/>
        <v>584</v>
      </c>
      <c r="DQB1">
        <f t="shared" si="2921"/>
        <v>584</v>
      </c>
      <c r="DQC1">
        <f t="shared" si="2921"/>
        <v>584</v>
      </c>
      <c r="DQD1">
        <f t="shared" si="2921"/>
        <v>584</v>
      </c>
      <c r="DQE1">
        <f t="shared" si="2921"/>
        <v>584</v>
      </c>
      <c r="DQF1">
        <f t="shared" si="2921"/>
        <v>584</v>
      </c>
      <c r="DQG1">
        <f t="shared" si="2921"/>
        <v>585</v>
      </c>
      <c r="DQH1">
        <f t="shared" si="2921"/>
        <v>585</v>
      </c>
      <c r="DQI1">
        <f t="shared" si="2921"/>
        <v>585</v>
      </c>
      <c r="DQJ1">
        <f t="shared" si="2921"/>
        <v>585</v>
      </c>
      <c r="DQK1">
        <f t="shared" si="2921"/>
        <v>585</v>
      </c>
      <c r="DQL1">
        <f t="shared" si="2921"/>
        <v>585</v>
      </c>
      <c r="DQM1">
        <f t="shared" si="2921"/>
        <v>585</v>
      </c>
      <c r="DQN1">
        <f t="shared" si="2921"/>
        <v>585</v>
      </c>
      <c r="DQO1">
        <f t="shared" si="2921"/>
        <v>585</v>
      </c>
      <c r="DQP1">
        <f t="shared" si="2921"/>
        <v>585</v>
      </c>
      <c r="DQQ1">
        <f t="shared" si="2921"/>
        <v>585</v>
      </c>
      <c r="DQR1">
        <f t="shared" si="2921"/>
        <v>585</v>
      </c>
      <c r="DQS1">
        <f t="shared" si="2921"/>
        <v>585</v>
      </c>
      <c r="DQT1">
        <f t="shared" si="2921"/>
        <v>586</v>
      </c>
      <c r="DQU1">
        <f t="shared" si="2921"/>
        <v>586</v>
      </c>
      <c r="DQV1">
        <f t="shared" si="2921"/>
        <v>586</v>
      </c>
      <c r="DQW1">
        <f t="shared" si="2921"/>
        <v>586</v>
      </c>
      <c r="DQX1">
        <f t="shared" si="2921"/>
        <v>586</v>
      </c>
      <c r="DQY1">
        <f t="shared" si="2921"/>
        <v>586</v>
      </c>
      <c r="DQZ1">
        <f t="shared" si="2921"/>
        <v>586</v>
      </c>
      <c r="DRA1">
        <f t="shared" si="2921"/>
        <v>586</v>
      </c>
      <c r="DRB1">
        <f t="shared" si="2921"/>
        <v>586</v>
      </c>
      <c r="DRC1">
        <f t="shared" si="2921"/>
        <v>586</v>
      </c>
      <c r="DRD1">
        <f t="shared" si="2921"/>
        <v>586</v>
      </c>
      <c r="DRE1">
        <f t="shared" si="2921"/>
        <v>586</v>
      </c>
      <c r="DRF1">
        <f t="shared" si="2921"/>
        <v>586</v>
      </c>
      <c r="DRG1">
        <f t="shared" si="2921"/>
        <v>587</v>
      </c>
      <c r="DRH1">
        <f t="shared" si="2921"/>
        <v>587</v>
      </c>
      <c r="DRI1">
        <f t="shared" si="2921"/>
        <v>587</v>
      </c>
      <c r="DRJ1">
        <f t="shared" si="2921"/>
        <v>587</v>
      </c>
      <c r="DRK1">
        <f t="shared" si="2921"/>
        <v>587</v>
      </c>
      <c r="DRL1">
        <f t="shared" si="2921"/>
        <v>587</v>
      </c>
      <c r="DRM1">
        <f t="shared" si="2921"/>
        <v>587</v>
      </c>
      <c r="DRN1">
        <f t="shared" si="2921"/>
        <v>587</v>
      </c>
      <c r="DRO1">
        <f t="shared" si="2921"/>
        <v>587</v>
      </c>
      <c r="DRP1">
        <f t="shared" si="2921"/>
        <v>587</v>
      </c>
      <c r="DRQ1">
        <f t="shared" si="2921"/>
        <v>587</v>
      </c>
      <c r="DRR1">
        <f t="shared" si="2921"/>
        <v>587</v>
      </c>
      <c r="DRS1">
        <f t="shared" si="2921"/>
        <v>587</v>
      </c>
      <c r="DRT1">
        <f t="shared" si="2921"/>
        <v>588</v>
      </c>
      <c r="DRU1">
        <f t="shared" si="2921"/>
        <v>588</v>
      </c>
      <c r="DRV1">
        <f t="shared" si="2921"/>
        <v>588</v>
      </c>
      <c r="DRW1">
        <f t="shared" si="2921"/>
        <v>588</v>
      </c>
      <c r="DRX1">
        <f t="shared" si="2921"/>
        <v>588</v>
      </c>
      <c r="DRY1">
        <f t="shared" si="2921"/>
        <v>588</v>
      </c>
      <c r="DRZ1">
        <f t="shared" si="2921"/>
        <v>588</v>
      </c>
      <c r="DSA1">
        <f t="shared" si="2921"/>
        <v>588</v>
      </c>
      <c r="DSB1">
        <f t="shared" si="2921"/>
        <v>588</v>
      </c>
      <c r="DSC1">
        <f t="shared" si="2921"/>
        <v>588</v>
      </c>
      <c r="DSD1">
        <f t="shared" si="2921"/>
        <v>588</v>
      </c>
      <c r="DSE1">
        <f t="shared" si="2921"/>
        <v>588</v>
      </c>
      <c r="DSF1">
        <f t="shared" ref="DSF1:DUQ1" si="2922">IF(DSF3=5,DSE1+1,DSE1)</f>
        <v>588</v>
      </c>
      <c r="DSG1">
        <f t="shared" si="2922"/>
        <v>589</v>
      </c>
      <c r="DSH1">
        <f t="shared" si="2922"/>
        <v>589</v>
      </c>
      <c r="DSI1">
        <f t="shared" si="2922"/>
        <v>589</v>
      </c>
      <c r="DSJ1">
        <f t="shared" si="2922"/>
        <v>589</v>
      </c>
      <c r="DSK1">
        <f t="shared" si="2922"/>
        <v>589</v>
      </c>
      <c r="DSL1">
        <f t="shared" si="2922"/>
        <v>589</v>
      </c>
      <c r="DSM1">
        <f t="shared" si="2922"/>
        <v>589</v>
      </c>
      <c r="DSN1">
        <f t="shared" si="2922"/>
        <v>589</v>
      </c>
      <c r="DSO1">
        <f t="shared" si="2922"/>
        <v>589</v>
      </c>
      <c r="DSP1">
        <f t="shared" si="2922"/>
        <v>589</v>
      </c>
      <c r="DSQ1">
        <f t="shared" si="2922"/>
        <v>589</v>
      </c>
      <c r="DSR1">
        <f t="shared" si="2922"/>
        <v>589</v>
      </c>
      <c r="DSS1">
        <f t="shared" si="2922"/>
        <v>589</v>
      </c>
      <c r="DST1">
        <f t="shared" si="2922"/>
        <v>590</v>
      </c>
      <c r="DSU1">
        <f t="shared" si="2922"/>
        <v>590</v>
      </c>
      <c r="DSV1">
        <f t="shared" si="2922"/>
        <v>590</v>
      </c>
      <c r="DSW1">
        <f t="shared" si="2922"/>
        <v>590</v>
      </c>
      <c r="DSX1">
        <f t="shared" si="2922"/>
        <v>590</v>
      </c>
      <c r="DSY1">
        <f t="shared" si="2922"/>
        <v>590</v>
      </c>
      <c r="DSZ1">
        <f t="shared" si="2922"/>
        <v>590</v>
      </c>
      <c r="DTA1">
        <f t="shared" si="2922"/>
        <v>590</v>
      </c>
      <c r="DTB1">
        <f t="shared" si="2922"/>
        <v>590</v>
      </c>
      <c r="DTC1">
        <f t="shared" si="2922"/>
        <v>590</v>
      </c>
      <c r="DTD1">
        <f t="shared" si="2922"/>
        <v>590</v>
      </c>
      <c r="DTE1">
        <f t="shared" si="2922"/>
        <v>590</v>
      </c>
      <c r="DTF1">
        <f t="shared" si="2922"/>
        <v>590</v>
      </c>
      <c r="DTG1">
        <f t="shared" si="2922"/>
        <v>591</v>
      </c>
      <c r="DTH1">
        <f t="shared" si="2922"/>
        <v>591</v>
      </c>
      <c r="DTI1">
        <f t="shared" si="2922"/>
        <v>591</v>
      </c>
      <c r="DTJ1">
        <f t="shared" si="2922"/>
        <v>591</v>
      </c>
      <c r="DTK1">
        <f t="shared" si="2922"/>
        <v>591</v>
      </c>
      <c r="DTL1">
        <f t="shared" si="2922"/>
        <v>591</v>
      </c>
      <c r="DTM1">
        <f t="shared" si="2922"/>
        <v>591</v>
      </c>
      <c r="DTN1">
        <f t="shared" si="2922"/>
        <v>591</v>
      </c>
      <c r="DTO1">
        <f t="shared" si="2922"/>
        <v>591</v>
      </c>
      <c r="DTP1">
        <f t="shared" si="2922"/>
        <v>591</v>
      </c>
      <c r="DTQ1">
        <f t="shared" si="2922"/>
        <v>591</v>
      </c>
      <c r="DTR1">
        <f t="shared" si="2922"/>
        <v>591</v>
      </c>
      <c r="DTS1">
        <f t="shared" si="2922"/>
        <v>591</v>
      </c>
      <c r="DTT1">
        <f t="shared" si="2922"/>
        <v>592</v>
      </c>
      <c r="DTU1">
        <f t="shared" si="2922"/>
        <v>592</v>
      </c>
      <c r="DTV1">
        <f t="shared" si="2922"/>
        <v>592</v>
      </c>
      <c r="DTW1">
        <f t="shared" si="2922"/>
        <v>592</v>
      </c>
      <c r="DTX1">
        <f t="shared" si="2922"/>
        <v>592</v>
      </c>
      <c r="DTY1">
        <f t="shared" si="2922"/>
        <v>592</v>
      </c>
      <c r="DTZ1">
        <f t="shared" si="2922"/>
        <v>592</v>
      </c>
      <c r="DUA1">
        <f t="shared" si="2922"/>
        <v>592</v>
      </c>
      <c r="DUB1">
        <f t="shared" si="2922"/>
        <v>592</v>
      </c>
      <c r="DUC1">
        <f t="shared" si="2922"/>
        <v>592</v>
      </c>
      <c r="DUD1">
        <f t="shared" si="2922"/>
        <v>592</v>
      </c>
      <c r="DUE1">
        <f t="shared" si="2922"/>
        <v>592</v>
      </c>
      <c r="DUF1">
        <f t="shared" si="2922"/>
        <v>592</v>
      </c>
      <c r="DUG1">
        <f t="shared" si="2922"/>
        <v>593</v>
      </c>
      <c r="DUH1">
        <f t="shared" si="2922"/>
        <v>593</v>
      </c>
      <c r="DUI1">
        <f t="shared" si="2922"/>
        <v>593</v>
      </c>
      <c r="DUJ1">
        <f t="shared" si="2922"/>
        <v>593</v>
      </c>
      <c r="DUK1">
        <f t="shared" si="2922"/>
        <v>593</v>
      </c>
      <c r="DUL1">
        <f t="shared" si="2922"/>
        <v>593</v>
      </c>
      <c r="DUM1">
        <f t="shared" si="2922"/>
        <v>593</v>
      </c>
      <c r="DUN1">
        <f t="shared" si="2922"/>
        <v>593</v>
      </c>
      <c r="DUO1">
        <f t="shared" si="2922"/>
        <v>593</v>
      </c>
      <c r="DUP1">
        <f t="shared" si="2922"/>
        <v>593</v>
      </c>
      <c r="DUQ1">
        <f t="shared" si="2922"/>
        <v>593</v>
      </c>
      <c r="DUR1">
        <f t="shared" ref="DUR1:DXC1" si="2923">IF(DUR3=5,DUQ1+1,DUQ1)</f>
        <v>593</v>
      </c>
      <c r="DUS1">
        <f t="shared" si="2923"/>
        <v>593</v>
      </c>
      <c r="DUT1">
        <f t="shared" si="2923"/>
        <v>594</v>
      </c>
      <c r="DUU1">
        <f t="shared" si="2923"/>
        <v>594</v>
      </c>
      <c r="DUV1">
        <f t="shared" si="2923"/>
        <v>594</v>
      </c>
      <c r="DUW1">
        <f t="shared" si="2923"/>
        <v>594</v>
      </c>
      <c r="DUX1">
        <f t="shared" si="2923"/>
        <v>594</v>
      </c>
      <c r="DUY1">
        <f t="shared" si="2923"/>
        <v>594</v>
      </c>
      <c r="DUZ1">
        <f t="shared" si="2923"/>
        <v>594</v>
      </c>
      <c r="DVA1">
        <f t="shared" si="2923"/>
        <v>594</v>
      </c>
      <c r="DVB1">
        <f t="shared" si="2923"/>
        <v>594</v>
      </c>
      <c r="DVC1">
        <f t="shared" si="2923"/>
        <v>594</v>
      </c>
      <c r="DVD1">
        <f t="shared" si="2923"/>
        <v>594</v>
      </c>
      <c r="DVE1">
        <f t="shared" si="2923"/>
        <v>594</v>
      </c>
      <c r="DVF1">
        <f t="shared" si="2923"/>
        <v>594</v>
      </c>
      <c r="DVG1">
        <f t="shared" si="2923"/>
        <v>595</v>
      </c>
      <c r="DVH1">
        <f t="shared" si="2923"/>
        <v>595</v>
      </c>
      <c r="DVI1">
        <f t="shared" si="2923"/>
        <v>595</v>
      </c>
      <c r="DVJ1">
        <f t="shared" si="2923"/>
        <v>595</v>
      </c>
      <c r="DVK1">
        <f t="shared" si="2923"/>
        <v>595</v>
      </c>
      <c r="DVL1">
        <f t="shared" si="2923"/>
        <v>595</v>
      </c>
      <c r="DVM1">
        <f t="shared" si="2923"/>
        <v>595</v>
      </c>
      <c r="DVN1">
        <f t="shared" si="2923"/>
        <v>595</v>
      </c>
      <c r="DVO1">
        <f t="shared" si="2923"/>
        <v>595</v>
      </c>
      <c r="DVP1">
        <f t="shared" si="2923"/>
        <v>595</v>
      </c>
      <c r="DVQ1">
        <f t="shared" si="2923"/>
        <v>595</v>
      </c>
      <c r="DVR1">
        <f t="shared" si="2923"/>
        <v>595</v>
      </c>
      <c r="DVS1">
        <f t="shared" si="2923"/>
        <v>595</v>
      </c>
      <c r="DVT1">
        <f t="shared" si="2923"/>
        <v>596</v>
      </c>
      <c r="DVU1">
        <f t="shared" si="2923"/>
        <v>596</v>
      </c>
      <c r="DVV1">
        <f t="shared" si="2923"/>
        <v>596</v>
      </c>
      <c r="DVW1">
        <f t="shared" si="2923"/>
        <v>596</v>
      </c>
      <c r="DVX1">
        <f t="shared" si="2923"/>
        <v>596</v>
      </c>
      <c r="DVY1">
        <f t="shared" si="2923"/>
        <v>596</v>
      </c>
      <c r="DVZ1">
        <f t="shared" si="2923"/>
        <v>596</v>
      </c>
      <c r="DWA1">
        <f t="shared" si="2923"/>
        <v>596</v>
      </c>
      <c r="DWB1">
        <f t="shared" si="2923"/>
        <v>596</v>
      </c>
      <c r="DWC1">
        <f t="shared" si="2923"/>
        <v>596</v>
      </c>
      <c r="DWD1">
        <f t="shared" si="2923"/>
        <v>596</v>
      </c>
      <c r="DWE1">
        <f t="shared" si="2923"/>
        <v>596</v>
      </c>
      <c r="DWF1">
        <f t="shared" si="2923"/>
        <v>596</v>
      </c>
      <c r="DWG1">
        <f t="shared" si="2923"/>
        <v>597</v>
      </c>
      <c r="DWH1">
        <f t="shared" si="2923"/>
        <v>597</v>
      </c>
      <c r="DWI1">
        <f t="shared" si="2923"/>
        <v>597</v>
      </c>
      <c r="DWJ1">
        <f t="shared" si="2923"/>
        <v>597</v>
      </c>
      <c r="DWK1">
        <f t="shared" si="2923"/>
        <v>597</v>
      </c>
      <c r="DWL1">
        <f t="shared" si="2923"/>
        <v>597</v>
      </c>
      <c r="DWM1">
        <f t="shared" si="2923"/>
        <v>597</v>
      </c>
      <c r="DWN1">
        <f t="shared" si="2923"/>
        <v>597</v>
      </c>
      <c r="DWO1">
        <f t="shared" si="2923"/>
        <v>597</v>
      </c>
      <c r="DWP1">
        <f t="shared" si="2923"/>
        <v>597</v>
      </c>
      <c r="DWQ1">
        <f t="shared" si="2923"/>
        <v>597</v>
      </c>
      <c r="DWR1">
        <f t="shared" si="2923"/>
        <v>597</v>
      </c>
      <c r="DWS1">
        <f t="shared" si="2923"/>
        <v>597</v>
      </c>
      <c r="DWT1">
        <f t="shared" si="2923"/>
        <v>598</v>
      </c>
      <c r="DWU1">
        <f t="shared" si="2923"/>
        <v>598</v>
      </c>
      <c r="DWV1">
        <f t="shared" si="2923"/>
        <v>598</v>
      </c>
      <c r="DWW1">
        <f t="shared" si="2923"/>
        <v>598</v>
      </c>
      <c r="DWX1">
        <f t="shared" si="2923"/>
        <v>598</v>
      </c>
      <c r="DWY1">
        <f t="shared" si="2923"/>
        <v>598</v>
      </c>
      <c r="DWZ1">
        <f t="shared" si="2923"/>
        <v>598</v>
      </c>
      <c r="DXA1">
        <f t="shared" si="2923"/>
        <v>598</v>
      </c>
      <c r="DXB1">
        <f t="shared" si="2923"/>
        <v>598</v>
      </c>
      <c r="DXC1">
        <f t="shared" si="2923"/>
        <v>598</v>
      </c>
      <c r="DXD1">
        <f t="shared" ref="DXD1:DZO1" si="2924">IF(DXD3=5,DXC1+1,DXC1)</f>
        <v>598</v>
      </c>
      <c r="DXE1">
        <f t="shared" si="2924"/>
        <v>598</v>
      </c>
      <c r="DXF1">
        <f t="shared" si="2924"/>
        <v>598</v>
      </c>
      <c r="DXG1">
        <f t="shared" si="2924"/>
        <v>599</v>
      </c>
      <c r="DXH1">
        <f t="shared" si="2924"/>
        <v>599</v>
      </c>
      <c r="DXI1">
        <f t="shared" si="2924"/>
        <v>599</v>
      </c>
      <c r="DXJ1">
        <f t="shared" si="2924"/>
        <v>599</v>
      </c>
      <c r="DXK1">
        <f t="shared" si="2924"/>
        <v>599</v>
      </c>
      <c r="DXL1">
        <f t="shared" si="2924"/>
        <v>599</v>
      </c>
      <c r="DXM1">
        <f t="shared" si="2924"/>
        <v>599</v>
      </c>
      <c r="DXN1">
        <f t="shared" si="2924"/>
        <v>599</v>
      </c>
      <c r="DXO1">
        <f t="shared" si="2924"/>
        <v>599</v>
      </c>
      <c r="DXP1">
        <f t="shared" si="2924"/>
        <v>599</v>
      </c>
      <c r="DXQ1">
        <f t="shared" si="2924"/>
        <v>599</v>
      </c>
      <c r="DXR1">
        <f t="shared" si="2924"/>
        <v>599</v>
      </c>
      <c r="DXS1">
        <f t="shared" si="2924"/>
        <v>599</v>
      </c>
      <c r="DXT1">
        <f t="shared" si="2924"/>
        <v>600</v>
      </c>
      <c r="DXU1">
        <f t="shared" si="2924"/>
        <v>600</v>
      </c>
      <c r="DXV1">
        <f t="shared" si="2924"/>
        <v>600</v>
      </c>
      <c r="DXW1">
        <f t="shared" si="2924"/>
        <v>600</v>
      </c>
      <c r="DXX1">
        <f t="shared" si="2924"/>
        <v>600</v>
      </c>
      <c r="DXY1">
        <f t="shared" si="2924"/>
        <v>600</v>
      </c>
      <c r="DXZ1">
        <f t="shared" si="2924"/>
        <v>600</v>
      </c>
      <c r="DYA1">
        <f t="shared" si="2924"/>
        <v>600</v>
      </c>
      <c r="DYB1">
        <f t="shared" si="2924"/>
        <v>600</v>
      </c>
      <c r="DYC1">
        <f t="shared" si="2924"/>
        <v>600</v>
      </c>
      <c r="DYD1">
        <f t="shared" si="2924"/>
        <v>600</v>
      </c>
      <c r="DYE1">
        <f t="shared" si="2924"/>
        <v>600</v>
      </c>
      <c r="DYF1">
        <f t="shared" si="2924"/>
        <v>600</v>
      </c>
      <c r="DYG1">
        <f t="shared" si="2924"/>
        <v>601</v>
      </c>
      <c r="DYH1">
        <f t="shared" si="2924"/>
        <v>601</v>
      </c>
      <c r="DYI1">
        <f t="shared" si="2924"/>
        <v>601</v>
      </c>
      <c r="DYJ1">
        <f t="shared" si="2924"/>
        <v>601</v>
      </c>
      <c r="DYK1">
        <f t="shared" si="2924"/>
        <v>601</v>
      </c>
      <c r="DYL1">
        <f t="shared" si="2924"/>
        <v>601</v>
      </c>
      <c r="DYM1">
        <f t="shared" si="2924"/>
        <v>601</v>
      </c>
      <c r="DYN1">
        <f t="shared" si="2924"/>
        <v>601</v>
      </c>
      <c r="DYO1">
        <f t="shared" si="2924"/>
        <v>601</v>
      </c>
      <c r="DYP1">
        <f t="shared" si="2924"/>
        <v>601</v>
      </c>
      <c r="DYQ1">
        <f t="shared" si="2924"/>
        <v>601</v>
      </c>
      <c r="DYR1">
        <f t="shared" si="2924"/>
        <v>601</v>
      </c>
      <c r="DYS1">
        <f t="shared" si="2924"/>
        <v>601</v>
      </c>
      <c r="DYT1">
        <f t="shared" si="2924"/>
        <v>602</v>
      </c>
      <c r="DYU1">
        <f t="shared" si="2924"/>
        <v>602</v>
      </c>
      <c r="DYV1">
        <f t="shared" si="2924"/>
        <v>602</v>
      </c>
      <c r="DYW1">
        <f t="shared" si="2924"/>
        <v>602</v>
      </c>
      <c r="DYX1">
        <f t="shared" si="2924"/>
        <v>602</v>
      </c>
      <c r="DYY1">
        <f t="shared" si="2924"/>
        <v>602</v>
      </c>
      <c r="DYZ1">
        <f t="shared" si="2924"/>
        <v>602</v>
      </c>
      <c r="DZA1">
        <f t="shared" si="2924"/>
        <v>602</v>
      </c>
      <c r="DZB1">
        <f t="shared" si="2924"/>
        <v>602</v>
      </c>
      <c r="DZC1">
        <f t="shared" si="2924"/>
        <v>602</v>
      </c>
      <c r="DZD1">
        <f t="shared" si="2924"/>
        <v>602</v>
      </c>
      <c r="DZE1">
        <f t="shared" si="2924"/>
        <v>602</v>
      </c>
      <c r="DZF1">
        <f t="shared" si="2924"/>
        <v>602</v>
      </c>
      <c r="DZG1">
        <f t="shared" si="2924"/>
        <v>603</v>
      </c>
      <c r="DZH1">
        <f t="shared" si="2924"/>
        <v>603</v>
      </c>
      <c r="DZI1">
        <f t="shared" si="2924"/>
        <v>603</v>
      </c>
      <c r="DZJ1">
        <f t="shared" si="2924"/>
        <v>603</v>
      </c>
      <c r="DZK1">
        <f t="shared" si="2924"/>
        <v>603</v>
      </c>
      <c r="DZL1">
        <f t="shared" si="2924"/>
        <v>603</v>
      </c>
      <c r="DZM1">
        <f t="shared" si="2924"/>
        <v>603</v>
      </c>
      <c r="DZN1">
        <f t="shared" si="2924"/>
        <v>603</v>
      </c>
      <c r="DZO1">
        <f t="shared" si="2924"/>
        <v>603</v>
      </c>
      <c r="DZP1">
        <f t="shared" ref="DZP1:ECA1" si="2925">IF(DZP3=5,DZO1+1,DZO1)</f>
        <v>603</v>
      </c>
      <c r="DZQ1">
        <f t="shared" si="2925"/>
        <v>603</v>
      </c>
      <c r="DZR1">
        <f t="shared" si="2925"/>
        <v>603</v>
      </c>
      <c r="DZS1">
        <f t="shared" si="2925"/>
        <v>603</v>
      </c>
      <c r="DZT1">
        <f t="shared" si="2925"/>
        <v>604</v>
      </c>
      <c r="DZU1">
        <f t="shared" si="2925"/>
        <v>604</v>
      </c>
      <c r="DZV1">
        <f t="shared" si="2925"/>
        <v>604</v>
      </c>
      <c r="DZW1">
        <f t="shared" si="2925"/>
        <v>604</v>
      </c>
      <c r="DZX1">
        <f t="shared" si="2925"/>
        <v>604</v>
      </c>
      <c r="DZY1">
        <f t="shared" si="2925"/>
        <v>604</v>
      </c>
      <c r="DZZ1">
        <f t="shared" si="2925"/>
        <v>604</v>
      </c>
      <c r="EAA1">
        <f t="shared" si="2925"/>
        <v>604</v>
      </c>
      <c r="EAB1">
        <f t="shared" si="2925"/>
        <v>604</v>
      </c>
      <c r="EAC1">
        <f t="shared" si="2925"/>
        <v>604</v>
      </c>
      <c r="EAD1">
        <f t="shared" si="2925"/>
        <v>604</v>
      </c>
      <c r="EAE1">
        <f t="shared" si="2925"/>
        <v>604</v>
      </c>
      <c r="EAF1">
        <f t="shared" si="2925"/>
        <v>604</v>
      </c>
      <c r="EAG1">
        <f t="shared" si="2925"/>
        <v>605</v>
      </c>
      <c r="EAH1">
        <f t="shared" si="2925"/>
        <v>605</v>
      </c>
      <c r="EAI1">
        <f t="shared" si="2925"/>
        <v>605</v>
      </c>
      <c r="EAJ1">
        <f t="shared" si="2925"/>
        <v>605</v>
      </c>
      <c r="EAK1">
        <f t="shared" si="2925"/>
        <v>605</v>
      </c>
      <c r="EAL1">
        <f t="shared" si="2925"/>
        <v>605</v>
      </c>
      <c r="EAM1">
        <f t="shared" si="2925"/>
        <v>605</v>
      </c>
      <c r="EAN1">
        <f t="shared" si="2925"/>
        <v>605</v>
      </c>
      <c r="EAO1">
        <f t="shared" si="2925"/>
        <v>605</v>
      </c>
      <c r="EAP1">
        <f t="shared" si="2925"/>
        <v>605</v>
      </c>
      <c r="EAQ1">
        <f t="shared" si="2925"/>
        <v>605</v>
      </c>
      <c r="EAR1">
        <f t="shared" si="2925"/>
        <v>605</v>
      </c>
      <c r="EAS1">
        <f t="shared" si="2925"/>
        <v>605</v>
      </c>
      <c r="EAT1">
        <f t="shared" si="2925"/>
        <v>606</v>
      </c>
      <c r="EAU1">
        <f t="shared" si="2925"/>
        <v>606</v>
      </c>
      <c r="EAV1">
        <f t="shared" si="2925"/>
        <v>606</v>
      </c>
      <c r="EAW1">
        <f t="shared" si="2925"/>
        <v>606</v>
      </c>
      <c r="EAX1">
        <f t="shared" si="2925"/>
        <v>606</v>
      </c>
      <c r="EAY1">
        <f t="shared" si="2925"/>
        <v>606</v>
      </c>
      <c r="EAZ1">
        <f t="shared" si="2925"/>
        <v>606</v>
      </c>
      <c r="EBA1">
        <f t="shared" si="2925"/>
        <v>606</v>
      </c>
      <c r="EBB1">
        <f t="shared" si="2925"/>
        <v>606</v>
      </c>
      <c r="EBC1">
        <f t="shared" si="2925"/>
        <v>606</v>
      </c>
      <c r="EBD1">
        <f t="shared" si="2925"/>
        <v>606</v>
      </c>
      <c r="EBE1">
        <f t="shared" si="2925"/>
        <v>606</v>
      </c>
      <c r="EBF1">
        <f t="shared" si="2925"/>
        <v>606</v>
      </c>
      <c r="EBG1">
        <f t="shared" si="2925"/>
        <v>607</v>
      </c>
      <c r="EBH1">
        <f t="shared" si="2925"/>
        <v>607</v>
      </c>
      <c r="EBI1">
        <f t="shared" si="2925"/>
        <v>607</v>
      </c>
      <c r="EBJ1">
        <f t="shared" si="2925"/>
        <v>607</v>
      </c>
      <c r="EBK1">
        <f t="shared" si="2925"/>
        <v>607</v>
      </c>
      <c r="EBL1">
        <f t="shared" si="2925"/>
        <v>607</v>
      </c>
      <c r="EBM1">
        <f t="shared" si="2925"/>
        <v>607</v>
      </c>
      <c r="EBN1">
        <f t="shared" si="2925"/>
        <v>607</v>
      </c>
      <c r="EBO1">
        <f t="shared" si="2925"/>
        <v>607</v>
      </c>
      <c r="EBP1">
        <f t="shared" si="2925"/>
        <v>607</v>
      </c>
      <c r="EBQ1">
        <f t="shared" si="2925"/>
        <v>607</v>
      </c>
      <c r="EBR1">
        <f t="shared" si="2925"/>
        <v>607</v>
      </c>
      <c r="EBS1">
        <f t="shared" si="2925"/>
        <v>607</v>
      </c>
      <c r="EBT1">
        <f t="shared" si="2925"/>
        <v>608</v>
      </c>
      <c r="EBU1">
        <f t="shared" si="2925"/>
        <v>608</v>
      </c>
      <c r="EBV1">
        <f t="shared" si="2925"/>
        <v>608</v>
      </c>
      <c r="EBW1">
        <f t="shared" si="2925"/>
        <v>608</v>
      </c>
      <c r="EBX1">
        <f t="shared" si="2925"/>
        <v>608</v>
      </c>
      <c r="EBY1">
        <f t="shared" si="2925"/>
        <v>608</v>
      </c>
      <c r="EBZ1">
        <f t="shared" si="2925"/>
        <v>608</v>
      </c>
      <c r="ECA1">
        <f t="shared" si="2925"/>
        <v>608</v>
      </c>
      <c r="ECB1">
        <f t="shared" ref="ECB1:EEM1" si="2926">IF(ECB3=5,ECA1+1,ECA1)</f>
        <v>608</v>
      </c>
      <c r="ECC1">
        <f t="shared" si="2926"/>
        <v>608</v>
      </c>
      <c r="ECD1">
        <f t="shared" si="2926"/>
        <v>608</v>
      </c>
      <c r="ECE1">
        <f t="shared" si="2926"/>
        <v>608</v>
      </c>
      <c r="ECF1">
        <f t="shared" si="2926"/>
        <v>608</v>
      </c>
      <c r="ECG1">
        <f t="shared" si="2926"/>
        <v>609</v>
      </c>
      <c r="ECH1">
        <f t="shared" si="2926"/>
        <v>609</v>
      </c>
      <c r="ECI1">
        <f t="shared" si="2926"/>
        <v>609</v>
      </c>
      <c r="ECJ1">
        <f t="shared" si="2926"/>
        <v>609</v>
      </c>
      <c r="ECK1">
        <f t="shared" si="2926"/>
        <v>609</v>
      </c>
      <c r="ECL1">
        <f t="shared" si="2926"/>
        <v>609</v>
      </c>
      <c r="ECM1">
        <f t="shared" si="2926"/>
        <v>609</v>
      </c>
      <c r="ECN1">
        <f t="shared" si="2926"/>
        <v>609</v>
      </c>
      <c r="ECO1">
        <f t="shared" si="2926"/>
        <v>609</v>
      </c>
      <c r="ECP1">
        <f t="shared" si="2926"/>
        <v>609</v>
      </c>
      <c r="ECQ1">
        <f t="shared" si="2926"/>
        <v>609</v>
      </c>
      <c r="ECR1">
        <f t="shared" si="2926"/>
        <v>609</v>
      </c>
      <c r="ECS1">
        <f t="shared" si="2926"/>
        <v>609</v>
      </c>
      <c r="ECT1">
        <f t="shared" si="2926"/>
        <v>610</v>
      </c>
      <c r="ECU1">
        <f t="shared" si="2926"/>
        <v>610</v>
      </c>
      <c r="ECV1">
        <f t="shared" si="2926"/>
        <v>610</v>
      </c>
      <c r="ECW1">
        <f t="shared" si="2926"/>
        <v>610</v>
      </c>
      <c r="ECX1">
        <f t="shared" si="2926"/>
        <v>610</v>
      </c>
      <c r="ECY1">
        <f t="shared" si="2926"/>
        <v>610</v>
      </c>
      <c r="ECZ1">
        <f t="shared" si="2926"/>
        <v>610</v>
      </c>
      <c r="EDA1">
        <f t="shared" si="2926"/>
        <v>610</v>
      </c>
      <c r="EDB1">
        <f t="shared" si="2926"/>
        <v>610</v>
      </c>
      <c r="EDC1">
        <f t="shared" si="2926"/>
        <v>610</v>
      </c>
      <c r="EDD1">
        <f t="shared" si="2926"/>
        <v>610</v>
      </c>
      <c r="EDE1">
        <f t="shared" si="2926"/>
        <v>610</v>
      </c>
      <c r="EDF1">
        <f t="shared" si="2926"/>
        <v>610</v>
      </c>
      <c r="EDG1">
        <f t="shared" si="2926"/>
        <v>611</v>
      </c>
      <c r="EDH1">
        <f t="shared" si="2926"/>
        <v>611</v>
      </c>
      <c r="EDI1">
        <f t="shared" si="2926"/>
        <v>611</v>
      </c>
      <c r="EDJ1">
        <f t="shared" si="2926"/>
        <v>611</v>
      </c>
      <c r="EDK1">
        <f t="shared" si="2926"/>
        <v>611</v>
      </c>
      <c r="EDL1">
        <f t="shared" si="2926"/>
        <v>611</v>
      </c>
      <c r="EDM1">
        <f t="shared" si="2926"/>
        <v>611</v>
      </c>
      <c r="EDN1">
        <f t="shared" si="2926"/>
        <v>611</v>
      </c>
      <c r="EDO1">
        <f t="shared" si="2926"/>
        <v>611</v>
      </c>
      <c r="EDP1">
        <f t="shared" si="2926"/>
        <v>611</v>
      </c>
      <c r="EDQ1">
        <f t="shared" si="2926"/>
        <v>611</v>
      </c>
      <c r="EDR1">
        <f t="shared" si="2926"/>
        <v>611</v>
      </c>
      <c r="EDS1">
        <f t="shared" si="2926"/>
        <v>611</v>
      </c>
      <c r="EDT1">
        <f t="shared" si="2926"/>
        <v>612</v>
      </c>
      <c r="EDU1">
        <f t="shared" si="2926"/>
        <v>612</v>
      </c>
      <c r="EDV1">
        <f t="shared" si="2926"/>
        <v>612</v>
      </c>
      <c r="EDW1">
        <f t="shared" si="2926"/>
        <v>612</v>
      </c>
      <c r="EDX1">
        <f t="shared" si="2926"/>
        <v>612</v>
      </c>
      <c r="EDY1">
        <f t="shared" si="2926"/>
        <v>612</v>
      </c>
      <c r="EDZ1">
        <f t="shared" si="2926"/>
        <v>612</v>
      </c>
      <c r="EEA1">
        <f t="shared" si="2926"/>
        <v>612</v>
      </c>
      <c r="EEB1">
        <f t="shared" si="2926"/>
        <v>612</v>
      </c>
      <c r="EEC1">
        <f t="shared" si="2926"/>
        <v>612</v>
      </c>
      <c r="EED1">
        <f t="shared" si="2926"/>
        <v>612</v>
      </c>
      <c r="EEE1">
        <f t="shared" si="2926"/>
        <v>612</v>
      </c>
      <c r="EEF1">
        <f t="shared" si="2926"/>
        <v>612</v>
      </c>
      <c r="EEG1">
        <f t="shared" si="2926"/>
        <v>613</v>
      </c>
      <c r="EEH1">
        <f t="shared" si="2926"/>
        <v>613</v>
      </c>
      <c r="EEI1">
        <f t="shared" si="2926"/>
        <v>613</v>
      </c>
      <c r="EEJ1">
        <f t="shared" si="2926"/>
        <v>613</v>
      </c>
      <c r="EEK1">
        <f t="shared" si="2926"/>
        <v>613</v>
      </c>
      <c r="EEL1">
        <f t="shared" si="2926"/>
        <v>613</v>
      </c>
      <c r="EEM1">
        <f t="shared" si="2926"/>
        <v>613</v>
      </c>
      <c r="EEN1">
        <f t="shared" ref="EEN1:EGY1" si="2927">IF(EEN3=5,EEM1+1,EEM1)</f>
        <v>613</v>
      </c>
      <c r="EEO1">
        <f t="shared" si="2927"/>
        <v>613</v>
      </c>
      <c r="EEP1">
        <f t="shared" si="2927"/>
        <v>613</v>
      </c>
      <c r="EEQ1">
        <f t="shared" si="2927"/>
        <v>613</v>
      </c>
      <c r="EER1">
        <f t="shared" si="2927"/>
        <v>613</v>
      </c>
      <c r="EES1">
        <f t="shared" si="2927"/>
        <v>613</v>
      </c>
      <c r="EET1">
        <f t="shared" si="2927"/>
        <v>614</v>
      </c>
      <c r="EEU1">
        <f t="shared" si="2927"/>
        <v>614</v>
      </c>
      <c r="EEV1">
        <f t="shared" si="2927"/>
        <v>614</v>
      </c>
      <c r="EEW1">
        <f t="shared" si="2927"/>
        <v>614</v>
      </c>
      <c r="EEX1">
        <f t="shared" si="2927"/>
        <v>614</v>
      </c>
      <c r="EEY1">
        <f t="shared" si="2927"/>
        <v>614</v>
      </c>
      <c r="EEZ1">
        <f t="shared" si="2927"/>
        <v>614</v>
      </c>
      <c r="EFA1">
        <f t="shared" si="2927"/>
        <v>614</v>
      </c>
      <c r="EFB1">
        <f t="shared" si="2927"/>
        <v>614</v>
      </c>
      <c r="EFC1">
        <f t="shared" si="2927"/>
        <v>614</v>
      </c>
      <c r="EFD1">
        <f t="shared" si="2927"/>
        <v>614</v>
      </c>
      <c r="EFE1">
        <f t="shared" si="2927"/>
        <v>614</v>
      </c>
      <c r="EFF1">
        <f t="shared" si="2927"/>
        <v>614</v>
      </c>
      <c r="EFG1">
        <f t="shared" si="2927"/>
        <v>615</v>
      </c>
      <c r="EFH1">
        <f t="shared" si="2927"/>
        <v>615</v>
      </c>
      <c r="EFI1">
        <f t="shared" si="2927"/>
        <v>615</v>
      </c>
      <c r="EFJ1">
        <f t="shared" si="2927"/>
        <v>615</v>
      </c>
      <c r="EFK1">
        <f t="shared" si="2927"/>
        <v>615</v>
      </c>
      <c r="EFL1">
        <f t="shared" si="2927"/>
        <v>615</v>
      </c>
      <c r="EFM1">
        <f t="shared" si="2927"/>
        <v>615</v>
      </c>
      <c r="EFN1">
        <f t="shared" si="2927"/>
        <v>615</v>
      </c>
      <c r="EFO1">
        <f t="shared" si="2927"/>
        <v>615</v>
      </c>
      <c r="EFP1">
        <f t="shared" si="2927"/>
        <v>615</v>
      </c>
      <c r="EFQ1">
        <f t="shared" si="2927"/>
        <v>615</v>
      </c>
      <c r="EFR1">
        <f t="shared" si="2927"/>
        <v>615</v>
      </c>
      <c r="EFS1">
        <f t="shared" si="2927"/>
        <v>615</v>
      </c>
      <c r="EFT1">
        <f t="shared" si="2927"/>
        <v>616</v>
      </c>
      <c r="EFU1">
        <f t="shared" si="2927"/>
        <v>616</v>
      </c>
      <c r="EFV1">
        <f t="shared" si="2927"/>
        <v>616</v>
      </c>
      <c r="EFW1">
        <f t="shared" si="2927"/>
        <v>616</v>
      </c>
      <c r="EFX1">
        <f t="shared" si="2927"/>
        <v>616</v>
      </c>
      <c r="EFY1">
        <f t="shared" si="2927"/>
        <v>616</v>
      </c>
      <c r="EFZ1">
        <f t="shared" si="2927"/>
        <v>616</v>
      </c>
      <c r="EGA1">
        <f t="shared" si="2927"/>
        <v>616</v>
      </c>
      <c r="EGB1">
        <f t="shared" si="2927"/>
        <v>616</v>
      </c>
      <c r="EGC1">
        <f t="shared" si="2927"/>
        <v>616</v>
      </c>
      <c r="EGD1">
        <f t="shared" si="2927"/>
        <v>616</v>
      </c>
      <c r="EGE1">
        <f t="shared" si="2927"/>
        <v>616</v>
      </c>
      <c r="EGF1">
        <f t="shared" si="2927"/>
        <v>616</v>
      </c>
      <c r="EGG1">
        <f t="shared" si="2927"/>
        <v>617</v>
      </c>
      <c r="EGH1">
        <f t="shared" si="2927"/>
        <v>617</v>
      </c>
      <c r="EGI1">
        <f t="shared" si="2927"/>
        <v>617</v>
      </c>
      <c r="EGJ1">
        <f t="shared" si="2927"/>
        <v>617</v>
      </c>
      <c r="EGK1">
        <f t="shared" si="2927"/>
        <v>617</v>
      </c>
      <c r="EGL1">
        <f t="shared" si="2927"/>
        <v>617</v>
      </c>
      <c r="EGM1">
        <f t="shared" si="2927"/>
        <v>617</v>
      </c>
      <c r="EGN1">
        <f t="shared" si="2927"/>
        <v>617</v>
      </c>
      <c r="EGO1">
        <f t="shared" si="2927"/>
        <v>617</v>
      </c>
      <c r="EGP1">
        <f t="shared" si="2927"/>
        <v>617</v>
      </c>
      <c r="EGQ1">
        <f t="shared" si="2927"/>
        <v>617</v>
      </c>
      <c r="EGR1">
        <f t="shared" si="2927"/>
        <v>617</v>
      </c>
      <c r="EGS1">
        <f t="shared" si="2927"/>
        <v>617</v>
      </c>
      <c r="EGT1">
        <f t="shared" si="2927"/>
        <v>618</v>
      </c>
      <c r="EGU1">
        <f t="shared" si="2927"/>
        <v>618</v>
      </c>
      <c r="EGV1">
        <f t="shared" si="2927"/>
        <v>618</v>
      </c>
      <c r="EGW1">
        <f t="shared" si="2927"/>
        <v>618</v>
      </c>
      <c r="EGX1">
        <f t="shared" si="2927"/>
        <v>618</v>
      </c>
      <c r="EGY1">
        <f t="shared" si="2927"/>
        <v>618</v>
      </c>
      <c r="EGZ1">
        <f t="shared" ref="EGZ1:EJK1" si="2928">IF(EGZ3=5,EGY1+1,EGY1)</f>
        <v>618</v>
      </c>
      <c r="EHA1">
        <f t="shared" si="2928"/>
        <v>618</v>
      </c>
      <c r="EHB1">
        <f t="shared" si="2928"/>
        <v>618</v>
      </c>
      <c r="EHC1">
        <f t="shared" si="2928"/>
        <v>618</v>
      </c>
      <c r="EHD1">
        <f t="shared" si="2928"/>
        <v>618</v>
      </c>
      <c r="EHE1">
        <f t="shared" si="2928"/>
        <v>618</v>
      </c>
      <c r="EHF1">
        <f t="shared" si="2928"/>
        <v>618</v>
      </c>
      <c r="EHG1">
        <f t="shared" si="2928"/>
        <v>619</v>
      </c>
      <c r="EHH1">
        <f t="shared" si="2928"/>
        <v>619</v>
      </c>
      <c r="EHI1">
        <f t="shared" si="2928"/>
        <v>619</v>
      </c>
      <c r="EHJ1">
        <f t="shared" si="2928"/>
        <v>619</v>
      </c>
      <c r="EHK1">
        <f t="shared" si="2928"/>
        <v>619</v>
      </c>
      <c r="EHL1">
        <f t="shared" si="2928"/>
        <v>619</v>
      </c>
      <c r="EHM1">
        <f t="shared" si="2928"/>
        <v>619</v>
      </c>
      <c r="EHN1">
        <f t="shared" si="2928"/>
        <v>619</v>
      </c>
      <c r="EHO1">
        <f t="shared" si="2928"/>
        <v>619</v>
      </c>
      <c r="EHP1">
        <f t="shared" si="2928"/>
        <v>619</v>
      </c>
      <c r="EHQ1">
        <f t="shared" si="2928"/>
        <v>619</v>
      </c>
      <c r="EHR1">
        <f t="shared" si="2928"/>
        <v>619</v>
      </c>
      <c r="EHS1">
        <f t="shared" si="2928"/>
        <v>619</v>
      </c>
      <c r="EHT1">
        <f t="shared" si="2928"/>
        <v>620</v>
      </c>
      <c r="EHU1">
        <f t="shared" si="2928"/>
        <v>620</v>
      </c>
      <c r="EHV1">
        <f t="shared" si="2928"/>
        <v>620</v>
      </c>
      <c r="EHW1">
        <f t="shared" si="2928"/>
        <v>620</v>
      </c>
      <c r="EHX1">
        <f t="shared" si="2928"/>
        <v>620</v>
      </c>
      <c r="EHY1">
        <f t="shared" si="2928"/>
        <v>620</v>
      </c>
      <c r="EHZ1">
        <f t="shared" si="2928"/>
        <v>620</v>
      </c>
      <c r="EIA1">
        <f t="shared" si="2928"/>
        <v>620</v>
      </c>
      <c r="EIB1">
        <f t="shared" si="2928"/>
        <v>620</v>
      </c>
      <c r="EIC1">
        <f t="shared" si="2928"/>
        <v>620</v>
      </c>
      <c r="EID1">
        <f t="shared" si="2928"/>
        <v>620</v>
      </c>
      <c r="EIE1">
        <f t="shared" si="2928"/>
        <v>620</v>
      </c>
      <c r="EIF1">
        <f t="shared" si="2928"/>
        <v>620</v>
      </c>
      <c r="EIG1">
        <f t="shared" si="2928"/>
        <v>621</v>
      </c>
      <c r="EIH1">
        <f t="shared" si="2928"/>
        <v>621</v>
      </c>
      <c r="EII1">
        <f t="shared" si="2928"/>
        <v>621</v>
      </c>
      <c r="EIJ1">
        <f t="shared" si="2928"/>
        <v>621</v>
      </c>
      <c r="EIK1">
        <f t="shared" si="2928"/>
        <v>621</v>
      </c>
      <c r="EIL1">
        <f t="shared" si="2928"/>
        <v>621</v>
      </c>
      <c r="EIM1">
        <f t="shared" si="2928"/>
        <v>621</v>
      </c>
      <c r="EIN1">
        <f t="shared" si="2928"/>
        <v>621</v>
      </c>
      <c r="EIO1">
        <f t="shared" si="2928"/>
        <v>621</v>
      </c>
      <c r="EIP1">
        <f t="shared" si="2928"/>
        <v>621</v>
      </c>
      <c r="EIQ1">
        <f t="shared" si="2928"/>
        <v>621</v>
      </c>
      <c r="EIR1">
        <f t="shared" si="2928"/>
        <v>621</v>
      </c>
      <c r="EIS1">
        <f t="shared" si="2928"/>
        <v>621</v>
      </c>
      <c r="EIT1">
        <f t="shared" si="2928"/>
        <v>622</v>
      </c>
      <c r="EIU1">
        <f t="shared" si="2928"/>
        <v>622</v>
      </c>
      <c r="EIV1">
        <f t="shared" si="2928"/>
        <v>622</v>
      </c>
      <c r="EIW1">
        <f t="shared" si="2928"/>
        <v>622</v>
      </c>
      <c r="EIX1">
        <f t="shared" si="2928"/>
        <v>622</v>
      </c>
      <c r="EIY1">
        <f t="shared" si="2928"/>
        <v>622</v>
      </c>
      <c r="EIZ1">
        <f t="shared" si="2928"/>
        <v>622</v>
      </c>
      <c r="EJA1">
        <f t="shared" si="2928"/>
        <v>622</v>
      </c>
      <c r="EJB1">
        <f t="shared" si="2928"/>
        <v>622</v>
      </c>
      <c r="EJC1">
        <f t="shared" si="2928"/>
        <v>622</v>
      </c>
      <c r="EJD1">
        <f t="shared" si="2928"/>
        <v>622</v>
      </c>
      <c r="EJE1">
        <f t="shared" si="2928"/>
        <v>622</v>
      </c>
      <c r="EJF1">
        <f t="shared" si="2928"/>
        <v>622</v>
      </c>
      <c r="EJG1">
        <f t="shared" si="2928"/>
        <v>623</v>
      </c>
      <c r="EJH1">
        <f t="shared" si="2928"/>
        <v>623</v>
      </c>
      <c r="EJI1">
        <f t="shared" si="2928"/>
        <v>623</v>
      </c>
      <c r="EJJ1">
        <f t="shared" si="2928"/>
        <v>623</v>
      </c>
      <c r="EJK1">
        <f t="shared" si="2928"/>
        <v>623</v>
      </c>
      <c r="EJL1">
        <f t="shared" ref="EJL1:ELW1" si="2929">IF(EJL3=5,EJK1+1,EJK1)</f>
        <v>623</v>
      </c>
      <c r="EJM1">
        <f t="shared" si="2929"/>
        <v>623</v>
      </c>
      <c r="EJN1">
        <f t="shared" si="2929"/>
        <v>623</v>
      </c>
      <c r="EJO1">
        <f t="shared" si="2929"/>
        <v>623</v>
      </c>
      <c r="EJP1">
        <f t="shared" si="2929"/>
        <v>623</v>
      </c>
      <c r="EJQ1">
        <f t="shared" si="2929"/>
        <v>623</v>
      </c>
      <c r="EJR1">
        <f t="shared" si="2929"/>
        <v>623</v>
      </c>
      <c r="EJS1">
        <f t="shared" si="2929"/>
        <v>623</v>
      </c>
      <c r="EJT1">
        <f t="shared" si="2929"/>
        <v>624</v>
      </c>
      <c r="EJU1">
        <f t="shared" si="2929"/>
        <v>624</v>
      </c>
      <c r="EJV1">
        <f t="shared" si="2929"/>
        <v>624</v>
      </c>
      <c r="EJW1">
        <f t="shared" si="2929"/>
        <v>624</v>
      </c>
      <c r="EJX1">
        <f t="shared" si="2929"/>
        <v>624</v>
      </c>
      <c r="EJY1">
        <f t="shared" si="2929"/>
        <v>624</v>
      </c>
      <c r="EJZ1">
        <f t="shared" si="2929"/>
        <v>624</v>
      </c>
      <c r="EKA1">
        <f t="shared" si="2929"/>
        <v>624</v>
      </c>
      <c r="EKB1">
        <f t="shared" si="2929"/>
        <v>624</v>
      </c>
      <c r="EKC1">
        <f t="shared" si="2929"/>
        <v>624</v>
      </c>
      <c r="EKD1">
        <f t="shared" si="2929"/>
        <v>624</v>
      </c>
      <c r="EKE1">
        <f t="shared" si="2929"/>
        <v>624</v>
      </c>
      <c r="EKF1">
        <f t="shared" si="2929"/>
        <v>624</v>
      </c>
      <c r="EKG1">
        <f t="shared" si="2929"/>
        <v>625</v>
      </c>
      <c r="EKH1">
        <f t="shared" si="2929"/>
        <v>625</v>
      </c>
      <c r="EKI1">
        <f t="shared" si="2929"/>
        <v>625</v>
      </c>
      <c r="EKJ1">
        <f t="shared" si="2929"/>
        <v>625</v>
      </c>
      <c r="EKK1">
        <f t="shared" si="2929"/>
        <v>625</v>
      </c>
      <c r="EKL1">
        <f t="shared" si="2929"/>
        <v>625</v>
      </c>
      <c r="EKM1">
        <f t="shared" si="2929"/>
        <v>625</v>
      </c>
      <c r="EKN1">
        <f t="shared" si="2929"/>
        <v>625</v>
      </c>
      <c r="EKO1">
        <f t="shared" si="2929"/>
        <v>625</v>
      </c>
      <c r="EKP1">
        <f t="shared" si="2929"/>
        <v>625</v>
      </c>
      <c r="EKQ1">
        <f t="shared" si="2929"/>
        <v>625</v>
      </c>
      <c r="EKR1">
        <f t="shared" si="2929"/>
        <v>625</v>
      </c>
      <c r="EKS1">
        <f t="shared" si="2929"/>
        <v>625</v>
      </c>
      <c r="EKT1">
        <f t="shared" si="2929"/>
        <v>626</v>
      </c>
      <c r="EKU1">
        <f t="shared" si="2929"/>
        <v>626</v>
      </c>
      <c r="EKV1">
        <f t="shared" si="2929"/>
        <v>626</v>
      </c>
      <c r="EKW1">
        <f t="shared" si="2929"/>
        <v>626</v>
      </c>
      <c r="EKX1">
        <f t="shared" si="2929"/>
        <v>626</v>
      </c>
      <c r="EKY1">
        <f t="shared" si="2929"/>
        <v>626</v>
      </c>
      <c r="EKZ1">
        <f t="shared" si="2929"/>
        <v>626</v>
      </c>
      <c r="ELA1">
        <f t="shared" si="2929"/>
        <v>626</v>
      </c>
      <c r="ELB1">
        <f t="shared" si="2929"/>
        <v>626</v>
      </c>
      <c r="ELC1">
        <f t="shared" si="2929"/>
        <v>626</v>
      </c>
      <c r="ELD1">
        <f t="shared" si="2929"/>
        <v>626</v>
      </c>
      <c r="ELE1">
        <f t="shared" si="2929"/>
        <v>626</v>
      </c>
      <c r="ELF1">
        <f t="shared" si="2929"/>
        <v>626</v>
      </c>
      <c r="ELG1">
        <f t="shared" si="2929"/>
        <v>627</v>
      </c>
      <c r="ELH1">
        <f t="shared" si="2929"/>
        <v>627</v>
      </c>
      <c r="ELI1">
        <f t="shared" si="2929"/>
        <v>627</v>
      </c>
      <c r="ELJ1">
        <f t="shared" si="2929"/>
        <v>627</v>
      </c>
      <c r="ELK1">
        <f t="shared" si="2929"/>
        <v>627</v>
      </c>
      <c r="ELL1">
        <f t="shared" si="2929"/>
        <v>627</v>
      </c>
      <c r="ELM1">
        <f t="shared" si="2929"/>
        <v>627</v>
      </c>
      <c r="ELN1">
        <f t="shared" si="2929"/>
        <v>627</v>
      </c>
      <c r="ELO1">
        <f t="shared" si="2929"/>
        <v>627</v>
      </c>
      <c r="ELP1">
        <f t="shared" si="2929"/>
        <v>627</v>
      </c>
      <c r="ELQ1">
        <f t="shared" si="2929"/>
        <v>627</v>
      </c>
      <c r="ELR1">
        <f t="shared" si="2929"/>
        <v>627</v>
      </c>
      <c r="ELS1">
        <f t="shared" si="2929"/>
        <v>627</v>
      </c>
      <c r="ELT1">
        <f t="shared" si="2929"/>
        <v>628</v>
      </c>
      <c r="ELU1">
        <f t="shared" si="2929"/>
        <v>628</v>
      </c>
      <c r="ELV1">
        <f t="shared" si="2929"/>
        <v>628</v>
      </c>
      <c r="ELW1">
        <f t="shared" si="2929"/>
        <v>628</v>
      </c>
      <c r="ELX1">
        <f t="shared" ref="ELX1:EOI1" si="2930">IF(ELX3=5,ELW1+1,ELW1)</f>
        <v>628</v>
      </c>
      <c r="ELY1">
        <f t="shared" si="2930"/>
        <v>628</v>
      </c>
      <c r="ELZ1">
        <f t="shared" si="2930"/>
        <v>628</v>
      </c>
      <c r="EMA1">
        <f t="shared" si="2930"/>
        <v>628</v>
      </c>
      <c r="EMB1">
        <f t="shared" si="2930"/>
        <v>628</v>
      </c>
      <c r="EMC1">
        <f t="shared" si="2930"/>
        <v>628</v>
      </c>
      <c r="EMD1">
        <f t="shared" si="2930"/>
        <v>628</v>
      </c>
      <c r="EME1">
        <f t="shared" si="2930"/>
        <v>628</v>
      </c>
      <c r="EMF1">
        <f t="shared" si="2930"/>
        <v>628</v>
      </c>
      <c r="EMG1">
        <f t="shared" si="2930"/>
        <v>629</v>
      </c>
      <c r="EMH1">
        <f t="shared" si="2930"/>
        <v>629</v>
      </c>
      <c r="EMI1">
        <f t="shared" si="2930"/>
        <v>629</v>
      </c>
      <c r="EMJ1">
        <f t="shared" si="2930"/>
        <v>629</v>
      </c>
      <c r="EMK1">
        <f t="shared" si="2930"/>
        <v>629</v>
      </c>
      <c r="EML1">
        <f t="shared" si="2930"/>
        <v>629</v>
      </c>
      <c r="EMM1">
        <f t="shared" si="2930"/>
        <v>629</v>
      </c>
      <c r="EMN1">
        <f t="shared" si="2930"/>
        <v>629</v>
      </c>
      <c r="EMO1">
        <f t="shared" si="2930"/>
        <v>629</v>
      </c>
      <c r="EMP1">
        <f t="shared" si="2930"/>
        <v>629</v>
      </c>
      <c r="EMQ1">
        <f t="shared" si="2930"/>
        <v>629</v>
      </c>
      <c r="EMR1">
        <f t="shared" si="2930"/>
        <v>629</v>
      </c>
      <c r="EMS1">
        <f t="shared" si="2930"/>
        <v>629</v>
      </c>
      <c r="EMT1">
        <f t="shared" si="2930"/>
        <v>630</v>
      </c>
      <c r="EMU1">
        <f t="shared" si="2930"/>
        <v>630</v>
      </c>
      <c r="EMV1">
        <f t="shared" si="2930"/>
        <v>630</v>
      </c>
      <c r="EMW1">
        <f t="shared" si="2930"/>
        <v>630</v>
      </c>
      <c r="EMX1">
        <f t="shared" si="2930"/>
        <v>630</v>
      </c>
      <c r="EMY1">
        <f t="shared" si="2930"/>
        <v>630</v>
      </c>
      <c r="EMZ1">
        <f t="shared" si="2930"/>
        <v>630</v>
      </c>
      <c r="ENA1">
        <f t="shared" si="2930"/>
        <v>630</v>
      </c>
      <c r="ENB1">
        <f t="shared" si="2930"/>
        <v>630</v>
      </c>
      <c r="ENC1">
        <f t="shared" si="2930"/>
        <v>630</v>
      </c>
      <c r="END1">
        <f t="shared" si="2930"/>
        <v>630</v>
      </c>
      <c r="ENE1">
        <f t="shared" si="2930"/>
        <v>630</v>
      </c>
      <c r="ENF1">
        <f t="shared" si="2930"/>
        <v>630</v>
      </c>
      <c r="ENG1">
        <f t="shared" si="2930"/>
        <v>631</v>
      </c>
      <c r="ENH1">
        <f t="shared" si="2930"/>
        <v>631</v>
      </c>
      <c r="ENI1">
        <f t="shared" si="2930"/>
        <v>631</v>
      </c>
      <c r="ENJ1">
        <f t="shared" si="2930"/>
        <v>631</v>
      </c>
      <c r="ENK1">
        <f t="shared" si="2930"/>
        <v>631</v>
      </c>
      <c r="ENL1">
        <f t="shared" si="2930"/>
        <v>631</v>
      </c>
      <c r="ENM1">
        <f t="shared" si="2930"/>
        <v>631</v>
      </c>
      <c r="ENN1">
        <f t="shared" si="2930"/>
        <v>631</v>
      </c>
      <c r="ENO1">
        <f t="shared" si="2930"/>
        <v>631</v>
      </c>
      <c r="ENP1">
        <f t="shared" si="2930"/>
        <v>631</v>
      </c>
      <c r="ENQ1">
        <f t="shared" si="2930"/>
        <v>631</v>
      </c>
      <c r="ENR1">
        <f t="shared" si="2930"/>
        <v>631</v>
      </c>
      <c r="ENS1">
        <f t="shared" si="2930"/>
        <v>631</v>
      </c>
      <c r="ENT1">
        <f t="shared" si="2930"/>
        <v>632</v>
      </c>
      <c r="ENU1">
        <f t="shared" si="2930"/>
        <v>632</v>
      </c>
      <c r="ENV1">
        <f t="shared" si="2930"/>
        <v>632</v>
      </c>
      <c r="ENW1">
        <f t="shared" si="2930"/>
        <v>632</v>
      </c>
      <c r="ENX1">
        <f t="shared" si="2930"/>
        <v>632</v>
      </c>
      <c r="ENY1">
        <f t="shared" si="2930"/>
        <v>632</v>
      </c>
      <c r="ENZ1">
        <f t="shared" si="2930"/>
        <v>632</v>
      </c>
      <c r="EOA1">
        <f t="shared" si="2930"/>
        <v>632</v>
      </c>
      <c r="EOB1">
        <f t="shared" si="2930"/>
        <v>632</v>
      </c>
      <c r="EOC1">
        <f t="shared" si="2930"/>
        <v>632</v>
      </c>
      <c r="EOD1">
        <f t="shared" si="2930"/>
        <v>632</v>
      </c>
      <c r="EOE1">
        <f t="shared" si="2930"/>
        <v>632</v>
      </c>
      <c r="EOF1">
        <f t="shared" si="2930"/>
        <v>632</v>
      </c>
      <c r="EOG1">
        <f t="shared" si="2930"/>
        <v>633</v>
      </c>
      <c r="EOH1">
        <f t="shared" si="2930"/>
        <v>633</v>
      </c>
      <c r="EOI1">
        <f t="shared" si="2930"/>
        <v>633</v>
      </c>
      <c r="EOJ1">
        <f t="shared" ref="EOJ1:EQU1" si="2931">IF(EOJ3=5,EOI1+1,EOI1)</f>
        <v>633</v>
      </c>
      <c r="EOK1">
        <f t="shared" si="2931"/>
        <v>633</v>
      </c>
      <c r="EOL1">
        <f t="shared" si="2931"/>
        <v>633</v>
      </c>
      <c r="EOM1">
        <f t="shared" si="2931"/>
        <v>633</v>
      </c>
      <c r="EON1">
        <f t="shared" si="2931"/>
        <v>633</v>
      </c>
      <c r="EOO1">
        <f t="shared" si="2931"/>
        <v>633</v>
      </c>
      <c r="EOP1">
        <f t="shared" si="2931"/>
        <v>633</v>
      </c>
      <c r="EOQ1">
        <f t="shared" si="2931"/>
        <v>633</v>
      </c>
      <c r="EOR1">
        <f t="shared" si="2931"/>
        <v>633</v>
      </c>
      <c r="EOS1">
        <f t="shared" si="2931"/>
        <v>633</v>
      </c>
      <c r="EOT1">
        <f t="shared" si="2931"/>
        <v>634</v>
      </c>
      <c r="EOU1">
        <f t="shared" si="2931"/>
        <v>634</v>
      </c>
      <c r="EOV1">
        <f t="shared" si="2931"/>
        <v>634</v>
      </c>
      <c r="EOW1">
        <f t="shared" si="2931"/>
        <v>634</v>
      </c>
      <c r="EOX1">
        <f t="shared" si="2931"/>
        <v>634</v>
      </c>
      <c r="EOY1">
        <f t="shared" si="2931"/>
        <v>634</v>
      </c>
      <c r="EOZ1">
        <f t="shared" si="2931"/>
        <v>634</v>
      </c>
      <c r="EPA1">
        <f t="shared" si="2931"/>
        <v>634</v>
      </c>
      <c r="EPB1">
        <f t="shared" si="2931"/>
        <v>634</v>
      </c>
      <c r="EPC1">
        <f t="shared" si="2931"/>
        <v>634</v>
      </c>
      <c r="EPD1">
        <f t="shared" si="2931"/>
        <v>634</v>
      </c>
      <c r="EPE1">
        <f t="shared" si="2931"/>
        <v>634</v>
      </c>
      <c r="EPF1">
        <f t="shared" si="2931"/>
        <v>634</v>
      </c>
      <c r="EPG1">
        <f t="shared" si="2931"/>
        <v>635</v>
      </c>
      <c r="EPH1">
        <f t="shared" si="2931"/>
        <v>635</v>
      </c>
      <c r="EPI1">
        <f t="shared" si="2931"/>
        <v>635</v>
      </c>
      <c r="EPJ1">
        <f t="shared" si="2931"/>
        <v>635</v>
      </c>
      <c r="EPK1">
        <f t="shared" si="2931"/>
        <v>635</v>
      </c>
      <c r="EPL1">
        <f t="shared" si="2931"/>
        <v>635</v>
      </c>
      <c r="EPM1">
        <f t="shared" si="2931"/>
        <v>635</v>
      </c>
      <c r="EPN1">
        <f t="shared" si="2931"/>
        <v>635</v>
      </c>
      <c r="EPO1">
        <f t="shared" si="2931"/>
        <v>635</v>
      </c>
      <c r="EPP1">
        <f t="shared" si="2931"/>
        <v>635</v>
      </c>
      <c r="EPQ1">
        <f t="shared" si="2931"/>
        <v>635</v>
      </c>
      <c r="EPR1">
        <f t="shared" si="2931"/>
        <v>635</v>
      </c>
      <c r="EPS1">
        <f t="shared" si="2931"/>
        <v>635</v>
      </c>
      <c r="EPT1">
        <f t="shared" si="2931"/>
        <v>636</v>
      </c>
      <c r="EPU1">
        <f t="shared" si="2931"/>
        <v>636</v>
      </c>
      <c r="EPV1">
        <f t="shared" si="2931"/>
        <v>636</v>
      </c>
      <c r="EPW1">
        <f t="shared" si="2931"/>
        <v>636</v>
      </c>
      <c r="EPX1">
        <f t="shared" si="2931"/>
        <v>636</v>
      </c>
      <c r="EPY1">
        <f t="shared" si="2931"/>
        <v>636</v>
      </c>
      <c r="EPZ1">
        <f t="shared" si="2931"/>
        <v>636</v>
      </c>
      <c r="EQA1">
        <f t="shared" si="2931"/>
        <v>636</v>
      </c>
      <c r="EQB1">
        <f t="shared" si="2931"/>
        <v>636</v>
      </c>
      <c r="EQC1">
        <f t="shared" si="2931"/>
        <v>636</v>
      </c>
      <c r="EQD1">
        <f t="shared" si="2931"/>
        <v>636</v>
      </c>
      <c r="EQE1">
        <f t="shared" si="2931"/>
        <v>636</v>
      </c>
      <c r="EQF1">
        <f t="shared" si="2931"/>
        <v>636</v>
      </c>
      <c r="EQG1">
        <f t="shared" si="2931"/>
        <v>637</v>
      </c>
      <c r="EQH1">
        <f t="shared" si="2931"/>
        <v>637</v>
      </c>
      <c r="EQI1">
        <f t="shared" si="2931"/>
        <v>637</v>
      </c>
      <c r="EQJ1">
        <f t="shared" si="2931"/>
        <v>637</v>
      </c>
      <c r="EQK1">
        <f t="shared" si="2931"/>
        <v>637</v>
      </c>
      <c r="EQL1">
        <f t="shared" si="2931"/>
        <v>637</v>
      </c>
      <c r="EQM1">
        <f t="shared" si="2931"/>
        <v>637</v>
      </c>
      <c r="EQN1">
        <f t="shared" si="2931"/>
        <v>637</v>
      </c>
      <c r="EQO1">
        <f t="shared" si="2931"/>
        <v>637</v>
      </c>
      <c r="EQP1">
        <f t="shared" si="2931"/>
        <v>637</v>
      </c>
      <c r="EQQ1">
        <f t="shared" si="2931"/>
        <v>637</v>
      </c>
      <c r="EQR1">
        <f t="shared" si="2931"/>
        <v>637</v>
      </c>
      <c r="EQS1">
        <f t="shared" si="2931"/>
        <v>637</v>
      </c>
      <c r="EQT1">
        <f t="shared" si="2931"/>
        <v>638</v>
      </c>
      <c r="EQU1">
        <f t="shared" si="2931"/>
        <v>638</v>
      </c>
      <c r="EQV1">
        <f t="shared" ref="EQV1:ETG1" si="2932">IF(EQV3=5,EQU1+1,EQU1)</f>
        <v>638</v>
      </c>
      <c r="EQW1">
        <f t="shared" si="2932"/>
        <v>638</v>
      </c>
      <c r="EQX1">
        <f t="shared" si="2932"/>
        <v>638</v>
      </c>
      <c r="EQY1">
        <f t="shared" si="2932"/>
        <v>638</v>
      </c>
      <c r="EQZ1">
        <f t="shared" si="2932"/>
        <v>638</v>
      </c>
      <c r="ERA1">
        <f t="shared" si="2932"/>
        <v>638</v>
      </c>
      <c r="ERB1">
        <f t="shared" si="2932"/>
        <v>638</v>
      </c>
      <c r="ERC1">
        <f t="shared" si="2932"/>
        <v>638</v>
      </c>
      <c r="ERD1">
        <f t="shared" si="2932"/>
        <v>638</v>
      </c>
      <c r="ERE1">
        <f t="shared" si="2932"/>
        <v>638</v>
      </c>
      <c r="ERF1">
        <f t="shared" si="2932"/>
        <v>638</v>
      </c>
      <c r="ERG1">
        <f t="shared" si="2932"/>
        <v>639</v>
      </c>
      <c r="ERH1">
        <f t="shared" si="2932"/>
        <v>639</v>
      </c>
      <c r="ERI1">
        <f t="shared" si="2932"/>
        <v>639</v>
      </c>
      <c r="ERJ1">
        <f t="shared" si="2932"/>
        <v>639</v>
      </c>
      <c r="ERK1">
        <f t="shared" si="2932"/>
        <v>639</v>
      </c>
      <c r="ERL1">
        <f t="shared" si="2932"/>
        <v>639</v>
      </c>
      <c r="ERM1">
        <f t="shared" si="2932"/>
        <v>639</v>
      </c>
      <c r="ERN1">
        <f t="shared" si="2932"/>
        <v>639</v>
      </c>
      <c r="ERO1">
        <f t="shared" si="2932"/>
        <v>639</v>
      </c>
      <c r="ERP1">
        <f t="shared" si="2932"/>
        <v>639</v>
      </c>
      <c r="ERQ1">
        <f t="shared" si="2932"/>
        <v>639</v>
      </c>
      <c r="ERR1">
        <f t="shared" si="2932"/>
        <v>639</v>
      </c>
      <c r="ERS1">
        <f t="shared" si="2932"/>
        <v>639</v>
      </c>
      <c r="ERT1">
        <f t="shared" si="2932"/>
        <v>640</v>
      </c>
      <c r="ERU1">
        <f t="shared" si="2932"/>
        <v>640</v>
      </c>
      <c r="ERV1">
        <f t="shared" si="2932"/>
        <v>640</v>
      </c>
      <c r="ERW1">
        <f t="shared" si="2932"/>
        <v>640</v>
      </c>
      <c r="ERX1">
        <f t="shared" si="2932"/>
        <v>640</v>
      </c>
      <c r="ERY1">
        <f t="shared" si="2932"/>
        <v>640</v>
      </c>
      <c r="ERZ1">
        <f t="shared" si="2932"/>
        <v>640</v>
      </c>
      <c r="ESA1">
        <f t="shared" si="2932"/>
        <v>640</v>
      </c>
      <c r="ESB1">
        <f t="shared" si="2932"/>
        <v>640</v>
      </c>
      <c r="ESC1">
        <f t="shared" si="2932"/>
        <v>640</v>
      </c>
      <c r="ESD1">
        <f t="shared" si="2932"/>
        <v>640</v>
      </c>
      <c r="ESE1">
        <f t="shared" si="2932"/>
        <v>640</v>
      </c>
      <c r="ESF1">
        <f t="shared" si="2932"/>
        <v>640</v>
      </c>
      <c r="ESG1">
        <f t="shared" si="2932"/>
        <v>641</v>
      </c>
      <c r="ESH1">
        <f t="shared" si="2932"/>
        <v>641</v>
      </c>
      <c r="ESI1">
        <f t="shared" si="2932"/>
        <v>641</v>
      </c>
      <c r="ESJ1">
        <f t="shared" si="2932"/>
        <v>641</v>
      </c>
      <c r="ESK1">
        <f t="shared" si="2932"/>
        <v>641</v>
      </c>
      <c r="ESL1">
        <f t="shared" si="2932"/>
        <v>641</v>
      </c>
      <c r="ESM1">
        <f t="shared" si="2932"/>
        <v>641</v>
      </c>
      <c r="ESN1">
        <f t="shared" si="2932"/>
        <v>641</v>
      </c>
      <c r="ESO1">
        <f t="shared" si="2932"/>
        <v>641</v>
      </c>
      <c r="ESP1">
        <f t="shared" si="2932"/>
        <v>641</v>
      </c>
      <c r="ESQ1">
        <f t="shared" si="2932"/>
        <v>641</v>
      </c>
      <c r="ESR1">
        <f t="shared" si="2932"/>
        <v>641</v>
      </c>
      <c r="ESS1">
        <f t="shared" si="2932"/>
        <v>641</v>
      </c>
      <c r="EST1">
        <f t="shared" si="2932"/>
        <v>642</v>
      </c>
      <c r="ESU1">
        <f t="shared" si="2932"/>
        <v>642</v>
      </c>
      <c r="ESV1">
        <f t="shared" si="2932"/>
        <v>642</v>
      </c>
      <c r="ESW1">
        <f t="shared" si="2932"/>
        <v>642</v>
      </c>
      <c r="ESX1">
        <f t="shared" si="2932"/>
        <v>642</v>
      </c>
      <c r="ESY1">
        <f t="shared" si="2932"/>
        <v>642</v>
      </c>
      <c r="ESZ1">
        <f t="shared" si="2932"/>
        <v>642</v>
      </c>
      <c r="ETA1">
        <f t="shared" si="2932"/>
        <v>642</v>
      </c>
      <c r="ETB1">
        <f t="shared" si="2932"/>
        <v>642</v>
      </c>
      <c r="ETC1">
        <f t="shared" si="2932"/>
        <v>642</v>
      </c>
      <c r="ETD1">
        <f t="shared" si="2932"/>
        <v>642</v>
      </c>
      <c r="ETE1">
        <f t="shared" si="2932"/>
        <v>642</v>
      </c>
      <c r="ETF1">
        <f t="shared" si="2932"/>
        <v>642</v>
      </c>
      <c r="ETG1">
        <f t="shared" si="2932"/>
        <v>643</v>
      </c>
      <c r="ETH1">
        <f t="shared" ref="ETH1:EVS1" si="2933">IF(ETH3=5,ETG1+1,ETG1)</f>
        <v>643</v>
      </c>
      <c r="ETI1">
        <f t="shared" si="2933"/>
        <v>643</v>
      </c>
      <c r="ETJ1">
        <f t="shared" si="2933"/>
        <v>643</v>
      </c>
      <c r="ETK1">
        <f t="shared" si="2933"/>
        <v>643</v>
      </c>
      <c r="ETL1">
        <f t="shared" si="2933"/>
        <v>643</v>
      </c>
      <c r="ETM1">
        <f t="shared" si="2933"/>
        <v>643</v>
      </c>
      <c r="ETN1">
        <f t="shared" si="2933"/>
        <v>643</v>
      </c>
      <c r="ETO1">
        <f t="shared" si="2933"/>
        <v>643</v>
      </c>
      <c r="ETP1">
        <f t="shared" si="2933"/>
        <v>643</v>
      </c>
      <c r="ETQ1">
        <f t="shared" si="2933"/>
        <v>643</v>
      </c>
      <c r="ETR1">
        <f t="shared" si="2933"/>
        <v>643</v>
      </c>
      <c r="ETS1">
        <f t="shared" si="2933"/>
        <v>643</v>
      </c>
      <c r="ETT1">
        <f t="shared" si="2933"/>
        <v>644</v>
      </c>
      <c r="ETU1">
        <f t="shared" si="2933"/>
        <v>644</v>
      </c>
      <c r="ETV1">
        <f t="shared" si="2933"/>
        <v>644</v>
      </c>
      <c r="ETW1">
        <f t="shared" si="2933"/>
        <v>644</v>
      </c>
      <c r="ETX1">
        <f t="shared" si="2933"/>
        <v>644</v>
      </c>
      <c r="ETY1">
        <f t="shared" si="2933"/>
        <v>644</v>
      </c>
      <c r="ETZ1">
        <f t="shared" si="2933"/>
        <v>644</v>
      </c>
      <c r="EUA1">
        <f t="shared" si="2933"/>
        <v>644</v>
      </c>
      <c r="EUB1">
        <f t="shared" si="2933"/>
        <v>644</v>
      </c>
      <c r="EUC1">
        <f t="shared" si="2933"/>
        <v>644</v>
      </c>
      <c r="EUD1">
        <f t="shared" si="2933"/>
        <v>644</v>
      </c>
      <c r="EUE1">
        <f t="shared" si="2933"/>
        <v>644</v>
      </c>
      <c r="EUF1">
        <f t="shared" si="2933"/>
        <v>644</v>
      </c>
      <c r="EUG1">
        <f t="shared" si="2933"/>
        <v>645</v>
      </c>
      <c r="EUH1">
        <f t="shared" si="2933"/>
        <v>645</v>
      </c>
      <c r="EUI1">
        <f t="shared" si="2933"/>
        <v>645</v>
      </c>
      <c r="EUJ1">
        <f t="shared" si="2933"/>
        <v>645</v>
      </c>
      <c r="EUK1">
        <f t="shared" si="2933"/>
        <v>645</v>
      </c>
      <c r="EUL1">
        <f t="shared" si="2933"/>
        <v>645</v>
      </c>
      <c r="EUM1">
        <f t="shared" si="2933"/>
        <v>645</v>
      </c>
      <c r="EUN1">
        <f t="shared" si="2933"/>
        <v>645</v>
      </c>
      <c r="EUO1">
        <f t="shared" si="2933"/>
        <v>645</v>
      </c>
      <c r="EUP1">
        <f t="shared" si="2933"/>
        <v>645</v>
      </c>
      <c r="EUQ1">
        <f t="shared" si="2933"/>
        <v>645</v>
      </c>
      <c r="EUR1">
        <f t="shared" si="2933"/>
        <v>645</v>
      </c>
      <c r="EUS1">
        <f t="shared" si="2933"/>
        <v>645</v>
      </c>
      <c r="EUT1">
        <f t="shared" si="2933"/>
        <v>646</v>
      </c>
      <c r="EUU1">
        <f t="shared" si="2933"/>
        <v>646</v>
      </c>
      <c r="EUV1">
        <f t="shared" si="2933"/>
        <v>646</v>
      </c>
      <c r="EUW1">
        <f t="shared" si="2933"/>
        <v>646</v>
      </c>
      <c r="EUX1">
        <f t="shared" si="2933"/>
        <v>646</v>
      </c>
      <c r="EUY1">
        <f t="shared" si="2933"/>
        <v>646</v>
      </c>
      <c r="EUZ1">
        <f t="shared" si="2933"/>
        <v>646</v>
      </c>
      <c r="EVA1">
        <f t="shared" si="2933"/>
        <v>646</v>
      </c>
      <c r="EVB1">
        <f t="shared" si="2933"/>
        <v>646</v>
      </c>
      <c r="EVC1">
        <f t="shared" si="2933"/>
        <v>646</v>
      </c>
      <c r="EVD1">
        <f t="shared" si="2933"/>
        <v>646</v>
      </c>
      <c r="EVE1">
        <f t="shared" si="2933"/>
        <v>646</v>
      </c>
      <c r="EVF1">
        <f t="shared" si="2933"/>
        <v>646</v>
      </c>
      <c r="EVG1">
        <f t="shared" si="2933"/>
        <v>647</v>
      </c>
      <c r="EVH1">
        <f t="shared" si="2933"/>
        <v>647</v>
      </c>
      <c r="EVI1">
        <f t="shared" si="2933"/>
        <v>647</v>
      </c>
      <c r="EVJ1">
        <f t="shared" si="2933"/>
        <v>647</v>
      </c>
      <c r="EVK1">
        <f t="shared" si="2933"/>
        <v>647</v>
      </c>
      <c r="EVL1">
        <f t="shared" si="2933"/>
        <v>647</v>
      </c>
      <c r="EVM1">
        <f t="shared" si="2933"/>
        <v>647</v>
      </c>
      <c r="EVN1">
        <f t="shared" si="2933"/>
        <v>647</v>
      </c>
      <c r="EVO1">
        <f t="shared" si="2933"/>
        <v>647</v>
      </c>
      <c r="EVP1">
        <f t="shared" si="2933"/>
        <v>647</v>
      </c>
      <c r="EVQ1">
        <f t="shared" si="2933"/>
        <v>647</v>
      </c>
      <c r="EVR1">
        <f t="shared" si="2933"/>
        <v>647</v>
      </c>
      <c r="EVS1">
        <f t="shared" si="2933"/>
        <v>647</v>
      </c>
      <c r="EVT1">
        <f t="shared" ref="EVT1:EYE1" si="2934">IF(EVT3=5,EVS1+1,EVS1)</f>
        <v>648</v>
      </c>
      <c r="EVU1">
        <f t="shared" si="2934"/>
        <v>648</v>
      </c>
      <c r="EVV1">
        <f t="shared" si="2934"/>
        <v>648</v>
      </c>
      <c r="EVW1">
        <f t="shared" si="2934"/>
        <v>648</v>
      </c>
      <c r="EVX1">
        <f t="shared" si="2934"/>
        <v>648</v>
      </c>
      <c r="EVY1">
        <f t="shared" si="2934"/>
        <v>648</v>
      </c>
      <c r="EVZ1">
        <f t="shared" si="2934"/>
        <v>648</v>
      </c>
      <c r="EWA1">
        <f t="shared" si="2934"/>
        <v>648</v>
      </c>
      <c r="EWB1">
        <f t="shared" si="2934"/>
        <v>648</v>
      </c>
      <c r="EWC1">
        <f t="shared" si="2934"/>
        <v>648</v>
      </c>
      <c r="EWD1">
        <f t="shared" si="2934"/>
        <v>648</v>
      </c>
      <c r="EWE1">
        <f t="shared" si="2934"/>
        <v>648</v>
      </c>
      <c r="EWF1">
        <f t="shared" si="2934"/>
        <v>648</v>
      </c>
      <c r="EWG1">
        <f t="shared" si="2934"/>
        <v>649</v>
      </c>
      <c r="EWH1">
        <f t="shared" si="2934"/>
        <v>649</v>
      </c>
      <c r="EWI1">
        <f t="shared" si="2934"/>
        <v>649</v>
      </c>
      <c r="EWJ1">
        <f t="shared" si="2934"/>
        <v>649</v>
      </c>
      <c r="EWK1">
        <f t="shared" si="2934"/>
        <v>649</v>
      </c>
      <c r="EWL1">
        <f t="shared" si="2934"/>
        <v>649</v>
      </c>
      <c r="EWM1">
        <f t="shared" si="2934"/>
        <v>649</v>
      </c>
      <c r="EWN1">
        <f t="shared" si="2934"/>
        <v>649</v>
      </c>
      <c r="EWO1">
        <f t="shared" si="2934"/>
        <v>649</v>
      </c>
      <c r="EWP1">
        <f t="shared" si="2934"/>
        <v>649</v>
      </c>
      <c r="EWQ1">
        <f t="shared" si="2934"/>
        <v>649</v>
      </c>
      <c r="EWR1">
        <f t="shared" si="2934"/>
        <v>649</v>
      </c>
      <c r="EWS1">
        <f t="shared" si="2934"/>
        <v>649</v>
      </c>
      <c r="EWT1">
        <f t="shared" si="2934"/>
        <v>650</v>
      </c>
      <c r="EWU1">
        <f t="shared" si="2934"/>
        <v>650</v>
      </c>
      <c r="EWV1">
        <f t="shared" si="2934"/>
        <v>650</v>
      </c>
      <c r="EWW1">
        <f t="shared" si="2934"/>
        <v>650</v>
      </c>
      <c r="EWX1">
        <f t="shared" si="2934"/>
        <v>650</v>
      </c>
      <c r="EWY1">
        <f t="shared" si="2934"/>
        <v>650</v>
      </c>
      <c r="EWZ1">
        <f t="shared" si="2934"/>
        <v>650</v>
      </c>
      <c r="EXA1">
        <f t="shared" si="2934"/>
        <v>650</v>
      </c>
      <c r="EXB1">
        <f t="shared" si="2934"/>
        <v>650</v>
      </c>
      <c r="EXC1">
        <f t="shared" si="2934"/>
        <v>650</v>
      </c>
      <c r="EXD1">
        <f t="shared" si="2934"/>
        <v>650</v>
      </c>
      <c r="EXE1">
        <f t="shared" si="2934"/>
        <v>650</v>
      </c>
      <c r="EXF1">
        <f t="shared" si="2934"/>
        <v>650</v>
      </c>
      <c r="EXG1">
        <f t="shared" si="2934"/>
        <v>651</v>
      </c>
      <c r="EXH1">
        <f t="shared" si="2934"/>
        <v>651</v>
      </c>
      <c r="EXI1">
        <f t="shared" si="2934"/>
        <v>651</v>
      </c>
      <c r="EXJ1">
        <f t="shared" si="2934"/>
        <v>651</v>
      </c>
      <c r="EXK1">
        <f t="shared" si="2934"/>
        <v>651</v>
      </c>
      <c r="EXL1">
        <f t="shared" si="2934"/>
        <v>651</v>
      </c>
      <c r="EXM1">
        <f t="shared" si="2934"/>
        <v>651</v>
      </c>
      <c r="EXN1">
        <f t="shared" si="2934"/>
        <v>651</v>
      </c>
      <c r="EXO1">
        <f t="shared" si="2934"/>
        <v>651</v>
      </c>
      <c r="EXP1">
        <f t="shared" si="2934"/>
        <v>651</v>
      </c>
      <c r="EXQ1">
        <f t="shared" si="2934"/>
        <v>651</v>
      </c>
      <c r="EXR1">
        <f t="shared" si="2934"/>
        <v>651</v>
      </c>
      <c r="EXS1">
        <f t="shared" si="2934"/>
        <v>651</v>
      </c>
      <c r="EXT1">
        <f t="shared" si="2934"/>
        <v>652</v>
      </c>
      <c r="EXU1">
        <f t="shared" si="2934"/>
        <v>652</v>
      </c>
      <c r="EXV1">
        <f t="shared" si="2934"/>
        <v>652</v>
      </c>
      <c r="EXW1">
        <f t="shared" si="2934"/>
        <v>652</v>
      </c>
      <c r="EXX1">
        <f t="shared" si="2934"/>
        <v>652</v>
      </c>
      <c r="EXY1">
        <f t="shared" si="2934"/>
        <v>652</v>
      </c>
      <c r="EXZ1">
        <f t="shared" si="2934"/>
        <v>652</v>
      </c>
      <c r="EYA1">
        <f t="shared" si="2934"/>
        <v>652</v>
      </c>
      <c r="EYB1">
        <f t="shared" si="2934"/>
        <v>652</v>
      </c>
      <c r="EYC1">
        <f t="shared" si="2934"/>
        <v>652</v>
      </c>
      <c r="EYD1">
        <f t="shared" si="2934"/>
        <v>652</v>
      </c>
      <c r="EYE1">
        <f t="shared" si="2934"/>
        <v>652</v>
      </c>
      <c r="EYF1">
        <f t="shared" ref="EYF1:FAQ1" si="2935">IF(EYF3=5,EYE1+1,EYE1)</f>
        <v>652</v>
      </c>
      <c r="EYG1">
        <f t="shared" si="2935"/>
        <v>653</v>
      </c>
      <c r="EYH1">
        <f t="shared" si="2935"/>
        <v>653</v>
      </c>
      <c r="EYI1">
        <f t="shared" si="2935"/>
        <v>653</v>
      </c>
      <c r="EYJ1">
        <f t="shared" si="2935"/>
        <v>653</v>
      </c>
      <c r="EYK1">
        <f t="shared" si="2935"/>
        <v>653</v>
      </c>
      <c r="EYL1">
        <f t="shared" si="2935"/>
        <v>653</v>
      </c>
      <c r="EYM1">
        <f t="shared" si="2935"/>
        <v>653</v>
      </c>
      <c r="EYN1">
        <f t="shared" si="2935"/>
        <v>653</v>
      </c>
      <c r="EYO1">
        <f t="shared" si="2935"/>
        <v>653</v>
      </c>
      <c r="EYP1">
        <f t="shared" si="2935"/>
        <v>653</v>
      </c>
      <c r="EYQ1">
        <f t="shared" si="2935"/>
        <v>653</v>
      </c>
      <c r="EYR1">
        <f t="shared" si="2935"/>
        <v>653</v>
      </c>
      <c r="EYS1">
        <f t="shared" si="2935"/>
        <v>653</v>
      </c>
      <c r="EYT1">
        <f t="shared" si="2935"/>
        <v>654</v>
      </c>
      <c r="EYU1">
        <f t="shared" si="2935"/>
        <v>654</v>
      </c>
      <c r="EYV1">
        <f t="shared" si="2935"/>
        <v>654</v>
      </c>
      <c r="EYW1">
        <f t="shared" si="2935"/>
        <v>654</v>
      </c>
      <c r="EYX1">
        <f t="shared" si="2935"/>
        <v>654</v>
      </c>
      <c r="EYY1">
        <f t="shared" si="2935"/>
        <v>654</v>
      </c>
      <c r="EYZ1">
        <f t="shared" si="2935"/>
        <v>654</v>
      </c>
      <c r="EZA1">
        <f t="shared" si="2935"/>
        <v>654</v>
      </c>
      <c r="EZB1">
        <f t="shared" si="2935"/>
        <v>654</v>
      </c>
      <c r="EZC1">
        <f t="shared" si="2935"/>
        <v>654</v>
      </c>
      <c r="EZD1">
        <f t="shared" si="2935"/>
        <v>654</v>
      </c>
      <c r="EZE1">
        <f t="shared" si="2935"/>
        <v>654</v>
      </c>
      <c r="EZF1">
        <f t="shared" si="2935"/>
        <v>654</v>
      </c>
      <c r="EZG1">
        <f t="shared" si="2935"/>
        <v>655</v>
      </c>
      <c r="EZH1">
        <f t="shared" si="2935"/>
        <v>655</v>
      </c>
      <c r="EZI1">
        <f t="shared" si="2935"/>
        <v>655</v>
      </c>
      <c r="EZJ1">
        <f t="shared" si="2935"/>
        <v>655</v>
      </c>
      <c r="EZK1">
        <f t="shared" si="2935"/>
        <v>655</v>
      </c>
      <c r="EZL1">
        <f t="shared" si="2935"/>
        <v>655</v>
      </c>
      <c r="EZM1">
        <f t="shared" si="2935"/>
        <v>655</v>
      </c>
      <c r="EZN1">
        <f t="shared" si="2935"/>
        <v>655</v>
      </c>
      <c r="EZO1">
        <f t="shared" si="2935"/>
        <v>655</v>
      </c>
      <c r="EZP1">
        <f t="shared" si="2935"/>
        <v>655</v>
      </c>
      <c r="EZQ1">
        <f t="shared" si="2935"/>
        <v>655</v>
      </c>
      <c r="EZR1">
        <f t="shared" si="2935"/>
        <v>655</v>
      </c>
      <c r="EZS1">
        <f t="shared" si="2935"/>
        <v>655</v>
      </c>
      <c r="EZT1">
        <f t="shared" si="2935"/>
        <v>656</v>
      </c>
      <c r="EZU1">
        <f t="shared" si="2935"/>
        <v>656</v>
      </c>
      <c r="EZV1">
        <f t="shared" si="2935"/>
        <v>656</v>
      </c>
      <c r="EZW1">
        <f t="shared" si="2935"/>
        <v>656</v>
      </c>
      <c r="EZX1">
        <f t="shared" si="2935"/>
        <v>656</v>
      </c>
      <c r="EZY1">
        <f t="shared" si="2935"/>
        <v>656</v>
      </c>
      <c r="EZZ1">
        <f t="shared" si="2935"/>
        <v>656</v>
      </c>
      <c r="FAA1">
        <f t="shared" si="2935"/>
        <v>656</v>
      </c>
      <c r="FAB1">
        <f t="shared" si="2935"/>
        <v>656</v>
      </c>
      <c r="FAC1">
        <f t="shared" si="2935"/>
        <v>656</v>
      </c>
      <c r="FAD1">
        <f t="shared" si="2935"/>
        <v>656</v>
      </c>
      <c r="FAE1">
        <f t="shared" si="2935"/>
        <v>656</v>
      </c>
      <c r="FAF1">
        <f t="shared" si="2935"/>
        <v>656</v>
      </c>
      <c r="FAG1">
        <f t="shared" si="2935"/>
        <v>657</v>
      </c>
      <c r="FAH1">
        <f t="shared" si="2935"/>
        <v>657</v>
      </c>
      <c r="FAI1">
        <f t="shared" si="2935"/>
        <v>657</v>
      </c>
      <c r="FAJ1">
        <f t="shared" si="2935"/>
        <v>657</v>
      </c>
      <c r="FAK1">
        <f t="shared" si="2935"/>
        <v>657</v>
      </c>
      <c r="FAL1">
        <f t="shared" si="2935"/>
        <v>657</v>
      </c>
      <c r="FAM1">
        <f t="shared" si="2935"/>
        <v>657</v>
      </c>
      <c r="FAN1">
        <f t="shared" si="2935"/>
        <v>657</v>
      </c>
      <c r="FAO1">
        <f t="shared" si="2935"/>
        <v>657</v>
      </c>
      <c r="FAP1">
        <f t="shared" si="2935"/>
        <v>657</v>
      </c>
      <c r="FAQ1">
        <f t="shared" si="2935"/>
        <v>657</v>
      </c>
      <c r="FAR1">
        <f t="shared" ref="FAR1:FDC1" si="2936">IF(FAR3=5,FAQ1+1,FAQ1)</f>
        <v>657</v>
      </c>
      <c r="FAS1">
        <f t="shared" si="2936"/>
        <v>657</v>
      </c>
      <c r="FAT1">
        <f t="shared" si="2936"/>
        <v>658</v>
      </c>
      <c r="FAU1">
        <f t="shared" si="2936"/>
        <v>658</v>
      </c>
      <c r="FAV1">
        <f t="shared" si="2936"/>
        <v>658</v>
      </c>
      <c r="FAW1">
        <f t="shared" si="2936"/>
        <v>658</v>
      </c>
      <c r="FAX1">
        <f t="shared" si="2936"/>
        <v>658</v>
      </c>
      <c r="FAY1">
        <f t="shared" si="2936"/>
        <v>658</v>
      </c>
      <c r="FAZ1">
        <f t="shared" si="2936"/>
        <v>658</v>
      </c>
      <c r="FBA1">
        <f t="shared" si="2936"/>
        <v>658</v>
      </c>
      <c r="FBB1">
        <f t="shared" si="2936"/>
        <v>658</v>
      </c>
      <c r="FBC1">
        <f t="shared" si="2936"/>
        <v>658</v>
      </c>
      <c r="FBD1">
        <f t="shared" si="2936"/>
        <v>658</v>
      </c>
      <c r="FBE1">
        <f t="shared" si="2936"/>
        <v>658</v>
      </c>
      <c r="FBF1">
        <f t="shared" si="2936"/>
        <v>658</v>
      </c>
      <c r="FBG1">
        <f t="shared" si="2936"/>
        <v>659</v>
      </c>
      <c r="FBH1">
        <f t="shared" si="2936"/>
        <v>659</v>
      </c>
      <c r="FBI1">
        <f t="shared" si="2936"/>
        <v>659</v>
      </c>
      <c r="FBJ1">
        <f t="shared" si="2936"/>
        <v>659</v>
      </c>
      <c r="FBK1">
        <f t="shared" si="2936"/>
        <v>659</v>
      </c>
      <c r="FBL1">
        <f t="shared" si="2936"/>
        <v>659</v>
      </c>
      <c r="FBM1">
        <f t="shared" si="2936"/>
        <v>659</v>
      </c>
      <c r="FBN1">
        <f t="shared" si="2936"/>
        <v>659</v>
      </c>
      <c r="FBO1">
        <f t="shared" si="2936"/>
        <v>659</v>
      </c>
      <c r="FBP1">
        <f t="shared" si="2936"/>
        <v>659</v>
      </c>
      <c r="FBQ1">
        <f t="shared" si="2936"/>
        <v>659</v>
      </c>
      <c r="FBR1">
        <f t="shared" si="2936"/>
        <v>659</v>
      </c>
      <c r="FBS1">
        <f t="shared" si="2936"/>
        <v>659</v>
      </c>
      <c r="FBT1">
        <f t="shared" si="2936"/>
        <v>660</v>
      </c>
      <c r="FBU1">
        <f t="shared" si="2936"/>
        <v>660</v>
      </c>
      <c r="FBV1">
        <f t="shared" si="2936"/>
        <v>660</v>
      </c>
      <c r="FBW1">
        <f t="shared" si="2936"/>
        <v>660</v>
      </c>
      <c r="FBX1">
        <f t="shared" si="2936"/>
        <v>660</v>
      </c>
      <c r="FBY1">
        <f t="shared" si="2936"/>
        <v>660</v>
      </c>
      <c r="FBZ1">
        <f t="shared" si="2936"/>
        <v>660</v>
      </c>
      <c r="FCA1">
        <f t="shared" si="2936"/>
        <v>660</v>
      </c>
      <c r="FCB1">
        <f t="shared" si="2936"/>
        <v>660</v>
      </c>
      <c r="FCC1">
        <f t="shared" si="2936"/>
        <v>660</v>
      </c>
      <c r="FCD1">
        <f t="shared" si="2936"/>
        <v>660</v>
      </c>
      <c r="FCE1">
        <f t="shared" si="2936"/>
        <v>660</v>
      </c>
      <c r="FCF1">
        <f t="shared" si="2936"/>
        <v>660</v>
      </c>
      <c r="FCG1">
        <f t="shared" si="2936"/>
        <v>661</v>
      </c>
      <c r="FCH1">
        <f t="shared" si="2936"/>
        <v>661</v>
      </c>
      <c r="FCI1">
        <f t="shared" si="2936"/>
        <v>661</v>
      </c>
      <c r="FCJ1">
        <f t="shared" si="2936"/>
        <v>661</v>
      </c>
      <c r="FCK1">
        <f t="shared" si="2936"/>
        <v>661</v>
      </c>
      <c r="FCL1">
        <f t="shared" si="2936"/>
        <v>661</v>
      </c>
      <c r="FCM1">
        <f t="shared" si="2936"/>
        <v>661</v>
      </c>
      <c r="FCN1">
        <f t="shared" si="2936"/>
        <v>661</v>
      </c>
      <c r="FCO1">
        <f t="shared" si="2936"/>
        <v>661</v>
      </c>
      <c r="FCP1">
        <f t="shared" si="2936"/>
        <v>661</v>
      </c>
      <c r="FCQ1">
        <f t="shared" si="2936"/>
        <v>661</v>
      </c>
      <c r="FCR1">
        <f t="shared" si="2936"/>
        <v>661</v>
      </c>
      <c r="FCS1">
        <f t="shared" si="2936"/>
        <v>661</v>
      </c>
      <c r="FCT1">
        <f t="shared" si="2936"/>
        <v>662</v>
      </c>
      <c r="FCU1">
        <f t="shared" si="2936"/>
        <v>662</v>
      </c>
      <c r="FCV1">
        <f t="shared" si="2936"/>
        <v>662</v>
      </c>
      <c r="FCW1">
        <f t="shared" si="2936"/>
        <v>662</v>
      </c>
      <c r="FCX1">
        <f t="shared" si="2936"/>
        <v>662</v>
      </c>
      <c r="FCY1">
        <f t="shared" si="2936"/>
        <v>662</v>
      </c>
      <c r="FCZ1">
        <f t="shared" si="2936"/>
        <v>662</v>
      </c>
      <c r="FDA1">
        <f t="shared" si="2936"/>
        <v>662</v>
      </c>
      <c r="FDB1">
        <f t="shared" si="2936"/>
        <v>662</v>
      </c>
      <c r="FDC1">
        <f t="shared" si="2936"/>
        <v>662</v>
      </c>
      <c r="FDD1">
        <f t="shared" ref="FDD1:FFO1" si="2937">IF(FDD3=5,FDC1+1,FDC1)</f>
        <v>662</v>
      </c>
      <c r="FDE1">
        <f t="shared" si="2937"/>
        <v>662</v>
      </c>
      <c r="FDF1">
        <f t="shared" si="2937"/>
        <v>662</v>
      </c>
      <c r="FDG1">
        <f t="shared" si="2937"/>
        <v>663</v>
      </c>
      <c r="FDH1">
        <f t="shared" si="2937"/>
        <v>663</v>
      </c>
      <c r="FDI1">
        <f t="shared" si="2937"/>
        <v>663</v>
      </c>
      <c r="FDJ1">
        <f t="shared" si="2937"/>
        <v>663</v>
      </c>
      <c r="FDK1">
        <f t="shared" si="2937"/>
        <v>663</v>
      </c>
      <c r="FDL1">
        <f t="shared" si="2937"/>
        <v>663</v>
      </c>
      <c r="FDM1">
        <f t="shared" si="2937"/>
        <v>663</v>
      </c>
      <c r="FDN1">
        <f t="shared" si="2937"/>
        <v>663</v>
      </c>
      <c r="FDO1">
        <f t="shared" si="2937"/>
        <v>663</v>
      </c>
      <c r="FDP1">
        <f t="shared" si="2937"/>
        <v>663</v>
      </c>
      <c r="FDQ1">
        <f t="shared" si="2937"/>
        <v>663</v>
      </c>
      <c r="FDR1">
        <f t="shared" si="2937"/>
        <v>663</v>
      </c>
      <c r="FDS1">
        <f t="shared" si="2937"/>
        <v>663</v>
      </c>
      <c r="FDT1">
        <f t="shared" si="2937"/>
        <v>664</v>
      </c>
      <c r="FDU1">
        <f t="shared" si="2937"/>
        <v>664</v>
      </c>
      <c r="FDV1">
        <f t="shared" si="2937"/>
        <v>664</v>
      </c>
      <c r="FDW1">
        <f t="shared" si="2937"/>
        <v>664</v>
      </c>
      <c r="FDX1">
        <f t="shared" si="2937"/>
        <v>664</v>
      </c>
      <c r="FDY1">
        <f t="shared" si="2937"/>
        <v>664</v>
      </c>
      <c r="FDZ1">
        <f t="shared" si="2937"/>
        <v>664</v>
      </c>
      <c r="FEA1">
        <f t="shared" si="2937"/>
        <v>664</v>
      </c>
      <c r="FEB1">
        <f t="shared" si="2937"/>
        <v>664</v>
      </c>
      <c r="FEC1">
        <f t="shared" si="2937"/>
        <v>664</v>
      </c>
      <c r="FED1">
        <f t="shared" si="2937"/>
        <v>664</v>
      </c>
      <c r="FEE1">
        <f t="shared" si="2937"/>
        <v>664</v>
      </c>
      <c r="FEF1">
        <f t="shared" si="2937"/>
        <v>664</v>
      </c>
      <c r="FEG1">
        <f t="shared" si="2937"/>
        <v>665</v>
      </c>
      <c r="FEH1">
        <f t="shared" si="2937"/>
        <v>665</v>
      </c>
      <c r="FEI1">
        <f t="shared" si="2937"/>
        <v>665</v>
      </c>
      <c r="FEJ1">
        <f t="shared" si="2937"/>
        <v>665</v>
      </c>
      <c r="FEK1">
        <f t="shared" si="2937"/>
        <v>665</v>
      </c>
      <c r="FEL1">
        <f t="shared" si="2937"/>
        <v>665</v>
      </c>
      <c r="FEM1">
        <f t="shared" si="2937"/>
        <v>665</v>
      </c>
      <c r="FEN1">
        <f t="shared" si="2937"/>
        <v>665</v>
      </c>
      <c r="FEO1">
        <f t="shared" si="2937"/>
        <v>665</v>
      </c>
      <c r="FEP1">
        <f t="shared" si="2937"/>
        <v>665</v>
      </c>
      <c r="FEQ1">
        <f t="shared" si="2937"/>
        <v>665</v>
      </c>
      <c r="FER1">
        <f t="shared" si="2937"/>
        <v>665</v>
      </c>
      <c r="FES1">
        <f t="shared" si="2937"/>
        <v>665</v>
      </c>
      <c r="FET1">
        <f t="shared" si="2937"/>
        <v>666</v>
      </c>
      <c r="FEU1">
        <f t="shared" si="2937"/>
        <v>666</v>
      </c>
      <c r="FEV1">
        <f t="shared" si="2937"/>
        <v>666</v>
      </c>
      <c r="FEW1">
        <f t="shared" si="2937"/>
        <v>666</v>
      </c>
      <c r="FEX1">
        <f t="shared" si="2937"/>
        <v>666</v>
      </c>
      <c r="FEY1">
        <f t="shared" si="2937"/>
        <v>666</v>
      </c>
      <c r="FEZ1">
        <f t="shared" si="2937"/>
        <v>666</v>
      </c>
      <c r="FFA1">
        <f t="shared" si="2937"/>
        <v>666</v>
      </c>
      <c r="FFB1">
        <f t="shared" si="2937"/>
        <v>666</v>
      </c>
      <c r="FFC1">
        <f t="shared" si="2937"/>
        <v>666</v>
      </c>
      <c r="FFD1">
        <f t="shared" si="2937"/>
        <v>666</v>
      </c>
      <c r="FFE1">
        <f t="shared" si="2937"/>
        <v>666</v>
      </c>
      <c r="FFF1">
        <f t="shared" si="2937"/>
        <v>666</v>
      </c>
      <c r="FFG1">
        <f t="shared" si="2937"/>
        <v>667</v>
      </c>
      <c r="FFH1">
        <f t="shared" si="2937"/>
        <v>667</v>
      </c>
      <c r="FFI1">
        <f t="shared" si="2937"/>
        <v>667</v>
      </c>
      <c r="FFJ1">
        <f t="shared" si="2937"/>
        <v>667</v>
      </c>
      <c r="FFK1">
        <f t="shared" si="2937"/>
        <v>667</v>
      </c>
      <c r="FFL1">
        <f t="shared" si="2937"/>
        <v>667</v>
      </c>
      <c r="FFM1">
        <f t="shared" si="2937"/>
        <v>667</v>
      </c>
      <c r="FFN1">
        <f t="shared" si="2937"/>
        <v>667</v>
      </c>
      <c r="FFO1">
        <f t="shared" si="2937"/>
        <v>667</v>
      </c>
      <c r="FFP1">
        <f t="shared" ref="FFP1:FIA1" si="2938">IF(FFP3=5,FFO1+1,FFO1)</f>
        <v>667</v>
      </c>
      <c r="FFQ1">
        <f t="shared" si="2938"/>
        <v>667</v>
      </c>
      <c r="FFR1">
        <f t="shared" si="2938"/>
        <v>667</v>
      </c>
      <c r="FFS1">
        <f t="shared" si="2938"/>
        <v>667</v>
      </c>
      <c r="FFT1">
        <f t="shared" si="2938"/>
        <v>668</v>
      </c>
      <c r="FFU1">
        <f t="shared" si="2938"/>
        <v>668</v>
      </c>
      <c r="FFV1">
        <f t="shared" si="2938"/>
        <v>668</v>
      </c>
      <c r="FFW1">
        <f t="shared" si="2938"/>
        <v>668</v>
      </c>
      <c r="FFX1">
        <f t="shared" si="2938"/>
        <v>668</v>
      </c>
      <c r="FFY1">
        <f t="shared" si="2938"/>
        <v>668</v>
      </c>
      <c r="FFZ1">
        <f t="shared" si="2938"/>
        <v>668</v>
      </c>
      <c r="FGA1">
        <f t="shared" si="2938"/>
        <v>668</v>
      </c>
      <c r="FGB1">
        <f t="shared" si="2938"/>
        <v>668</v>
      </c>
      <c r="FGC1">
        <f t="shared" si="2938"/>
        <v>668</v>
      </c>
      <c r="FGD1">
        <f t="shared" si="2938"/>
        <v>668</v>
      </c>
      <c r="FGE1">
        <f t="shared" si="2938"/>
        <v>668</v>
      </c>
      <c r="FGF1">
        <f t="shared" si="2938"/>
        <v>668</v>
      </c>
      <c r="FGG1">
        <f t="shared" si="2938"/>
        <v>669</v>
      </c>
      <c r="FGH1">
        <f t="shared" si="2938"/>
        <v>669</v>
      </c>
      <c r="FGI1">
        <f t="shared" si="2938"/>
        <v>669</v>
      </c>
      <c r="FGJ1">
        <f t="shared" si="2938"/>
        <v>669</v>
      </c>
      <c r="FGK1">
        <f t="shared" si="2938"/>
        <v>669</v>
      </c>
      <c r="FGL1">
        <f t="shared" si="2938"/>
        <v>669</v>
      </c>
      <c r="FGM1">
        <f t="shared" si="2938"/>
        <v>669</v>
      </c>
      <c r="FGN1">
        <f t="shared" si="2938"/>
        <v>669</v>
      </c>
      <c r="FGO1">
        <f t="shared" si="2938"/>
        <v>669</v>
      </c>
      <c r="FGP1">
        <f t="shared" si="2938"/>
        <v>669</v>
      </c>
      <c r="FGQ1">
        <f t="shared" si="2938"/>
        <v>669</v>
      </c>
      <c r="FGR1">
        <f t="shared" si="2938"/>
        <v>669</v>
      </c>
      <c r="FGS1">
        <f t="shared" si="2938"/>
        <v>669</v>
      </c>
      <c r="FGT1">
        <f t="shared" si="2938"/>
        <v>670</v>
      </c>
      <c r="FGU1">
        <f t="shared" si="2938"/>
        <v>670</v>
      </c>
      <c r="FGV1">
        <f t="shared" si="2938"/>
        <v>670</v>
      </c>
      <c r="FGW1">
        <f t="shared" si="2938"/>
        <v>670</v>
      </c>
      <c r="FGX1">
        <f t="shared" si="2938"/>
        <v>670</v>
      </c>
      <c r="FGY1">
        <f t="shared" si="2938"/>
        <v>670</v>
      </c>
      <c r="FGZ1">
        <f t="shared" si="2938"/>
        <v>670</v>
      </c>
      <c r="FHA1">
        <f t="shared" si="2938"/>
        <v>670</v>
      </c>
      <c r="FHB1">
        <f t="shared" si="2938"/>
        <v>670</v>
      </c>
      <c r="FHC1">
        <f t="shared" si="2938"/>
        <v>670</v>
      </c>
      <c r="FHD1">
        <f t="shared" si="2938"/>
        <v>670</v>
      </c>
      <c r="FHE1">
        <f t="shared" si="2938"/>
        <v>670</v>
      </c>
      <c r="FHF1">
        <f t="shared" si="2938"/>
        <v>670</v>
      </c>
      <c r="FHG1">
        <f t="shared" si="2938"/>
        <v>671</v>
      </c>
      <c r="FHH1">
        <f t="shared" si="2938"/>
        <v>671</v>
      </c>
      <c r="FHI1">
        <f t="shared" si="2938"/>
        <v>671</v>
      </c>
      <c r="FHJ1">
        <f t="shared" si="2938"/>
        <v>671</v>
      </c>
      <c r="FHK1">
        <f t="shared" si="2938"/>
        <v>671</v>
      </c>
      <c r="FHL1">
        <f t="shared" si="2938"/>
        <v>671</v>
      </c>
      <c r="FHM1">
        <f t="shared" si="2938"/>
        <v>671</v>
      </c>
      <c r="FHN1">
        <f t="shared" si="2938"/>
        <v>671</v>
      </c>
      <c r="FHO1">
        <f t="shared" si="2938"/>
        <v>671</v>
      </c>
      <c r="FHP1">
        <f t="shared" si="2938"/>
        <v>671</v>
      </c>
      <c r="FHQ1">
        <f t="shared" si="2938"/>
        <v>671</v>
      </c>
      <c r="FHR1">
        <f t="shared" si="2938"/>
        <v>671</v>
      </c>
      <c r="FHS1">
        <f t="shared" si="2938"/>
        <v>671</v>
      </c>
      <c r="FHT1">
        <f t="shared" si="2938"/>
        <v>672</v>
      </c>
      <c r="FHU1">
        <f t="shared" si="2938"/>
        <v>672</v>
      </c>
      <c r="FHV1">
        <f t="shared" si="2938"/>
        <v>672</v>
      </c>
      <c r="FHW1">
        <f t="shared" si="2938"/>
        <v>672</v>
      </c>
      <c r="FHX1">
        <f t="shared" si="2938"/>
        <v>672</v>
      </c>
      <c r="FHY1">
        <f t="shared" si="2938"/>
        <v>672</v>
      </c>
      <c r="FHZ1">
        <f t="shared" si="2938"/>
        <v>672</v>
      </c>
      <c r="FIA1">
        <f t="shared" si="2938"/>
        <v>672</v>
      </c>
      <c r="FIB1">
        <f t="shared" ref="FIB1:FKM1" si="2939">IF(FIB3=5,FIA1+1,FIA1)</f>
        <v>672</v>
      </c>
      <c r="FIC1">
        <f t="shared" si="2939"/>
        <v>672</v>
      </c>
      <c r="FID1">
        <f t="shared" si="2939"/>
        <v>672</v>
      </c>
      <c r="FIE1">
        <f t="shared" si="2939"/>
        <v>672</v>
      </c>
      <c r="FIF1">
        <f t="shared" si="2939"/>
        <v>672</v>
      </c>
      <c r="FIG1">
        <f t="shared" si="2939"/>
        <v>673</v>
      </c>
      <c r="FIH1">
        <f t="shared" si="2939"/>
        <v>673</v>
      </c>
      <c r="FII1">
        <f t="shared" si="2939"/>
        <v>673</v>
      </c>
      <c r="FIJ1">
        <f t="shared" si="2939"/>
        <v>673</v>
      </c>
      <c r="FIK1">
        <f t="shared" si="2939"/>
        <v>673</v>
      </c>
      <c r="FIL1">
        <f t="shared" si="2939"/>
        <v>673</v>
      </c>
      <c r="FIM1">
        <f t="shared" si="2939"/>
        <v>673</v>
      </c>
      <c r="FIN1">
        <f t="shared" si="2939"/>
        <v>673</v>
      </c>
      <c r="FIO1">
        <f t="shared" si="2939"/>
        <v>673</v>
      </c>
      <c r="FIP1">
        <f t="shared" si="2939"/>
        <v>673</v>
      </c>
      <c r="FIQ1">
        <f t="shared" si="2939"/>
        <v>673</v>
      </c>
      <c r="FIR1">
        <f t="shared" si="2939"/>
        <v>673</v>
      </c>
      <c r="FIS1">
        <f t="shared" si="2939"/>
        <v>673</v>
      </c>
      <c r="FIT1">
        <f t="shared" si="2939"/>
        <v>674</v>
      </c>
      <c r="FIU1">
        <f t="shared" si="2939"/>
        <v>674</v>
      </c>
      <c r="FIV1">
        <f t="shared" si="2939"/>
        <v>674</v>
      </c>
      <c r="FIW1">
        <f t="shared" si="2939"/>
        <v>674</v>
      </c>
      <c r="FIX1">
        <f t="shared" si="2939"/>
        <v>674</v>
      </c>
      <c r="FIY1">
        <f t="shared" si="2939"/>
        <v>674</v>
      </c>
      <c r="FIZ1">
        <f t="shared" si="2939"/>
        <v>674</v>
      </c>
      <c r="FJA1">
        <f t="shared" si="2939"/>
        <v>674</v>
      </c>
      <c r="FJB1">
        <f t="shared" si="2939"/>
        <v>674</v>
      </c>
      <c r="FJC1">
        <f t="shared" si="2939"/>
        <v>674</v>
      </c>
      <c r="FJD1">
        <f t="shared" si="2939"/>
        <v>674</v>
      </c>
      <c r="FJE1">
        <f t="shared" si="2939"/>
        <v>674</v>
      </c>
      <c r="FJF1">
        <f t="shared" si="2939"/>
        <v>674</v>
      </c>
      <c r="FJG1">
        <f t="shared" si="2939"/>
        <v>675</v>
      </c>
      <c r="FJH1">
        <f t="shared" si="2939"/>
        <v>675</v>
      </c>
      <c r="FJI1">
        <f t="shared" si="2939"/>
        <v>675</v>
      </c>
      <c r="FJJ1">
        <f t="shared" si="2939"/>
        <v>675</v>
      </c>
      <c r="FJK1">
        <f t="shared" si="2939"/>
        <v>675</v>
      </c>
      <c r="FJL1">
        <f t="shared" si="2939"/>
        <v>675</v>
      </c>
      <c r="FJM1">
        <f t="shared" si="2939"/>
        <v>675</v>
      </c>
      <c r="FJN1">
        <f t="shared" si="2939"/>
        <v>675</v>
      </c>
      <c r="FJO1">
        <f t="shared" si="2939"/>
        <v>675</v>
      </c>
      <c r="FJP1">
        <f t="shared" si="2939"/>
        <v>675</v>
      </c>
      <c r="FJQ1">
        <f t="shared" si="2939"/>
        <v>675</v>
      </c>
      <c r="FJR1">
        <f t="shared" si="2939"/>
        <v>675</v>
      </c>
      <c r="FJS1">
        <f t="shared" si="2939"/>
        <v>675</v>
      </c>
      <c r="FJT1">
        <f t="shared" si="2939"/>
        <v>676</v>
      </c>
      <c r="FJU1">
        <f t="shared" si="2939"/>
        <v>676</v>
      </c>
      <c r="FJV1">
        <f t="shared" si="2939"/>
        <v>676</v>
      </c>
      <c r="FJW1">
        <f t="shared" si="2939"/>
        <v>676</v>
      </c>
      <c r="FJX1">
        <f t="shared" si="2939"/>
        <v>676</v>
      </c>
      <c r="FJY1">
        <f t="shared" si="2939"/>
        <v>676</v>
      </c>
      <c r="FJZ1">
        <f t="shared" si="2939"/>
        <v>676</v>
      </c>
      <c r="FKA1">
        <f t="shared" si="2939"/>
        <v>676</v>
      </c>
      <c r="FKB1">
        <f t="shared" si="2939"/>
        <v>676</v>
      </c>
      <c r="FKC1">
        <f t="shared" si="2939"/>
        <v>676</v>
      </c>
      <c r="FKD1">
        <f t="shared" si="2939"/>
        <v>676</v>
      </c>
      <c r="FKE1">
        <f t="shared" si="2939"/>
        <v>676</v>
      </c>
      <c r="FKF1">
        <f t="shared" si="2939"/>
        <v>676</v>
      </c>
      <c r="FKG1">
        <f t="shared" si="2939"/>
        <v>677</v>
      </c>
      <c r="FKH1">
        <f t="shared" si="2939"/>
        <v>677</v>
      </c>
      <c r="FKI1">
        <f t="shared" si="2939"/>
        <v>677</v>
      </c>
      <c r="FKJ1">
        <f t="shared" si="2939"/>
        <v>677</v>
      </c>
      <c r="FKK1">
        <f t="shared" si="2939"/>
        <v>677</v>
      </c>
      <c r="FKL1">
        <f t="shared" si="2939"/>
        <v>677</v>
      </c>
      <c r="FKM1">
        <f t="shared" si="2939"/>
        <v>677</v>
      </c>
      <c r="FKN1">
        <f t="shared" ref="FKN1:FMY1" si="2940">IF(FKN3=5,FKM1+1,FKM1)</f>
        <v>677</v>
      </c>
      <c r="FKO1">
        <f t="shared" si="2940"/>
        <v>677</v>
      </c>
      <c r="FKP1">
        <f t="shared" si="2940"/>
        <v>677</v>
      </c>
      <c r="FKQ1">
        <f t="shared" si="2940"/>
        <v>677</v>
      </c>
      <c r="FKR1">
        <f t="shared" si="2940"/>
        <v>677</v>
      </c>
      <c r="FKS1">
        <f t="shared" si="2940"/>
        <v>677</v>
      </c>
      <c r="FKT1">
        <f t="shared" si="2940"/>
        <v>678</v>
      </c>
      <c r="FKU1">
        <f t="shared" si="2940"/>
        <v>678</v>
      </c>
      <c r="FKV1">
        <f t="shared" si="2940"/>
        <v>678</v>
      </c>
      <c r="FKW1">
        <f t="shared" si="2940"/>
        <v>678</v>
      </c>
      <c r="FKX1">
        <f t="shared" si="2940"/>
        <v>678</v>
      </c>
      <c r="FKY1">
        <f t="shared" si="2940"/>
        <v>678</v>
      </c>
      <c r="FKZ1">
        <f t="shared" si="2940"/>
        <v>678</v>
      </c>
      <c r="FLA1">
        <f t="shared" si="2940"/>
        <v>678</v>
      </c>
      <c r="FLB1">
        <f t="shared" si="2940"/>
        <v>678</v>
      </c>
      <c r="FLC1">
        <f t="shared" si="2940"/>
        <v>678</v>
      </c>
      <c r="FLD1">
        <f t="shared" si="2940"/>
        <v>678</v>
      </c>
      <c r="FLE1">
        <f t="shared" si="2940"/>
        <v>678</v>
      </c>
      <c r="FLF1">
        <f t="shared" si="2940"/>
        <v>678</v>
      </c>
      <c r="FLG1">
        <f t="shared" si="2940"/>
        <v>679</v>
      </c>
      <c r="FLH1">
        <f t="shared" si="2940"/>
        <v>679</v>
      </c>
      <c r="FLI1">
        <f t="shared" si="2940"/>
        <v>679</v>
      </c>
      <c r="FLJ1">
        <f t="shared" si="2940"/>
        <v>679</v>
      </c>
      <c r="FLK1">
        <f t="shared" si="2940"/>
        <v>679</v>
      </c>
      <c r="FLL1">
        <f t="shared" si="2940"/>
        <v>679</v>
      </c>
      <c r="FLM1">
        <f t="shared" si="2940"/>
        <v>679</v>
      </c>
      <c r="FLN1">
        <f t="shared" si="2940"/>
        <v>679</v>
      </c>
      <c r="FLO1">
        <f t="shared" si="2940"/>
        <v>679</v>
      </c>
      <c r="FLP1">
        <f t="shared" si="2940"/>
        <v>679</v>
      </c>
      <c r="FLQ1">
        <f t="shared" si="2940"/>
        <v>679</v>
      </c>
      <c r="FLR1">
        <f t="shared" si="2940"/>
        <v>679</v>
      </c>
      <c r="FLS1">
        <f t="shared" si="2940"/>
        <v>679</v>
      </c>
      <c r="FLT1">
        <f t="shared" si="2940"/>
        <v>680</v>
      </c>
      <c r="FLU1">
        <f t="shared" si="2940"/>
        <v>680</v>
      </c>
      <c r="FLV1">
        <f t="shared" si="2940"/>
        <v>680</v>
      </c>
      <c r="FLW1">
        <f t="shared" si="2940"/>
        <v>680</v>
      </c>
      <c r="FLX1">
        <f t="shared" si="2940"/>
        <v>680</v>
      </c>
      <c r="FLY1">
        <f t="shared" si="2940"/>
        <v>680</v>
      </c>
      <c r="FLZ1">
        <f t="shared" si="2940"/>
        <v>680</v>
      </c>
      <c r="FMA1">
        <f t="shared" si="2940"/>
        <v>680</v>
      </c>
      <c r="FMB1">
        <f t="shared" si="2940"/>
        <v>680</v>
      </c>
      <c r="FMC1">
        <f t="shared" si="2940"/>
        <v>680</v>
      </c>
      <c r="FMD1">
        <f t="shared" si="2940"/>
        <v>680</v>
      </c>
      <c r="FME1">
        <f t="shared" si="2940"/>
        <v>680</v>
      </c>
      <c r="FMF1">
        <f t="shared" si="2940"/>
        <v>680</v>
      </c>
      <c r="FMG1">
        <f t="shared" si="2940"/>
        <v>681</v>
      </c>
      <c r="FMH1">
        <f t="shared" si="2940"/>
        <v>681</v>
      </c>
      <c r="FMI1">
        <f t="shared" si="2940"/>
        <v>681</v>
      </c>
      <c r="FMJ1">
        <f t="shared" si="2940"/>
        <v>681</v>
      </c>
      <c r="FMK1">
        <f t="shared" si="2940"/>
        <v>681</v>
      </c>
      <c r="FML1">
        <f t="shared" si="2940"/>
        <v>681</v>
      </c>
      <c r="FMM1">
        <f t="shared" si="2940"/>
        <v>681</v>
      </c>
      <c r="FMN1">
        <f t="shared" si="2940"/>
        <v>681</v>
      </c>
      <c r="FMO1">
        <f t="shared" si="2940"/>
        <v>681</v>
      </c>
      <c r="FMP1">
        <f t="shared" si="2940"/>
        <v>681</v>
      </c>
      <c r="FMQ1">
        <f t="shared" si="2940"/>
        <v>681</v>
      </c>
      <c r="FMR1">
        <f t="shared" si="2940"/>
        <v>681</v>
      </c>
      <c r="FMS1">
        <f t="shared" si="2940"/>
        <v>681</v>
      </c>
      <c r="FMT1">
        <f t="shared" si="2940"/>
        <v>682</v>
      </c>
      <c r="FMU1">
        <f t="shared" si="2940"/>
        <v>682</v>
      </c>
      <c r="FMV1">
        <f t="shared" si="2940"/>
        <v>682</v>
      </c>
      <c r="FMW1">
        <f t="shared" si="2940"/>
        <v>682</v>
      </c>
      <c r="FMX1">
        <f t="shared" si="2940"/>
        <v>682</v>
      </c>
      <c r="FMY1">
        <f t="shared" si="2940"/>
        <v>682</v>
      </c>
      <c r="FMZ1">
        <f t="shared" ref="FMZ1:FPK1" si="2941">IF(FMZ3=5,FMY1+1,FMY1)</f>
        <v>682</v>
      </c>
      <c r="FNA1">
        <f t="shared" si="2941"/>
        <v>682</v>
      </c>
      <c r="FNB1">
        <f t="shared" si="2941"/>
        <v>682</v>
      </c>
      <c r="FNC1">
        <f t="shared" si="2941"/>
        <v>682</v>
      </c>
      <c r="FND1">
        <f t="shared" si="2941"/>
        <v>682</v>
      </c>
      <c r="FNE1">
        <f t="shared" si="2941"/>
        <v>682</v>
      </c>
      <c r="FNF1">
        <f t="shared" si="2941"/>
        <v>682</v>
      </c>
      <c r="FNG1">
        <f t="shared" si="2941"/>
        <v>683</v>
      </c>
      <c r="FNH1">
        <f t="shared" si="2941"/>
        <v>683</v>
      </c>
      <c r="FNI1">
        <f t="shared" si="2941"/>
        <v>683</v>
      </c>
      <c r="FNJ1">
        <f t="shared" si="2941"/>
        <v>683</v>
      </c>
      <c r="FNK1">
        <f t="shared" si="2941"/>
        <v>683</v>
      </c>
      <c r="FNL1">
        <f t="shared" si="2941"/>
        <v>683</v>
      </c>
      <c r="FNM1">
        <f t="shared" si="2941"/>
        <v>683</v>
      </c>
      <c r="FNN1">
        <f t="shared" si="2941"/>
        <v>683</v>
      </c>
      <c r="FNO1">
        <f t="shared" si="2941"/>
        <v>683</v>
      </c>
      <c r="FNP1">
        <f t="shared" si="2941"/>
        <v>683</v>
      </c>
      <c r="FNQ1">
        <f t="shared" si="2941"/>
        <v>683</v>
      </c>
      <c r="FNR1">
        <f t="shared" si="2941"/>
        <v>683</v>
      </c>
      <c r="FNS1">
        <f t="shared" si="2941"/>
        <v>683</v>
      </c>
      <c r="FNT1">
        <f t="shared" si="2941"/>
        <v>684</v>
      </c>
      <c r="FNU1">
        <f t="shared" si="2941"/>
        <v>684</v>
      </c>
      <c r="FNV1">
        <f t="shared" si="2941"/>
        <v>684</v>
      </c>
      <c r="FNW1">
        <f t="shared" si="2941"/>
        <v>684</v>
      </c>
      <c r="FNX1">
        <f t="shared" si="2941"/>
        <v>684</v>
      </c>
      <c r="FNY1">
        <f t="shared" si="2941"/>
        <v>684</v>
      </c>
      <c r="FNZ1">
        <f t="shared" si="2941"/>
        <v>684</v>
      </c>
      <c r="FOA1">
        <f t="shared" si="2941"/>
        <v>684</v>
      </c>
      <c r="FOB1">
        <f t="shared" si="2941"/>
        <v>684</v>
      </c>
      <c r="FOC1">
        <f t="shared" si="2941"/>
        <v>684</v>
      </c>
      <c r="FOD1">
        <f t="shared" si="2941"/>
        <v>684</v>
      </c>
      <c r="FOE1">
        <f t="shared" si="2941"/>
        <v>684</v>
      </c>
      <c r="FOF1">
        <f t="shared" si="2941"/>
        <v>684</v>
      </c>
      <c r="FOG1">
        <f t="shared" si="2941"/>
        <v>685</v>
      </c>
      <c r="FOH1">
        <f t="shared" si="2941"/>
        <v>685</v>
      </c>
      <c r="FOI1">
        <f t="shared" si="2941"/>
        <v>685</v>
      </c>
      <c r="FOJ1">
        <f t="shared" si="2941"/>
        <v>685</v>
      </c>
      <c r="FOK1">
        <f t="shared" si="2941"/>
        <v>685</v>
      </c>
      <c r="FOL1">
        <f t="shared" si="2941"/>
        <v>685</v>
      </c>
      <c r="FOM1">
        <f t="shared" si="2941"/>
        <v>685</v>
      </c>
      <c r="FON1">
        <f t="shared" si="2941"/>
        <v>685</v>
      </c>
      <c r="FOO1">
        <f t="shared" si="2941"/>
        <v>685</v>
      </c>
      <c r="FOP1">
        <f t="shared" si="2941"/>
        <v>685</v>
      </c>
      <c r="FOQ1">
        <f t="shared" si="2941"/>
        <v>685</v>
      </c>
      <c r="FOR1">
        <f t="shared" si="2941"/>
        <v>685</v>
      </c>
      <c r="FOS1">
        <f t="shared" si="2941"/>
        <v>685</v>
      </c>
      <c r="FOT1">
        <f t="shared" si="2941"/>
        <v>686</v>
      </c>
      <c r="FOU1">
        <f t="shared" si="2941"/>
        <v>686</v>
      </c>
      <c r="FOV1">
        <f t="shared" si="2941"/>
        <v>686</v>
      </c>
      <c r="FOW1">
        <f t="shared" si="2941"/>
        <v>686</v>
      </c>
      <c r="FOX1">
        <f t="shared" si="2941"/>
        <v>686</v>
      </c>
      <c r="FOY1">
        <f t="shared" si="2941"/>
        <v>686</v>
      </c>
      <c r="FOZ1">
        <f t="shared" si="2941"/>
        <v>686</v>
      </c>
      <c r="FPA1">
        <f t="shared" si="2941"/>
        <v>686</v>
      </c>
      <c r="FPB1">
        <f t="shared" si="2941"/>
        <v>686</v>
      </c>
      <c r="FPC1">
        <f t="shared" si="2941"/>
        <v>686</v>
      </c>
      <c r="FPD1">
        <f t="shared" si="2941"/>
        <v>686</v>
      </c>
      <c r="FPE1">
        <f t="shared" si="2941"/>
        <v>686</v>
      </c>
      <c r="FPF1">
        <f t="shared" si="2941"/>
        <v>686</v>
      </c>
      <c r="FPG1">
        <f t="shared" si="2941"/>
        <v>687</v>
      </c>
      <c r="FPH1">
        <f t="shared" si="2941"/>
        <v>687</v>
      </c>
      <c r="FPI1">
        <f t="shared" si="2941"/>
        <v>687</v>
      </c>
      <c r="FPJ1">
        <f t="shared" si="2941"/>
        <v>687</v>
      </c>
      <c r="FPK1">
        <f t="shared" si="2941"/>
        <v>687</v>
      </c>
      <c r="FPL1">
        <f t="shared" ref="FPL1:FRW1" si="2942">IF(FPL3=5,FPK1+1,FPK1)</f>
        <v>687</v>
      </c>
      <c r="FPM1">
        <f t="shared" si="2942"/>
        <v>687</v>
      </c>
      <c r="FPN1">
        <f t="shared" si="2942"/>
        <v>687</v>
      </c>
      <c r="FPO1">
        <f t="shared" si="2942"/>
        <v>687</v>
      </c>
      <c r="FPP1">
        <f t="shared" si="2942"/>
        <v>687</v>
      </c>
      <c r="FPQ1">
        <f t="shared" si="2942"/>
        <v>687</v>
      </c>
      <c r="FPR1">
        <f t="shared" si="2942"/>
        <v>687</v>
      </c>
      <c r="FPS1">
        <f t="shared" si="2942"/>
        <v>687</v>
      </c>
      <c r="FPT1">
        <f t="shared" si="2942"/>
        <v>688</v>
      </c>
      <c r="FPU1">
        <f t="shared" si="2942"/>
        <v>688</v>
      </c>
      <c r="FPV1">
        <f t="shared" si="2942"/>
        <v>688</v>
      </c>
      <c r="FPW1">
        <f t="shared" si="2942"/>
        <v>688</v>
      </c>
      <c r="FPX1">
        <f t="shared" si="2942"/>
        <v>688</v>
      </c>
      <c r="FPY1">
        <f t="shared" si="2942"/>
        <v>688</v>
      </c>
      <c r="FPZ1">
        <f t="shared" si="2942"/>
        <v>688</v>
      </c>
      <c r="FQA1">
        <f t="shared" si="2942"/>
        <v>688</v>
      </c>
      <c r="FQB1">
        <f t="shared" si="2942"/>
        <v>688</v>
      </c>
      <c r="FQC1">
        <f t="shared" si="2942"/>
        <v>688</v>
      </c>
      <c r="FQD1">
        <f t="shared" si="2942"/>
        <v>688</v>
      </c>
      <c r="FQE1">
        <f t="shared" si="2942"/>
        <v>688</v>
      </c>
      <c r="FQF1">
        <f t="shared" si="2942"/>
        <v>688</v>
      </c>
      <c r="FQG1">
        <f t="shared" si="2942"/>
        <v>689</v>
      </c>
      <c r="FQH1">
        <f t="shared" si="2942"/>
        <v>689</v>
      </c>
      <c r="FQI1">
        <f t="shared" si="2942"/>
        <v>689</v>
      </c>
      <c r="FQJ1">
        <f t="shared" si="2942"/>
        <v>689</v>
      </c>
      <c r="FQK1">
        <f t="shared" si="2942"/>
        <v>689</v>
      </c>
      <c r="FQL1">
        <f t="shared" si="2942"/>
        <v>689</v>
      </c>
      <c r="FQM1">
        <f t="shared" si="2942"/>
        <v>689</v>
      </c>
      <c r="FQN1">
        <f t="shared" si="2942"/>
        <v>689</v>
      </c>
      <c r="FQO1">
        <f t="shared" si="2942"/>
        <v>689</v>
      </c>
      <c r="FQP1">
        <f t="shared" si="2942"/>
        <v>689</v>
      </c>
      <c r="FQQ1">
        <f t="shared" si="2942"/>
        <v>689</v>
      </c>
      <c r="FQR1">
        <f t="shared" si="2942"/>
        <v>689</v>
      </c>
      <c r="FQS1">
        <f t="shared" si="2942"/>
        <v>689</v>
      </c>
      <c r="FQT1">
        <f t="shared" si="2942"/>
        <v>690</v>
      </c>
      <c r="FQU1">
        <f t="shared" si="2942"/>
        <v>690</v>
      </c>
      <c r="FQV1">
        <f t="shared" si="2942"/>
        <v>690</v>
      </c>
      <c r="FQW1">
        <f t="shared" si="2942"/>
        <v>690</v>
      </c>
      <c r="FQX1">
        <f t="shared" si="2942"/>
        <v>690</v>
      </c>
      <c r="FQY1">
        <f t="shared" si="2942"/>
        <v>690</v>
      </c>
      <c r="FQZ1">
        <f t="shared" si="2942"/>
        <v>690</v>
      </c>
      <c r="FRA1">
        <f t="shared" si="2942"/>
        <v>690</v>
      </c>
      <c r="FRB1">
        <f t="shared" si="2942"/>
        <v>690</v>
      </c>
      <c r="FRC1">
        <f t="shared" si="2942"/>
        <v>690</v>
      </c>
      <c r="FRD1">
        <f t="shared" si="2942"/>
        <v>690</v>
      </c>
      <c r="FRE1">
        <f t="shared" si="2942"/>
        <v>690</v>
      </c>
      <c r="FRF1">
        <f t="shared" si="2942"/>
        <v>690</v>
      </c>
      <c r="FRG1">
        <f t="shared" si="2942"/>
        <v>691</v>
      </c>
      <c r="FRH1">
        <f t="shared" si="2942"/>
        <v>691</v>
      </c>
      <c r="FRI1">
        <f t="shared" si="2942"/>
        <v>691</v>
      </c>
      <c r="FRJ1">
        <f t="shared" si="2942"/>
        <v>691</v>
      </c>
      <c r="FRK1">
        <f t="shared" si="2942"/>
        <v>691</v>
      </c>
      <c r="FRL1">
        <f t="shared" si="2942"/>
        <v>691</v>
      </c>
      <c r="FRM1">
        <f t="shared" si="2942"/>
        <v>691</v>
      </c>
      <c r="FRN1">
        <f t="shared" si="2942"/>
        <v>691</v>
      </c>
      <c r="FRO1">
        <f t="shared" si="2942"/>
        <v>691</v>
      </c>
      <c r="FRP1">
        <f t="shared" si="2942"/>
        <v>691</v>
      </c>
      <c r="FRQ1">
        <f t="shared" si="2942"/>
        <v>691</v>
      </c>
      <c r="FRR1">
        <f t="shared" si="2942"/>
        <v>691</v>
      </c>
      <c r="FRS1">
        <f t="shared" si="2942"/>
        <v>691</v>
      </c>
      <c r="FRT1">
        <f t="shared" si="2942"/>
        <v>692</v>
      </c>
      <c r="FRU1">
        <f t="shared" si="2942"/>
        <v>692</v>
      </c>
      <c r="FRV1">
        <f t="shared" si="2942"/>
        <v>692</v>
      </c>
      <c r="FRW1">
        <f t="shared" si="2942"/>
        <v>692</v>
      </c>
      <c r="FRX1">
        <f t="shared" ref="FRX1:FUI1" si="2943">IF(FRX3=5,FRW1+1,FRW1)</f>
        <v>692</v>
      </c>
      <c r="FRY1">
        <f t="shared" si="2943"/>
        <v>692</v>
      </c>
      <c r="FRZ1">
        <f t="shared" si="2943"/>
        <v>692</v>
      </c>
      <c r="FSA1">
        <f t="shared" si="2943"/>
        <v>692</v>
      </c>
      <c r="FSB1">
        <f t="shared" si="2943"/>
        <v>692</v>
      </c>
      <c r="FSC1">
        <f t="shared" si="2943"/>
        <v>692</v>
      </c>
      <c r="FSD1">
        <f t="shared" si="2943"/>
        <v>692</v>
      </c>
      <c r="FSE1">
        <f t="shared" si="2943"/>
        <v>692</v>
      </c>
      <c r="FSF1">
        <f t="shared" si="2943"/>
        <v>692</v>
      </c>
      <c r="FSG1">
        <f t="shared" si="2943"/>
        <v>693</v>
      </c>
      <c r="FSH1">
        <f t="shared" si="2943"/>
        <v>693</v>
      </c>
      <c r="FSI1">
        <f t="shared" si="2943"/>
        <v>693</v>
      </c>
      <c r="FSJ1">
        <f t="shared" si="2943"/>
        <v>693</v>
      </c>
      <c r="FSK1">
        <f t="shared" si="2943"/>
        <v>693</v>
      </c>
      <c r="FSL1">
        <f t="shared" si="2943"/>
        <v>693</v>
      </c>
      <c r="FSM1">
        <f t="shared" si="2943"/>
        <v>693</v>
      </c>
      <c r="FSN1">
        <f t="shared" si="2943"/>
        <v>693</v>
      </c>
      <c r="FSO1">
        <f t="shared" si="2943"/>
        <v>693</v>
      </c>
      <c r="FSP1">
        <f t="shared" si="2943"/>
        <v>693</v>
      </c>
      <c r="FSQ1">
        <f t="shared" si="2943"/>
        <v>693</v>
      </c>
      <c r="FSR1">
        <f t="shared" si="2943"/>
        <v>693</v>
      </c>
      <c r="FSS1">
        <f t="shared" si="2943"/>
        <v>693</v>
      </c>
      <c r="FST1">
        <f t="shared" si="2943"/>
        <v>694</v>
      </c>
      <c r="FSU1">
        <f t="shared" si="2943"/>
        <v>694</v>
      </c>
      <c r="FSV1">
        <f t="shared" si="2943"/>
        <v>694</v>
      </c>
      <c r="FSW1">
        <f t="shared" si="2943"/>
        <v>694</v>
      </c>
      <c r="FSX1">
        <f t="shared" si="2943"/>
        <v>694</v>
      </c>
      <c r="FSY1">
        <f t="shared" si="2943"/>
        <v>694</v>
      </c>
      <c r="FSZ1">
        <f t="shared" si="2943"/>
        <v>694</v>
      </c>
      <c r="FTA1">
        <f t="shared" si="2943"/>
        <v>694</v>
      </c>
      <c r="FTB1">
        <f t="shared" si="2943"/>
        <v>694</v>
      </c>
      <c r="FTC1">
        <f t="shared" si="2943"/>
        <v>694</v>
      </c>
      <c r="FTD1">
        <f t="shared" si="2943"/>
        <v>694</v>
      </c>
      <c r="FTE1">
        <f t="shared" si="2943"/>
        <v>694</v>
      </c>
      <c r="FTF1">
        <f t="shared" si="2943"/>
        <v>694</v>
      </c>
      <c r="FTG1">
        <f t="shared" si="2943"/>
        <v>695</v>
      </c>
      <c r="FTH1">
        <f t="shared" si="2943"/>
        <v>695</v>
      </c>
      <c r="FTI1">
        <f t="shared" si="2943"/>
        <v>695</v>
      </c>
      <c r="FTJ1">
        <f t="shared" si="2943"/>
        <v>695</v>
      </c>
      <c r="FTK1">
        <f t="shared" si="2943"/>
        <v>695</v>
      </c>
      <c r="FTL1">
        <f t="shared" si="2943"/>
        <v>695</v>
      </c>
      <c r="FTM1">
        <f t="shared" si="2943"/>
        <v>695</v>
      </c>
      <c r="FTN1">
        <f t="shared" si="2943"/>
        <v>695</v>
      </c>
      <c r="FTO1">
        <f t="shared" si="2943"/>
        <v>695</v>
      </c>
      <c r="FTP1">
        <f t="shared" si="2943"/>
        <v>695</v>
      </c>
      <c r="FTQ1">
        <f t="shared" si="2943"/>
        <v>695</v>
      </c>
      <c r="FTR1">
        <f t="shared" si="2943"/>
        <v>695</v>
      </c>
      <c r="FTS1">
        <f t="shared" si="2943"/>
        <v>695</v>
      </c>
      <c r="FTT1">
        <f t="shared" si="2943"/>
        <v>696</v>
      </c>
      <c r="FTU1">
        <f t="shared" si="2943"/>
        <v>696</v>
      </c>
      <c r="FTV1">
        <f t="shared" si="2943"/>
        <v>696</v>
      </c>
      <c r="FTW1">
        <f t="shared" si="2943"/>
        <v>696</v>
      </c>
      <c r="FTX1">
        <f t="shared" si="2943"/>
        <v>696</v>
      </c>
      <c r="FTY1">
        <f t="shared" si="2943"/>
        <v>696</v>
      </c>
      <c r="FTZ1">
        <f t="shared" si="2943"/>
        <v>696</v>
      </c>
      <c r="FUA1">
        <f t="shared" si="2943"/>
        <v>696</v>
      </c>
      <c r="FUB1">
        <f t="shared" si="2943"/>
        <v>696</v>
      </c>
      <c r="FUC1">
        <f t="shared" si="2943"/>
        <v>696</v>
      </c>
      <c r="FUD1">
        <f t="shared" si="2943"/>
        <v>696</v>
      </c>
      <c r="FUE1">
        <f t="shared" si="2943"/>
        <v>696</v>
      </c>
      <c r="FUF1">
        <f t="shared" si="2943"/>
        <v>696</v>
      </c>
      <c r="FUG1">
        <f t="shared" si="2943"/>
        <v>697</v>
      </c>
      <c r="FUH1">
        <f t="shared" si="2943"/>
        <v>697</v>
      </c>
      <c r="FUI1">
        <f t="shared" si="2943"/>
        <v>697</v>
      </c>
      <c r="FUJ1">
        <f t="shared" ref="FUJ1:FWU1" si="2944">IF(FUJ3=5,FUI1+1,FUI1)</f>
        <v>697</v>
      </c>
      <c r="FUK1">
        <f t="shared" si="2944"/>
        <v>697</v>
      </c>
      <c r="FUL1">
        <f t="shared" si="2944"/>
        <v>697</v>
      </c>
      <c r="FUM1">
        <f t="shared" si="2944"/>
        <v>697</v>
      </c>
      <c r="FUN1">
        <f t="shared" si="2944"/>
        <v>697</v>
      </c>
      <c r="FUO1">
        <f t="shared" si="2944"/>
        <v>697</v>
      </c>
      <c r="FUP1">
        <f t="shared" si="2944"/>
        <v>697</v>
      </c>
      <c r="FUQ1">
        <f t="shared" si="2944"/>
        <v>697</v>
      </c>
      <c r="FUR1">
        <f t="shared" si="2944"/>
        <v>697</v>
      </c>
      <c r="FUS1">
        <f t="shared" si="2944"/>
        <v>697</v>
      </c>
      <c r="FUT1">
        <f t="shared" si="2944"/>
        <v>698</v>
      </c>
      <c r="FUU1">
        <f t="shared" si="2944"/>
        <v>698</v>
      </c>
      <c r="FUV1">
        <f t="shared" si="2944"/>
        <v>698</v>
      </c>
      <c r="FUW1">
        <f t="shared" si="2944"/>
        <v>698</v>
      </c>
      <c r="FUX1">
        <f t="shared" si="2944"/>
        <v>698</v>
      </c>
      <c r="FUY1">
        <f t="shared" si="2944"/>
        <v>698</v>
      </c>
      <c r="FUZ1">
        <f t="shared" si="2944"/>
        <v>698</v>
      </c>
      <c r="FVA1">
        <f t="shared" si="2944"/>
        <v>698</v>
      </c>
      <c r="FVB1">
        <f t="shared" si="2944"/>
        <v>698</v>
      </c>
      <c r="FVC1">
        <f t="shared" si="2944"/>
        <v>698</v>
      </c>
      <c r="FVD1">
        <f t="shared" si="2944"/>
        <v>698</v>
      </c>
      <c r="FVE1">
        <f t="shared" si="2944"/>
        <v>698</v>
      </c>
      <c r="FVF1">
        <f t="shared" si="2944"/>
        <v>698</v>
      </c>
      <c r="FVG1">
        <f t="shared" si="2944"/>
        <v>699</v>
      </c>
      <c r="FVH1">
        <f t="shared" si="2944"/>
        <v>699</v>
      </c>
      <c r="FVI1">
        <f t="shared" si="2944"/>
        <v>699</v>
      </c>
      <c r="FVJ1">
        <f t="shared" si="2944"/>
        <v>699</v>
      </c>
      <c r="FVK1">
        <f t="shared" si="2944"/>
        <v>699</v>
      </c>
      <c r="FVL1">
        <f t="shared" si="2944"/>
        <v>699</v>
      </c>
      <c r="FVM1">
        <f t="shared" si="2944"/>
        <v>699</v>
      </c>
      <c r="FVN1">
        <f t="shared" si="2944"/>
        <v>699</v>
      </c>
      <c r="FVO1">
        <f t="shared" si="2944"/>
        <v>699</v>
      </c>
      <c r="FVP1">
        <f t="shared" si="2944"/>
        <v>699</v>
      </c>
      <c r="FVQ1">
        <f t="shared" si="2944"/>
        <v>699</v>
      </c>
      <c r="FVR1">
        <f t="shared" si="2944"/>
        <v>699</v>
      </c>
      <c r="FVS1">
        <f t="shared" si="2944"/>
        <v>699</v>
      </c>
      <c r="FVT1">
        <f t="shared" si="2944"/>
        <v>700</v>
      </c>
      <c r="FVU1">
        <f t="shared" si="2944"/>
        <v>700</v>
      </c>
      <c r="FVV1">
        <f t="shared" si="2944"/>
        <v>700</v>
      </c>
      <c r="FVW1">
        <f t="shared" si="2944"/>
        <v>700</v>
      </c>
      <c r="FVX1">
        <f t="shared" si="2944"/>
        <v>700</v>
      </c>
      <c r="FVY1">
        <f t="shared" si="2944"/>
        <v>700</v>
      </c>
      <c r="FVZ1">
        <f t="shared" si="2944"/>
        <v>700</v>
      </c>
      <c r="FWA1">
        <f t="shared" si="2944"/>
        <v>700</v>
      </c>
      <c r="FWB1">
        <f t="shared" si="2944"/>
        <v>700</v>
      </c>
      <c r="FWC1">
        <f t="shared" si="2944"/>
        <v>700</v>
      </c>
      <c r="FWD1">
        <f t="shared" si="2944"/>
        <v>700</v>
      </c>
      <c r="FWE1">
        <f t="shared" si="2944"/>
        <v>700</v>
      </c>
      <c r="FWF1">
        <f t="shared" si="2944"/>
        <v>700</v>
      </c>
      <c r="FWG1">
        <f t="shared" si="2944"/>
        <v>701</v>
      </c>
      <c r="FWH1">
        <f t="shared" si="2944"/>
        <v>701</v>
      </c>
      <c r="FWI1">
        <f t="shared" si="2944"/>
        <v>701</v>
      </c>
      <c r="FWJ1">
        <f t="shared" si="2944"/>
        <v>701</v>
      </c>
      <c r="FWK1">
        <f t="shared" si="2944"/>
        <v>701</v>
      </c>
      <c r="FWL1">
        <f t="shared" si="2944"/>
        <v>701</v>
      </c>
      <c r="FWM1">
        <f t="shared" si="2944"/>
        <v>701</v>
      </c>
      <c r="FWN1">
        <f t="shared" si="2944"/>
        <v>701</v>
      </c>
      <c r="FWO1">
        <f t="shared" si="2944"/>
        <v>701</v>
      </c>
      <c r="FWP1">
        <f t="shared" si="2944"/>
        <v>701</v>
      </c>
      <c r="FWQ1">
        <f t="shared" si="2944"/>
        <v>701</v>
      </c>
      <c r="FWR1">
        <f t="shared" si="2944"/>
        <v>701</v>
      </c>
      <c r="FWS1">
        <f t="shared" si="2944"/>
        <v>701</v>
      </c>
      <c r="FWT1">
        <f t="shared" si="2944"/>
        <v>702</v>
      </c>
      <c r="FWU1">
        <f t="shared" si="2944"/>
        <v>702</v>
      </c>
      <c r="FWV1">
        <f t="shared" ref="FWV1:FZG1" si="2945">IF(FWV3=5,FWU1+1,FWU1)</f>
        <v>702</v>
      </c>
      <c r="FWW1">
        <f t="shared" si="2945"/>
        <v>702</v>
      </c>
      <c r="FWX1">
        <f t="shared" si="2945"/>
        <v>702</v>
      </c>
      <c r="FWY1">
        <f t="shared" si="2945"/>
        <v>702</v>
      </c>
      <c r="FWZ1">
        <f t="shared" si="2945"/>
        <v>702</v>
      </c>
      <c r="FXA1">
        <f t="shared" si="2945"/>
        <v>702</v>
      </c>
      <c r="FXB1">
        <f t="shared" si="2945"/>
        <v>702</v>
      </c>
      <c r="FXC1">
        <f t="shared" si="2945"/>
        <v>702</v>
      </c>
      <c r="FXD1">
        <f t="shared" si="2945"/>
        <v>702</v>
      </c>
      <c r="FXE1">
        <f t="shared" si="2945"/>
        <v>702</v>
      </c>
      <c r="FXF1">
        <f t="shared" si="2945"/>
        <v>702</v>
      </c>
      <c r="FXG1">
        <f t="shared" si="2945"/>
        <v>703</v>
      </c>
      <c r="FXH1">
        <f t="shared" si="2945"/>
        <v>703</v>
      </c>
      <c r="FXI1">
        <f t="shared" si="2945"/>
        <v>703</v>
      </c>
      <c r="FXJ1">
        <f t="shared" si="2945"/>
        <v>703</v>
      </c>
      <c r="FXK1">
        <f t="shared" si="2945"/>
        <v>703</v>
      </c>
      <c r="FXL1">
        <f t="shared" si="2945"/>
        <v>703</v>
      </c>
      <c r="FXM1">
        <f t="shared" si="2945"/>
        <v>703</v>
      </c>
      <c r="FXN1">
        <f t="shared" si="2945"/>
        <v>703</v>
      </c>
      <c r="FXO1">
        <f t="shared" si="2945"/>
        <v>703</v>
      </c>
      <c r="FXP1">
        <f t="shared" si="2945"/>
        <v>703</v>
      </c>
      <c r="FXQ1">
        <f t="shared" si="2945"/>
        <v>703</v>
      </c>
      <c r="FXR1">
        <f t="shared" si="2945"/>
        <v>703</v>
      </c>
      <c r="FXS1">
        <f t="shared" si="2945"/>
        <v>703</v>
      </c>
      <c r="FXT1">
        <f t="shared" si="2945"/>
        <v>704</v>
      </c>
      <c r="FXU1">
        <f t="shared" si="2945"/>
        <v>704</v>
      </c>
      <c r="FXV1">
        <f t="shared" si="2945"/>
        <v>704</v>
      </c>
      <c r="FXW1">
        <f t="shared" si="2945"/>
        <v>704</v>
      </c>
      <c r="FXX1">
        <f t="shared" si="2945"/>
        <v>704</v>
      </c>
      <c r="FXY1">
        <f t="shared" si="2945"/>
        <v>704</v>
      </c>
      <c r="FXZ1">
        <f t="shared" si="2945"/>
        <v>704</v>
      </c>
      <c r="FYA1">
        <f t="shared" si="2945"/>
        <v>704</v>
      </c>
      <c r="FYB1">
        <f t="shared" si="2945"/>
        <v>704</v>
      </c>
      <c r="FYC1">
        <f t="shared" si="2945"/>
        <v>704</v>
      </c>
      <c r="FYD1">
        <f t="shared" si="2945"/>
        <v>704</v>
      </c>
      <c r="FYE1">
        <f t="shared" si="2945"/>
        <v>704</v>
      </c>
      <c r="FYF1">
        <f t="shared" si="2945"/>
        <v>704</v>
      </c>
      <c r="FYG1">
        <f t="shared" si="2945"/>
        <v>705</v>
      </c>
      <c r="FYH1">
        <f t="shared" si="2945"/>
        <v>705</v>
      </c>
      <c r="FYI1">
        <f t="shared" si="2945"/>
        <v>705</v>
      </c>
      <c r="FYJ1">
        <f t="shared" si="2945"/>
        <v>705</v>
      </c>
      <c r="FYK1">
        <f t="shared" si="2945"/>
        <v>705</v>
      </c>
      <c r="FYL1">
        <f t="shared" si="2945"/>
        <v>705</v>
      </c>
      <c r="FYM1">
        <f t="shared" si="2945"/>
        <v>705</v>
      </c>
      <c r="FYN1">
        <f t="shared" si="2945"/>
        <v>705</v>
      </c>
      <c r="FYO1">
        <f t="shared" si="2945"/>
        <v>705</v>
      </c>
      <c r="FYP1">
        <f t="shared" si="2945"/>
        <v>705</v>
      </c>
      <c r="FYQ1">
        <f t="shared" si="2945"/>
        <v>705</v>
      </c>
      <c r="FYR1">
        <f t="shared" si="2945"/>
        <v>705</v>
      </c>
      <c r="FYS1">
        <f t="shared" si="2945"/>
        <v>705</v>
      </c>
      <c r="FYT1">
        <f t="shared" si="2945"/>
        <v>706</v>
      </c>
      <c r="FYU1">
        <f t="shared" si="2945"/>
        <v>706</v>
      </c>
      <c r="FYV1">
        <f t="shared" si="2945"/>
        <v>706</v>
      </c>
      <c r="FYW1">
        <f t="shared" si="2945"/>
        <v>706</v>
      </c>
      <c r="FYX1">
        <f t="shared" si="2945"/>
        <v>706</v>
      </c>
      <c r="FYY1">
        <f t="shared" si="2945"/>
        <v>706</v>
      </c>
      <c r="FYZ1">
        <f t="shared" si="2945"/>
        <v>706</v>
      </c>
      <c r="FZA1">
        <f t="shared" si="2945"/>
        <v>706</v>
      </c>
      <c r="FZB1">
        <f t="shared" si="2945"/>
        <v>706</v>
      </c>
      <c r="FZC1">
        <f t="shared" si="2945"/>
        <v>706</v>
      </c>
      <c r="FZD1">
        <f t="shared" si="2945"/>
        <v>706</v>
      </c>
      <c r="FZE1">
        <f t="shared" si="2945"/>
        <v>706</v>
      </c>
      <c r="FZF1">
        <f t="shared" si="2945"/>
        <v>706</v>
      </c>
      <c r="FZG1">
        <f t="shared" si="2945"/>
        <v>707</v>
      </c>
      <c r="FZH1">
        <f t="shared" ref="FZH1:GBS1" si="2946">IF(FZH3=5,FZG1+1,FZG1)</f>
        <v>707</v>
      </c>
      <c r="FZI1">
        <f t="shared" si="2946"/>
        <v>707</v>
      </c>
      <c r="FZJ1">
        <f t="shared" si="2946"/>
        <v>707</v>
      </c>
      <c r="FZK1">
        <f t="shared" si="2946"/>
        <v>707</v>
      </c>
      <c r="FZL1">
        <f t="shared" si="2946"/>
        <v>707</v>
      </c>
      <c r="FZM1">
        <f t="shared" si="2946"/>
        <v>707</v>
      </c>
      <c r="FZN1">
        <f t="shared" si="2946"/>
        <v>707</v>
      </c>
      <c r="FZO1">
        <f t="shared" si="2946"/>
        <v>707</v>
      </c>
      <c r="FZP1">
        <f t="shared" si="2946"/>
        <v>707</v>
      </c>
      <c r="FZQ1">
        <f t="shared" si="2946"/>
        <v>707</v>
      </c>
      <c r="FZR1">
        <f t="shared" si="2946"/>
        <v>707</v>
      </c>
      <c r="FZS1">
        <f t="shared" si="2946"/>
        <v>707</v>
      </c>
      <c r="FZT1">
        <f t="shared" si="2946"/>
        <v>708</v>
      </c>
      <c r="FZU1">
        <f t="shared" si="2946"/>
        <v>708</v>
      </c>
      <c r="FZV1">
        <f t="shared" si="2946"/>
        <v>708</v>
      </c>
      <c r="FZW1">
        <f t="shared" si="2946"/>
        <v>708</v>
      </c>
      <c r="FZX1">
        <f t="shared" si="2946"/>
        <v>708</v>
      </c>
      <c r="FZY1">
        <f t="shared" si="2946"/>
        <v>708</v>
      </c>
      <c r="FZZ1">
        <f t="shared" si="2946"/>
        <v>708</v>
      </c>
      <c r="GAA1">
        <f t="shared" si="2946"/>
        <v>708</v>
      </c>
      <c r="GAB1">
        <f t="shared" si="2946"/>
        <v>708</v>
      </c>
      <c r="GAC1">
        <f t="shared" si="2946"/>
        <v>708</v>
      </c>
      <c r="GAD1">
        <f t="shared" si="2946"/>
        <v>708</v>
      </c>
      <c r="GAE1">
        <f t="shared" si="2946"/>
        <v>708</v>
      </c>
      <c r="GAF1">
        <f t="shared" si="2946"/>
        <v>708</v>
      </c>
      <c r="GAG1">
        <f t="shared" si="2946"/>
        <v>709</v>
      </c>
      <c r="GAH1">
        <f t="shared" si="2946"/>
        <v>709</v>
      </c>
      <c r="GAI1">
        <f t="shared" si="2946"/>
        <v>709</v>
      </c>
      <c r="GAJ1">
        <f t="shared" si="2946"/>
        <v>709</v>
      </c>
      <c r="GAK1">
        <f t="shared" si="2946"/>
        <v>709</v>
      </c>
      <c r="GAL1">
        <f t="shared" si="2946"/>
        <v>709</v>
      </c>
      <c r="GAM1">
        <f t="shared" si="2946"/>
        <v>709</v>
      </c>
      <c r="GAN1">
        <f t="shared" si="2946"/>
        <v>709</v>
      </c>
      <c r="GAO1">
        <f t="shared" si="2946"/>
        <v>709</v>
      </c>
      <c r="GAP1">
        <f t="shared" si="2946"/>
        <v>709</v>
      </c>
      <c r="GAQ1">
        <f t="shared" si="2946"/>
        <v>709</v>
      </c>
      <c r="GAR1">
        <f t="shared" si="2946"/>
        <v>709</v>
      </c>
      <c r="GAS1">
        <f t="shared" si="2946"/>
        <v>709</v>
      </c>
      <c r="GAT1">
        <f t="shared" si="2946"/>
        <v>710</v>
      </c>
      <c r="GAU1">
        <f t="shared" si="2946"/>
        <v>710</v>
      </c>
      <c r="GAV1">
        <f t="shared" si="2946"/>
        <v>710</v>
      </c>
      <c r="GAW1">
        <f t="shared" si="2946"/>
        <v>710</v>
      </c>
      <c r="GAX1">
        <f t="shared" si="2946"/>
        <v>710</v>
      </c>
      <c r="GAY1">
        <f t="shared" si="2946"/>
        <v>710</v>
      </c>
      <c r="GAZ1">
        <f t="shared" si="2946"/>
        <v>710</v>
      </c>
      <c r="GBA1">
        <f t="shared" si="2946"/>
        <v>710</v>
      </c>
      <c r="GBB1">
        <f t="shared" si="2946"/>
        <v>710</v>
      </c>
      <c r="GBC1">
        <f t="shared" si="2946"/>
        <v>710</v>
      </c>
      <c r="GBD1">
        <f t="shared" si="2946"/>
        <v>710</v>
      </c>
      <c r="GBE1">
        <f t="shared" si="2946"/>
        <v>710</v>
      </c>
      <c r="GBF1">
        <f t="shared" si="2946"/>
        <v>710</v>
      </c>
      <c r="GBG1">
        <f t="shared" si="2946"/>
        <v>711</v>
      </c>
      <c r="GBH1">
        <f t="shared" si="2946"/>
        <v>711</v>
      </c>
      <c r="GBI1">
        <f t="shared" si="2946"/>
        <v>711</v>
      </c>
      <c r="GBJ1">
        <f t="shared" si="2946"/>
        <v>711</v>
      </c>
      <c r="GBK1">
        <f t="shared" si="2946"/>
        <v>711</v>
      </c>
      <c r="GBL1">
        <f t="shared" si="2946"/>
        <v>711</v>
      </c>
      <c r="GBM1">
        <f t="shared" si="2946"/>
        <v>711</v>
      </c>
      <c r="GBN1">
        <f t="shared" si="2946"/>
        <v>711</v>
      </c>
      <c r="GBO1">
        <f t="shared" si="2946"/>
        <v>711</v>
      </c>
      <c r="GBP1">
        <f t="shared" si="2946"/>
        <v>711</v>
      </c>
      <c r="GBQ1">
        <f t="shared" si="2946"/>
        <v>711</v>
      </c>
      <c r="GBR1">
        <f t="shared" si="2946"/>
        <v>711</v>
      </c>
      <c r="GBS1">
        <f t="shared" si="2946"/>
        <v>711</v>
      </c>
      <c r="GBT1">
        <f t="shared" ref="GBT1:GEE1" si="2947">IF(GBT3=5,GBS1+1,GBS1)</f>
        <v>712</v>
      </c>
      <c r="GBU1">
        <f t="shared" si="2947"/>
        <v>712</v>
      </c>
      <c r="GBV1">
        <f t="shared" si="2947"/>
        <v>712</v>
      </c>
      <c r="GBW1">
        <f t="shared" si="2947"/>
        <v>712</v>
      </c>
      <c r="GBX1">
        <f t="shared" si="2947"/>
        <v>712</v>
      </c>
      <c r="GBY1">
        <f t="shared" si="2947"/>
        <v>712</v>
      </c>
      <c r="GBZ1">
        <f t="shared" si="2947"/>
        <v>712</v>
      </c>
      <c r="GCA1">
        <f t="shared" si="2947"/>
        <v>712</v>
      </c>
      <c r="GCB1">
        <f t="shared" si="2947"/>
        <v>712</v>
      </c>
      <c r="GCC1">
        <f t="shared" si="2947"/>
        <v>712</v>
      </c>
      <c r="GCD1">
        <f t="shared" si="2947"/>
        <v>712</v>
      </c>
      <c r="GCE1">
        <f t="shared" si="2947"/>
        <v>712</v>
      </c>
      <c r="GCF1">
        <f t="shared" si="2947"/>
        <v>712</v>
      </c>
      <c r="GCG1">
        <f t="shared" si="2947"/>
        <v>713</v>
      </c>
      <c r="GCH1">
        <f t="shared" si="2947"/>
        <v>713</v>
      </c>
      <c r="GCI1">
        <f t="shared" si="2947"/>
        <v>713</v>
      </c>
      <c r="GCJ1">
        <f t="shared" si="2947"/>
        <v>713</v>
      </c>
      <c r="GCK1">
        <f t="shared" si="2947"/>
        <v>713</v>
      </c>
      <c r="GCL1">
        <f t="shared" si="2947"/>
        <v>713</v>
      </c>
      <c r="GCM1">
        <f t="shared" si="2947"/>
        <v>713</v>
      </c>
      <c r="GCN1">
        <f t="shared" si="2947"/>
        <v>713</v>
      </c>
      <c r="GCO1">
        <f t="shared" si="2947"/>
        <v>713</v>
      </c>
      <c r="GCP1">
        <f t="shared" si="2947"/>
        <v>713</v>
      </c>
      <c r="GCQ1">
        <f t="shared" si="2947"/>
        <v>713</v>
      </c>
      <c r="GCR1">
        <f t="shared" si="2947"/>
        <v>713</v>
      </c>
      <c r="GCS1">
        <f t="shared" si="2947"/>
        <v>713</v>
      </c>
      <c r="GCT1">
        <f t="shared" si="2947"/>
        <v>714</v>
      </c>
      <c r="GCU1">
        <f t="shared" si="2947"/>
        <v>714</v>
      </c>
      <c r="GCV1">
        <f t="shared" si="2947"/>
        <v>714</v>
      </c>
      <c r="GCW1">
        <f t="shared" si="2947"/>
        <v>714</v>
      </c>
      <c r="GCX1">
        <f t="shared" si="2947"/>
        <v>714</v>
      </c>
      <c r="GCY1">
        <f t="shared" si="2947"/>
        <v>714</v>
      </c>
      <c r="GCZ1">
        <f t="shared" si="2947"/>
        <v>714</v>
      </c>
      <c r="GDA1">
        <f t="shared" si="2947"/>
        <v>714</v>
      </c>
      <c r="GDB1">
        <f t="shared" si="2947"/>
        <v>714</v>
      </c>
      <c r="GDC1">
        <f t="shared" si="2947"/>
        <v>714</v>
      </c>
      <c r="GDD1">
        <f t="shared" si="2947"/>
        <v>714</v>
      </c>
      <c r="GDE1">
        <f t="shared" si="2947"/>
        <v>714</v>
      </c>
      <c r="GDF1">
        <f t="shared" si="2947"/>
        <v>714</v>
      </c>
      <c r="GDG1">
        <f t="shared" si="2947"/>
        <v>715</v>
      </c>
      <c r="GDH1">
        <f t="shared" si="2947"/>
        <v>715</v>
      </c>
      <c r="GDI1">
        <f t="shared" si="2947"/>
        <v>715</v>
      </c>
      <c r="GDJ1">
        <f t="shared" si="2947"/>
        <v>715</v>
      </c>
      <c r="GDK1">
        <f t="shared" si="2947"/>
        <v>715</v>
      </c>
      <c r="GDL1">
        <f t="shared" si="2947"/>
        <v>715</v>
      </c>
      <c r="GDM1">
        <f t="shared" si="2947"/>
        <v>715</v>
      </c>
      <c r="GDN1">
        <f t="shared" si="2947"/>
        <v>715</v>
      </c>
      <c r="GDO1">
        <f t="shared" si="2947"/>
        <v>715</v>
      </c>
      <c r="GDP1">
        <f t="shared" si="2947"/>
        <v>715</v>
      </c>
      <c r="GDQ1">
        <f t="shared" si="2947"/>
        <v>715</v>
      </c>
      <c r="GDR1">
        <f t="shared" si="2947"/>
        <v>715</v>
      </c>
      <c r="GDS1">
        <f t="shared" si="2947"/>
        <v>715</v>
      </c>
      <c r="GDT1">
        <f t="shared" si="2947"/>
        <v>716</v>
      </c>
      <c r="GDU1">
        <f t="shared" si="2947"/>
        <v>716</v>
      </c>
      <c r="GDV1">
        <f t="shared" si="2947"/>
        <v>716</v>
      </c>
      <c r="GDW1">
        <f t="shared" si="2947"/>
        <v>716</v>
      </c>
      <c r="GDX1">
        <f t="shared" si="2947"/>
        <v>716</v>
      </c>
      <c r="GDY1">
        <f t="shared" si="2947"/>
        <v>716</v>
      </c>
      <c r="GDZ1">
        <f t="shared" si="2947"/>
        <v>716</v>
      </c>
      <c r="GEA1">
        <f t="shared" si="2947"/>
        <v>716</v>
      </c>
      <c r="GEB1">
        <f t="shared" si="2947"/>
        <v>716</v>
      </c>
      <c r="GEC1">
        <f t="shared" si="2947"/>
        <v>716</v>
      </c>
      <c r="GED1">
        <f t="shared" si="2947"/>
        <v>716</v>
      </c>
      <c r="GEE1">
        <f t="shared" si="2947"/>
        <v>716</v>
      </c>
      <c r="GEF1">
        <f t="shared" ref="GEF1:GGQ1" si="2948">IF(GEF3=5,GEE1+1,GEE1)</f>
        <v>716</v>
      </c>
      <c r="GEG1">
        <f t="shared" si="2948"/>
        <v>717</v>
      </c>
      <c r="GEH1">
        <f t="shared" si="2948"/>
        <v>717</v>
      </c>
      <c r="GEI1">
        <f t="shared" si="2948"/>
        <v>717</v>
      </c>
      <c r="GEJ1">
        <f t="shared" si="2948"/>
        <v>717</v>
      </c>
      <c r="GEK1">
        <f t="shared" si="2948"/>
        <v>717</v>
      </c>
      <c r="GEL1">
        <f t="shared" si="2948"/>
        <v>717</v>
      </c>
      <c r="GEM1">
        <f t="shared" si="2948"/>
        <v>717</v>
      </c>
      <c r="GEN1">
        <f t="shared" si="2948"/>
        <v>717</v>
      </c>
      <c r="GEO1">
        <f t="shared" si="2948"/>
        <v>717</v>
      </c>
      <c r="GEP1">
        <f t="shared" si="2948"/>
        <v>717</v>
      </c>
      <c r="GEQ1">
        <f t="shared" si="2948"/>
        <v>717</v>
      </c>
      <c r="GER1">
        <f t="shared" si="2948"/>
        <v>717</v>
      </c>
      <c r="GES1">
        <f t="shared" si="2948"/>
        <v>717</v>
      </c>
      <c r="GET1">
        <f t="shared" si="2948"/>
        <v>718</v>
      </c>
      <c r="GEU1">
        <f t="shared" si="2948"/>
        <v>718</v>
      </c>
      <c r="GEV1">
        <f t="shared" si="2948"/>
        <v>718</v>
      </c>
      <c r="GEW1">
        <f t="shared" si="2948"/>
        <v>718</v>
      </c>
      <c r="GEX1">
        <f t="shared" si="2948"/>
        <v>718</v>
      </c>
      <c r="GEY1">
        <f t="shared" si="2948"/>
        <v>718</v>
      </c>
      <c r="GEZ1">
        <f t="shared" si="2948"/>
        <v>718</v>
      </c>
      <c r="GFA1">
        <f t="shared" si="2948"/>
        <v>718</v>
      </c>
      <c r="GFB1">
        <f t="shared" si="2948"/>
        <v>718</v>
      </c>
      <c r="GFC1">
        <f t="shared" si="2948"/>
        <v>718</v>
      </c>
      <c r="GFD1">
        <f t="shared" si="2948"/>
        <v>718</v>
      </c>
      <c r="GFE1">
        <f t="shared" si="2948"/>
        <v>718</v>
      </c>
      <c r="GFF1">
        <f t="shared" si="2948"/>
        <v>718</v>
      </c>
      <c r="GFG1">
        <f t="shared" si="2948"/>
        <v>719</v>
      </c>
      <c r="GFH1">
        <f t="shared" si="2948"/>
        <v>719</v>
      </c>
      <c r="GFI1">
        <f t="shared" si="2948"/>
        <v>719</v>
      </c>
      <c r="GFJ1">
        <f t="shared" si="2948"/>
        <v>719</v>
      </c>
      <c r="GFK1">
        <f t="shared" si="2948"/>
        <v>719</v>
      </c>
      <c r="GFL1">
        <f t="shared" si="2948"/>
        <v>719</v>
      </c>
      <c r="GFM1">
        <f t="shared" si="2948"/>
        <v>719</v>
      </c>
      <c r="GFN1">
        <f t="shared" si="2948"/>
        <v>719</v>
      </c>
      <c r="GFO1">
        <f t="shared" si="2948"/>
        <v>719</v>
      </c>
      <c r="GFP1">
        <f t="shared" si="2948"/>
        <v>719</v>
      </c>
      <c r="GFQ1">
        <f t="shared" si="2948"/>
        <v>719</v>
      </c>
      <c r="GFR1">
        <f t="shared" si="2948"/>
        <v>719</v>
      </c>
      <c r="GFS1">
        <f t="shared" si="2948"/>
        <v>719</v>
      </c>
      <c r="GFT1">
        <f t="shared" si="2948"/>
        <v>720</v>
      </c>
      <c r="GFU1">
        <f t="shared" si="2948"/>
        <v>720</v>
      </c>
      <c r="GFV1">
        <f t="shared" si="2948"/>
        <v>720</v>
      </c>
      <c r="GFW1">
        <f t="shared" si="2948"/>
        <v>720</v>
      </c>
      <c r="GFX1">
        <f t="shared" si="2948"/>
        <v>720</v>
      </c>
      <c r="GFY1">
        <f t="shared" si="2948"/>
        <v>720</v>
      </c>
      <c r="GFZ1">
        <f t="shared" si="2948"/>
        <v>720</v>
      </c>
      <c r="GGA1">
        <f t="shared" si="2948"/>
        <v>720</v>
      </c>
      <c r="GGB1">
        <f t="shared" si="2948"/>
        <v>720</v>
      </c>
      <c r="GGC1">
        <f t="shared" si="2948"/>
        <v>720</v>
      </c>
      <c r="GGD1">
        <f t="shared" si="2948"/>
        <v>720</v>
      </c>
      <c r="GGE1">
        <f t="shared" si="2948"/>
        <v>720</v>
      </c>
      <c r="GGF1">
        <f t="shared" si="2948"/>
        <v>720</v>
      </c>
      <c r="GGG1">
        <f t="shared" si="2948"/>
        <v>721</v>
      </c>
      <c r="GGH1">
        <f t="shared" si="2948"/>
        <v>721</v>
      </c>
      <c r="GGI1">
        <f t="shared" si="2948"/>
        <v>721</v>
      </c>
      <c r="GGJ1">
        <f t="shared" si="2948"/>
        <v>721</v>
      </c>
      <c r="GGK1">
        <f t="shared" si="2948"/>
        <v>721</v>
      </c>
      <c r="GGL1">
        <f t="shared" si="2948"/>
        <v>721</v>
      </c>
      <c r="GGM1">
        <f t="shared" si="2948"/>
        <v>721</v>
      </c>
      <c r="GGN1">
        <f t="shared" si="2948"/>
        <v>721</v>
      </c>
      <c r="GGO1">
        <f t="shared" si="2948"/>
        <v>721</v>
      </c>
      <c r="GGP1">
        <f t="shared" si="2948"/>
        <v>721</v>
      </c>
      <c r="GGQ1">
        <f t="shared" si="2948"/>
        <v>721</v>
      </c>
      <c r="GGR1">
        <f t="shared" ref="GGR1:GJC1" si="2949">IF(GGR3=5,GGQ1+1,GGQ1)</f>
        <v>721</v>
      </c>
      <c r="GGS1">
        <f t="shared" si="2949"/>
        <v>721</v>
      </c>
      <c r="GGT1">
        <f t="shared" si="2949"/>
        <v>722</v>
      </c>
      <c r="GGU1">
        <f t="shared" si="2949"/>
        <v>722</v>
      </c>
      <c r="GGV1">
        <f t="shared" si="2949"/>
        <v>722</v>
      </c>
      <c r="GGW1">
        <f t="shared" si="2949"/>
        <v>722</v>
      </c>
      <c r="GGX1">
        <f t="shared" si="2949"/>
        <v>722</v>
      </c>
      <c r="GGY1">
        <f t="shared" si="2949"/>
        <v>722</v>
      </c>
      <c r="GGZ1">
        <f t="shared" si="2949"/>
        <v>722</v>
      </c>
      <c r="GHA1">
        <f t="shared" si="2949"/>
        <v>722</v>
      </c>
      <c r="GHB1">
        <f t="shared" si="2949"/>
        <v>722</v>
      </c>
      <c r="GHC1">
        <f t="shared" si="2949"/>
        <v>722</v>
      </c>
      <c r="GHD1">
        <f t="shared" si="2949"/>
        <v>722</v>
      </c>
      <c r="GHE1">
        <f t="shared" si="2949"/>
        <v>722</v>
      </c>
      <c r="GHF1">
        <f t="shared" si="2949"/>
        <v>722</v>
      </c>
      <c r="GHG1">
        <f t="shared" si="2949"/>
        <v>723</v>
      </c>
      <c r="GHH1">
        <f t="shared" si="2949"/>
        <v>723</v>
      </c>
      <c r="GHI1">
        <f t="shared" si="2949"/>
        <v>723</v>
      </c>
      <c r="GHJ1">
        <f t="shared" si="2949"/>
        <v>723</v>
      </c>
      <c r="GHK1">
        <f t="shared" si="2949"/>
        <v>723</v>
      </c>
      <c r="GHL1">
        <f t="shared" si="2949"/>
        <v>723</v>
      </c>
      <c r="GHM1">
        <f t="shared" si="2949"/>
        <v>723</v>
      </c>
      <c r="GHN1">
        <f t="shared" si="2949"/>
        <v>723</v>
      </c>
      <c r="GHO1">
        <f t="shared" si="2949"/>
        <v>723</v>
      </c>
      <c r="GHP1">
        <f t="shared" si="2949"/>
        <v>723</v>
      </c>
      <c r="GHQ1">
        <f t="shared" si="2949"/>
        <v>723</v>
      </c>
      <c r="GHR1">
        <f t="shared" si="2949"/>
        <v>723</v>
      </c>
      <c r="GHS1">
        <f t="shared" si="2949"/>
        <v>723</v>
      </c>
      <c r="GHT1">
        <f t="shared" si="2949"/>
        <v>724</v>
      </c>
      <c r="GHU1">
        <f t="shared" si="2949"/>
        <v>724</v>
      </c>
      <c r="GHV1">
        <f t="shared" si="2949"/>
        <v>724</v>
      </c>
      <c r="GHW1">
        <f t="shared" si="2949"/>
        <v>724</v>
      </c>
      <c r="GHX1">
        <f t="shared" si="2949"/>
        <v>724</v>
      </c>
      <c r="GHY1">
        <f t="shared" si="2949"/>
        <v>724</v>
      </c>
      <c r="GHZ1">
        <f t="shared" si="2949"/>
        <v>724</v>
      </c>
      <c r="GIA1">
        <f t="shared" si="2949"/>
        <v>724</v>
      </c>
      <c r="GIB1">
        <f t="shared" si="2949"/>
        <v>724</v>
      </c>
      <c r="GIC1">
        <f t="shared" si="2949"/>
        <v>724</v>
      </c>
      <c r="GID1">
        <f t="shared" si="2949"/>
        <v>724</v>
      </c>
      <c r="GIE1">
        <f t="shared" si="2949"/>
        <v>724</v>
      </c>
      <c r="GIF1">
        <f t="shared" si="2949"/>
        <v>724</v>
      </c>
      <c r="GIG1">
        <f t="shared" si="2949"/>
        <v>725</v>
      </c>
      <c r="GIH1">
        <f t="shared" si="2949"/>
        <v>725</v>
      </c>
      <c r="GII1">
        <f t="shared" si="2949"/>
        <v>725</v>
      </c>
      <c r="GIJ1">
        <f t="shared" si="2949"/>
        <v>725</v>
      </c>
      <c r="GIK1">
        <f t="shared" si="2949"/>
        <v>725</v>
      </c>
      <c r="GIL1">
        <f t="shared" si="2949"/>
        <v>725</v>
      </c>
      <c r="GIM1">
        <f t="shared" si="2949"/>
        <v>725</v>
      </c>
      <c r="GIN1">
        <f t="shared" si="2949"/>
        <v>725</v>
      </c>
      <c r="GIO1">
        <f t="shared" si="2949"/>
        <v>725</v>
      </c>
      <c r="GIP1">
        <f t="shared" si="2949"/>
        <v>725</v>
      </c>
      <c r="GIQ1">
        <f t="shared" si="2949"/>
        <v>725</v>
      </c>
      <c r="GIR1">
        <f t="shared" si="2949"/>
        <v>725</v>
      </c>
      <c r="GIS1">
        <f t="shared" si="2949"/>
        <v>725</v>
      </c>
      <c r="GIT1">
        <f t="shared" si="2949"/>
        <v>726</v>
      </c>
      <c r="GIU1">
        <f t="shared" si="2949"/>
        <v>726</v>
      </c>
      <c r="GIV1">
        <f t="shared" si="2949"/>
        <v>726</v>
      </c>
      <c r="GIW1">
        <f t="shared" si="2949"/>
        <v>726</v>
      </c>
      <c r="GIX1">
        <f t="shared" si="2949"/>
        <v>726</v>
      </c>
      <c r="GIY1">
        <f t="shared" si="2949"/>
        <v>726</v>
      </c>
      <c r="GIZ1">
        <f t="shared" si="2949"/>
        <v>726</v>
      </c>
      <c r="GJA1">
        <f t="shared" si="2949"/>
        <v>726</v>
      </c>
      <c r="GJB1">
        <f t="shared" si="2949"/>
        <v>726</v>
      </c>
      <c r="GJC1">
        <f t="shared" si="2949"/>
        <v>726</v>
      </c>
      <c r="GJD1">
        <f t="shared" ref="GJD1:GLO1" si="2950">IF(GJD3=5,GJC1+1,GJC1)</f>
        <v>726</v>
      </c>
      <c r="GJE1">
        <f t="shared" si="2950"/>
        <v>726</v>
      </c>
      <c r="GJF1">
        <f t="shared" si="2950"/>
        <v>726</v>
      </c>
      <c r="GJG1">
        <f t="shared" si="2950"/>
        <v>727</v>
      </c>
      <c r="GJH1">
        <f t="shared" si="2950"/>
        <v>727</v>
      </c>
      <c r="GJI1">
        <f t="shared" si="2950"/>
        <v>727</v>
      </c>
      <c r="GJJ1">
        <f t="shared" si="2950"/>
        <v>727</v>
      </c>
      <c r="GJK1">
        <f t="shared" si="2950"/>
        <v>727</v>
      </c>
      <c r="GJL1">
        <f t="shared" si="2950"/>
        <v>727</v>
      </c>
      <c r="GJM1">
        <f t="shared" si="2950"/>
        <v>727</v>
      </c>
      <c r="GJN1">
        <f t="shared" si="2950"/>
        <v>727</v>
      </c>
      <c r="GJO1">
        <f t="shared" si="2950"/>
        <v>727</v>
      </c>
      <c r="GJP1">
        <f t="shared" si="2950"/>
        <v>727</v>
      </c>
      <c r="GJQ1">
        <f t="shared" si="2950"/>
        <v>727</v>
      </c>
      <c r="GJR1">
        <f t="shared" si="2950"/>
        <v>727</v>
      </c>
      <c r="GJS1">
        <f t="shared" si="2950"/>
        <v>727</v>
      </c>
      <c r="GJT1">
        <f t="shared" si="2950"/>
        <v>728</v>
      </c>
      <c r="GJU1">
        <f t="shared" si="2950"/>
        <v>728</v>
      </c>
      <c r="GJV1">
        <f t="shared" si="2950"/>
        <v>728</v>
      </c>
      <c r="GJW1">
        <f t="shared" si="2950"/>
        <v>728</v>
      </c>
      <c r="GJX1">
        <f t="shared" si="2950"/>
        <v>728</v>
      </c>
      <c r="GJY1">
        <f t="shared" si="2950"/>
        <v>728</v>
      </c>
      <c r="GJZ1">
        <f t="shared" si="2950"/>
        <v>728</v>
      </c>
      <c r="GKA1">
        <f t="shared" si="2950"/>
        <v>728</v>
      </c>
      <c r="GKB1">
        <f t="shared" si="2950"/>
        <v>728</v>
      </c>
      <c r="GKC1">
        <f t="shared" si="2950"/>
        <v>728</v>
      </c>
      <c r="GKD1">
        <f t="shared" si="2950"/>
        <v>728</v>
      </c>
      <c r="GKE1">
        <f t="shared" si="2950"/>
        <v>728</v>
      </c>
      <c r="GKF1">
        <f t="shared" si="2950"/>
        <v>728</v>
      </c>
      <c r="GKG1">
        <f t="shared" si="2950"/>
        <v>729</v>
      </c>
      <c r="GKH1">
        <f t="shared" si="2950"/>
        <v>729</v>
      </c>
      <c r="GKI1">
        <f t="shared" si="2950"/>
        <v>729</v>
      </c>
      <c r="GKJ1">
        <f t="shared" si="2950"/>
        <v>729</v>
      </c>
      <c r="GKK1">
        <f t="shared" si="2950"/>
        <v>729</v>
      </c>
      <c r="GKL1">
        <f t="shared" si="2950"/>
        <v>729</v>
      </c>
      <c r="GKM1">
        <f t="shared" si="2950"/>
        <v>729</v>
      </c>
      <c r="GKN1">
        <f t="shared" si="2950"/>
        <v>729</v>
      </c>
      <c r="GKO1">
        <f t="shared" si="2950"/>
        <v>729</v>
      </c>
      <c r="GKP1">
        <f t="shared" si="2950"/>
        <v>729</v>
      </c>
      <c r="GKQ1">
        <f t="shared" si="2950"/>
        <v>729</v>
      </c>
      <c r="GKR1">
        <f t="shared" si="2950"/>
        <v>729</v>
      </c>
      <c r="GKS1">
        <f t="shared" si="2950"/>
        <v>729</v>
      </c>
      <c r="GKT1">
        <f t="shared" si="2950"/>
        <v>730</v>
      </c>
      <c r="GKU1">
        <f t="shared" si="2950"/>
        <v>730</v>
      </c>
      <c r="GKV1">
        <f t="shared" si="2950"/>
        <v>730</v>
      </c>
      <c r="GKW1">
        <f t="shared" si="2950"/>
        <v>730</v>
      </c>
      <c r="GKX1">
        <f t="shared" si="2950"/>
        <v>730</v>
      </c>
      <c r="GKY1">
        <f t="shared" si="2950"/>
        <v>730</v>
      </c>
      <c r="GKZ1">
        <f t="shared" si="2950"/>
        <v>730</v>
      </c>
      <c r="GLA1">
        <f t="shared" si="2950"/>
        <v>730</v>
      </c>
      <c r="GLB1">
        <f t="shared" si="2950"/>
        <v>730</v>
      </c>
      <c r="GLC1">
        <f t="shared" si="2950"/>
        <v>730</v>
      </c>
      <c r="GLD1">
        <f t="shared" si="2950"/>
        <v>730</v>
      </c>
      <c r="GLE1">
        <f t="shared" si="2950"/>
        <v>730</v>
      </c>
      <c r="GLF1">
        <f t="shared" si="2950"/>
        <v>730</v>
      </c>
      <c r="GLG1">
        <f t="shared" si="2950"/>
        <v>731</v>
      </c>
      <c r="GLH1">
        <f t="shared" si="2950"/>
        <v>731</v>
      </c>
      <c r="GLI1">
        <f t="shared" si="2950"/>
        <v>731</v>
      </c>
      <c r="GLJ1">
        <f t="shared" si="2950"/>
        <v>731</v>
      </c>
      <c r="GLK1">
        <f t="shared" si="2950"/>
        <v>731</v>
      </c>
      <c r="GLL1">
        <f t="shared" si="2950"/>
        <v>731</v>
      </c>
      <c r="GLM1">
        <f t="shared" si="2950"/>
        <v>731</v>
      </c>
      <c r="GLN1">
        <f t="shared" si="2950"/>
        <v>731</v>
      </c>
      <c r="GLO1">
        <f t="shared" si="2950"/>
        <v>731</v>
      </c>
      <c r="GLP1">
        <f t="shared" ref="GLP1:GLS1" si="2951">IF(GLP3=5,GLO1+1,GLO1)</f>
        <v>731</v>
      </c>
      <c r="GLQ1">
        <f t="shared" si="2951"/>
        <v>731</v>
      </c>
      <c r="GLR1">
        <f t="shared" si="2951"/>
        <v>731</v>
      </c>
      <c r="GLS1">
        <f t="shared" si="2951"/>
        <v>731</v>
      </c>
      <c r="GLT1">
        <f t="shared" ref="GLT1" si="2952">IF(GLT3=5,GLS1+1,GLS1)</f>
        <v>732</v>
      </c>
      <c r="GLU1">
        <f t="shared" ref="GLU1" si="2953">IF(GLU3=5,GLT1+1,GLT1)</f>
        <v>732</v>
      </c>
      <c r="GLV1">
        <f t="shared" ref="GLV1" si="2954">IF(GLV3=5,GLU1+1,GLU1)</f>
        <v>732</v>
      </c>
      <c r="GLW1">
        <f t="shared" ref="GLW1" si="2955">IF(GLW3=5,GLV1+1,GLV1)</f>
        <v>732</v>
      </c>
      <c r="GLX1">
        <f t="shared" ref="GLX1" si="2956">IF(GLX3=5,GLW1+1,GLW1)</f>
        <v>732</v>
      </c>
      <c r="GLY1">
        <f t="shared" ref="GLY1" si="2957">IF(GLY3=5,GLX1+1,GLX1)</f>
        <v>732</v>
      </c>
      <c r="GLZ1">
        <f t="shared" ref="GLZ1" si="2958">IF(GLZ3=5,GLY1+1,GLY1)</f>
        <v>732</v>
      </c>
      <c r="GMA1">
        <f t="shared" ref="GMA1" si="2959">IF(GMA3=5,GLZ1+1,GLZ1)</f>
        <v>732</v>
      </c>
      <c r="GMB1">
        <f t="shared" ref="GMB1" si="2960">IF(GMB3=5,GMA1+1,GMA1)</f>
        <v>732</v>
      </c>
      <c r="GMC1">
        <f t="shared" ref="GMC1" si="2961">IF(GMC3=5,GMB1+1,GMB1)</f>
        <v>732</v>
      </c>
      <c r="GMD1">
        <f t="shared" ref="GMD1" si="2962">IF(GMD3=5,GMC1+1,GMC1)</f>
        <v>732</v>
      </c>
      <c r="GME1">
        <f t="shared" ref="GME1" si="2963">IF(GME3=5,GMD1+1,GMD1)</f>
        <v>732</v>
      </c>
      <c r="GMF1">
        <f t="shared" ref="GMF1" si="2964">IF(GMF3=5,GME1+1,GME1)</f>
        <v>732</v>
      </c>
      <c r="GMG1" s="41">
        <v>4</v>
      </c>
      <c r="GMH1">
        <f>IF(GMH3=2,GMG1+1,GMG1)</f>
        <v>4</v>
      </c>
      <c r="GMI1">
        <f t="shared" ref="GMI1:GMR1" si="2965">IF(GMI3=2,GMH1+1,GMH1)</f>
        <v>4</v>
      </c>
      <c r="GMJ1">
        <f t="shared" si="2965"/>
        <v>4</v>
      </c>
      <c r="GMK1">
        <f t="shared" si="2965"/>
        <v>4</v>
      </c>
      <c r="GML1">
        <f t="shared" si="2965"/>
        <v>4</v>
      </c>
      <c r="GMM1">
        <f t="shared" si="2965"/>
        <v>4</v>
      </c>
      <c r="GMN1">
        <f t="shared" si="2965"/>
        <v>4</v>
      </c>
      <c r="GMO1">
        <f t="shared" si="2965"/>
        <v>4</v>
      </c>
      <c r="GMP1">
        <f t="shared" si="2965"/>
        <v>4</v>
      </c>
      <c r="GMQ1">
        <f t="shared" si="2965"/>
        <v>4</v>
      </c>
      <c r="GMR1">
        <f t="shared" si="2965"/>
        <v>4</v>
      </c>
    </row>
    <row r="2" spans="1:5088" x14ac:dyDescent="0.25">
      <c r="C2" s="22">
        <v>1</v>
      </c>
      <c r="D2" s="22">
        <v>1</v>
      </c>
      <c r="E2" s="22">
        <v>1</v>
      </c>
      <c r="F2" s="22">
        <v>1</v>
      </c>
      <c r="G2" s="22">
        <v>1</v>
      </c>
      <c r="H2" s="22">
        <v>1</v>
      </c>
      <c r="I2" s="22">
        <v>1</v>
      </c>
      <c r="J2" s="22">
        <v>1</v>
      </c>
      <c r="K2" s="22">
        <v>1</v>
      </c>
      <c r="L2" s="22">
        <v>1</v>
      </c>
      <c r="M2" s="22">
        <v>1</v>
      </c>
      <c r="N2" s="22">
        <v>1</v>
      </c>
      <c r="O2" s="22">
        <v>1</v>
      </c>
      <c r="P2" s="22">
        <v>1</v>
      </c>
      <c r="Q2" s="22">
        <v>1</v>
      </c>
      <c r="R2" s="22">
        <v>1</v>
      </c>
      <c r="S2" s="22">
        <v>1</v>
      </c>
      <c r="T2" s="22">
        <v>1</v>
      </c>
      <c r="U2" s="22">
        <v>1</v>
      </c>
      <c r="V2" s="22">
        <v>1</v>
      </c>
      <c r="W2" s="22">
        <v>1</v>
      </c>
      <c r="X2" s="22">
        <v>1</v>
      </c>
      <c r="Y2" s="22">
        <v>1</v>
      </c>
      <c r="Z2" s="22">
        <v>1</v>
      </c>
      <c r="AA2" s="22">
        <v>1</v>
      </c>
      <c r="AB2" s="22">
        <v>1</v>
      </c>
      <c r="AC2" s="22">
        <v>1</v>
      </c>
      <c r="AD2" s="21" t="s">
        <v>588</v>
      </c>
      <c r="AE2" s="21" t="s">
        <v>588</v>
      </c>
      <c r="AF2" s="21" t="s">
        <v>588</v>
      </c>
      <c r="AG2" s="21" t="s">
        <v>588</v>
      </c>
      <c r="AH2" s="21" t="s">
        <v>588</v>
      </c>
      <c r="AI2" s="21" t="s">
        <v>588</v>
      </c>
      <c r="AJ2" s="21" t="s">
        <v>588</v>
      </c>
      <c r="AK2" s="21" t="s">
        <v>588</v>
      </c>
      <c r="AL2" s="21" t="s">
        <v>588</v>
      </c>
      <c r="AM2" s="21" t="s">
        <v>588</v>
      </c>
      <c r="AN2" s="21" t="s">
        <v>588</v>
      </c>
      <c r="AO2" s="21" t="s">
        <v>588</v>
      </c>
      <c r="AP2" s="21" t="s">
        <v>588</v>
      </c>
      <c r="AQ2" s="21" t="s">
        <v>588</v>
      </c>
      <c r="AR2" s="21" t="s">
        <v>588</v>
      </c>
      <c r="AS2" s="21" t="s">
        <v>588</v>
      </c>
      <c r="AT2" s="21" t="s">
        <v>588</v>
      </c>
      <c r="AU2" s="21" t="s">
        <v>588</v>
      </c>
      <c r="AV2" s="21" t="s">
        <v>588</v>
      </c>
      <c r="AW2" s="21" t="s">
        <v>588</v>
      </c>
      <c r="AX2" s="21" t="s">
        <v>588</v>
      </c>
      <c r="AY2" s="21" t="s">
        <v>588</v>
      </c>
      <c r="AZ2" s="21" t="s">
        <v>588</v>
      </c>
      <c r="BA2" s="21" t="s">
        <v>588</v>
      </c>
      <c r="BB2" s="21" t="s">
        <v>588</v>
      </c>
      <c r="BC2" s="21" t="s">
        <v>588</v>
      </c>
      <c r="BD2" s="21" t="s">
        <v>588</v>
      </c>
      <c r="BE2" s="21" t="s">
        <v>588</v>
      </c>
      <c r="BF2" s="21" t="s">
        <v>588</v>
      </c>
      <c r="BG2" s="21" t="s">
        <v>588</v>
      </c>
      <c r="BH2" s="21" t="s">
        <v>588</v>
      </c>
      <c r="BI2" s="21" t="s">
        <v>588</v>
      </c>
      <c r="BJ2" s="21" t="s">
        <v>588</v>
      </c>
      <c r="BK2" s="21" t="s">
        <v>588</v>
      </c>
      <c r="BL2" s="21" t="s">
        <v>588</v>
      </c>
      <c r="BM2" s="21" t="s">
        <v>588</v>
      </c>
      <c r="BN2" s="21" t="s">
        <v>588</v>
      </c>
      <c r="BO2" s="21" t="s">
        <v>588</v>
      </c>
      <c r="BP2" s="21" t="s">
        <v>588</v>
      </c>
      <c r="BQ2" s="22" t="s">
        <v>589</v>
      </c>
      <c r="BR2" s="22" t="s">
        <v>589</v>
      </c>
      <c r="BS2" s="22" t="s">
        <v>589</v>
      </c>
      <c r="BT2" s="22" t="s">
        <v>589</v>
      </c>
      <c r="BU2" s="22" t="s">
        <v>589</v>
      </c>
      <c r="BV2" s="22" t="s">
        <v>589</v>
      </c>
      <c r="BW2" s="22" t="s">
        <v>589</v>
      </c>
      <c r="BX2" s="22" t="s">
        <v>589</v>
      </c>
      <c r="BY2" s="22" t="s">
        <v>589</v>
      </c>
      <c r="BZ2" s="22" t="s">
        <v>589</v>
      </c>
      <c r="CA2" s="22" t="s">
        <v>589</v>
      </c>
      <c r="CB2" s="22" t="s">
        <v>589</v>
      </c>
      <c r="CC2" s="22" t="s">
        <v>589</v>
      </c>
      <c r="CD2" s="22" t="s">
        <v>589</v>
      </c>
      <c r="CE2" s="22" t="s">
        <v>589</v>
      </c>
      <c r="CF2" s="22" t="s">
        <v>589</v>
      </c>
      <c r="CG2" s="22" t="s">
        <v>589</v>
      </c>
      <c r="CH2" s="22" t="s">
        <v>589</v>
      </c>
      <c r="CI2" s="22" t="s">
        <v>589</v>
      </c>
      <c r="CJ2" s="22" t="s">
        <v>589</v>
      </c>
      <c r="CK2" s="22" t="s">
        <v>589</v>
      </c>
      <c r="CL2" s="22" t="s">
        <v>589</v>
      </c>
      <c r="CM2" s="22" t="s">
        <v>589</v>
      </c>
      <c r="CN2" s="22" t="s">
        <v>589</v>
      </c>
      <c r="CO2" s="22" t="s">
        <v>589</v>
      </c>
      <c r="CP2" s="22" t="s">
        <v>589</v>
      </c>
      <c r="CQ2" s="22" t="s">
        <v>589</v>
      </c>
      <c r="CR2" s="22" t="s">
        <v>589</v>
      </c>
      <c r="CS2" s="22" t="s">
        <v>589</v>
      </c>
      <c r="CT2" s="22" t="s">
        <v>589</v>
      </c>
      <c r="CU2" s="22" t="s">
        <v>589</v>
      </c>
      <c r="CV2" s="22" t="s">
        <v>589</v>
      </c>
      <c r="CW2" s="22" t="s">
        <v>589</v>
      </c>
      <c r="CX2" s="22" t="s">
        <v>589</v>
      </c>
      <c r="CY2" s="22" t="s">
        <v>589</v>
      </c>
      <c r="CZ2" s="22" t="s">
        <v>589</v>
      </c>
      <c r="DA2" s="22" t="s">
        <v>589</v>
      </c>
      <c r="DB2" s="22" t="s">
        <v>589</v>
      </c>
      <c r="DC2" s="22" t="s">
        <v>589</v>
      </c>
      <c r="DD2" s="23">
        <v>3</v>
      </c>
      <c r="DE2" s="23">
        <v>3</v>
      </c>
      <c r="DF2" s="23">
        <v>3</v>
      </c>
      <c r="DG2" s="23">
        <v>3</v>
      </c>
      <c r="DH2" s="23">
        <v>3</v>
      </c>
      <c r="DI2" s="23">
        <v>3</v>
      </c>
      <c r="DJ2" s="23">
        <v>3</v>
      </c>
      <c r="DK2" s="23">
        <v>3</v>
      </c>
      <c r="DL2" s="23">
        <v>3</v>
      </c>
      <c r="DM2" s="23">
        <v>3</v>
      </c>
      <c r="DN2" s="23">
        <v>3</v>
      </c>
      <c r="DO2" s="23">
        <v>3</v>
      </c>
      <c r="DP2" s="23">
        <v>3</v>
      </c>
      <c r="DQ2" s="23">
        <v>3</v>
      </c>
      <c r="DR2" s="23">
        <v>3</v>
      </c>
      <c r="DS2" s="23">
        <v>3</v>
      </c>
      <c r="DT2" s="23">
        <v>3</v>
      </c>
      <c r="DU2" s="23">
        <v>3</v>
      </c>
      <c r="DV2" s="23">
        <v>3</v>
      </c>
      <c r="DW2" s="23">
        <v>3</v>
      </c>
      <c r="DX2" s="23">
        <v>3</v>
      </c>
      <c r="DY2" s="23">
        <v>3</v>
      </c>
      <c r="DZ2" s="23">
        <v>3</v>
      </c>
      <c r="EA2" s="23">
        <v>3</v>
      </c>
      <c r="EB2" s="23">
        <v>3</v>
      </c>
      <c r="EC2" s="23">
        <v>3</v>
      </c>
      <c r="ED2" s="23">
        <v>3</v>
      </c>
      <c r="EE2" s="23">
        <v>3</v>
      </c>
      <c r="EF2" s="23">
        <v>3</v>
      </c>
      <c r="EG2" s="23">
        <v>3</v>
      </c>
      <c r="EH2" s="23">
        <v>3</v>
      </c>
      <c r="EI2" s="23">
        <v>3</v>
      </c>
      <c r="EJ2" s="23">
        <v>3</v>
      </c>
      <c r="EK2" s="23">
        <v>3</v>
      </c>
      <c r="EL2" s="23">
        <v>3</v>
      </c>
      <c r="EM2" s="23">
        <v>3</v>
      </c>
      <c r="EN2" s="23">
        <v>3</v>
      </c>
      <c r="EO2" s="23">
        <v>3</v>
      </c>
      <c r="EP2" s="23">
        <v>3</v>
      </c>
      <c r="EQ2" s="22">
        <v>4</v>
      </c>
      <c r="ER2" s="22">
        <v>4</v>
      </c>
      <c r="ES2" s="22">
        <v>4</v>
      </c>
      <c r="ET2" s="22">
        <v>4</v>
      </c>
      <c r="EU2" s="22">
        <v>4</v>
      </c>
      <c r="EV2" s="22">
        <v>4</v>
      </c>
      <c r="EW2" s="22">
        <v>4</v>
      </c>
      <c r="EX2" s="22">
        <v>4</v>
      </c>
      <c r="EY2" s="22">
        <v>4</v>
      </c>
      <c r="EZ2" s="22">
        <v>4</v>
      </c>
      <c r="FA2" s="22">
        <v>4</v>
      </c>
      <c r="FB2" s="22">
        <v>4</v>
      </c>
      <c r="FC2" s="22">
        <v>4</v>
      </c>
      <c r="FD2" s="22">
        <v>4</v>
      </c>
      <c r="FE2" s="22">
        <v>4</v>
      </c>
      <c r="FF2" s="22">
        <v>4</v>
      </c>
      <c r="FG2" s="22">
        <v>4</v>
      </c>
      <c r="FH2" s="22">
        <v>4</v>
      </c>
      <c r="FI2" s="22">
        <v>4</v>
      </c>
      <c r="FJ2" s="22">
        <v>4</v>
      </c>
      <c r="FK2" s="22">
        <v>4</v>
      </c>
      <c r="FL2" s="22">
        <v>4</v>
      </c>
      <c r="FM2" s="22">
        <v>4</v>
      </c>
      <c r="FN2" s="22">
        <v>4</v>
      </c>
      <c r="FO2" s="22">
        <v>4</v>
      </c>
      <c r="FP2" s="22">
        <v>4</v>
      </c>
      <c r="FQ2" s="22">
        <v>4</v>
      </c>
      <c r="FR2" s="22">
        <v>4</v>
      </c>
      <c r="FS2" s="22">
        <v>4</v>
      </c>
      <c r="FT2" s="22">
        <v>4</v>
      </c>
      <c r="FU2" s="22">
        <v>4</v>
      </c>
      <c r="FV2" s="22">
        <v>4</v>
      </c>
      <c r="FW2" s="22">
        <v>4</v>
      </c>
      <c r="FX2" s="22">
        <v>4</v>
      </c>
      <c r="FY2" s="22">
        <v>4</v>
      </c>
      <c r="FZ2" s="22">
        <v>4</v>
      </c>
      <c r="GA2" s="22">
        <v>4</v>
      </c>
      <c r="GB2" s="22">
        <v>4</v>
      </c>
      <c r="GC2" s="22">
        <v>4</v>
      </c>
      <c r="GD2" s="22">
        <v>4</v>
      </c>
      <c r="GE2" s="22">
        <v>4</v>
      </c>
      <c r="GF2" s="22">
        <v>4</v>
      </c>
      <c r="GG2" s="22">
        <v>4</v>
      </c>
      <c r="GH2" s="22">
        <v>4</v>
      </c>
      <c r="GI2" s="22">
        <v>4</v>
      </c>
      <c r="GJ2" s="22">
        <v>4</v>
      </c>
      <c r="GK2" s="22">
        <v>4</v>
      </c>
      <c r="GL2" s="22">
        <v>4</v>
      </c>
      <c r="GM2" s="22">
        <v>4</v>
      </c>
      <c r="GN2" s="22">
        <v>4</v>
      </c>
      <c r="GO2" s="22">
        <v>4</v>
      </c>
      <c r="GP2" s="22">
        <v>4</v>
      </c>
      <c r="GQ2" s="22">
        <v>4</v>
      </c>
      <c r="GR2" s="22">
        <v>4</v>
      </c>
      <c r="GS2" s="22">
        <v>4</v>
      </c>
      <c r="GT2" s="22">
        <v>4</v>
      </c>
      <c r="GU2" s="22">
        <v>4</v>
      </c>
      <c r="GV2" s="22">
        <v>4</v>
      </c>
      <c r="GW2" s="22">
        <v>4</v>
      </c>
      <c r="GX2" s="22">
        <v>4</v>
      </c>
      <c r="GY2" s="22">
        <v>4</v>
      </c>
      <c r="GZ2" s="22">
        <v>4</v>
      </c>
      <c r="HA2" s="22">
        <v>4</v>
      </c>
      <c r="HB2" s="22">
        <v>4</v>
      </c>
      <c r="HC2" s="22">
        <v>4</v>
      </c>
      <c r="HD2" s="22">
        <v>4</v>
      </c>
      <c r="HE2" s="22">
        <v>4</v>
      </c>
      <c r="HF2" s="22">
        <v>4</v>
      </c>
      <c r="HG2" s="22">
        <v>4</v>
      </c>
      <c r="HH2" s="22">
        <v>4</v>
      </c>
      <c r="HI2" s="22">
        <v>4</v>
      </c>
      <c r="HJ2" s="22">
        <v>4</v>
      </c>
      <c r="HK2" s="22">
        <v>4</v>
      </c>
      <c r="HL2" s="22">
        <v>4</v>
      </c>
      <c r="HM2" s="22">
        <v>4</v>
      </c>
      <c r="HN2" s="22">
        <v>4</v>
      </c>
      <c r="HO2" s="22">
        <v>4</v>
      </c>
      <c r="HP2" s="22">
        <v>4</v>
      </c>
      <c r="HQ2" s="22">
        <v>4</v>
      </c>
      <c r="HR2" s="22">
        <v>4</v>
      </c>
      <c r="HS2" s="22">
        <v>4</v>
      </c>
      <c r="HT2" s="22">
        <v>4</v>
      </c>
      <c r="HU2" s="22">
        <v>4</v>
      </c>
      <c r="HV2" s="22">
        <v>4</v>
      </c>
      <c r="HW2" s="22">
        <v>4</v>
      </c>
      <c r="HX2" s="22">
        <v>4</v>
      </c>
      <c r="HY2" s="22">
        <v>4</v>
      </c>
      <c r="HZ2" s="22">
        <v>4</v>
      </c>
      <c r="IA2" s="22">
        <v>4</v>
      </c>
      <c r="IB2" s="22">
        <v>4</v>
      </c>
      <c r="IC2" s="22">
        <v>4</v>
      </c>
      <c r="ID2" s="22">
        <v>4</v>
      </c>
      <c r="IE2" s="22">
        <v>4</v>
      </c>
      <c r="IF2" s="22">
        <v>4</v>
      </c>
      <c r="IG2" s="22">
        <v>4</v>
      </c>
      <c r="IH2" s="22">
        <v>4</v>
      </c>
      <c r="II2" s="22">
        <v>4</v>
      </c>
      <c r="IJ2" s="22">
        <v>4</v>
      </c>
      <c r="IK2" s="22">
        <v>4</v>
      </c>
      <c r="IL2" s="22">
        <v>4</v>
      </c>
      <c r="IM2" s="22">
        <v>4</v>
      </c>
      <c r="IN2" s="22">
        <v>4</v>
      </c>
      <c r="IO2" s="22">
        <v>4</v>
      </c>
      <c r="IP2" s="22">
        <v>4</v>
      </c>
      <c r="IQ2" s="22">
        <v>4</v>
      </c>
      <c r="IR2" s="22">
        <v>4</v>
      </c>
      <c r="IS2" s="22">
        <v>4</v>
      </c>
      <c r="IT2" s="22">
        <v>4</v>
      </c>
      <c r="IU2" s="22">
        <v>4</v>
      </c>
      <c r="IV2" s="22">
        <v>4</v>
      </c>
      <c r="IW2" s="22">
        <v>4</v>
      </c>
      <c r="IX2" s="22">
        <v>4</v>
      </c>
      <c r="IY2" s="22">
        <v>4</v>
      </c>
      <c r="IZ2" s="22">
        <v>4</v>
      </c>
      <c r="JA2" s="22">
        <v>4</v>
      </c>
      <c r="JB2" s="22">
        <v>4</v>
      </c>
      <c r="JC2" s="22">
        <v>4</v>
      </c>
      <c r="JD2" s="22">
        <v>4</v>
      </c>
      <c r="JE2" s="22">
        <v>4</v>
      </c>
      <c r="JF2" s="22">
        <v>4</v>
      </c>
      <c r="JG2" s="22">
        <v>4</v>
      </c>
      <c r="JH2" s="22">
        <v>4</v>
      </c>
      <c r="JI2" s="22">
        <v>4</v>
      </c>
      <c r="JJ2" s="22">
        <v>4</v>
      </c>
      <c r="JK2" s="22">
        <v>4</v>
      </c>
      <c r="JL2" s="22">
        <v>4</v>
      </c>
      <c r="JM2" s="22">
        <v>4</v>
      </c>
      <c r="JN2" s="22">
        <v>4</v>
      </c>
      <c r="JO2" s="22">
        <v>4</v>
      </c>
      <c r="JP2" s="22">
        <v>4</v>
      </c>
      <c r="JQ2" s="22">
        <v>4</v>
      </c>
      <c r="JR2" s="22">
        <v>4</v>
      </c>
      <c r="JS2" s="22">
        <v>4</v>
      </c>
      <c r="JT2" s="22">
        <v>4</v>
      </c>
      <c r="JU2" s="22">
        <v>4</v>
      </c>
      <c r="JV2" s="22">
        <v>4</v>
      </c>
      <c r="JW2" s="22">
        <v>4</v>
      </c>
      <c r="JX2" s="22">
        <v>4</v>
      </c>
      <c r="JY2" s="22">
        <v>4</v>
      </c>
      <c r="JZ2" s="22">
        <v>4</v>
      </c>
      <c r="KA2" s="22">
        <v>4</v>
      </c>
      <c r="KB2" s="22">
        <v>4</v>
      </c>
      <c r="KC2" s="22">
        <v>4</v>
      </c>
      <c r="KD2" s="22">
        <v>4</v>
      </c>
      <c r="KE2" s="22">
        <v>4</v>
      </c>
      <c r="KF2" s="22">
        <v>4</v>
      </c>
      <c r="KG2" s="22">
        <v>4</v>
      </c>
      <c r="KH2" s="22">
        <v>4</v>
      </c>
      <c r="KI2" s="22">
        <v>4</v>
      </c>
      <c r="KJ2" s="22">
        <v>4</v>
      </c>
      <c r="KK2" s="22">
        <v>4</v>
      </c>
      <c r="KL2" s="22">
        <v>4</v>
      </c>
      <c r="KM2" s="22">
        <v>4</v>
      </c>
      <c r="KN2" s="22">
        <v>4</v>
      </c>
      <c r="KO2" s="22">
        <v>4</v>
      </c>
      <c r="KP2" s="22">
        <v>4</v>
      </c>
      <c r="KQ2" s="22">
        <v>4</v>
      </c>
      <c r="KR2" s="22">
        <v>4</v>
      </c>
      <c r="KS2" s="22">
        <v>4</v>
      </c>
      <c r="KT2" s="22">
        <v>4</v>
      </c>
      <c r="KU2" s="22">
        <v>4</v>
      </c>
      <c r="KV2" s="22">
        <v>4</v>
      </c>
      <c r="KW2" s="22">
        <v>4</v>
      </c>
      <c r="KX2" s="22">
        <v>4</v>
      </c>
      <c r="KY2" s="22">
        <v>4</v>
      </c>
      <c r="KZ2" s="22">
        <v>4</v>
      </c>
      <c r="LA2" s="22">
        <v>4</v>
      </c>
      <c r="LB2" s="22">
        <v>4</v>
      </c>
      <c r="LC2" s="22">
        <v>4</v>
      </c>
      <c r="LD2" s="22">
        <v>4</v>
      </c>
      <c r="LE2" s="22">
        <v>4</v>
      </c>
      <c r="LF2" s="22">
        <v>4</v>
      </c>
      <c r="LG2" s="22">
        <v>4</v>
      </c>
      <c r="LH2" s="22">
        <v>4</v>
      </c>
      <c r="LI2" s="22">
        <v>4</v>
      </c>
      <c r="LJ2" s="22">
        <v>4</v>
      </c>
      <c r="LK2" s="22">
        <v>4</v>
      </c>
      <c r="LL2" s="22">
        <v>4</v>
      </c>
      <c r="LM2" s="22">
        <v>4</v>
      </c>
      <c r="LN2" s="22">
        <v>4</v>
      </c>
      <c r="LO2" s="22">
        <v>4</v>
      </c>
      <c r="LP2" s="22">
        <v>4</v>
      </c>
      <c r="LQ2" s="22">
        <v>4</v>
      </c>
      <c r="LR2" s="22">
        <v>4</v>
      </c>
      <c r="LS2" s="22">
        <v>4</v>
      </c>
      <c r="LT2" s="22">
        <v>4</v>
      </c>
      <c r="LU2" s="22">
        <v>4</v>
      </c>
      <c r="LV2" s="22">
        <v>4</v>
      </c>
      <c r="LW2" s="22">
        <v>4</v>
      </c>
      <c r="LX2" s="22">
        <v>4</v>
      </c>
      <c r="LY2" s="22">
        <v>4</v>
      </c>
      <c r="LZ2" s="22">
        <v>4</v>
      </c>
      <c r="MA2" s="22">
        <v>4</v>
      </c>
      <c r="MB2" s="22">
        <v>4</v>
      </c>
      <c r="MC2" s="22">
        <v>4</v>
      </c>
      <c r="MD2" s="22">
        <v>4</v>
      </c>
      <c r="ME2" s="22">
        <v>4</v>
      </c>
      <c r="MF2" s="22">
        <v>4</v>
      </c>
      <c r="MG2" s="22">
        <v>4</v>
      </c>
      <c r="MH2" s="22">
        <v>4</v>
      </c>
      <c r="MI2" s="22">
        <v>4</v>
      </c>
      <c r="MJ2" s="22">
        <v>4</v>
      </c>
      <c r="MK2" s="22">
        <v>4</v>
      </c>
      <c r="ML2" s="22">
        <v>4</v>
      </c>
      <c r="MM2" s="22">
        <v>4</v>
      </c>
      <c r="MN2" s="22">
        <v>4</v>
      </c>
      <c r="MO2" s="22">
        <v>4</v>
      </c>
      <c r="MP2" s="22">
        <v>4</v>
      </c>
      <c r="MQ2" s="22">
        <v>4</v>
      </c>
      <c r="MR2" s="22">
        <v>4</v>
      </c>
      <c r="MS2" s="22">
        <v>4</v>
      </c>
      <c r="MT2" s="22">
        <v>4</v>
      </c>
      <c r="MU2" s="22">
        <v>4</v>
      </c>
      <c r="MV2" s="22">
        <v>4</v>
      </c>
      <c r="MW2" s="22">
        <v>4</v>
      </c>
      <c r="MX2" s="22">
        <v>4</v>
      </c>
      <c r="MY2" s="22">
        <v>4</v>
      </c>
      <c r="MZ2" s="22">
        <v>4</v>
      </c>
      <c r="NA2" s="22">
        <v>4</v>
      </c>
      <c r="NB2" s="22">
        <v>4</v>
      </c>
      <c r="NC2" s="22">
        <v>4</v>
      </c>
      <c r="ND2" s="22">
        <v>4</v>
      </c>
      <c r="NE2" s="22">
        <v>4</v>
      </c>
      <c r="NF2" s="22">
        <v>4</v>
      </c>
      <c r="NG2" s="22">
        <v>4</v>
      </c>
      <c r="NH2" s="22">
        <v>4</v>
      </c>
      <c r="NI2" s="22">
        <v>4</v>
      </c>
      <c r="NJ2" s="22">
        <v>4</v>
      </c>
      <c r="NK2" s="22">
        <v>4</v>
      </c>
      <c r="NL2" s="22">
        <v>4</v>
      </c>
      <c r="NM2" s="22">
        <v>4</v>
      </c>
      <c r="NN2" s="22">
        <v>4</v>
      </c>
      <c r="NO2" s="22">
        <v>4</v>
      </c>
      <c r="NP2" s="22">
        <v>4</v>
      </c>
      <c r="NQ2" s="22">
        <v>4</v>
      </c>
      <c r="NR2" s="22">
        <v>4</v>
      </c>
      <c r="NS2" s="22">
        <v>4</v>
      </c>
      <c r="NT2" s="22">
        <v>4</v>
      </c>
      <c r="NU2" s="22">
        <v>4</v>
      </c>
      <c r="NV2" s="22">
        <v>4</v>
      </c>
      <c r="NW2" s="22">
        <v>4</v>
      </c>
      <c r="NX2" s="22">
        <v>4</v>
      </c>
      <c r="NY2" s="22">
        <v>4</v>
      </c>
      <c r="NZ2" s="22">
        <v>4</v>
      </c>
      <c r="OA2" s="22">
        <v>4</v>
      </c>
      <c r="OB2" s="22">
        <v>4</v>
      </c>
      <c r="OC2" s="22">
        <v>4</v>
      </c>
      <c r="OD2" s="22">
        <v>4</v>
      </c>
      <c r="OE2" s="22">
        <v>4</v>
      </c>
      <c r="OF2" s="22">
        <v>4</v>
      </c>
      <c r="OG2" s="22">
        <v>4</v>
      </c>
      <c r="OH2" s="22">
        <v>4</v>
      </c>
      <c r="OI2" s="22">
        <v>4</v>
      </c>
      <c r="OJ2" s="22">
        <v>4</v>
      </c>
      <c r="OK2" s="22">
        <v>4</v>
      </c>
      <c r="OL2" s="22">
        <v>4</v>
      </c>
      <c r="OM2" s="22">
        <v>4</v>
      </c>
      <c r="ON2" s="22">
        <v>4</v>
      </c>
      <c r="OO2" s="22">
        <v>4</v>
      </c>
      <c r="OP2" s="22">
        <v>4</v>
      </c>
      <c r="OQ2" s="22">
        <v>4</v>
      </c>
      <c r="OR2" s="22">
        <v>4</v>
      </c>
      <c r="OS2" s="22">
        <v>4</v>
      </c>
      <c r="OT2" s="22">
        <v>4</v>
      </c>
      <c r="OU2" s="22">
        <v>4</v>
      </c>
      <c r="OV2" s="22">
        <v>4</v>
      </c>
      <c r="OW2" s="22">
        <v>4</v>
      </c>
      <c r="OX2" s="22">
        <v>4</v>
      </c>
      <c r="OY2" s="22">
        <v>4</v>
      </c>
      <c r="OZ2" s="22">
        <v>4</v>
      </c>
      <c r="PA2" s="22">
        <v>4</v>
      </c>
      <c r="PB2" s="22">
        <v>4</v>
      </c>
      <c r="PC2" s="22">
        <v>4</v>
      </c>
      <c r="PD2" s="22">
        <v>4</v>
      </c>
      <c r="PE2" s="22">
        <v>4</v>
      </c>
      <c r="PF2" s="22">
        <v>4</v>
      </c>
      <c r="PG2" s="22">
        <v>4</v>
      </c>
      <c r="PH2" s="22">
        <v>4</v>
      </c>
      <c r="PI2" s="22">
        <v>4</v>
      </c>
      <c r="PJ2" s="22">
        <v>4</v>
      </c>
      <c r="PK2" s="22">
        <v>4</v>
      </c>
      <c r="PL2" s="22">
        <v>4</v>
      </c>
      <c r="PM2" s="22">
        <v>4</v>
      </c>
      <c r="PN2" s="22">
        <v>4</v>
      </c>
      <c r="PO2" s="22">
        <v>4</v>
      </c>
      <c r="PP2" s="22">
        <v>4</v>
      </c>
      <c r="PQ2" s="22">
        <v>4</v>
      </c>
      <c r="PR2" s="22">
        <v>4</v>
      </c>
      <c r="PS2" s="22">
        <v>4</v>
      </c>
      <c r="PT2" s="22">
        <v>4</v>
      </c>
      <c r="PU2" s="22">
        <v>4</v>
      </c>
      <c r="PV2" s="22">
        <v>4</v>
      </c>
      <c r="PW2" s="22">
        <v>4</v>
      </c>
      <c r="PX2" s="22">
        <v>4</v>
      </c>
      <c r="PY2" s="22">
        <v>4</v>
      </c>
      <c r="PZ2" s="22">
        <v>4</v>
      </c>
      <c r="QA2" s="22">
        <v>4</v>
      </c>
      <c r="QB2" s="22">
        <v>4</v>
      </c>
      <c r="QC2" s="22">
        <v>4</v>
      </c>
      <c r="QD2" s="22">
        <v>4</v>
      </c>
      <c r="QE2" s="22">
        <v>4</v>
      </c>
      <c r="QF2" s="22">
        <v>4</v>
      </c>
      <c r="QG2" s="22">
        <v>4</v>
      </c>
      <c r="QH2" s="22">
        <v>4</v>
      </c>
      <c r="QI2" s="22">
        <v>4</v>
      </c>
      <c r="QJ2" s="22">
        <v>4</v>
      </c>
      <c r="QK2" s="22">
        <v>4</v>
      </c>
      <c r="QL2" s="22">
        <v>4</v>
      </c>
      <c r="QM2" s="22">
        <v>4</v>
      </c>
      <c r="QN2" s="22">
        <v>4</v>
      </c>
      <c r="QO2" s="22">
        <v>4</v>
      </c>
      <c r="QP2" s="22">
        <v>4</v>
      </c>
      <c r="QQ2" s="22">
        <v>4</v>
      </c>
      <c r="QR2" s="22">
        <v>4</v>
      </c>
      <c r="QS2" s="22">
        <v>4</v>
      </c>
      <c r="QT2" s="22">
        <v>4</v>
      </c>
      <c r="QU2" s="22">
        <v>4</v>
      </c>
      <c r="QV2" s="22">
        <v>4</v>
      </c>
      <c r="QW2" s="22">
        <v>4</v>
      </c>
      <c r="QX2" s="22">
        <v>4</v>
      </c>
      <c r="QY2" s="22">
        <v>4</v>
      </c>
      <c r="QZ2" s="22">
        <v>4</v>
      </c>
      <c r="RA2" s="22">
        <v>4</v>
      </c>
      <c r="RB2" s="22">
        <v>4</v>
      </c>
      <c r="RC2" s="22">
        <v>4</v>
      </c>
      <c r="RD2" s="22">
        <v>4</v>
      </c>
      <c r="RE2" s="22">
        <v>4</v>
      </c>
      <c r="RF2" s="22">
        <v>4</v>
      </c>
      <c r="RG2" s="22">
        <v>4</v>
      </c>
      <c r="RH2" s="22">
        <v>4</v>
      </c>
      <c r="RI2" s="22">
        <v>4</v>
      </c>
      <c r="RJ2" s="22">
        <v>4</v>
      </c>
      <c r="RK2" s="22">
        <v>4</v>
      </c>
      <c r="RL2" s="22">
        <v>4</v>
      </c>
      <c r="RM2" s="22">
        <v>4</v>
      </c>
      <c r="RN2" s="22">
        <v>4</v>
      </c>
      <c r="RO2" s="22">
        <v>4</v>
      </c>
      <c r="RP2" s="22">
        <v>4</v>
      </c>
      <c r="RQ2" s="22">
        <v>4</v>
      </c>
      <c r="RR2" s="22">
        <v>4</v>
      </c>
      <c r="RS2" s="22">
        <v>4</v>
      </c>
      <c r="RT2" s="22">
        <v>4</v>
      </c>
      <c r="RU2" s="22">
        <v>4</v>
      </c>
      <c r="RV2" s="22">
        <v>4</v>
      </c>
      <c r="RW2" s="22">
        <v>4</v>
      </c>
      <c r="RX2" s="22">
        <v>4</v>
      </c>
      <c r="RY2" s="22">
        <v>4</v>
      </c>
      <c r="RZ2" s="22">
        <v>4</v>
      </c>
      <c r="SA2" s="22">
        <v>4</v>
      </c>
      <c r="SB2" s="22">
        <v>4</v>
      </c>
      <c r="SC2" s="22">
        <v>4</v>
      </c>
      <c r="SD2" s="22">
        <v>4</v>
      </c>
      <c r="SE2" s="22">
        <v>4</v>
      </c>
      <c r="SF2" s="22">
        <v>4</v>
      </c>
      <c r="SG2" s="22">
        <v>4</v>
      </c>
      <c r="SH2" s="22">
        <v>4</v>
      </c>
      <c r="SI2" s="22">
        <v>4</v>
      </c>
      <c r="SJ2" s="22">
        <v>4</v>
      </c>
      <c r="SK2" s="22">
        <v>4</v>
      </c>
      <c r="SL2" s="22">
        <v>4</v>
      </c>
      <c r="SM2" s="22">
        <v>4</v>
      </c>
      <c r="SN2" s="22">
        <v>4</v>
      </c>
      <c r="SO2" s="22">
        <v>4</v>
      </c>
      <c r="SP2" s="22">
        <v>4</v>
      </c>
      <c r="SQ2" s="19">
        <v>5</v>
      </c>
      <c r="SR2" s="19">
        <v>5</v>
      </c>
      <c r="SS2" s="19">
        <v>5</v>
      </c>
      <c r="ST2" s="19">
        <v>5</v>
      </c>
      <c r="SU2" s="19">
        <v>5</v>
      </c>
      <c r="SV2" s="19">
        <v>5</v>
      </c>
      <c r="SW2" s="19">
        <v>5</v>
      </c>
      <c r="SX2" s="19">
        <v>5</v>
      </c>
      <c r="SY2" s="19">
        <v>5</v>
      </c>
      <c r="SZ2" s="19">
        <v>5</v>
      </c>
      <c r="TA2" s="19">
        <v>5</v>
      </c>
      <c r="TB2" s="19">
        <v>5</v>
      </c>
      <c r="TC2" s="19">
        <v>5</v>
      </c>
      <c r="TD2" s="19">
        <v>5</v>
      </c>
      <c r="TE2" s="19">
        <v>5</v>
      </c>
      <c r="TF2" s="19">
        <v>5</v>
      </c>
      <c r="TG2" s="19">
        <v>5</v>
      </c>
      <c r="TH2" s="19">
        <v>5</v>
      </c>
      <c r="TI2" s="19">
        <v>5</v>
      </c>
      <c r="TJ2" s="19">
        <v>5</v>
      </c>
      <c r="TK2" s="19">
        <v>5</v>
      </c>
      <c r="TL2" s="19">
        <v>5</v>
      </c>
      <c r="TM2" s="19">
        <v>5</v>
      </c>
      <c r="TN2" s="19">
        <v>5</v>
      </c>
      <c r="TO2" s="19">
        <v>5</v>
      </c>
      <c r="TP2" s="19">
        <v>5</v>
      </c>
      <c r="TQ2" s="19">
        <v>5</v>
      </c>
      <c r="TR2" s="19">
        <v>5</v>
      </c>
      <c r="TS2" s="19">
        <v>5</v>
      </c>
      <c r="TT2" s="19">
        <v>5</v>
      </c>
      <c r="TU2" s="19">
        <v>5</v>
      </c>
      <c r="TV2" s="19">
        <v>5</v>
      </c>
      <c r="TW2" s="19">
        <v>5</v>
      </c>
      <c r="TX2" s="19">
        <v>5</v>
      </c>
      <c r="TY2" s="19">
        <v>5</v>
      </c>
      <c r="TZ2" s="19">
        <v>5</v>
      </c>
      <c r="UA2" s="19">
        <v>5</v>
      </c>
      <c r="UB2" s="19">
        <v>5</v>
      </c>
      <c r="UC2" s="19">
        <v>5</v>
      </c>
      <c r="UD2" s="19">
        <v>5</v>
      </c>
      <c r="UE2" s="19">
        <v>5</v>
      </c>
      <c r="UF2" s="19">
        <v>5</v>
      </c>
      <c r="UG2" s="19">
        <v>5</v>
      </c>
      <c r="UH2" s="19">
        <v>5</v>
      </c>
      <c r="UI2" s="19">
        <v>5</v>
      </c>
      <c r="UJ2" s="19">
        <v>5</v>
      </c>
      <c r="UK2" s="19">
        <v>5</v>
      </c>
      <c r="UL2" s="19">
        <v>5</v>
      </c>
      <c r="UM2" s="19">
        <v>5</v>
      </c>
      <c r="UN2" s="19">
        <v>5</v>
      </c>
      <c r="UO2" s="19">
        <v>5</v>
      </c>
      <c r="UP2" s="19">
        <v>5</v>
      </c>
      <c r="UQ2" s="19">
        <v>5</v>
      </c>
      <c r="UR2" s="19">
        <v>5</v>
      </c>
      <c r="US2" s="19">
        <v>5</v>
      </c>
      <c r="UT2" s="19">
        <v>5</v>
      </c>
      <c r="UU2" s="19">
        <v>5</v>
      </c>
      <c r="UV2" s="19">
        <v>5</v>
      </c>
      <c r="UW2" s="19">
        <v>5</v>
      </c>
      <c r="UX2" s="19">
        <v>5</v>
      </c>
      <c r="UY2" s="19">
        <v>5</v>
      </c>
      <c r="UZ2" s="19">
        <v>5</v>
      </c>
      <c r="VA2" s="19">
        <v>5</v>
      </c>
      <c r="VB2" s="19">
        <v>5</v>
      </c>
      <c r="VC2" s="19">
        <v>5</v>
      </c>
      <c r="VD2" s="19">
        <v>5</v>
      </c>
      <c r="VE2" s="19">
        <v>5</v>
      </c>
      <c r="VF2" s="19">
        <v>5</v>
      </c>
      <c r="VG2" s="19">
        <v>5</v>
      </c>
      <c r="VH2" s="19">
        <v>5</v>
      </c>
      <c r="VI2" s="19">
        <v>5</v>
      </c>
      <c r="VJ2" s="19">
        <v>5</v>
      </c>
      <c r="VK2" s="19">
        <v>5</v>
      </c>
      <c r="VL2" s="19">
        <v>5</v>
      </c>
      <c r="VM2" s="19">
        <v>5</v>
      </c>
      <c r="VN2" s="19">
        <v>5</v>
      </c>
      <c r="VO2" s="19">
        <v>5</v>
      </c>
      <c r="VP2" s="19">
        <v>5</v>
      </c>
      <c r="VQ2" s="19">
        <v>5</v>
      </c>
      <c r="VR2" s="19">
        <v>5</v>
      </c>
      <c r="VS2" s="19">
        <v>5</v>
      </c>
      <c r="VT2" s="19">
        <v>5</v>
      </c>
      <c r="VU2" s="19">
        <v>5</v>
      </c>
      <c r="VV2" s="19">
        <v>5</v>
      </c>
      <c r="VW2" s="19">
        <v>5</v>
      </c>
      <c r="VX2" s="19">
        <v>5</v>
      </c>
      <c r="VY2" s="19">
        <v>5</v>
      </c>
      <c r="VZ2" s="19">
        <v>5</v>
      </c>
      <c r="WA2" s="19">
        <v>5</v>
      </c>
      <c r="WB2" s="19">
        <v>5</v>
      </c>
      <c r="WC2" s="19">
        <v>5</v>
      </c>
      <c r="WD2" s="19">
        <v>5</v>
      </c>
      <c r="WE2" s="19">
        <v>5</v>
      </c>
      <c r="WF2" s="19">
        <v>5</v>
      </c>
      <c r="WG2" s="19">
        <v>5</v>
      </c>
      <c r="WH2" s="19">
        <v>5</v>
      </c>
      <c r="WI2" s="19">
        <v>5</v>
      </c>
      <c r="WJ2" s="19">
        <v>5</v>
      </c>
      <c r="WK2" s="19">
        <v>5</v>
      </c>
      <c r="WL2" s="19">
        <v>5</v>
      </c>
      <c r="WM2" s="19">
        <v>5</v>
      </c>
      <c r="WN2" s="19">
        <v>5</v>
      </c>
      <c r="WO2" s="19">
        <v>5</v>
      </c>
      <c r="WP2" s="19">
        <v>5</v>
      </c>
      <c r="WQ2" s="19">
        <v>5</v>
      </c>
      <c r="WR2" s="19">
        <v>5</v>
      </c>
      <c r="WS2" s="19">
        <v>5</v>
      </c>
      <c r="WT2" s="19">
        <v>5</v>
      </c>
      <c r="WU2" s="19">
        <v>5</v>
      </c>
      <c r="WV2" s="19">
        <v>5</v>
      </c>
      <c r="WW2" s="19">
        <v>5</v>
      </c>
      <c r="WX2" s="19">
        <v>5</v>
      </c>
      <c r="WY2" s="19">
        <v>5</v>
      </c>
      <c r="WZ2" s="19">
        <v>5</v>
      </c>
      <c r="XA2" s="19">
        <v>5</v>
      </c>
      <c r="XB2" s="19">
        <v>5</v>
      </c>
      <c r="XC2" s="19">
        <v>5</v>
      </c>
      <c r="XD2" s="19">
        <v>5</v>
      </c>
      <c r="XE2" s="19">
        <v>5</v>
      </c>
      <c r="XF2" s="19">
        <v>5</v>
      </c>
      <c r="XG2" s="19">
        <v>5</v>
      </c>
      <c r="XH2" s="19">
        <v>5</v>
      </c>
      <c r="XI2" s="19">
        <v>5</v>
      </c>
      <c r="XJ2" s="19">
        <v>5</v>
      </c>
      <c r="XK2" s="19">
        <v>5</v>
      </c>
      <c r="XL2" s="19">
        <v>5</v>
      </c>
      <c r="XM2" s="19">
        <v>5</v>
      </c>
      <c r="XN2" s="19">
        <v>5</v>
      </c>
      <c r="XO2" s="19">
        <v>5</v>
      </c>
      <c r="XP2" s="19">
        <v>5</v>
      </c>
      <c r="XQ2" s="19">
        <v>5</v>
      </c>
      <c r="XR2" s="19">
        <v>5</v>
      </c>
      <c r="XS2" s="19">
        <v>5</v>
      </c>
      <c r="XT2" s="19">
        <v>5</v>
      </c>
      <c r="XU2" s="19">
        <v>5</v>
      </c>
      <c r="XV2" s="19">
        <v>5</v>
      </c>
      <c r="XW2" s="19">
        <v>5</v>
      </c>
      <c r="XX2" s="19">
        <v>5</v>
      </c>
      <c r="XY2" s="19">
        <v>5</v>
      </c>
      <c r="XZ2" s="19">
        <v>5</v>
      </c>
      <c r="YA2" s="19">
        <v>5</v>
      </c>
      <c r="YB2" s="19">
        <v>5</v>
      </c>
      <c r="YC2" s="19">
        <v>5</v>
      </c>
      <c r="YD2" s="19">
        <v>5</v>
      </c>
      <c r="YE2" s="19">
        <v>5</v>
      </c>
      <c r="YF2" s="19">
        <v>5</v>
      </c>
      <c r="YG2" s="19">
        <v>5</v>
      </c>
      <c r="YH2" s="19">
        <v>5</v>
      </c>
      <c r="YI2" s="19">
        <v>5</v>
      </c>
      <c r="YJ2" s="19">
        <v>5</v>
      </c>
      <c r="YK2" s="19">
        <v>5</v>
      </c>
      <c r="YL2" s="19">
        <v>5</v>
      </c>
      <c r="YM2" s="19">
        <v>5</v>
      </c>
      <c r="YN2" s="19">
        <v>5</v>
      </c>
      <c r="YO2" s="19">
        <v>5</v>
      </c>
      <c r="YP2" s="19">
        <v>5</v>
      </c>
      <c r="YQ2" s="19">
        <v>5</v>
      </c>
      <c r="YR2" s="19">
        <v>5</v>
      </c>
      <c r="YS2" s="19">
        <v>5</v>
      </c>
      <c r="YT2" s="19">
        <v>5</v>
      </c>
      <c r="YU2" s="19">
        <v>5</v>
      </c>
      <c r="YV2" s="19">
        <v>5</v>
      </c>
      <c r="YW2" s="19">
        <v>5</v>
      </c>
      <c r="YX2" s="19">
        <v>5</v>
      </c>
      <c r="YY2" s="19">
        <v>5</v>
      </c>
      <c r="YZ2" s="19">
        <v>5</v>
      </c>
      <c r="ZA2" s="19">
        <v>5</v>
      </c>
      <c r="ZB2" s="19">
        <v>5</v>
      </c>
      <c r="ZC2" s="19">
        <v>5</v>
      </c>
      <c r="ZD2" s="19">
        <v>5</v>
      </c>
      <c r="ZE2" s="19">
        <v>5</v>
      </c>
      <c r="ZF2" s="19">
        <v>5</v>
      </c>
      <c r="ZG2" s="19">
        <v>5</v>
      </c>
      <c r="ZH2" s="19">
        <v>5</v>
      </c>
      <c r="ZI2" s="19">
        <v>5</v>
      </c>
      <c r="ZJ2" s="19">
        <v>5</v>
      </c>
      <c r="ZK2" s="19">
        <v>5</v>
      </c>
      <c r="ZL2" s="19">
        <v>5</v>
      </c>
      <c r="ZM2" s="19">
        <v>5</v>
      </c>
      <c r="ZN2" s="19">
        <v>5</v>
      </c>
      <c r="ZO2" s="19">
        <v>5</v>
      </c>
      <c r="ZP2" s="19">
        <v>5</v>
      </c>
      <c r="ZQ2" s="19">
        <v>5</v>
      </c>
      <c r="ZR2" s="19">
        <v>5</v>
      </c>
      <c r="ZS2" s="19">
        <v>5</v>
      </c>
      <c r="ZT2" s="19">
        <v>5</v>
      </c>
      <c r="ZU2" s="19">
        <v>5</v>
      </c>
      <c r="ZV2" s="19">
        <v>5</v>
      </c>
      <c r="ZW2" s="19">
        <v>5</v>
      </c>
      <c r="ZX2" s="19">
        <v>5</v>
      </c>
      <c r="ZY2" s="19">
        <v>5</v>
      </c>
      <c r="ZZ2" s="19">
        <v>5</v>
      </c>
      <c r="AAA2" s="19">
        <v>5</v>
      </c>
      <c r="AAB2" s="19">
        <v>5</v>
      </c>
      <c r="AAC2" s="19">
        <v>5</v>
      </c>
      <c r="AAD2" s="19">
        <v>5</v>
      </c>
      <c r="AAE2" s="19">
        <v>5</v>
      </c>
      <c r="AAF2" s="19">
        <v>5</v>
      </c>
      <c r="AAG2" s="19">
        <v>5</v>
      </c>
      <c r="AAH2" s="19">
        <v>5</v>
      </c>
      <c r="AAI2" s="19">
        <v>5</v>
      </c>
      <c r="AAJ2" s="19">
        <v>5</v>
      </c>
      <c r="AAK2" s="19">
        <v>5</v>
      </c>
      <c r="AAL2" s="19">
        <v>5</v>
      </c>
      <c r="AAM2" s="19">
        <v>5</v>
      </c>
      <c r="AAN2" s="19">
        <v>5</v>
      </c>
      <c r="AAO2" s="19">
        <v>5</v>
      </c>
      <c r="AAP2" s="19">
        <v>5</v>
      </c>
      <c r="AAQ2" s="19">
        <v>5</v>
      </c>
      <c r="AAR2" s="19">
        <v>5</v>
      </c>
      <c r="AAS2" s="19">
        <v>5</v>
      </c>
      <c r="AAT2" s="19">
        <v>5</v>
      </c>
      <c r="AAU2" s="19">
        <v>5</v>
      </c>
      <c r="AAV2" s="19">
        <v>5</v>
      </c>
      <c r="AAW2" s="19">
        <v>5</v>
      </c>
      <c r="AAX2" s="19">
        <v>5</v>
      </c>
      <c r="AAY2" s="19">
        <v>5</v>
      </c>
      <c r="AAZ2" s="19">
        <v>5</v>
      </c>
      <c r="ABA2" s="19">
        <v>5</v>
      </c>
      <c r="ABB2" s="19">
        <v>5</v>
      </c>
      <c r="ABC2" s="19">
        <v>5</v>
      </c>
      <c r="ABD2" s="19">
        <v>5</v>
      </c>
      <c r="ABE2" s="19">
        <v>5</v>
      </c>
      <c r="ABF2" s="19">
        <v>5</v>
      </c>
      <c r="ABG2" s="19">
        <v>5</v>
      </c>
      <c r="ABH2" s="19">
        <v>5</v>
      </c>
      <c r="ABI2" s="19">
        <v>5</v>
      </c>
      <c r="ABJ2" s="19">
        <v>5</v>
      </c>
      <c r="ABK2" s="19">
        <v>5</v>
      </c>
      <c r="ABL2" s="19">
        <v>5</v>
      </c>
      <c r="ABM2" s="19">
        <v>5</v>
      </c>
      <c r="ABN2" s="19">
        <v>5</v>
      </c>
      <c r="ABO2" s="19">
        <v>5</v>
      </c>
      <c r="ABP2" s="19">
        <v>5</v>
      </c>
      <c r="ABQ2" s="19">
        <v>5</v>
      </c>
      <c r="ABR2" s="19">
        <v>5</v>
      </c>
      <c r="ABS2" s="19">
        <v>5</v>
      </c>
      <c r="ABT2" s="19">
        <v>5</v>
      </c>
      <c r="ABU2" s="19">
        <v>5</v>
      </c>
      <c r="ABV2" s="19">
        <v>5</v>
      </c>
      <c r="ABW2" s="19">
        <v>5</v>
      </c>
      <c r="ABX2" s="19">
        <v>5</v>
      </c>
      <c r="ABY2" s="19">
        <v>5</v>
      </c>
      <c r="ABZ2" s="19">
        <v>5</v>
      </c>
      <c r="ACA2" s="19">
        <v>5</v>
      </c>
      <c r="ACB2" s="19">
        <v>5</v>
      </c>
      <c r="ACC2" s="19">
        <v>5</v>
      </c>
      <c r="ACD2" s="19">
        <v>5</v>
      </c>
      <c r="ACE2" s="19">
        <v>5</v>
      </c>
      <c r="ACF2" s="19">
        <v>5</v>
      </c>
      <c r="ACG2" s="19">
        <v>5</v>
      </c>
      <c r="ACH2" s="19">
        <v>5</v>
      </c>
      <c r="ACI2" s="19">
        <v>5</v>
      </c>
      <c r="ACJ2" s="19">
        <v>5</v>
      </c>
      <c r="ACK2" s="19">
        <v>5</v>
      </c>
      <c r="ACL2" s="19">
        <v>5</v>
      </c>
      <c r="ACM2" s="19">
        <v>5</v>
      </c>
      <c r="ACN2" s="19">
        <v>5</v>
      </c>
      <c r="ACO2" s="19">
        <v>5</v>
      </c>
      <c r="ACP2" s="19">
        <v>5</v>
      </c>
      <c r="ACQ2" s="19">
        <v>5</v>
      </c>
      <c r="ACR2" s="19">
        <v>5</v>
      </c>
      <c r="ACS2" s="19">
        <v>5</v>
      </c>
      <c r="ACT2" s="19">
        <v>5</v>
      </c>
      <c r="ACU2" s="19">
        <v>5</v>
      </c>
      <c r="ACV2" s="19">
        <v>5</v>
      </c>
      <c r="ACW2" s="19">
        <v>5</v>
      </c>
      <c r="ACX2" s="19">
        <v>5</v>
      </c>
      <c r="ACY2" s="19">
        <v>5</v>
      </c>
      <c r="ACZ2" s="19">
        <v>5</v>
      </c>
      <c r="ADA2" s="19">
        <v>5</v>
      </c>
      <c r="ADB2" s="19">
        <v>5</v>
      </c>
      <c r="ADC2" s="19">
        <v>5</v>
      </c>
      <c r="ADD2" s="19">
        <v>5</v>
      </c>
      <c r="ADE2" s="19">
        <v>5</v>
      </c>
      <c r="ADF2" s="19">
        <v>5</v>
      </c>
      <c r="ADG2" s="19">
        <v>5</v>
      </c>
      <c r="ADH2" s="19">
        <v>5</v>
      </c>
      <c r="ADI2" s="19">
        <v>5</v>
      </c>
      <c r="ADJ2" s="19">
        <v>5</v>
      </c>
      <c r="ADK2" s="19">
        <v>5</v>
      </c>
      <c r="ADL2" s="19">
        <v>5</v>
      </c>
      <c r="ADM2" s="19">
        <v>5</v>
      </c>
      <c r="ADN2" s="19">
        <v>5</v>
      </c>
      <c r="ADO2" s="19">
        <v>5</v>
      </c>
      <c r="ADP2" s="19">
        <v>5</v>
      </c>
      <c r="ADQ2" s="19">
        <v>5</v>
      </c>
      <c r="ADR2" s="19">
        <v>5</v>
      </c>
      <c r="ADS2" s="19">
        <v>5</v>
      </c>
      <c r="ADT2" s="19">
        <v>5</v>
      </c>
      <c r="ADU2" s="19">
        <v>5</v>
      </c>
      <c r="ADV2" s="19">
        <v>5</v>
      </c>
      <c r="ADW2" s="19">
        <v>5</v>
      </c>
      <c r="ADX2" s="19">
        <v>5</v>
      </c>
      <c r="ADY2" s="19">
        <v>5</v>
      </c>
      <c r="ADZ2" s="19">
        <v>5</v>
      </c>
      <c r="AEA2" s="19">
        <v>5</v>
      </c>
      <c r="AEB2" s="19">
        <v>5</v>
      </c>
      <c r="AEC2" s="19">
        <v>5</v>
      </c>
      <c r="AED2" s="19">
        <v>5</v>
      </c>
      <c r="AEE2" s="19">
        <v>5</v>
      </c>
      <c r="AEF2" s="19">
        <v>5</v>
      </c>
      <c r="AEG2" s="19">
        <v>5</v>
      </c>
      <c r="AEH2" s="19">
        <v>5</v>
      </c>
      <c r="AEI2" s="19">
        <v>5</v>
      </c>
      <c r="AEJ2" s="19">
        <v>5</v>
      </c>
      <c r="AEK2" s="19">
        <v>5</v>
      </c>
      <c r="AEL2" s="19">
        <v>5</v>
      </c>
      <c r="AEM2" s="19">
        <v>5</v>
      </c>
      <c r="AEN2" s="19">
        <v>5</v>
      </c>
      <c r="AEO2" s="19">
        <v>5</v>
      </c>
      <c r="AEP2" s="19">
        <v>5</v>
      </c>
      <c r="AEQ2" s="19">
        <v>5</v>
      </c>
      <c r="AER2" s="19">
        <v>5</v>
      </c>
      <c r="AES2" s="19">
        <v>5</v>
      </c>
      <c r="AET2" s="19">
        <v>5</v>
      </c>
      <c r="AEU2" s="19">
        <v>5</v>
      </c>
      <c r="AEV2" s="19">
        <v>5</v>
      </c>
      <c r="AEW2" s="19">
        <v>5</v>
      </c>
      <c r="AEX2" s="19">
        <v>5</v>
      </c>
      <c r="AEY2" s="19">
        <v>5</v>
      </c>
      <c r="AEZ2" s="19">
        <v>5</v>
      </c>
      <c r="AFA2" s="19">
        <v>5</v>
      </c>
      <c r="AFB2" s="19">
        <v>5</v>
      </c>
      <c r="AFC2" s="19">
        <v>5</v>
      </c>
      <c r="AFD2" s="19">
        <v>5</v>
      </c>
      <c r="AFE2" s="19">
        <v>5</v>
      </c>
      <c r="AFF2" s="19">
        <v>5</v>
      </c>
      <c r="AFG2" s="19">
        <v>5</v>
      </c>
      <c r="AFH2" s="19">
        <v>5</v>
      </c>
      <c r="AFI2" s="19">
        <v>5</v>
      </c>
      <c r="AFJ2" s="19">
        <v>5</v>
      </c>
      <c r="AFK2" s="19">
        <v>5</v>
      </c>
      <c r="AFL2" s="19">
        <v>5</v>
      </c>
      <c r="AFM2" s="19">
        <v>5</v>
      </c>
      <c r="AFN2" s="19">
        <v>5</v>
      </c>
      <c r="AFO2" s="19">
        <v>5</v>
      </c>
      <c r="AFP2" s="19">
        <v>5</v>
      </c>
      <c r="AFQ2" s="19">
        <v>5</v>
      </c>
      <c r="AFR2" s="19">
        <v>5</v>
      </c>
      <c r="AFS2" s="19">
        <v>5</v>
      </c>
      <c r="AFT2" s="19">
        <v>5</v>
      </c>
      <c r="AFU2" s="19">
        <v>5</v>
      </c>
      <c r="AFV2" s="19">
        <v>5</v>
      </c>
      <c r="AFW2" s="19">
        <v>5</v>
      </c>
      <c r="AFX2" s="19">
        <v>5</v>
      </c>
      <c r="AFY2" s="19">
        <v>5</v>
      </c>
      <c r="AFZ2" s="19">
        <v>5</v>
      </c>
      <c r="AGA2" s="19">
        <v>5</v>
      </c>
      <c r="AGB2" s="19">
        <v>5</v>
      </c>
      <c r="AGC2" s="19">
        <v>5</v>
      </c>
      <c r="AGD2" s="19">
        <v>5</v>
      </c>
      <c r="AGE2" s="19">
        <v>5</v>
      </c>
      <c r="AGF2" s="19">
        <v>5</v>
      </c>
      <c r="AGG2" s="19">
        <v>5</v>
      </c>
      <c r="AGH2" s="19">
        <v>5</v>
      </c>
      <c r="AGI2" s="19">
        <v>5</v>
      </c>
      <c r="AGJ2" s="19">
        <v>5</v>
      </c>
      <c r="AGK2" s="19">
        <v>5</v>
      </c>
      <c r="AGL2" s="19">
        <v>5</v>
      </c>
      <c r="AGM2" s="19">
        <v>5</v>
      </c>
      <c r="AGN2" s="19">
        <v>5</v>
      </c>
      <c r="AGO2" s="19">
        <v>5</v>
      </c>
      <c r="AGP2" s="19">
        <v>5</v>
      </c>
      <c r="AGQ2" s="19">
        <v>5</v>
      </c>
      <c r="AGR2" s="19">
        <v>5</v>
      </c>
      <c r="AGS2" s="19">
        <v>5</v>
      </c>
      <c r="AGT2" s="19">
        <v>5</v>
      </c>
      <c r="AGU2" s="19">
        <v>5</v>
      </c>
      <c r="AGV2" s="19">
        <v>5</v>
      </c>
      <c r="AGW2" s="19">
        <v>5</v>
      </c>
      <c r="AGX2" s="19">
        <v>5</v>
      </c>
      <c r="AGY2" s="19">
        <v>5</v>
      </c>
      <c r="AGZ2" s="19">
        <v>5</v>
      </c>
      <c r="AHA2" s="19">
        <v>5</v>
      </c>
      <c r="AHB2" s="19">
        <v>5</v>
      </c>
      <c r="AHC2" s="19">
        <v>5</v>
      </c>
      <c r="AHD2" s="19">
        <v>5</v>
      </c>
      <c r="AHE2" s="19">
        <v>5</v>
      </c>
      <c r="AHF2" s="19">
        <v>5</v>
      </c>
      <c r="AHG2" s="19">
        <v>5</v>
      </c>
      <c r="AHH2" s="19">
        <v>5</v>
      </c>
      <c r="AHI2" s="19">
        <v>5</v>
      </c>
      <c r="AHJ2" s="19">
        <v>5</v>
      </c>
      <c r="AHK2" s="19">
        <v>5</v>
      </c>
      <c r="AHL2" s="19">
        <v>5</v>
      </c>
      <c r="AHM2" s="19">
        <v>5</v>
      </c>
      <c r="AHN2" s="19">
        <v>5</v>
      </c>
      <c r="AHO2" s="19">
        <v>5</v>
      </c>
      <c r="AHP2" s="19">
        <v>5</v>
      </c>
      <c r="AHQ2" s="19">
        <v>5</v>
      </c>
      <c r="AHR2" s="19">
        <v>5</v>
      </c>
      <c r="AHS2" s="19">
        <v>5</v>
      </c>
      <c r="AHT2" s="19">
        <v>5</v>
      </c>
      <c r="AHU2" s="19">
        <v>5</v>
      </c>
      <c r="AHV2" s="19">
        <v>5</v>
      </c>
      <c r="AHW2" s="19">
        <v>5</v>
      </c>
      <c r="AHX2" s="19">
        <v>5</v>
      </c>
      <c r="AHY2" s="19">
        <v>5</v>
      </c>
      <c r="AHZ2" s="19">
        <v>5</v>
      </c>
      <c r="AIA2" s="19">
        <v>5</v>
      </c>
      <c r="AIB2" s="19">
        <v>5</v>
      </c>
      <c r="AIC2" s="19">
        <v>5</v>
      </c>
      <c r="AID2" s="19">
        <v>5</v>
      </c>
      <c r="AIE2" s="19">
        <v>5</v>
      </c>
      <c r="AIF2" s="19">
        <v>5</v>
      </c>
      <c r="AIG2" s="19">
        <v>5</v>
      </c>
      <c r="AIH2" s="19">
        <v>5</v>
      </c>
      <c r="AII2" s="19">
        <v>5</v>
      </c>
      <c r="AIJ2" s="19">
        <v>5</v>
      </c>
      <c r="AIK2" s="19">
        <v>5</v>
      </c>
      <c r="AIL2" s="19">
        <v>5</v>
      </c>
      <c r="AIM2" s="19">
        <v>5</v>
      </c>
      <c r="AIN2" s="19">
        <v>5</v>
      </c>
      <c r="AIO2" s="19">
        <v>5</v>
      </c>
      <c r="AIP2" s="19">
        <v>5</v>
      </c>
      <c r="AIQ2" s="19">
        <v>5</v>
      </c>
      <c r="AIR2" s="19">
        <v>5</v>
      </c>
      <c r="AIS2" s="19">
        <v>5</v>
      </c>
      <c r="AIT2" s="19">
        <v>5</v>
      </c>
      <c r="AIU2" s="19">
        <v>5</v>
      </c>
      <c r="AIV2" s="19">
        <v>5</v>
      </c>
      <c r="AIW2" s="19">
        <v>5</v>
      </c>
      <c r="AIX2" s="19">
        <v>5</v>
      </c>
      <c r="AIY2" s="19">
        <v>5</v>
      </c>
      <c r="AIZ2" s="19">
        <v>5</v>
      </c>
      <c r="AJA2" s="19">
        <v>5</v>
      </c>
      <c r="AJB2" s="19">
        <v>5</v>
      </c>
      <c r="AJC2" s="19">
        <v>5</v>
      </c>
      <c r="AJD2" s="19">
        <v>5</v>
      </c>
      <c r="AJE2" s="19">
        <v>5</v>
      </c>
      <c r="AJF2" s="19">
        <v>5</v>
      </c>
      <c r="AJG2" s="19">
        <v>5</v>
      </c>
      <c r="AJH2" s="19">
        <v>5</v>
      </c>
      <c r="AJI2" s="19">
        <v>5</v>
      </c>
      <c r="AJJ2" s="19">
        <v>5</v>
      </c>
      <c r="AJK2" s="19">
        <v>5</v>
      </c>
      <c r="AJL2" s="19">
        <v>5</v>
      </c>
      <c r="AJM2" s="19">
        <v>5</v>
      </c>
      <c r="AJN2" s="19">
        <v>5</v>
      </c>
      <c r="AJO2" s="19">
        <v>5</v>
      </c>
      <c r="AJP2" s="19">
        <v>5</v>
      </c>
      <c r="AJQ2" s="19" t="s">
        <v>590</v>
      </c>
      <c r="AJR2" s="19" t="s">
        <v>590</v>
      </c>
      <c r="AJS2" s="19" t="s">
        <v>590</v>
      </c>
      <c r="AJT2" s="19" t="s">
        <v>590</v>
      </c>
      <c r="AJU2" s="24">
        <v>6</v>
      </c>
      <c r="AJV2" s="24">
        <v>6</v>
      </c>
      <c r="AJW2" s="24">
        <v>6</v>
      </c>
      <c r="AJX2" s="24">
        <v>6</v>
      </c>
      <c r="AJY2" s="24">
        <v>6</v>
      </c>
      <c r="AJZ2" s="24">
        <v>6</v>
      </c>
      <c r="AKA2" s="24">
        <v>6</v>
      </c>
      <c r="AKB2" s="24">
        <v>6</v>
      </c>
      <c r="AKC2" s="24">
        <v>6</v>
      </c>
      <c r="AKD2" s="24">
        <v>6</v>
      </c>
      <c r="AKE2" s="24">
        <v>6</v>
      </c>
      <c r="AKF2" s="24">
        <v>6</v>
      </c>
      <c r="AKG2" s="24">
        <v>6</v>
      </c>
      <c r="AKH2" s="24">
        <v>6</v>
      </c>
      <c r="AKI2" s="24">
        <v>6</v>
      </c>
      <c r="AKJ2" s="24">
        <v>6</v>
      </c>
      <c r="AKK2" s="24">
        <v>6</v>
      </c>
      <c r="AKL2" s="24">
        <v>6</v>
      </c>
      <c r="AKM2" s="24">
        <v>6</v>
      </c>
      <c r="AKN2" s="24">
        <v>6</v>
      </c>
      <c r="AKO2" s="24">
        <v>6</v>
      </c>
      <c r="AKP2" s="24">
        <v>6</v>
      </c>
      <c r="AKQ2" s="24">
        <v>6</v>
      </c>
      <c r="AKR2" s="24">
        <v>6</v>
      </c>
      <c r="AKS2" s="24">
        <v>6</v>
      </c>
      <c r="AKT2" s="24">
        <v>6</v>
      </c>
      <c r="AKU2" s="24">
        <v>6</v>
      </c>
      <c r="AKV2" s="24">
        <v>6</v>
      </c>
      <c r="AKW2" s="24">
        <v>6</v>
      </c>
      <c r="AKX2" s="24">
        <v>6</v>
      </c>
      <c r="AKY2" s="24">
        <v>6</v>
      </c>
      <c r="AKZ2" s="24">
        <v>6</v>
      </c>
      <c r="ALA2" s="24">
        <v>6</v>
      </c>
      <c r="ALB2" s="24">
        <v>6</v>
      </c>
      <c r="ALC2" s="24">
        <v>6</v>
      </c>
      <c r="ALD2" s="24">
        <v>6</v>
      </c>
      <c r="ALE2" s="24">
        <v>6</v>
      </c>
      <c r="ALF2" s="24">
        <v>6</v>
      </c>
      <c r="ALG2" s="24">
        <v>6</v>
      </c>
      <c r="ALH2" s="24">
        <v>6</v>
      </c>
      <c r="ALI2" s="24">
        <v>6</v>
      </c>
      <c r="ALJ2" s="24">
        <v>6</v>
      </c>
      <c r="ALK2" s="24">
        <v>6</v>
      </c>
      <c r="ALL2" s="24">
        <v>6</v>
      </c>
      <c r="ALM2" s="24">
        <v>6</v>
      </c>
      <c r="ALN2" s="24">
        <v>6</v>
      </c>
      <c r="ALO2" s="24">
        <v>6</v>
      </c>
      <c r="ALP2" s="24">
        <v>6</v>
      </c>
      <c r="ALQ2" s="24">
        <v>6</v>
      </c>
      <c r="ALR2" s="24">
        <v>6</v>
      </c>
      <c r="ALS2" s="24">
        <v>6</v>
      </c>
      <c r="ALT2" s="24">
        <v>6</v>
      </c>
      <c r="ALU2" s="24">
        <v>6</v>
      </c>
      <c r="ALV2" s="24">
        <v>6</v>
      </c>
      <c r="ALW2" s="24">
        <v>6</v>
      </c>
      <c r="ALX2" s="24">
        <v>6</v>
      </c>
      <c r="ALY2" s="24">
        <v>6</v>
      </c>
      <c r="ALZ2" s="24">
        <v>6</v>
      </c>
      <c r="AMA2" s="24">
        <v>6</v>
      </c>
      <c r="AMB2" s="24">
        <v>6</v>
      </c>
      <c r="AMC2" s="24">
        <v>6</v>
      </c>
      <c r="AMD2" s="24">
        <v>6</v>
      </c>
      <c r="AME2" s="24">
        <v>6</v>
      </c>
      <c r="AMF2" s="24">
        <v>6</v>
      </c>
      <c r="AMG2" s="24">
        <v>6</v>
      </c>
      <c r="AMH2" s="24">
        <v>6</v>
      </c>
      <c r="AMI2" s="24">
        <v>6</v>
      </c>
      <c r="AMJ2" s="24">
        <v>6</v>
      </c>
      <c r="AMK2" s="24">
        <v>6</v>
      </c>
      <c r="AML2" s="24">
        <v>6</v>
      </c>
      <c r="AMM2" s="24">
        <v>6</v>
      </c>
      <c r="AMN2" s="24">
        <v>6</v>
      </c>
      <c r="AMO2" s="24">
        <v>6</v>
      </c>
      <c r="AMP2" s="24">
        <v>6</v>
      </c>
      <c r="AMQ2" s="24">
        <v>6</v>
      </c>
      <c r="AMR2" s="24">
        <v>6</v>
      </c>
      <c r="AMS2" s="24">
        <v>6</v>
      </c>
      <c r="AMT2" s="24">
        <v>6</v>
      </c>
      <c r="AMU2" s="24">
        <v>6</v>
      </c>
      <c r="AMV2" s="24">
        <v>6</v>
      </c>
      <c r="AMW2" s="24">
        <v>6</v>
      </c>
      <c r="AMX2" s="24">
        <v>6</v>
      </c>
      <c r="AMY2" s="24">
        <v>6</v>
      </c>
      <c r="AMZ2" s="24">
        <v>6</v>
      </c>
      <c r="ANA2" s="24">
        <v>6</v>
      </c>
      <c r="ANB2" s="24">
        <v>6</v>
      </c>
      <c r="ANC2" s="24">
        <v>6</v>
      </c>
      <c r="AND2" s="24">
        <v>6</v>
      </c>
      <c r="ANE2" s="24">
        <v>6</v>
      </c>
      <c r="ANF2" s="24">
        <v>6</v>
      </c>
      <c r="ANG2" s="24">
        <v>6</v>
      </c>
      <c r="ANH2" s="24">
        <v>6</v>
      </c>
      <c r="ANI2" s="24">
        <v>6</v>
      </c>
      <c r="ANJ2" s="24">
        <v>6</v>
      </c>
      <c r="ANK2" s="24">
        <v>6</v>
      </c>
      <c r="ANL2" s="24">
        <v>6</v>
      </c>
      <c r="ANM2" s="24">
        <v>6</v>
      </c>
      <c r="ANN2" s="24">
        <v>6</v>
      </c>
      <c r="ANO2" s="24">
        <v>6</v>
      </c>
      <c r="ANP2" s="24">
        <v>6</v>
      </c>
      <c r="ANQ2" s="24">
        <v>6</v>
      </c>
      <c r="ANR2" s="24">
        <v>6</v>
      </c>
      <c r="ANS2" s="24">
        <v>6</v>
      </c>
      <c r="ANT2" s="24">
        <v>6</v>
      </c>
      <c r="ANU2" s="24">
        <v>6</v>
      </c>
      <c r="ANV2" s="24">
        <v>6</v>
      </c>
      <c r="ANW2" s="24">
        <v>6</v>
      </c>
      <c r="ANX2" s="24">
        <v>6</v>
      </c>
      <c r="ANY2" s="24">
        <v>6</v>
      </c>
      <c r="ANZ2" s="24">
        <v>6</v>
      </c>
      <c r="AOA2" s="24">
        <v>6</v>
      </c>
      <c r="AOB2" s="24">
        <v>6</v>
      </c>
      <c r="AOC2" s="24">
        <v>6</v>
      </c>
      <c r="AOD2" s="24">
        <v>6</v>
      </c>
      <c r="AOE2" s="24">
        <v>6</v>
      </c>
      <c r="AOF2" s="24">
        <v>6</v>
      </c>
      <c r="AOG2" s="24">
        <v>6</v>
      </c>
      <c r="AOH2" s="24">
        <v>6</v>
      </c>
      <c r="AOI2" s="24">
        <v>6</v>
      </c>
      <c r="AOJ2" s="24">
        <v>6</v>
      </c>
      <c r="AOK2" s="24">
        <v>6</v>
      </c>
      <c r="AOL2" s="24">
        <v>6</v>
      </c>
      <c r="AOM2" s="24">
        <v>6</v>
      </c>
      <c r="AON2" s="24">
        <v>6</v>
      </c>
      <c r="AOO2" s="24">
        <v>6</v>
      </c>
      <c r="AOP2" s="24">
        <v>6</v>
      </c>
      <c r="AOQ2" s="24">
        <v>6</v>
      </c>
      <c r="AOR2" s="24">
        <v>6</v>
      </c>
      <c r="AOS2" s="24">
        <v>6</v>
      </c>
      <c r="AOT2" s="24">
        <v>6</v>
      </c>
      <c r="AOU2" s="24">
        <v>6</v>
      </c>
      <c r="AOV2" s="24">
        <v>6</v>
      </c>
      <c r="AOW2" s="24">
        <v>6</v>
      </c>
      <c r="AOX2" s="24">
        <v>6</v>
      </c>
      <c r="AOY2" s="24">
        <v>6</v>
      </c>
      <c r="AOZ2" s="24">
        <v>6</v>
      </c>
      <c r="APA2" s="24">
        <v>6</v>
      </c>
      <c r="APB2" s="24">
        <v>6</v>
      </c>
      <c r="APC2" s="24">
        <v>6</v>
      </c>
      <c r="APD2" s="24">
        <v>6</v>
      </c>
      <c r="APE2" s="24">
        <v>6</v>
      </c>
      <c r="APF2" s="24">
        <v>6</v>
      </c>
      <c r="APG2" s="24">
        <v>6</v>
      </c>
      <c r="APH2" s="24">
        <v>6</v>
      </c>
      <c r="API2" s="24">
        <v>6</v>
      </c>
      <c r="APJ2" s="24">
        <v>6</v>
      </c>
      <c r="APK2" s="24">
        <v>6</v>
      </c>
      <c r="APL2" s="24">
        <v>6</v>
      </c>
      <c r="APM2" s="24">
        <v>6</v>
      </c>
      <c r="APN2" s="24">
        <v>6</v>
      </c>
      <c r="APO2" s="24">
        <v>6</v>
      </c>
      <c r="APP2" s="24">
        <v>6</v>
      </c>
      <c r="APQ2" s="24">
        <v>6</v>
      </c>
      <c r="APR2" s="24">
        <v>6</v>
      </c>
      <c r="APS2" s="24">
        <v>6</v>
      </c>
      <c r="APT2" s="24">
        <v>6</v>
      </c>
      <c r="APU2" s="24">
        <v>6</v>
      </c>
      <c r="APV2" s="24">
        <v>6</v>
      </c>
      <c r="APW2" s="24">
        <v>6</v>
      </c>
      <c r="APX2" s="24">
        <v>6</v>
      </c>
      <c r="APY2" s="24">
        <v>6</v>
      </c>
      <c r="APZ2" s="24">
        <v>6</v>
      </c>
      <c r="AQA2" s="24">
        <v>6</v>
      </c>
      <c r="AQB2" s="24">
        <v>6</v>
      </c>
      <c r="AQC2" s="24">
        <v>6</v>
      </c>
      <c r="AQD2" s="24">
        <v>6</v>
      </c>
      <c r="AQE2" s="24">
        <v>6</v>
      </c>
      <c r="AQF2" s="24">
        <v>6</v>
      </c>
      <c r="AQG2" s="24">
        <v>6</v>
      </c>
      <c r="AQH2" s="19">
        <v>7</v>
      </c>
      <c r="AQI2" s="19">
        <v>7</v>
      </c>
      <c r="AQJ2" s="19">
        <v>7</v>
      </c>
      <c r="AQK2" s="19">
        <v>7</v>
      </c>
      <c r="AQL2" s="19">
        <v>7</v>
      </c>
      <c r="AQM2" s="19">
        <v>7</v>
      </c>
      <c r="AQN2" s="19">
        <v>7</v>
      </c>
      <c r="AQO2" s="19">
        <v>7</v>
      </c>
      <c r="AQP2" s="19">
        <v>7</v>
      </c>
      <c r="AQQ2" s="19">
        <v>7</v>
      </c>
      <c r="AQR2" s="19">
        <v>7</v>
      </c>
      <c r="AQS2" s="19">
        <v>7</v>
      </c>
      <c r="AQT2" s="19">
        <v>7</v>
      </c>
      <c r="AQU2" s="19">
        <v>7</v>
      </c>
      <c r="AQV2" s="19">
        <v>7</v>
      </c>
      <c r="AQW2" s="19">
        <v>7</v>
      </c>
      <c r="AQX2" s="19">
        <v>7</v>
      </c>
      <c r="AQY2" s="19">
        <v>7</v>
      </c>
      <c r="AQZ2" s="19">
        <v>7</v>
      </c>
      <c r="ARA2" s="19">
        <v>7</v>
      </c>
      <c r="ARB2" s="19">
        <v>7</v>
      </c>
      <c r="ARC2" s="19">
        <v>7</v>
      </c>
      <c r="ARD2" s="19">
        <v>7</v>
      </c>
      <c r="ARE2" s="19">
        <v>7</v>
      </c>
      <c r="ARF2" s="19">
        <v>7</v>
      </c>
      <c r="ARG2" s="19">
        <v>7</v>
      </c>
      <c r="ARH2" s="19">
        <v>7</v>
      </c>
      <c r="ARI2" s="19">
        <v>7</v>
      </c>
      <c r="ARJ2" s="19">
        <v>7</v>
      </c>
      <c r="ARK2" s="19">
        <v>7</v>
      </c>
      <c r="ARL2" s="19">
        <v>7</v>
      </c>
      <c r="ARM2" s="19">
        <v>7</v>
      </c>
      <c r="ARN2" s="19">
        <v>7</v>
      </c>
      <c r="ARO2" s="19">
        <v>7</v>
      </c>
      <c r="ARP2" s="19">
        <v>7</v>
      </c>
      <c r="ARQ2" s="19">
        <v>7</v>
      </c>
      <c r="ARR2" s="19">
        <v>7</v>
      </c>
      <c r="ARS2" s="19">
        <v>7</v>
      </c>
      <c r="ART2" s="19">
        <v>7</v>
      </c>
      <c r="ARU2" s="19">
        <v>7</v>
      </c>
      <c r="ARV2" s="19">
        <v>7</v>
      </c>
      <c r="ARW2" s="19">
        <v>7</v>
      </c>
      <c r="ARX2" s="19">
        <v>7</v>
      </c>
      <c r="ARY2" s="19">
        <v>7</v>
      </c>
      <c r="ARZ2" s="19">
        <v>7</v>
      </c>
      <c r="ASA2" s="19">
        <v>7</v>
      </c>
      <c r="ASB2" s="19">
        <v>7</v>
      </c>
      <c r="ASC2" s="19">
        <v>7</v>
      </c>
      <c r="ASD2" s="19">
        <v>7</v>
      </c>
      <c r="ASE2" s="19">
        <v>7</v>
      </c>
      <c r="ASF2" s="19">
        <v>7</v>
      </c>
      <c r="ASG2" s="19">
        <v>7</v>
      </c>
      <c r="ASH2" s="19">
        <v>7</v>
      </c>
      <c r="ASI2" s="19">
        <v>7</v>
      </c>
      <c r="ASJ2" s="19">
        <v>7</v>
      </c>
      <c r="ASK2" s="19">
        <v>7</v>
      </c>
      <c r="ASL2" s="19">
        <v>7</v>
      </c>
      <c r="ASM2" s="19">
        <v>7</v>
      </c>
      <c r="ASN2" s="19">
        <v>7</v>
      </c>
      <c r="ASO2" s="19">
        <v>7</v>
      </c>
      <c r="ASP2" s="19">
        <v>7</v>
      </c>
      <c r="ASQ2" s="19">
        <v>7</v>
      </c>
      <c r="ASR2" s="19">
        <v>7</v>
      </c>
      <c r="ASS2" s="19">
        <v>7</v>
      </c>
      <c r="AST2" s="19">
        <v>7</v>
      </c>
      <c r="ASU2" s="19">
        <v>7</v>
      </c>
      <c r="ASV2" s="19">
        <v>7</v>
      </c>
      <c r="ASW2" s="19">
        <v>7</v>
      </c>
      <c r="ASX2" s="19">
        <v>7</v>
      </c>
      <c r="ASY2" s="19">
        <v>7</v>
      </c>
      <c r="ASZ2" s="19">
        <v>7</v>
      </c>
      <c r="ATA2" s="19">
        <v>7</v>
      </c>
      <c r="ATB2" s="19">
        <v>7</v>
      </c>
      <c r="ATC2" s="19">
        <v>7</v>
      </c>
      <c r="ATD2" s="19">
        <v>7</v>
      </c>
      <c r="ATE2" s="19">
        <v>7</v>
      </c>
      <c r="ATF2" s="19">
        <v>7</v>
      </c>
      <c r="ATG2" s="19">
        <v>7</v>
      </c>
      <c r="ATH2" s="24">
        <v>8</v>
      </c>
      <c r="ATI2" s="24">
        <v>8</v>
      </c>
      <c r="ATJ2" s="24">
        <v>8</v>
      </c>
      <c r="ATK2" s="24">
        <v>8</v>
      </c>
      <c r="ATL2" s="24">
        <v>8</v>
      </c>
      <c r="ATM2" s="24">
        <v>8</v>
      </c>
      <c r="ATN2" s="24">
        <v>8</v>
      </c>
      <c r="ATO2" s="24">
        <v>8</v>
      </c>
      <c r="ATP2" s="24">
        <v>8</v>
      </c>
      <c r="ATQ2" s="24">
        <v>8</v>
      </c>
      <c r="ATR2" s="24">
        <v>8</v>
      </c>
      <c r="ATS2" s="24">
        <v>8</v>
      </c>
      <c r="ATT2" s="24">
        <v>8</v>
      </c>
      <c r="ATU2" s="24">
        <v>8</v>
      </c>
      <c r="ATV2" s="24">
        <v>8</v>
      </c>
      <c r="ATW2" s="24">
        <v>8</v>
      </c>
      <c r="ATX2" s="24">
        <v>8</v>
      </c>
      <c r="ATY2" s="24">
        <v>8</v>
      </c>
      <c r="ATZ2" s="20">
        <v>9</v>
      </c>
      <c r="AUA2" s="20">
        <v>9</v>
      </c>
      <c r="AUB2" s="20">
        <v>9</v>
      </c>
      <c r="AUC2" s="20">
        <v>9</v>
      </c>
      <c r="AUD2" s="20">
        <v>9</v>
      </c>
      <c r="AUE2" s="20">
        <v>9</v>
      </c>
      <c r="AUF2" s="20">
        <v>9</v>
      </c>
      <c r="AUG2" s="20">
        <v>9</v>
      </c>
      <c r="AUH2" s="20">
        <v>9</v>
      </c>
      <c r="AUI2" s="20">
        <v>9</v>
      </c>
      <c r="AUJ2" s="20">
        <v>9</v>
      </c>
      <c r="AUK2" s="20">
        <v>9</v>
      </c>
      <c r="AUL2" s="20">
        <v>9</v>
      </c>
      <c r="AUM2" s="20">
        <v>9</v>
      </c>
      <c r="AUN2" s="20">
        <v>9</v>
      </c>
      <c r="AUO2" s="20">
        <v>9</v>
      </c>
      <c r="AUP2" s="20">
        <v>9</v>
      </c>
      <c r="AUQ2" s="20">
        <v>9</v>
      </c>
      <c r="AUR2" s="24">
        <v>10</v>
      </c>
      <c r="AUS2" s="24">
        <v>10</v>
      </c>
      <c r="AUT2" s="24">
        <v>10</v>
      </c>
      <c r="AUU2" s="24">
        <v>10</v>
      </c>
      <c r="AUV2" s="24">
        <v>10</v>
      </c>
      <c r="AUW2" s="24">
        <v>10</v>
      </c>
      <c r="AUX2" s="24">
        <v>10</v>
      </c>
      <c r="AUY2" s="24">
        <v>10</v>
      </c>
      <c r="AUZ2" s="24">
        <v>10</v>
      </c>
      <c r="AVA2" s="24">
        <v>10</v>
      </c>
      <c r="AVB2" s="24">
        <v>10</v>
      </c>
      <c r="AVC2" s="24">
        <v>10</v>
      </c>
      <c r="AVD2" s="24">
        <v>10</v>
      </c>
      <c r="AVE2" s="24">
        <v>10</v>
      </c>
      <c r="AVF2" s="24">
        <v>10</v>
      </c>
      <c r="AVG2" s="24">
        <v>10</v>
      </c>
      <c r="AVH2" s="24">
        <v>10</v>
      </c>
      <c r="AVI2" s="24">
        <v>10</v>
      </c>
      <c r="AVJ2" s="20">
        <v>11</v>
      </c>
      <c r="AVK2" s="20">
        <v>11</v>
      </c>
      <c r="AVL2" s="20">
        <v>11</v>
      </c>
      <c r="AVM2" s="20">
        <v>11</v>
      </c>
      <c r="AVN2" s="20">
        <v>11</v>
      </c>
      <c r="AVO2" s="20">
        <v>11</v>
      </c>
      <c r="AVP2" s="20">
        <v>11</v>
      </c>
      <c r="AVQ2" s="20">
        <v>11</v>
      </c>
      <c r="AVR2" s="20">
        <v>11</v>
      </c>
      <c r="AVS2" s="20">
        <v>11</v>
      </c>
      <c r="AVT2" s="20">
        <v>11</v>
      </c>
      <c r="AVU2" s="20">
        <v>11</v>
      </c>
      <c r="AVV2" s="20">
        <v>11</v>
      </c>
      <c r="AVW2" s="20">
        <v>11</v>
      </c>
      <c r="AVX2" s="20">
        <v>11</v>
      </c>
      <c r="AVY2" s="20">
        <v>11</v>
      </c>
      <c r="AVZ2" s="20">
        <v>11</v>
      </c>
      <c r="AWA2" s="20">
        <v>11</v>
      </c>
      <c r="AWB2" s="20">
        <v>11</v>
      </c>
      <c r="AWC2" s="20">
        <v>11</v>
      </c>
      <c r="AWD2" s="20">
        <v>11</v>
      </c>
      <c r="AWE2" s="20">
        <v>11</v>
      </c>
      <c r="AWF2" s="20">
        <v>11</v>
      </c>
      <c r="AWG2" s="20">
        <v>11</v>
      </c>
      <c r="AWH2" s="20">
        <v>11</v>
      </c>
      <c r="AWI2" s="20">
        <v>11</v>
      </c>
      <c r="AWJ2" s="20">
        <v>11</v>
      </c>
      <c r="AWK2" s="20">
        <v>11</v>
      </c>
      <c r="AWL2" s="20">
        <v>11</v>
      </c>
      <c r="AWM2" s="20">
        <v>11</v>
      </c>
      <c r="AWN2" s="20">
        <v>11</v>
      </c>
      <c r="AWO2" s="20">
        <v>11</v>
      </c>
      <c r="AWP2" s="20">
        <v>11</v>
      </c>
      <c r="AWQ2" s="20">
        <v>11</v>
      </c>
      <c r="AWR2" s="20">
        <v>11</v>
      </c>
      <c r="AWS2" s="20">
        <v>11</v>
      </c>
      <c r="AWT2" s="20">
        <v>11</v>
      </c>
      <c r="AWU2" s="20">
        <v>11</v>
      </c>
      <c r="AWV2" s="20">
        <v>11</v>
      </c>
      <c r="AWW2" s="20">
        <v>11</v>
      </c>
      <c r="AWX2" s="20">
        <v>11</v>
      </c>
      <c r="AWY2" s="20">
        <v>11</v>
      </c>
      <c r="AWZ2" s="20">
        <v>11</v>
      </c>
      <c r="AXA2" s="20">
        <v>11</v>
      </c>
      <c r="AXB2" s="20">
        <v>11</v>
      </c>
      <c r="AXC2" s="20">
        <v>11</v>
      </c>
      <c r="AXD2" s="20">
        <v>11</v>
      </c>
      <c r="AXE2" s="20">
        <v>11</v>
      </c>
      <c r="AXF2" s="20">
        <v>11</v>
      </c>
      <c r="AXG2" s="20">
        <v>11</v>
      </c>
      <c r="AXH2" s="20">
        <v>11</v>
      </c>
      <c r="AXI2" s="20">
        <v>11</v>
      </c>
      <c r="AXJ2" s="20">
        <v>11</v>
      </c>
      <c r="AXK2" s="20">
        <v>11</v>
      </c>
      <c r="AXL2" s="20">
        <v>11</v>
      </c>
      <c r="AXM2" s="20">
        <v>11</v>
      </c>
      <c r="AXN2" s="20">
        <v>11</v>
      </c>
      <c r="AXO2" s="20">
        <v>11</v>
      </c>
      <c r="AXP2" s="20">
        <v>11</v>
      </c>
      <c r="AXQ2" s="20">
        <v>11</v>
      </c>
      <c r="AXR2" s="20">
        <v>11</v>
      </c>
      <c r="AXS2" s="20">
        <v>11</v>
      </c>
      <c r="AXT2" s="20">
        <v>11</v>
      </c>
      <c r="AXU2" s="20">
        <v>11</v>
      </c>
      <c r="AXV2" s="20">
        <v>11</v>
      </c>
      <c r="AXW2" s="20">
        <v>11</v>
      </c>
      <c r="AXX2" s="20">
        <v>11</v>
      </c>
      <c r="AXY2" s="20">
        <v>11</v>
      </c>
      <c r="AXZ2" s="20">
        <v>11</v>
      </c>
      <c r="AYA2" s="20">
        <v>11</v>
      </c>
      <c r="AYB2" s="20">
        <v>11</v>
      </c>
      <c r="AYC2" s="20">
        <v>11</v>
      </c>
      <c r="AYD2" s="20">
        <v>11</v>
      </c>
      <c r="AYE2" s="20">
        <v>11</v>
      </c>
      <c r="AYF2" s="20">
        <v>11</v>
      </c>
      <c r="AYG2" s="20">
        <v>11</v>
      </c>
      <c r="AYH2" s="20">
        <v>11</v>
      </c>
      <c r="AYI2" s="20">
        <v>11</v>
      </c>
      <c r="AYJ2" s="20">
        <v>11</v>
      </c>
      <c r="AYK2" s="20">
        <v>11</v>
      </c>
      <c r="AYL2" s="20">
        <v>11</v>
      </c>
      <c r="AYM2" s="20">
        <v>11</v>
      </c>
      <c r="AYN2" s="20">
        <v>11</v>
      </c>
      <c r="AYO2" s="20">
        <v>11</v>
      </c>
      <c r="AYP2" s="20">
        <v>11</v>
      </c>
      <c r="AYQ2" s="20">
        <v>11</v>
      </c>
      <c r="AYR2" s="20">
        <v>11</v>
      </c>
      <c r="AYS2" s="20">
        <v>11</v>
      </c>
      <c r="AYT2" s="20">
        <v>11</v>
      </c>
      <c r="AYU2" s="20">
        <v>11</v>
      </c>
      <c r="AYV2" s="20">
        <v>11</v>
      </c>
      <c r="AYW2" s="24">
        <v>12</v>
      </c>
      <c r="AYX2" s="24">
        <v>12</v>
      </c>
      <c r="AYY2" s="24">
        <v>12</v>
      </c>
      <c r="AYZ2" s="24">
        <v>12</v>
      </c>
      <c r="AZA2" s="24">
        <v>12</v>
      </c>
      <c r="AZB2" s="24">
        <v>12</v>
      </c>
      <c r="AZC2" s="24">
        <v>12</v>
      </c>
      <c r="AZD2" s="24">
        <v>12</v>
      </c>
      <c r="AZE2" s="24">
        <v>12</v>
      </c>
      <c r="AZF2" s="24">
        <v>12</v>
      </c>
      <c r="AZG2" s="24">
        <v>12</v>
      </c>
      <c r="AZH2" s="24">
        <v>12</v>
      </c>
      <c r="AZI2" s="24">
        <v>12</v>
      </c>
      <c r="AZJ2" s="24">
        <v>12</v>
      </c>
      <c r="AZK2" s="24">
        <v>12</v>
      </c>
      <c r="AZL2" s="24">
        <v>12</v>
      </c>
      <c r="AZM2" s="24">
        <v>12</v>
      </c>
      <c r="AZN2" s="24">
        <v>12</v>
      </c>
      <c r="AZO2" s="24">
        <v>12</v>
      </c>
      <c r="AZP2" s="24">
        <v>12</v>
      </c>
      <c r="AZQ2" s="24">
        <v>12</v>
      </c>
      <c r="AZR2" s="24">
        <v>12</v>
      </c>
      <c r="AZS2" s="24">
        <v>12</v>
      </c>
      <c r="AZT2" s="24">
        <v>12</v>
      </c>
      <c r="AZU2" s="24">
        <v>12</v>
      </c>
      <c r="AZV2" s="24">
        <v>12</v>
      </c>
      <c r="AZW2" s="24">
        <v>12</v>
      </c>
      <c r="AZX2" s="24">
        <v>12</v>
      </c>
      <c r="AZY2" s="24">
        <v>12</v>
      </c>
      <c r="AZZ2" s="24">
        <v>12</v>
      </c>
      <c r="BAA2" s="24">
        <v>12</v>
      </c>
      <c r="BAB2" s="24">
        <v>12</v>
      </c>
      <c r="BAC2" s="24">
        <v>12</v>
      </c>
      <c r="BAD2" s="24">
        <v>12</v>
      </c>
      <c r="BAE2" s="24">
        <v>12</v>
      </c>
      <c r="BAF2" s="24">
        <v>12</v>
      </c>
      <c r="BAG2" s="24">
        <v>12</v>
      </c>
      <c r="BAH2" s="24">
        <v>12</v>
      </c>
      <c r="BAI2" s="24">
        <v>12</v>
      </c>
      <c r="BAJ2" s="20">
        <v>13</v>
      </c>
      <c r="BAK2" s="20">
        <v>13</v>
      </c>
      <c r="BAL2" s="20">
        <v>13</v>
      </c>
      <c r="BAM2" s="20">
        <v>13</v>
      </c>
      <c r="BAN2" s="20">
        <v>13</v>
      </c>
      <c r="BAO2" s="20">
        <v>13</v>
      </c>
      <c r="BAP2" s="20">
        <v>13</v>
      </c>
      <c r="BAQ2" s="20">
        <v>13</v>
      </c>
      <c r="BAR2" s="20">
        <v>13</v>
      </c>
      <c r="BAS2" s="20">
        <v>13</v>
      </c>
      <c r="BAT2" s="20">
        <v>13</v>
      </c>
      <c r="BAU2" s="20">
        <v>13</v>
      </c>
      <c r="BAV2" s="20">
        <v>13</v>
      </c>
      <c r="BAW2" s="20">
        <v>13</v>
      </c>
      <c r="BAX2" s="20">
        <v>13</v>
      </c>
      <c r="BAY2" s="20">
        <v>13</v>
      </c>
      <c r="BAZ2" s="20">
        <v>13</v>
      </c>
      <c r="BBA2" s="20">
        <v>13</v>
      </c>
      <c r="BBB2" s="20">
        <v>13</v>
      </c>
      <c r="BBC2" s="20">
        <v>13</v>
      </c>
      <c r="BBD2" s="20">
        <v>13</v>
      </c>
      <c r="BBE2" s="20">
        <v>13</v>
      </c>
      <c r="BBF2" s="20">
        <v>13</v>
      </c>
      <c r="BBG2" s="20">
        <v>13</v>
      </c>
      <c r="BBH2" s="20">
        <v>13</v>
      </c>
      <c r="BBI2" s="20">
        <v>13</v>
      </c>
      <c r="BBJ2" s="20">
        <v>13</v>
      </c>
      <c r="BBK2" s="20">
        <v>13</v>
      </c>
      <c r="BBL2" s="20">
        <v>13</v>
      </c>
      <c r="BBM2" s="20">
        <v>13</v>
      </c>
      <c r="BBN2" s="20">
        <v>13</v>
      </c>
      <c r="BBO2" s="20">
        <v>13</v>
      </c>
      <c r="BBP2" s="20">
        <v>13</v>
      </c>
      <c r="BBQ2" s="20">
        <v>13</v>
      </c>
      <c r="BBR2" s="20">
        <v>13</v>
      </c>
      <c r="BBS2" s="20">
        <v>13</v>
      </c>
      <c r="BBT2" s="20">
        <v>13</v>
      </c>
      <c r="BBU2" s="20">
        <v>13</v>
      </c>
      <c r="BBV2" s="20">
        <v>13</v>
      </c>
      <c r="BBW2" s="20">
        <v>13</v>
      </c>
      <c r="BBX2" s="20">
        <v>13</v>
      </c>
      <c r="BBY2" s="20">
        <v>13</v>
      </c>
      <c r="BBZ2" s="20">
        <v>13</v>
      </c>
      <c r="BCA2" s="20">
        <v>13</v>
      </c>
      <c r="BCB2" s="20">
        <v>13</v>
      </c>
      <c r="BCC2" s="20">
        <v>13</v>
      </c>
      <c r="BCD2" s="20">
        <v>13</v>
      </c>
      <c r="BCE2" s="20">
        <v>13</v>
      </c>
      <c r="BCF2" s="20">
        <v>13</v>
      </c>
      <c r="BCG2" s="20">
        <v>13</v>
      </c>
      <c r="BCH2" s="20">
        <v>13</v>
      </c>
      <c r="BCI2" s="20">
        <v>13</v>
      </c>
      <c r="BCJ2" s="20">
        <v>13</v>
      </c>
      <c r="BCK2" s="20">
        <v>13</v>
      </c>
      <c r="BCL2" s="20">
        <v>13</v>
      </c>
      <c r="BCM2" s="20">
        <v>13</v>
      </c>
      <c r="BCN2" s="20">
        <v>13</v>
      </c>
      <c r="BCO2" s="20">
        <v>13</v>
      </c>
      <c r="BCP2" s="20">
        <v>13</v>
      </c>
      <c r="BCQ2" s="20">
        <v>13</v>
      </c>
      <c r="BCR2" s="20">
        <v>13</v>
      </c>
      <c r="BCS2" s="20">
        <v>13</v>
      </c>
      <c r="BCT2" s="20">
        <v>13</v>
      </c>
      <c r="BCU2" s="20">
        <v>13</v>
      </c>
      <c r="BCV2" s="20">
        <v>13</v>
      </c>
      <c r="BCW2" s="24">
        <v>14</v>
      </c>
      <c r="BCX2" s="24">
        <v>14</v>
      </c>
      <c r="BCY2" s="24">
        <v>14</v>
      </c>
      <c r="BCZ2" s="24">
        <v>14</v>
      </c>
      <c r="BDA2" s="24">
        <v>14</v>
      </c>
      <c r="BDB2" s="24">
        <v>14</v>
      </c>
      <c r="BDC2" s="24">
        <v>14</v>
      </c>
      <c r="BDD2" s="24">
        <v>14</v>
      </c>
      <c r="BDE2" s="24">
        <v>14</v>
      </c>
      <c r="BDF2" s="24">
        <v>14</v>
      </c>
      <c r="BDG2" s="24">
        <v>14</v>
      </c>
      <c r="BDH2" s="24">
        <v>14</v>
      </c>
      <c r="BDI2" s="24">
        <v>14</v>
      </c>
      <c r="BDJ2" s="24">
        <v>14</v>
      </c>
      <c r="BDK2" s="24">
        <v>14</v>
      </c>
      <c r="BDL2" s="24">
        <v>14</v>
      </c>
      <c r="BDM2" s="24">
        <v>14</v>
      </c>
      <c r="BDN2" s="24">
        <v>14</v>
      </c>
      <c r="BDO2" s="24">
        <v>14</v>
      </c>
      <c r="BDP2" s="24">
        <v>14</v>
      </c>
      <c r="BDQ2" s="24">
        <v>14</v>
      </c>
      <c r="BDR2" s="24">
        <v>14</v>
      </c>
      <c r="BDS2" s="24">
        <v>14</v>
      </c>
      <c r="BDT2" s="24">
        <v>14</v>
      </c>
      <c r="BDU2" s="24">
        <v>14</v>
      </c>
      <c r="BDV2" s="24">
        <v>14</v>
      </c>
      <c r="BDW2" s="24">
        <v>14</v>
      </c>
      <c r="BDX2" s="24">
        <v>14</v>
      </c>
      <c r="BDY2" s="24">
        <v>14</v>
      </c>
      <c r="BDZ2" s="24">
        <v>14</v>
      </c>
      <c r="BEA2" s="24">
        <v>14</v>
      </c>
      <c r="BEB2" s="24">
        <v>14</v>
      </c>
      <c r="BEC2" s="24">
        <v>14</v>
      </c>
      <c r="BED2" s="24">
        <v>14</v>
      </c>
      <c r="BEE2" s="24">
        <v>14</v>
      </c>
      <c r="BEF2" s="24">
        <v>14</v>
      </c>
      <c r="BEG2" s="24">
        <v>14</v>
      </c>
      <c r="BEH2" s="24">
        <v>14</v>
      </c>
      <c r="BEI2" s="24">
        <v>14</v>
      </c>
      <c r="BEJ2" s="20">
        <v>15</v>
      </c>
      <c r="BEK2" s="20">
        <v>15</v>
      </c>
      <c r="BEL2" s="20">
        <v>15</v>
      </c>
      <c r="BEM2" s="20">
        <v>15</v>
      </c>
      <c r="BEN2" s="20">
        <v>15</v>
      </c>
      <c r="BEO2" s="20">
        <v>15</v>
      </c>
      <c r="BEP2" s="20">
        <v>15</v>
      </c>
      <c r="BEQ2" s="20">
        <v>15</v>
      </c>
      <c r="BER2" s="20">
        <v>15</v>
      </c>
      <c r="BES2" s="20">
        <v>15</v>
      </c>
      <c r="BET2" s="20">
        <v>15</v>
      </c>
      <c r="BEU2" s="20">
        <v>15</v>
      </c>
      <c r="BEV2" s="20">
        <v>15</v>
      </c>
      <c r="BEW2" s="20">
        <v>15</v>
      </c>
      <c r="BEX2" s="20">
        <v>15</v>
      </c>
      <c r="BEY2" s="20">
        <v>15</v>
      </c>
      <c r="BEZ2" s="20">
        <v>15</v>
      </c>
      <c r="BFA2" s="20">
        <v>15</v>
      </c>
      <c r="BFB2" s="20">
        <v>15</v>
      </c>
      <c r="BFC2" s="20">
        <v>15</v>
      </c>
      <c r="BFD2" s="20">
        <v>15</v>
      </c>
      <c r="BFE2" s="20">
        <v>15</v>
      </c>
      <c r="BFF2" s="20">
        <v>15</v>
      </c>
      <c r="BFG2" s="20">
        <v>15</v>
      </c>
      <c r="BFH2" s="20">
        <v>15</v>
      </c>
      <c r="BFI2" s="20">
        <v>15</v>
      </c>
      <c r="BFJ2" s="20">
        <v>15</v>
      </c>
      <c r="BFK2" s="20">
        <v>15</v>
      </c>
      <c r="BFL2" s="20">
        <v>15</v>
      </c>
      <c r="BFM2" s="20">
        <v>15</v>
      </c>
      <c r="BFN2" s="20">
        <v>15</v>
      </c>
      <c r="BFO2" s="20">
        <v>15</v>
      </c>
      <c r="BFP2" s="20">
        <v>15</v>
      </c>
      <c r="BFQ2" s="20">
        <v>15</v>
      </c>
      <c r="BFR2" s="20">
        <v>15</v>
      </c>
      <c r="BFS2" s="20">
        <v>15</v>
      </c>
      <c r="BFT2" s="20">
        <v>15</v>
      </c>
      <c r="BFU2" s="20">
        <v>15</v>
      </c>
      <c r="BFV2" s="20">
        <v>15</v>
      </c>
      <c r="BFW2" s="20">
        <v>15</v>
      </c>
      <c r="BFX2" s="20">
        <v>15</v>
      </c>
      <c r="BFY2" s="20">
        <v>15</v>
      </c>
      <c r="BFZ2" s="20">
        <v>15</v>
      </c>
      <c r="BGA2" s="20">
        <v>15</v>
      </c>
      <c r="BGB2" s="20">
        <v>15</v>
      </c>
      <c r="BGC2" s="20">
        <v>15</v>
      </c>
      <c r="BGD2" s="20">
        <v>15</v>
      </c>
      <c r="BGE2" s="20">
        <v>15</v>
      </c>
      <c r="BGF2" s="20">
        <v>15</v>
      </c>
      <c r="BGG2" s="20">
        <v>15</v>
      </c>
      <c r="BGH2" s="20">
        <v>15</v>
      </c>
      <c r="BGI2" s="20">
        <v>15</v>
      </c>
      <c r="BGJ2" s="20">
        <v>15</v>
      </c>
      <c r="BGK2" s="20">
        <v>15</v>
      </c>
      <c r="BGL2" s="20">
        <v>15</v>
      </c>
      <c r="BGM2" s="20">
        <v>15</v>
      </c>
      <c r="BGN2" s="20">
        <v>15</v>
      </c>
      <c r="BGO2" s="20">
        <v>15</v>
      </c>
      <c r="BGP2" s="20">
        <v>15</v>
      </c>
      <c r="BGQ2" s="20">
        <v>15</v>
      </c>
      <c r="BGR2" s="20">
        <v>15</v>
      </c>
      <c r="BGS2" s="20">
        <v>15</v>
      </c>
      <c r="BGT2" s="20">
        <v>15</v>
      </c>
      <c r="BGU2" s="20">
        <v>15</v>
      </c>
      <c r="BGV2" s="20">
        <v>15</v>
      </c>
      <c r="BGW2" s="24">
        <v>16</v>
      </c>
      <c r="BGX2" s="24">
        <v>16</v>
      </c>
      <c r="BGY2" s="24">
        <v>16</v>
      </c>
      <c r="BGZ2" s="24">
        <v>16</v>
      </c>
      <c r="BHA2" s="24">
        <v>16</v>
      </c>
      <c r="BHB2" s="24">
        <v>16</v>
      </c>
      <c r="BHC2" s="24">
        <v>16</v>
      </c>
      <c r="BHD2" s="24">
        <v>16</v>
      </c>
      <c r="BHE2" s="24">
        <v>16</v>
      </c>
      <c r="BHF2" s="24">
        <v>16</v>
      </c>
      <c r="BHG2" s="24">
        <v>16</v>
      </c>
      <c r="BHH2" s="24">
        <v>16</v>
      </c>
      <c r="BHI2" s="24">
        <v>16</v>
      </c>
      <c r="BHJ2" s="24">
        <v>16</v>
      </c>
      <c r="BHK2" s="24">
        <v>16</v>
      </c>
      <c r="BHL2" s="24">
        <v>16</v>
      </c>
      <c r="BHM2" s="24">
        <v>16</v>
      </c>
      <c r="BHN2" s="24">
        <v>16</v>
      </c>
      <c r="BHO2" s="24">
        <v>16</v>
      </c>
      <c r="BHP2" s="24">
        <v>16</v>
      </c>
      <c r="BHQ2" s="24">
        <v>16</v>
      </c>
      <c r="BHR2" s="24">
        <v>16</v>
      </c>
      <c r="BHS2" s="24">
        <v>16</v>
      </c>
      <c r="BHT2" s="24">
        <v>16</v>
      </c>
      <c r="BHU2" s="24">
        <v>16</v>
      </c>
      <c r="BHV2" s="24">
        <v>16</v>
      </c>
      <c r="BHW2" s="24">
        <v>16</v>
      </c>
      <c r="BHX2" s="24">
        <v>16</v>
      </c>
      <c r="BHY2" s="24">
        <v>16</v>
      </c>
      <c r="BHZ2" s="24">
        <v>16</v>
      </c>
      <c r="BIA2" s="24">
        <v>16</v>
      </c>
      <c r="BIB2" s="24">
        <v>16</v>
      </c>
      <c r="BIC2" s="24">
        <v>16</v>
      </c>
      <c r="BID2" s="24">
        <v>16</v>
      </c>
      <c r="BIE2" s="24">
        <v>16</v>
      </c>
      <c r="BIF2" s="24">
        <v>16</v>
      </c>
      <c r="BIG2" s="24">
        <v>16</v>
      </c>
      <c r="BIH2" s="24">
        <v>16</v>
      </c>
      <c r="BII2" s="24">
        <v>16</v>
      </c>
      <c r="BIJ2" s="24">
        <v>16</v>
      </c>
      <c r="BIK2" s="24">
        <v>16</v>
      </c>
      <c r="BIL2" s="24">
        <v>16</v>
      </c>
      <c r="BIM2" s="24">
        <v>16</v>
      </c>
      <c r="BIN2" s="24">
        <v>16</v>
      </c>
      <c r="BIO2" s="24">
        <v>16</v>
      </c>
      <c r="BIP2" s="24">
        <v>16</v>
      </c>
      <c r="BIQ2" s="24">
        <v>16</v>
      </c>
      <c r="BIR2" s="24">
        <v>16</v>
      </c>
      <c r="BIS2" s="24">
        <v>16</v>
      </c>
      <c r="BIT2" s="24">
        <v>16</v>
      </c>
      <c r="BIU2" s="24">
        <v>16</v>
      </c>
      <c r="BIV2" s="24">
        <v>16</v>
      </c>
      <c r="BIW2" s="24">
        <v>16</v>
      </c>
      <c r="BIX2" s="24">
        <v>16</v>
      </c>
      <c r="BIY2" s="24">
        <v>16</v>
      </c>
      <c r="BIZ2" s="24">
        <v>16</v>
      </c>
      <c r="BJA2" s="24">
        <v>16</v>
      </c>
      <c r="BJB2" s="24">
        <v>16</v>
      </c>
      <c r="BJC2" s="24">
        <v>16</v>
      </c>
      <c r="BJD2" s="24">
        <v>16</v>
      </c>
      <c r="BJE2" s="24">
        <v>16</v>
      </c>
      <c r="BJF2" s="24">
        <v>16</v>
      </c>
      <c r="BJG2" s="24">
        <v>16</v>
      </c>
      <c r="BJH2" s="24">
        <v>16</v>
      </c>
      <c r="BJI2" s="24">
        <v>16</v>
      </c>
      <c r="BJJ2" s="19">
        <v>17</v>
      </c>
      <c r="BJK2" s="19">
        <v>17</v>
      </c>
      <c r="BJL2" s="19">
        <v>17</v>
      </c>
      <c r="BJM2" s="19">
        <v>17</v>
      </c>
      <c r="BJN2" s="19">
        <v>17</v>
      </c>
      <c r="BJO2" s="19">
        <v>17</v>
      </c>
      <c r="BJP2" s="19">
        <v>17</v>
      </c>
      <c r="BJQ2" s="19">
        <v>17</v>
      </c>
      <c r="BJR2" s="19">
        <v>17</v>
      </c>
      <c r="BJS2" s="19">
        <v>17</v>
      </c>
      <c r="BJT2" s="19">
        <v>17</v>
      </c>
      <c r="BJU2" s="19">
        <v>17</v>
      </c>
      <c r="BJV2" s="19">
        <v>17</v>
      </c>
      <c r="BJW2" s="19">
        <v>17</v>
      </c>
      <c r="BJX2" s="19">
        <v>17</v>
      </c>
      <c r="BJY2" s="19">
        <v>17</v>
      </c>
      <c r="BJZ2" s="19">
        <v>17</v>
      </c>
      <c r="BKA2" s="19">
        <v>17</v>
      </c>
      <c r="BKB2" s="19">
        <v>17</v>
      </c>
      <c r="BKC2" s="19">
        <v>17</v>
      </c>
      <c r="BKD2" s="19">
        <v>17</v>
      </c>
      <c r="BKE2" s="19">
        <v>17</v>
      </c>
      <c r="BKF2" s="19">
        <v>17</v>
      </c>
      <c r="BKG2" s="19">
        <v>17</v>
      </c>
      <c r="BKH2" s="19">
        <v>17</v>
      </c>
      <c r="BKI2" s="19">
        <v>17</v>
      </c>
      <c r="BKJ2" s="19">
        <v>17</v>
      </c>
      <c r="BKK2" s="19">
        <v>17</v>
      </c>
      <c r="BKL2" s="19">
        <v>17</v>
      </c>
      <c r="BKM2" s="19">
        <v>17</v>
      </c>
      <c r="BKN2" s="19">
        <v>17</v>
      </c>
      <c r="BKO2" s="19">
        <v>17</v>
      </c>
      <c r="BKP2" s="19">
        <v>17</v>
      </c>
      <c r="BKQ2" s="19">
        <v>17</v>
      </c>
      <c r="BKR2" s="19">
        <v>17</v>
      </c>
      <c r="BKS2" s="19">
        <v>17</v>
      </c>
      <c r="BKT2" s="19">
        <v>17</v>
      </c>
      <c r="BKU2" s="19">
        <v>17</v>
      </c>
      <c r="BKV2" s="19">
        <v>17</v>
      </c>
      <c r="BKW2" s="19">
        <v>17</v>
      </c>
      <c r="BKX2" s="19">
        <v>17</v>
      </c>
      <c r="BKY2" s="19">
        <v>17</v>
      </c>
      <c r="BKZ2" s="19">
        <v>17</v>
      </c>
      <c r="BLA2" s="19">
        <v>17</v>
      </c>
      <c r="BLB2" s="19">
        <v>17</v>
      </c>
      <c r="BLC2" s="19">
        <v>17</v>
      </c>
      <c r="BLD2" s="19">
        <v>17</v>
      </c>
      <c r="BLE2" s="19">
        <v>17</v>
      </c>
      <c r="BLF2" s="19">
        <v>17</v>
      </c>
      <c r="BLG2" s="19">
        <v>17</v>
      </c>
      <c r="BLH2" s="19">
        <v>17</v>
      </c>
      <c r="BLI2" s="19">
        <v>17</v>
      </c>
      <c r="BLJ2" s="19">
        <v>17</v>
      </c>
      <c r="BLK2" s="19">
        <v>17</v>
      </c>
      <c r="BLL2" s="19">
        <v>17</v>
      </c>
      <c r="BLM2" s="19">
        <v>17</v>
      </c>
      <c r="BLN2" s="19">
        <v>17</v>
      </c>
      <c r="BLO2" s="19">
        <v>17</v>
      </c>
      <c r="BLP2" s="19">
        <v>17</v>
      </c>
      <c r="BLQ2" s="19">
        <v>17</v>
      </c>
      <c r="BLR2" s="19">
        <v>17</v>
      </c>
      <c r="BLS2" s="19">
        <v>17</v>
      </c>
      <c r="BLT2" s="19">
        <v>17</v>
      </c>
      <c r="BLU2" s="19">
        <v>17</v>
      </c>
      <c r="BLV2" s="19">
        <v>17</v>
      </c>
      <c r="BLW2" s="19">
        <v>17</v>
      </c>
      <c r="BLX2" s="19">
        <v>17</v>
      </c>
      <c r="BLY2" s="19">
        <v>17</v>
      </c>
      <c r="BLZ2" s="19">
        <v>17</v>
      </c>
      <c r="BMA2" s="19">
        <v>17</v>
      </c>
      <c r="BMB2" s="19">
        <v>17</v>
      </c>
      <c r="BMC2" s="19">
        <v>17</v>
      </c>
      <c r="BMD2" s="19">
        <v>17</v>
      </c>
      <c r="BME2" s="19">
        <v>17</v>
      </c>
      <c r="BMF2" s="19">
        <v>17</v>
      </c>
      <c r="BMG2" s="19">
        <v>17</v>
      </c>
      <c r="BMH2" s="19">
        <v>17</v>
      </c>
      <c r="BMI2" s="19">
        <v>17</v>
      </c>
      <c r="BMJ2" s="19">
        <v>17</v>
      </c>
      <c r="BMK2" s="19">
        <v>17</v>
      </c>
      <c r="BML2" s="19">
        <v>17</v>
      </c>
      <c r="BMM2" s="19">
        <v>17</v>
      </c>
      <c r="BMN2" s="19">
        <v>17</v>
      </c>
      <c r="BMO2" s="19">
        <v>17</v>
      </c>
      <c r="BMP2" s="19">
        <v>17</v>
      </c>
      <c r="BMQ2" s="19">
        <v>17</v>
      </c>
      <c r="BMR2" s="19">
        <v>17</v>
      </c>
      <c r="BMS2" s="19">
        <v>17</v>
      </c>
      <c r="BMT2" s="19">
        <v>17</v>
      </c>
      <c r="BMU2" s="19">
        <v>17</v>
      </c>
      <c r="BMV2" s="19">
        <v>17</v>
      </c>
      <c r="BMW2" s="19">
        <v>17</v>
      </c>
      <c r="BMX2" s="19">
        <v>17</v>
      </c>
      <c r="BMY2" s="19">
        <v>17</v>
      </c>
      <c r="BMZ2" s="19">
        <v>17</v>
      </c>
      <c r="BNA2" s="19">
        <v>17</v>
      </c>
      <c r="BNB2" s="19">
        <v>17</v>
      </c>
      <c r="BNC2" s="19">
        <v>17</v>
      </c>
      <c r="BND2" s="19">
        <v>17</v>
      </c>
      <c r="BNE2" s="19">
        <v>17</v>
      </c>
      <c r="BNF2" s="19">
        <v>17</v>
      </c>
      <c r="BNG2" s="19">
        <v>17</v>
      </c>
      <c r="BNH2" s="19">
        <v>17</v>
      </c>
      <c r="BNI2" s="19">
        <v>17</v>
      </c>
      <c r="BNJ2" s="19">
        <v>17</v>
      </c>
      <c r="BNK2" s="19">
        <v>17</v>
      </c>
      <c r="BNL2" s="19">
        <v>17</v>
      </c>
      <c r="BNM2" s="19">
        <v>17</v>
      </c>
      <c r="BNN2" s="19">
        <v>17</v>
      </c>
      <c r="BNO2" s="19">
        <v>17</v>
      </c>
      <c r="BNP2" s="19">
        <v>17</v>
      </c>
      <c r="BNQ2" s="19">
        <v>17</v>
      </c>
      <c r="BNR2" s="19">
        <v>17</v>
      </c>
      <c r="BNS2" s="19">
        <v>17</v>
      </c>
      <c r="BNT2" s="19">
        <v>17</v>
      </c>
      <c r="BNU2" s="19">
        <v>17</v>
      </c>
      <c r="BNV2" s="19">
        <v>17</v>
      </c>
      <c r="BNW2" s="19">
        <v>17</v>
      </c>
      <c r="BNX2" s="19">
        <v>17</v>
      </c>
      <c r="BNY2" s="19">
        <v>17</v>
      </c>
      <c r="BNZ2" s="19">
        <v>17</v>
      </c>
      <c r="BOA2" s="19">
        <v>17</v>
      </c>
      <c r="BOB2" s="19">
        <v>17</v>
      </c>
      <c r="BOC2" s="19">
        <v>17</v>
      </c>
      <c r="BOD2" s="19">
        <v>17</v>
      </c>
      <c r="BOE2" s="19">
        <v>17</v>
      </c>
      <c r="BOF2" s="19">
        <v>17</v>
      </c>
      <c r="BOG2" s="19">
        <v>17</v>
      </c>
      <c r="BOH2" s="19">
        <v>17</v>
      </c>
      <c r="BOI2" s="19">
        <v>17</v>
      </c>
      <c r="BOJ2" s="19">
        <v>17</v>
      </c>
      <c r="BOK2" s="19">
        <v>17</v>
      </c>
      <c r="BOL2" s="19">
        <v>17</v>
      </c>
      <c r="BOM2" s="19">
        <v>17</v>
      </c>
      <c r="BON2" s="19">
        <v>17</v>
      </c>
      <c r="BOO2" s="19">
        <v>17</v>
      </c>
      <c r="BOP2" s="19">
        <v>17</v>
      </c>
      <c r="BOQ2" s="19">
        <v>17</v>
      </c>
      <c r="BOR2" s="19">
        <v>17</v>
      </c>
      <c r="BOS2" s="19">
        <v>17</v>
      </c>
      <c r="BOT2" s="19">
        <v>17</v>
      </c>
      <c r="BOU2" s="19">
        <v>17</v>
      </c>
      <c r="BOV2" s="19">
        <v>17</v>
      </c>
      <c r="BOW2" s="19">
        <v>17</v>
      </c>
      <c r="BOX2" s="19">
        <v>17</v>
      </c>
      <c r="BOY2" s="19">
        <v>17</v>
      </c>
      <c r="BOZ2" s="19">
        <v>17</v>
      </c>
      <c r="BPA2" s="19">
        <v>17</v>
      </c>
      <c r="BPB2" s="19">
        <v>17</v>
      </c>
      <c r="BPC2" s="19">
        <v>17</v>
      </c>
      <c r="BPD2" s="19">
        <v>17</v>
      </c>
      <c r="BPE2" s="19">
        <v>17</v>
      </c>
      <c r="BPF2" s="19">
        <v>17</v>
      </c>
      <c r="BPG2" s="19">
        <v>17</v>
      </c>
      <c r="BPH2" s="19">
        <v>17</v>
      </c>
      <c r="BPI2" s="19">
        <v>17</v>
      </c>
      <c r="BPJ2" s="19">
        <v>17</v>
      </c>
      <c r="BPK2" s="19">
        <v>17</v>
      </c>
      <c r="BPL2" s="19">
        <v>17</v>
      </c>
      <c r="BPM2" s="19">
        <v>17</v>
      </c>
      <c r="BPN2" s="19">
        <v>17</v>
      </c>
      <c r="BPO2" s="19">
        <v>17</v>
      </c>
      <c r="BPP2" s="19">
        <v>17</v>
      </c>
      <c r="BPQ2" s="19">
        <v>17</v>
      </c>
      <c r="BPR2" s="19">
        <v>17</v>
      </c>
      <c r="BPS2" s="19">
        <v>17</v>
      </c>
      <c r="BPT2" s="19">
        <v>17</v>
      </c>
      <c r="BPU2" s="19">
        <v>17</v>
      </c>
      <c r="BPV2" s="19">
        <v>17</v>
      </c>
      <c r="BPW2" s="19">
        <v>17</v>
      </c>
      <c r="BPX2" s="19">
        <v>17</v>
      </c>
      <c r="BPY2" s="19">
        <v>17</v>
      </c>
      <c r="BPZ2" s="19">
        <v>17</v>
      </c>
      <c r="BQA2" s="19">
        <v>17</v>
      </c>
      <c r="BQB2" s="19">
        <v>17</v>
      </c>
      <c r="BQC2" s="19">
        <v>17</v>
      </c>
      <c r="BQD2" s="19">
        <v>17</v>
      </c>
      <c r="BQE2" s="19">
        <v>17</v>
      </c>
      <c r="BQF2" s="19">
        <v>17</v>
      </c>
      <c r="BQG2" s="19">
        <v>17</v>
      </c>
      <c r="BQH2" s="19">
        <v>17</v>
      </c>
      <c r="BQI2" s="19">
        <v>17</v>
      </c>
      <c r="BQJ2" s="19">
        <v>17</v>
      </c>
      <c r="BQK2" s="19">
        <v>17</v>
      </c>
      <c r="BQL2" s="19">
        <v>17</v>
      </c>
      <c r="BQM2" s="19">
        <v>17</v>
      </c>
      <c r="BQN2" s="19">
        <v>17</v>
      </c>
      <c r="BQO2" s="19">
        <v>17</v>
      </c>
      <c r="BQP2" s="19">
        <v>17</v>
      </c>
      <c r="BQQ2" s="19">
        <v>17</v>
      </c>
      <c r="BQR2" s="19">
        <v>17</v>
      </c>
      <c r="BQS2" s="19">
        <v>17</v>
      </c>
      <c r="BQT2" s="19">
        <v>17</v>
      </c>
      <c r="BQU2" s="19">
        <v>17</v>
      </c>
      <c r="BQV2" s="19">
        <v>17</v>
      </c>
      <c r="BQW2" s="19">
        <v>17</v>
      </c>
      <c r="BQX2" s="19">
        <v>17</v>
      </c>
      <c r="BQY2" s="19">
        <v>17</v>
      </c>
      <c r="BQZ2" s="19">
        <v>17</v>
      </c>
      <c r="BRA2" s="19">
        <v>17</v>
      </c>
      <c r="BRB2" s="19">
        <v>17</v>
      </c>
      <c r="BRC2" s="19">
        <v>17</v>
      </c>
      <c r="BRD2" s="19">
        <v>17</v>
      </c>
      <c r="BRE2" s="19">
        <v>17</v>
      </c>
      <c r="BRF2" s="19">
        <v>17</v>
      </c>
      <c r="BRG2" s="19">
        <v>17</v>
      </c>
      <c r="BRH2" s="19">
        <v>17</v>
      </c>
      <c r="BRI2" s="19">
        <v>17</v>
      </c>
      <c r="BRJ2" s="24">
        <v>18</v>
      </c>
      <c r="BRK2" s="24">
        <v>18</v>
      </c>
      <c r="BRL2" s="24">
        <v>18</v>
      </c>
      <c r="BRM2" s="24">
        <v>18</v>
      </c>
      <c r="BRN2" s="24">
        <v>18</v>
      </c>
      <c r="BRO2" s="24">
        <v>18</v>
      </c>
      <c r="BRP2" s="24">
        <v>18</v>
      </c>
      <c r="BRQ2" s="24">
        <v>18</v>
      </c>
      <c r="BRR2" s="24">
        <v>18</v>
      </c>
      <c r="BRS2" s="24">
        <v>18</v>
      </c>
      <c r="BRT2" s="24">
        <v>18</v>
      </c>
      <c r="BRU2" s="24">
        <v>18</v>
      </c>
      <c r="BRV2" s="24">
        <v>18</v>
      </c>
      <c r="BRW2" s="24">
        <v>18</v>
      </c>
      <c r="BRX2" s="24">
        <v>18</v>
      </c>
      <c r="BRY2" s="24">
        <v>18</v>
      </c>
      <c r="BRZ2" s="24">
        <v>18</v>
      </c>
      <c r="BSA2" s="24">
        <v>18</v>
      </c>
      <c r="BSB2" s="24">
        <v>18</v>
      </c>
      <c r="BSC2" s="24">
        <v>18</v>
      </c>
      <c r="BSD2" s="24">
        <v>18</v>
      </c>
      <c r="BSE2" s="24">
        <v>18</v>
      </c>
      <c r="BSF2" s="24">
        <v>18</v>
      </c>
      <c r="BSG2" s="24">
        <v>18</v>
      </c>
      <c r="BSH2" s="24">
        <v>18</v>
      </c>
      <c r="BSI2" s="24">
        <v>18</v>
      </c>
      <c r="BSJ2" s="24">
        <v>18</v>
      </c>
      <c r="BSK2" s="24">
        <v>18</v>
      </c>
      <c r="BSL2" s="24">
        <v>18</v>
      </c>
      <c r="BSM2" s="24">
        <v>18</v>
      </c>
      <c r="BSN2" s="24">
        <v>18</v>
      </c>
      <c r="BSO2" s="24">
        <v>18</v>
      </c>
      <c r="BSP2" s="24">
        <v>18</v>
      </c>
      <c r="BSQ2" s="24">
        <v>18</v>
      </c>
      <c r="BSR2" s="24">
        <v>18</v>
      </c>
      <c r="BSS2" s="24">
        <v>18</v>
      </c>
      <c r="BST2" s="24">
        <v>18</v>
      </c>
      <c r="BSU2" s="24">
        <v>18</v>
      </c>
      <c r="BSV2" s="24">
        <v>18</v>
      </c>
      <c r="BSW2" s="24">
        <v>18</v>
      </c>
      <c r="BSX2" s="24">
        <v>18</v>
      </c>
      <c r="BSY2" s="24">
        <v>18</v>
      </c>
      <c r="BSZ2" s="24">
        <v>18</v>
      </c>
      <c r="BTA2" s="24">
        <v>18</v>
      </c>
      <c r="BTB2" s="24">
        <v>18</v>
      </c>
      <c r="BTC2" s="24">
        <v>18</v>
      </c>
      <c r="BTD2" s="24">
        <v>18</v>
      </c>
      <c r="BTE2" s="24">
        <v>18</v>
      </c>
      <c r="BTF2" s="24">
        <v>18</v>
      </c>
      <c r="BTG2" s="24">
        <v>18</v>
      </c>
      <c r="BTH2" s="24">
        <v>18</v>
      </c>
      <c r="BTI2" s="24">
        <v>18</v>
      </c>
      <c r="BTJ2" s="24">
        <v>18</v>
      </c>
      <c r="BTK2" s="24">
        <v>18</v>
      </c>
      <c r="BTL2" s="24">
        <v>18</v>
      </c>
      <c r="BTM2" s="24">
        <v>18</v>
      </c>
      <c r="BTN2" s="24">
        <v>18</v>
      </c>
      <c r="BTO2" s="24">
        <v>18</v>
      </c>
      <c r="BTP2" s="24">
        <v>18</v>
      </c>
      <c r="BTQ2" s="24">
        <v>18</v>
      </c>
      <c r="BTR2" s="24">
        <v>18</v>
      </c>
      <c r="BTS2" s="24">
        <v>18</v>
      </c>
      <c r="BTT2" s="24">
        <v>18</v>
      </c>
      <c r="BTU2" s="24">
        <v>18</v>
      </c>
      <c r="BTV2" s="24">
        <v>18</v>
      </c>
      <c r="BTW2" s="24">
        <v>18</v>
      </c>
      <c r="BTX2" s="24">
        <v>18</v>
      </c>
      <c r="BTY2" s="24">
        <v>18</v>
      </c>
      <c r="BTZ2" s="24">
        <v>18</v>
      </c>
      <c r="BUA2" s="24">
        <v>18</v>
      </c>
      <c r="BUB2" s="24">
        <v>18</v>
      </c>
      <c r="BUC2" s="24">
        <v>18</v>
      </c>
      <c r="BUD2" s="24">
        <v>18</v>
      </c>
      <c r="BUE2" s="24">
        <v>18</v>
      </c>
      <c r="BUF2" s="24">
        <v>18</v>
      </c>
      <c r="BUG2" s="24">
        <v>18</v>
      </c>
      <c r="BUH2" s="24">
        <v>18</v>
      </c>
      <c r="BUI2" s="24">
        <v>18</v>
      </c>
      <c r="BUJ2" s="24">
        <v>18</v>
      </c>
      <c r="BUK2" s="24">
        <v>18</v>
      </c>
      <c r="BUL2" s="24">
        <v>18</v>
      </c>
      <c r="BUM2" s="24">
        <v>18</v>
      </c>
      <c r="BUN2" s="24">
        <v>18</v>
      </c>
      <c r="BUO2" s="24">
        <v>18</v>
      </c>
      <c r="BUP2" s="24">
        <v>18</v>
      </c>
      <c r="BUQ2" s="24">
        <v>18</v>
      </c>
      <c r="BUR2" s="24">
        <v>18</v>
      </c>
      <c r="BUS2" s="24">
        <v>18</v>
      </c>
      <c r="BUT2" s="24">
        <v>18</v>
      </c>
      <c r="BUU2" s="24">
        <v>18</v>
      </c>
      <c r="BUV2" s="24">
        <v>18</v>
      </c>
      <c r="BUW2" s="24">
        <v>18</v>
      </c>
      <c r="BUX2" s="24">
        <v>18</v>
      </c>
      <c r="BUY2" s="24">
        <v>18</v>
      </c>
      <c r="BUZ2" s="24">
        <v>18</v>
      </c>
      <c r="BVA2" s="24">
        <v>18</v>
      </c>
      <c r="BVB2" s="24">
        <v>18</v>
      </c>
      <c r="BVC2" s="24">
        <v>18</v>
      </c>
      <c r="BVD2" s="24">
        <v>18</v>
      </c>
      <c r="BVE2" s="24">
        <v>18</v>
      </c>
      <c r="BVF2" s="24">
        <v>18</v>
      </c>
      <c r="BVG2" s="24">
        <v>18</v>
      </c>
      <c r="BVH2" s="24">
        <v>18</v>
      </c>
      <c r="BVI2" s="24">
        <v>18</v>
      </c>
      <c r="BVJ2" s="24">
        <v>18</v>
      </c>
      <c r="BVK2" s="24">
        <v>18</v>
      </c>
      <c r="BVL2" s="24">
        <v>18</v>
      </c>
      <c r="BVM2" s="24">
        <v>18</v>
      </c>
      <c r="BVN2" s="24">
        <v>18</v>
      </c>
      <c r="BVO2" s="24">
        <v>18</v>
      </c>
      <c r="BVP2" s="24">
        <v>18</v>
      </c>
      <c r="BVQ2" s="24">
        <v>18</v>
      </c>
      <c r="BVR2" s="24">
        <v>18</v>
      </c>
      <c r="BVS2" s="24">
        <v>18</v>
      </c>
      <c r="BVT2" s="24">
        <v>18</v>
      </c>
      <c r="BVU2" s="24">
        <v>18</v>
      </c>
      <c r="BVV2" s="24">
        <v>18</v>
      </c>
      <c r="BVW2" s="24">
        <v>18</v>
      </c>
      <c r="BVX2" s="24">
        <v>18</v>
      </c>
      <c r="BVY2" s="24">
        <v>18</v>
      </c>
      <c r="BVZ2" s="24">
        <v>18</v>
      </c>
      <c r="BWA2" s="24">
        <v>18</v>
      </c>
      <c r="BWB2" s="24">
        <v>18</v>
      </c>
      <c r="BWC2" s="24">
        <v>18</v>
      </c>
      <c r="BWD2" s="24">
        <v>18</v>
      </c>
      <c r="BWE2" s="24">
        <v>18</v>
      </c>
      <c r="BWF2" s="24">
        <v>18</v>
      </c>
      <c r="BWG2" s="24">
        <v>18</v>
      </c>
      <c r="BWH2" s="24">
        <v>18</v>
      </c>
      <c r="BWI2" s="24">
        <v>18</v>
      </c>
      <c r="BWJ2" s="24">
        <v>18</v>
      </c>
      <c r="BWK2" s="24">
        <v>18</v>
      </c>
      <c r="BWL2" s="24">
        <v>18</v>
      </c>
      <c r="BWM2" s="24">
        <v>18</v>
      </c>
      <c r="BWN2" s="24">
        <v>18</v>
      </c>
      <c r="BWO2" s="24">
        <v>18</v>
      </c>
      <c r="BWP2" s="24">
        <v>18</v>
      </c>
      <c r="BWQ2" s="24">
        <v>18</v>
      </c>
      <c r="BWR2" s="24">
        <v>18</v>
      </c>
      <c r="BWS2" s="24">
        <v>18</v>
      </c>
      <c r="BWT2" s="24">
        <v>18</v>
      </c>
      <c r="BWU2" s="24">
        <v>18</v>
      </c>
      <c r="BWV2" s="24">
        <v>18</v>
      </c>
      <c r="BWW2" s="24">
        <v>18</v>
      </c>
      <c r="BWX2" s="24">
        <v>18</v>
      </c>
      <c r="BWY2" s="24">
        <v>18</v>
      </c>
      <c r="BWZ2" s="24">
        <v>18</v>
      </c>
      <c r="BXA2" s="24">
        <v>18</v>
      </c>
      <c r="BXB2" s="24">
        <v>18</v>
      </c>
      <c r="BXC2" s="24">
        <v>18</v>
      </c>
      <c r="BXD2" s="24">
        <v>18</v>
      </c>
      <c r="BXE2" s="24">
        <v>18</v>
      </c>
      <c r="BXF2" s="24">
        <v>18</v>
      </c>
      <c r="BXG2" s="24">
        <v>18</v>
      </c>
      <c r="BXH2" s="24">
        <v>18</v>
      </c>
      <c r="BXI2" s="24">
        <v>18</v>
      </c>
      <c r="BXJ2" s="24">
        <v>18</v>
      </c>
      <c r="BXK2" s="24">
        <v>18</v>
      </c>
      <c r="BXL2" s="24">
        <v>18</v>
      </c>
      <c r="BXM2" s="24">
        <v>18</v>
      </c>
      <c r="BXN2" s="24">
        <v>18</v>
      </c>
      <c r="BXO2" s="24">
        <v>18</v>
      </c>
      <c r="BXP2" s="24">
        <v>18</v>
      </c>
      <c r="BXQ2" s="24">
        <v>18</v>
      </c>
      <c r="BXR2" s="24">
        <v>18</v>
      </c>
      <c r="BXS2" s="24">
        <v>18</v>
      </c>
      <c r="BXT2" s="24">
        <v>18</v>
      </c>
      <c r="BXU2" s="24">
        <v>18</v>
      </c>
      <c r="BXV2" s="24">
        <v>18</v>
      </c>
      <c r="BXW2" s="24">
        <v>18</v>
      </c>
      <c r="BXX2" s="24">
        <v>18</v>
      </c>
      <c r="BXY2" s="24">
        <v>18</v>
      </c>
      <c r="BXZ2" s="24">
        <v>18</v>
      </c>
      <c r="BYA2" s="24">
        <v>18</v>
      </c>
      <c r="BYB2" s="24">
        <v>18</v>
      </c>
      <c r="BYC2" s="24">
        <v>18</v>
      </c>
      <c r="BYD2" s="24">
        <v>18</v>
      </c>
      <c r="BYE2" s="24">
        <v>18</v>
      </c>
      <c r="BYF2" s="24">
        <v>18</v>
      </c>
      <c r="BYG2" s="24">
        <v>18</v>
      </c>
      <c r="BYH2" s="24">
        <v>18</v>
      </c>
      <c r="BYI2" s="24">
        <v>18</v>
      </c>
      <c r="BYJ2" s="24">
        <v>18</v>
      </c>
      <c r="BYK2" s="24">
        <v>18</v>
      </c>
      <c r="BYL2" s="24">
        <v>18</v>
      </c>
      <c r="BYM2" s="24">
        <v>18</v>
      </c>
      <c r="BYN2" s="24">
        <v>18</v>
      </c>
      <c r="BYO2" s="24">
        <v>18</v>
      </c>
      <c r="BYP2" s="24">
        <v>18</v>
      </c>
      <c r="BYQ2" s="24">
        <v>18</v>
      </c>
      <c r="BYR2" s="24">
        <v>18</v>
      </c>
      <c r="BYS2" s="24">
        <v>18</v>
      </c>
      <c r="BYT2" s="24">
        <v>18</v>
      </c>
      <c r="BYU2" s="24">
        <v>18</v>
      </c>
      <c r="BYV2" s="24">
        <v>18</v>
      </c>
      <c r="BYW2" s="24">
        <v>18</v>
      </c>
      <c r="BYX2" s="24">
        <v>18</v>
      </c>
      <c r="BYY2" s="24">
        <v>18</v>
      </c>
      <c r="BYZ2" s="24">
        <v>18</v>
      </c>
      <c r="BZA2" s="24">
        <v>18</v>
      </c>
      <c r="BZB2" s="24">
        <v>18</v>
      </c>
      <c r="BZC2" s="24">
        <v>18</v>
      </c>
      <c r="BZD2" s="24">
        <v>18</v>
      </c>
      <c r="BZE2" s="24">
        <v>18</v>
      </c>
      <c r="BZF2" s="24">
        <v>18</v>
      </c>
      <c r="BZG2" s="24">
        <v>18</v>
      </c>
      <c r="BZH2" s="24">
        <v>18</v>
      </c>
      <c r="BZI2" s="24">
        <v>18</v>
      </c>
      <c r="BZJ2" s="24">
        <v>18</v>
      </c>
      <c r="BZK2" s="24">
        <v>18</v>
      </c>
      <c r="BZL2" s="24">
        <v>18</v>
      </c>
      <c r="BZM2" s="24">
        <v>18</v>
      </c>
      <c r="BZN2" s="24">
        <v>18</v>
      </c>
      <c r="BZO2" s="24">
        <v>18</v>
      </c>
      <c r="BZP2" s="24">
        <v>18</v>
      </c>
      <c r="BZQ2" s="24">
        <v>18</v>
      </c>
      <c r="BZR2" s="24">
        <v>18</v>
      </c>
      <c r="BZS2" s="24">
        <v>18</v>
      </c>
      <c r="BZT2" s="24">
        <v>18</v>
      </c>
      <c r="BZU2" s="24">
        <v>18</v>
      </c>
      <c r="BZV2" s="24">
        <v>18</v>
      </c>
      <c r="BZW2" s="24">
        <v>18</v>
      </c>
      <c r="BZX2" s="24">
        <v>18</v>
      </c>
      <c r="BZY2" s="24">
        <v>18</v>
      </c>
      <c r="BZZ2" s="24">
        <v>18</v>
      </c>
      <c r="CAA2" s="24">
        <v>18</v>
      </c>
      <c r="CAB2" s="24">
        <v>18</v>
      </c>
      <c r="CAC2" s="24">
        <v>18</v>
      </c>
      <c r="CAD2" s="19">
        <v>19</v>
      </c>
      <c r="CAE2" s="19">
        <v>19</v>
      </c>
      <c r="CAF2" s="19">
        <v>19</v>
      </c>
      <c r="CAG2" s="19">
        <v>19</v>
      </c>
      <c r="CAH2" s="19">
        <v>19</v>
      </c>
      <c r="CAI2" s="19">
        <v>19</v>
      </c>
      <c r="CAJ2" s="19">
        <v>19</v>
      </c>
      <c r="CAK2" s="19">
        <v>19</v>
      </c>
      <c r="CAL2" s="19">
        <v>19</v>
      </c>
      <c r="CAM2" s="19">
        <v>19</v>
      </c>
      <c r="CAN2" s="19">
        <v>19</v>
      </c>
      <c r="CAO2" s="19">
        <v>19</v>
      </c>
      <c r="CAP2" s="19">
        <v>19</v>
      </c>
      <c r="CAQ2" s="19">
        <v>19</v>
      </c>
      <c r="CAR2" s="19">
        <v>19</v>
      </c>
      <c r="CAS2" s="19">
        <v>19</v>
      </c>
      <c r="CAT2" s="19">
        <v>19</v>
      </c>
      <c r="CAU2" s="19">
        <v>19</v>
      </c>
      <c r="CAV2" s="19">
        <v>19</v>
      </c>
      <c r="CAW2" s="19">
        <v>19</v>
      </c>
      <c r="CAX2" s="19">
        <v>19</v>
      </c>
      <c r="CAY2" s="19">
        <v>19</v>
      </c>
      <c r="CAZ2" s="19">
        <v>19</v>
      </c>
      <c r="CBA2" s="19">
        <v>19</v>
      </c>
      <c r="CBB2" s="19">
        <v>19</v>
      </c>
      <c r="CBC2" s="19">
        <v>19</v>
      </c>
      <c r="CBD2" s="19">
        <v>19</v>
      </c>
      <c r="CBE2" s="19">
        <v>19</v>
      </c>
      <c r="CBF2" s="19">
        <v>19</v>
      </c>
      <c r="CBG2" s="19">
        <v>19</v>
      </c>
      <c r="CBH2" s="19">
        <v>19</v>
      </c>
      <c r="CBI2" s="19">
        <v>19</v>
      </c>
      <c r="CBJ2" s="19">
        <v>19</v>
      </c>
      <c r="CBK2" s="19">
        <v>19</v>
      </c>
      <c r="CBL2" s="19">
        <v>19</v>
      </c>
      <c r="CBM2" s="19">
        <v>19</v>
      </c>
      <c r="CBN2" s="19">
        <v>19</v>
      </c>
      <c r="CBO2" s="19">
        <v>19</v>
      </c>
      <c r="CBP2" s="19">
        <v>19</v>
      </c>
      <c r="CBQ2" s="19">
        <v>19</v>
      </c>
      <c r="CBR2" s="19">
        <v>19</v>
      </c>
      <c r="CBS2" s="19">
        <v>19</v>
      </c>
      <c r="CBT2" s="19">
        <v>19</v>
      </c>
      <c r="CBU2" s="19">
        <v>19</v>
      </c>
      <c r="CBV2" s="19">
        <v>19</v>
      </c>
      <c r="CBW2" s="19">
        <v>19</v>
      </c>
      <c r="CBX2" s="19">
        <v>19</v>
      </c>
      <c r="CBY2" s="19">
        <v>19</v>
      </c>
      <c r="CBZ2" s="19">
        <v>19</v>
      </c>
      <c r="CCA2" s="19">
        <v>19</v>
      </c>
      <c r="CCB2" s="19">
        <v>19</v>
      </c>
      <c r="CCC2" s="19">
        <v>19</v>
      </c>
      <c r="CCD2" s="19">
        <v>19</v>
      </c>
      <c r="CCE2" s="19">
        <v>19</v>
      </c>
      <c r="CCF2" s="19">
        <v>19</v>
      </c>
      <c r="CCG2" s="19">
        <v>19</v>
      </c>
      <c r="CCH2" s="19">
        <v>19</v>
      </c>
      <c r="CCI2" s="19">
        <v>19</v>
      </c>
      <c r="CCJ2" s="19">
        <v>19</v>
      </c>
      <c r="CCK2" s="19">
        <v>19</v>
      </c>
      <c r="CCL2" s="19">
        <v>19</v>
      </c>
      <c r="CCM2" s="19">
        <v>19</v>
      </c>
      <c r="CCN2" s="19">
        <v>19</v>
      </c>
      <c r="CCO2" s="19">
        <v>19</v>
      </c>
      <c r="CCP2" s="19">
        <v>19</v>
      </c>
      <c r="CCQ2" s="19">
        <v>19</v>
      </c>
      <c r="CCR2" s="19">
        <v>19</v>
      </c>
      <c r="CCS2" s="19">
        <v>19</v>
      </c>
      <c r="CCT2" s="19">
        <v>19</v>
      </c>
      <c r="CCU2" s="19">
        <v>19</v>
      </c>
      <c r="CCV2" s="19">
        <v>19</v>
      </c>
      <c r="CCW2" s="19">
        <v>19</v>
      </c>
      <c r="CCX2" s="19">
        <v>19</v>
      </c>
      <c r="CCY2" s="19">
        <v>19</v>
      </c>
      <c r="CCZ2" s="19">
        <v>19</v>
      </c>
      <c r="CDA2" s="19">
        <v>19</v>
      </c>
      <c r="CDB2" s="19">
        <v>19</v>
      </c>
      <c r="CDC2" s="19">
        <v>19</v>
      </c>
      <c r="CDD2" s="19">
        <v>19</v>
      </c>
      <c r="CDE2" s="19">
        <v>19</v>
      </c>
      <c r="CDF2" s="19">
        <v>19</v>
      </c>
      <c r="CDG2" s="19">
        <v>19</v>
      </c>
      <c r="CDH2" s="19">
        <v>19</v>
      </c>
      <c r="CDI2" s="19">
        <v>19</v>
      </c>
      <c r="CDJ2" s="19">
        <v>19</v>
      </c>
      <c r="CDK2" s="19">
        <v>19</v>
      </c>
      <c r="CDL2" s="19">
        <v>19</v>
      </c>
      <c r="CDM2" s="19">
        <v>19</v>
      </c>
      <c r="CDN2" s="19">
        <v>19</v>
      </c>
      <c r="CDO2" s="19">
        <v>19</v>
      </c>
      <c r="CDP2" s="19">
        <v>19</v>
      </c>
      <c r="CDQ2" s="19">
        <v>19</v>
      </c>
      <c r="CDR2" s="19">
        <v>19</v>
      </c>
      <c r="CDS2" s="19">
        <v>19</v>
      </c>
      <c r="CDT2" s="19">
        <v>19</v>
      </c>
      <c r="CDU2" s="19">
        <v>19</v>
      </c>
      <c r="CDV2" s="19">
        <v>19</v>
      </c>
      <c r="CDW2" s="19">
        <v>19</v>
      </c>
      <c r="CDX2" s="19">
        <v>19</v>
      </c>
      <c r="CDY2" s="19">
        <v>19</v>
      </c>
      <c r="CDZ2" s="19">
        <v>19</v>
      </c>
      <c r="CEA2" s="19">
        <v>19</v>
      </c>
      <c r="CEB2" s="19">
        <v>19</v>
      </c>
      <c r="CEC2" s="19">
        <v>19</v>
      </c>
      <c r="CED2" s="19">
        <v>19</v>
      </c>
      <c r="CEE2" s="19">
        <v>19</v>
      </c>
      <c r="CEF2" s="19">
        <v>19</v>
      </c>
      <c r="CEG2" s="19">
        <v>19</v>
      </c>
      <c r="CEH2" s="19">
        <v>19</v>
      </c>
      <c r="CEI2" s="19">
        <v>19</v>
      </c>
      <c r="CEJ2" s="19">
        <v>19</v>
      </c>
      <c r="CEK2" s="19">
        <v>19</v>
      </c>
      <c r="CEL2" s="19">
        <v>19</v>
      </c>
      <c r="CEM2" s="19">
        <v>19</v>
      </c>
      <c r="CEN2" s="19">
        <v>19</v>
      </c>
      <c r="CEO2" s="19">
        <v>19</v>
      </c>
      <c r="CEP2" s="19">
        <v>19</v>
      </c>
      <c r="CEQ2" s="19">
        <v>19</v>
      </c>
      <c r="CER2" s="19">
        <v>19</v>
      </c>
      <c r="CES2" s="19">
        <v>19</v>
      </c>
      <c r="CET2" s="19">
        <v>19</v>
      </c>
      <c r="CEU2" s="19">
        <v>19</v>
      </c>
      <c r="CEV2" s="19">
        <v>19</v>
      </c>
      <c r="CEW2" s="19">
        <v>19</v>
      </c>
      <c r="CEX2" s="19">
        <v>19</v>
      </c>
      <c r="CEY2" s="19">
        <v>19</v>
      </c>
      <c r="CEZ2" s="19">
        <v>19</v>
      </c>
      <c r="CFA2" s="19">
        <v>19</v>
      </c>
      <c r="CFB2" s="19">
        <v>19</v>
      </c>
      <c r="CFC2" s="19">
        <v>19</v>
      </c>
      <c r="CFD2" s="19">
        <v>19</v>
      </c>
      <c r="CFE2" s="19">
        <v>19</v>
      </c>
      <c r="CFF2" s="19">
        <v>19</v>
      </c>
      <c r="CFG2" s="19">
        <v>19</v>
      </c>
      <c r="CFH2" s="19">
        <v>19</v>
      </c>
      <c r="CFI2" s="19">
        <v>19</v>
      </c>
      <c r="CFJ2" s="19">
        <v>19</v>
      </c>
      <c r="CFK2" s="19">
        <v>19</v>
      </c>
      <c r="CFL2" s="19">
        <v>19</v>
      </c>
      <c r="CFM2" s="19">
        <v>19</v>
      </c>
      <c r="CFN2" s="19">
        <v>19</v>
      </c>
      <c r="CFO2" s="19">
        <v>19</v>
      </c>
      <c r="CFP2" s="19">
        <v>19</v>
      </c>
      <c r="CFQ2" s="19">
        <v>19</v>
      </c>
      <c r="CFR2" s="19">
        <v>19</v>
      </c>
      <c r="CFS2" s="19">
        <v>19</v>
      </c>
      <c r="CFT2" s="19">
        <v>19</v>
      </c>
      <c r="CFU2" s="19">
        <v>19</v>
      </c>
      <c r="CFV2" s="19">
        <v>19</v>
      </c>
      <c r="CFW2" s="19">
        <v>19</v>
      </c>
      <c r="CFX2" s="19">
        <v>19</v>
      </c>
      <c r="CFY2" s="19">
        <v>19</v>
      </c>
      <c r="CFZ2" s="19">
        <v>19</v>
      </c>
      <c r="CGA2" s="19">
        <v>19</v>
      </c>
      <c r="CGB2" s="19">
        <v>19</v>
      </c>
      <c r="CGC2" s="19">
        <v>19</v>
      </c>
      <c r="CGD2" s="19">
        <v>19</v>
      </c>
      <c r="CGE2" s="19">
        <v>19</v>
      </c>
      <c r="CGF2" s="19">
        <v>19</v>
      </c>
      <c r="CGG2" s="19">
        <v>19</v>
      </c>
      <c r="CGH2" s="19">
        <v>19</v>
      </c>
      <c r="CGI2" s="19">
        <v>19</v>
      </c>
      <c r="CGJ2" s="19">
        <v>19</v>
      </c>
      <c r="CGK2" s="19">
        <v>19</v>
      </c>
      <c r="CGL2" s="19">
        <v>19</v>
      </c>
      <c r="CGM2" s="19">
        <v>19</v>
      </c>
      <c r="CGN2" s="19">
        <v>19</v>
      </c>
      <c r="CGO2" s="19">
        <v>19</v>
      </c>
      <c r="CGP2" s="19">
        <v>19</v>
      </c>
      <c r="CGQ2" s="24">
        <v>20</v>
      </c>
      <c r="CGR2" s="24">
        <v>20</v>
      </c>
      <c r="CGS2" s="24">
        <v>20</v>
      </c>
      <c r="CGT2" s="24">
        <v>20</v>
      </c>
      <c r="CGU2" s="24">
        <v>20</v>
      </c>
      <c r="CGV2" s="24">
        <v>20</v>
      </c>
      <c r="CGW2" s="24">
        <v>20</v>
      </c>
      <c r="CGX2" s="24">
        <v>20</v>
      </c>
      <c r="CGY2" s="24">
        <v>20</v>
      </c>
      <c r="CGZ2" s="24">
        <v>20</v>
      </c>
      <c r="CHA2" s="24">
        <v>20</v>
      </c>
      <c r="CHB2" s="24">
        <v>20</v>
      </c>
      <c r="CHC2" s="24">
        <v>20</v>
      </c>
      <c r="CHD2" s="24">
        <v>20</v>
      </c>
      <c r="CHE2" s="24">
        <v>20</v>
      </c>
      <c r="CHF2" s="24">
        <v>20</v>
      </c>
      <c r="CHG2" s="24">
        <v>20</v>
      </c>
      <c r="CHH2" s="24">
        <v>20</v>
      </c>
      <c r="CHI2" s="24">
        <v>20</v>
      </c>
      <c r="CHJ2" s="24">
        <v>20</v>
      </c>
      <c r="CHK2" s="24">
        <v>20</v>
      </c>
      <c r="CHL2" s="24">
        <v>20</v>
      </c>
      <c r="CHM2" s="24">
        <v>20</v>
      </c>
      <c r="CHN2" s="24">
        <v>20</v>
      </c>
      <c r="CHO2" s="24">
        <v>20</v>
      </c>
      <c r="CHP2" s="24">
        <v>20</v>
      </c>
      <c r="CHQ2" s="24">
        <v>20</v>
      </c>
      <c r="CHR2" s="24">
        <v>20</v>
      </c>
      <c r="CHS2" s="24">
        <v>20</v>
      </c>
      <c r="CHT2" s="24">
        <v>20</v>
      </c>
      <c r="CHU2" s="24">
        <v>20</v>
      </c>
      <c r="CHV2" s="24">
        <v>20</v>
      </c>
      <c r="CHW2" s="24">
        <v>20</v>
      </c>
      <c r="CHX2" s="24">
        <v>20</v>
      </c>
      <c r="CHY2" s="24">
        <v>20</v>
      </c>
      <c r="CHZ2" s="24">
        <v>20</v>
      </c>
      <c r="CIA2" s="24">
        <v>20</v>
      </c>
      <c r="CIB2" s="24">
        <v>20</v>
      </c>
      <c r="CIC2" s="24">
        <v>20</v>
      </c>
      <c r="CID2" s="24">
        <v>20</v>
      </c>
      <c r="CIE2" s="24">
        <v>20</v>
      </c>
      <c r="CIF2" s="24">
        <v>20</v>
      </c>
      <c r="CIG2" s="24">
        <v>20</v>
      </c>
      <c r="CIH2" s="24">
        <v>20</v>
      </c>
      <c r="CII2" s="24">
        <v>20</v>
      </c>
      <c r="CIJ2" s="24">
        <v>20</v>
      </c>
      <c r="CIK2" s="24">
        <v>20</v>
      </c>
      <c r="CIL2" s="24">
        <v>20</v>
      </c>
      <c r="CIM2" s="24">
        <v>20</v>
      </c>
      <c r="CIN2" s="24">
        <v>20</v>
      </c>
      <c r="CIO2" s="24">
        <v>20</v>
      </c>
      <c r="CIP2" s="24">
        <v>20</v>
      </c>
      <c r="CIQ2" s="24">
        <v>20</v>
      </c>
      <c r="CIR2" s="24">
        <v>20</v>
      </c>
      <c r="CIS2" s="24">
        <v>20</v>
      </c>
      <c r="CIT2" s="24">
        <v>20</v>
      </c>
      <c r="CIU2" s="24">
        <v>20</v>
      </c>
      <c r="CIV2" s="24">
        <v>20</v>
      </c>
      <c r="CIW2" s="24">
        <v>20</v>
      </c>
      <c r="CIX2" s="24">
        <v>20</v>
      </c>
      <c r="CIY2" s="19">
        <v>21</v>
      </c>
      <c r="CIZ2" s="19">
        <v>21</v>
      </c>
      <c r="CJA2" s="19">
        <v>21</v>
      </c>
      <c r="CJB2" s="19">
        <v>21</v>
      </c>
      <c r="CJC2" s="19">
        <v>21</v>
      </c>
      <c r="CJD2" s="19">
        <v>21</v>
      </c>
      <c r="CJE2" s="19">
        <v>21</v>
      </c>
      <c r="CJF2" s="19">
        <v>21</v>
      </c>
      <c r="CJG2" s="19">
        <v>21</v>
      </c>
      <c r="CJH2" s="19">
        <v>21</v>
      </c>
      <c r="CJI2" s="19">
        <v>21</v>
      </c>
      <c r="CJJ2" s="19">
        <v>21</v>
      </c>
      <c r="CJK2" s="19">
        <v>21</v>
      </c>
      <c r="CJL2" s="19">
        <v>21</v>
      </c>
      <c r="CJM2" s="19">
        <v>21</v>
      </c>
      <c r="CJN2" s="19">
        <v>21</v>
      </c>
      <c r="CJO2" s="19">
        <v>21</v>
      </c>
      <c r="CJP2" s="19">
        <v>21</v>
      </c>
      <c r="CJQ2" s="19">
        <v>21</v>
      </c>
      <c r="CJR2" s="19">
        <v>21</v>
      </c>
      <c r="CJS2" s="19">
        <v>21</v>
      </c>
      <c r="CJT2" s="19">
        <v>21</v>
      </c>
      <c r="CJU2" s="19">
        <v>21</v>
      </c>
      <c r="CJV2" s="19">
        <v>21</v>
      </c>
      <c r="CJW2" s="19">
        <v>21</v>
      </c>
      <c r="CJX2" s="19">
        <v>21</v>
      </c>
      <c r="CJY2" s="19">
        <v>21</v>
      </c>
      <c r="CJZ2" s="19">
        <v>21</v>
      </c>
      <c r="CKA2" s="19">
        <v>21</v>
      </c>
      <c r="CKB2" s="19">
        <v>21</v>
      </c>
      <c r="CKC2" s="19">
        <v>21</v>
      </c>
      <c r="CKD2" s="19">
        <v>21</v>
      </c>
      <c r="CKE2" s="19">
        <v>21</v>
      </c>
      <c r="CKF2" s="19">
        <v>21</v>
      </c>
      <c r="CKG2" s="19">
        <v>21</v>
      </c>
      <c r="CKH2" s="19">
        <v>21</v>
      </c>
      <c r="CKI2" s="19">
        <v>21</v>
      </c>
      <c r="CKJ2" s="19">
        <v>21</v>
      </c>
      <c r="CKK2" s="19">
        <v>21</v>
      </c>
      <c r="CKL2" s="19">
        <v>21</v>
      </c>
      <c r="CKM2" s="19">
        <v>21</v>
      </c>
      <c r="CKN2" s="19">
        <v>21</v>
      </c>
      <c r="CKO2" s="19">
        <v>21</v>
      </c>
      <c r="CKP2" s="19">
        <v>21</v>
      </c>
      <c r="CKQ2" s="19">
        <v>21</v>
      </c>
      <c r="CKR2" s="19">
        <v>21</v>
      </c>
      <c r="CKS2" s="19">
        <v>21</v>
      </c>
      <c r="CKT2" s="19">
        <v>21</v>
      </c>
      <c r="CKU2" s="19">
        <v>21</v>
      </c>
      <c r="CKV2" s="19">
        <v>21</v>
      </c>
      <c r="CKW2" s="19">
        <v>21</v>
      </c>
      <c r="CKX2" s="19">
        <v>21</v>
      </c>
      <c r="CKY2" s="19">
        <v>21</v>
      </c>
      <c r="CKZ2" s="19">
        <v>21</v>
      </c>
      <c r="CLA2" s="19">
        <v>21</v>
      </c>
      <c r="CLB2" s="19">
        <v>21</v>
      </c>
      <c r="CLC2" s="19">
        <v>21</v>
      </c>
      <c r="CLD2" s="19">
        <v>21</v>
      </c>
      <c r="CLE2" s="19">
        <v>21</v>
      </c>
      <c r="CLF2" s="19">
        <v>21</v>
      </c>
      <c r="CLG2" s="19">
        <v>21</v>
      </c>
      <c r="CLH2" s="19">
        <v>21</v>
      </c>
      <c r="CLI2" s="19">
        <v>21</v>
      </c>
      <c r="CLJ2" s="19">
        <v>21</v>
      </c>
      <c r="CLK2" s="19">
        <v>21</v>
      </c>
      <c r="CLL2" s="19">
        <v>21</v>
      </c>
      <c r="CLM2" s="19">
        <v>21</v>
      </c>
      <c r="CLN2" s="19">
        <v>21</v>
      </c>
      <c r="CLO2" s="19">
        <v>21</v>
      </c>
      <c r="CLP2" s="19">
        <v>21</v>
      </c>
      <c r="CLQ2" s="24">
        <v>22</v>
      </c>
      <c r="CLR2" s="24">
        <v>22</v>
      </c>
      <c r="CLS2" s="24">
        <v>22</v>
      </c>
      <c r="CLT2" s="24">
        <v>22</v>
      </c>
      <c r="CLU2" s="24">
        <v>22</v>
      </c>
      <c r="CLV2" s="24">
        <v>22</v>
      </c>
      <c r="CLW2" s="24">
        <v>22</v>
      </c>
      <c r="CLX2" s="24">
        <v>22</v>
      </c>
      <c r="CLY2" s="24">
        <v>22</v>
      </c>
      <c r="CLZ2" s="24">
        <v>22</v>
      </c>
      <c r="CMA2" s="24">
        <v>22</v>
      </c>
      <c r="CMB2" s="24">
        <v>22</v>
      </c>
      <c r="CMC2" s="24">
        <v>22</v>
      </c>
      <c r="CMD2" s="24">
        <v>22</v>
      </c>
      <c r="CME2" s="24">
        <v>22</v>
      </c>
      <c r="CMF2" s="24">
        <v>22</v>
      </c>
      <c r="CMG2" s="24">
        <v>22</v>
      </c>
      <c r="CMH2" s="24">
        <v>22</v>
      </c>
      <c r="CMI2" s="24">
        <v>22</v>
      </c>
      <c r="CMJ2" s="24">
        <v>22</v>
      </c>
      <c r="CMK2" s="24">
        <v>22</v>
      </c>
      <c r="CML2" s="24">
        <v>22</v>
      </c>
      <c r="CMM2" s="24">
        <v>22</v>
      </c>
      <c r="CMN2" s="24">
        <v>22</v>
      </c>
      <c r="CMO2" s="24">
        <v>22</v>
      </c>
      <c r="CMP2" s="24">
        <v>22</v>
      </c>
      <c r="CMQ2" s="24">
        <v>22</v>
      </c>
      <c r="CMR2" s="24">
        <v>22</v>
      </c>
      <c r="CMS2" s="24">
        <v>22</v>
      </c>
      <c r="CMT2" s="24">
        <v>22</v>
      </c>
      <c r="CMU2" s="24">
        <v>22</v>
      </c>
      <c r="CMV2" s="24">
        <v>22</v>
      </c>
      <c r="CMW2" s="24">
        <v>22</v>
      </c>
      <c r="CMX2" s="24">
        <v>22</v>
      </c>
      <c r="CMY2" s="24">
        <v>22</v>
      </c>
      <c r="CMZ2" s="24">
        <v>22</v>
      </c>
      <c r="CNA2" s="24">
        <v>22</v>
      </c>
      <c r="CNB2" s="24">
        <v>22</v>
      </c>
      <c r="CNC2" s="24">
        <v>22</v>
      </c>
      <c r="CND2" s="19">
        <v>23</v>
      </c>
      <c r="CNE2" s="19">
        <v>23</v>
      </c>
      <c r="CNF2" s="19">
        <v>23</v>
      </c>
      <c r="CNG2" s="19">
        <v>23</v>
      </c>
      <c r="CNH2" s="19">
        <v>23</v>
      </c>
      <c r="CNI2" s="19">
        <v>23</v>
      </c>
      <c r="CNJ2" s="19">
        <v>23</v>
      </c>
      <c r="CNK2" s="19">
        <v>23</v>
      </c>
      <c r="CNL2" s="19">
        <v>23</v>
      </c>
      <c r="CNM2" s="19">
        <v>23</v>
      </c>
      <c r="CNN2" s="19">
        <v>23</v>
      </c>
      <c r="CNO2" s="19">
        <v>23</v>
      </c>
      <c r="CNP2" s="19">
        <v>23</v>
      </c>
      <c r="CNQ2" s="19">
        <v>23</v>
      </c>
      <c r="CNR2" s="19">
        <v>23</v>
      </c>
      <c r="CNS2" s="19">
        <v>23</v>
      </c>
      <c r="CNT2" s="19">
        <v>23</v>
      </c>
      <c r="CNU2" s="19">
        <v>23</v>
      </c>
      <c r="CNV2" s="19">
        <v>23</v>
      </c>
      <c r="CNW2" s="19">
        <v>23</v>
      </c>
      <c r="CNX2" s="19">
        <v>23</v>
      </c>
      <c r="CNY2" s="19">
        <v>23</v>
      </c>
      <c r="CNZ2" s="19">
        <v>23</v>
      </c>
      <c r="COA2" s="19">
        <v>23</v>
      </c>
      <c r="COB2" s="19">
        <v>23</v>
      </c>
      <c r="COC2" s="19">
        <v>23</v>
      </c>
      <c r="COD2" s="19">
        <v>23</v>
      </c>
      <c r="COE2" s="19">
        <v>23</v>
      </c>
      <c r="COF2" s="19">
        <v>23</v>
      </c>
      <c r="COG2" s="19">
        <v>23</v>
      </c>
      <c r="COH2" s="19">
        <v>23</v>
      </c>
      <c r="COI2" s="19">
        <v>23</v>
      </c>
      <c r="COJ2" s="19">
        <v>23</v>
      </c>
      <c r="COK2" s="19">
        <v>23</v>
      </c>
      <c r="COL2" s="19">
        <v>23</v>
      </c>
      <c r="COM2" s="19">
        <v>23</v>
      </c>
      <c r="CON2" s="19">
        <v>23</v>
      </c>
      <c r="COO2" s="19">
        <v>23</v>
      </c>
      <c r="COP2" s="19">
        <v>23</v>
      </c>
      <c r="COQ2" s="19">
        <v>23</v>
      </c>
      <c r="COR2" s="19">
        <v>23</v>
      </c>
      <c r="COS2" s="19">
        <v>23</v>
      </c>
      <c r="COT2" s="19">
        <v>23</v>
      </c>
      <c r="COU2" s="19">
        <v>23</v>
      </c>
      <c r="COV2" s="19">
        <v>23</v>
      </c>
      <c r="COW2" s="19">
        <v>23</v>
      </c>
      <c r="COX2" s="19">
        <v>23</v>
      </c>
      <c r="COY2" s="19">
        <v>23</v>
      </c>
      <c r="COZ2" s="19">
        <v>23</v>
      </c>
      <c r="CPA2" s="19">
        <v>23</v>
      </c>
      <c r="CPB2" s="19">
        <v>23</v>
      </c>
      <c r="CPC2" s="19">
        <v>23</v>
      </c>
      <c r="CPD2" s="19">
        <v>23</v>
      </c>
      <c r="CPE2" s="19">
        <v>23</v>
      </c>
      <c r="CPF2" s="19">
        <v>23</v>
      </c>
      <c r="CPG2" s="19">
        <v>23</v>
      </c>
      <c r="CPH2" s="19">
        <v>23</v>
      </c>
      <c r="CPI2" s="19">
        <v>23</v>
      </c>
      <c r="CPJ2" s="19">
        <v>23</v>
      </c>
      <c r="CPK2" s="19">
        <v>23</v>
      </c>
      <c r="CPL2" s="19">
        <v>23</v>
      </c>
      <c r="CPM2" s="19">
        <v>23</v>
      </c>
      <c r="CPN2" s="19">
        <v>23</v>
      </c>
      <c r="CPO2" s="19">
        <v>23</v>
      </c>
      <c r="CPP2" s="19">
        <v>23</v>
      </c>
      <c r="CPQ2" s="19">
        <v>23</v>
      </c>
      <c r="CPR2" s="19">
        <v>23</v>
      </c>
      <c r="CPS2" s="19">
        <v>23</v>
      </c>
      <c r="CPT2" s="19">
        <v>23</v>
      </c>
      <c r="CPU2" s="19">
        <v>23</v>
      </c>
      <c r="CPV2" s="19">
        <v>23</v>
      </c>
      <c r="CPW2" s="19">
        <v>23</v>
      </c>
      <c r="CPX2" s="19">
        <v>23</v>
      </c>
      <c r="CPY2" s="19">
        <v>23</v>
      </c>
      <c r="CPZ2" s="19">
        <v>23</v>
      </c>
      <c r="CQA2" s="19">
        <v>23</v>
      </c>
      <c r="CQB2" s="19">
        <v>23</v>
      </c>
      <c r="CQC2" s="19">
        <v>23</v>
      </c>
      <c r="CQD2" s="19">
        <v>23</v>
      </c>
      <c r="CQE2" s="19">
        <v>23</v>
      </c>
      <c r="CQF2" s="19">
        <v>23</v>
      </c>
      <c r="CQG2" s="19">
        <v>23</v>
      </c>
      <c r="CQH2" s="19">
        <v>23</v>
      </c>
      <c r="CQI2" s="19">
        <v>23</v>
      </c>
      <c r="CQJ2" s="19">
        <v>23</v>
      </c>
      <c r="CQK2" s="19">
        <v>23</v>
      </c>
      <c r="CQL2" s="19">
        <v>23</v>
      </c>
      <c r="CQM2" s="19">
        <v>23</v>
      </c>
      <c r="CQN2" s="19">
        <v>23</v>
      </c>
      <c r="CQO2" s="19">
        <v>23</v>
      </c>
      <c r="CQP2" s="19">
        <v>23</v>
      </c>
      <c r="CQQ2" s="19">
        <v>23</v>
      </c>
      <c r="CQR2" s="19">
        <v>23</v>
      </c>
      <c r="CQS2" s="19">
        <v>23</v>
      </c>
      <c r="CQT2" s="19">
        <v>23</v>
      </c>
      <c r="CQU2" s="19">
        <v>23</v>
      </c>
      <c r="CQV2" s="19">
        <v>23</v>
      </c>
      <c r="CQW2" s="19">
        <v>23</v>
      </c>
      <c r="CQX2" s="19">
        <v>23</v>
      </c>
      <c r="CQY2" s="19">
        <v>23</v>
      </c>
      <c r="CQZ2" s="19">
        <v>23</v>
      </c>
      <c r="CRA2" s="19">
        <v>23</v>
      </c>
      <c r="CRB2" s="19">
        <v>23</v>
      </c>
      <c r="CRC2" s="19">
        <v>23</v>
      </c>
      <c r="CRD2" s="19">
        <v>23</v>
      </c>
      <c r="CRE2" s="19">
        <v>23</v>
      </c>
      <c r="CRF2" s="19">
        <v>23</v>
      </c>
      <c r="CRG2" s="19">
        <v>23</v>
      </c>
      <c r="CRH2" s="19">
        <v>23</v>
      </c>
      <c r="CRI2" s="19">
        <v>23</v>
      </c>
      <c r="CRJ2" s="19">
        <v>23</v>
      </c>
      <c r="CRK2" s="19">
        <v>23</v>
      </c>
      <c r="CRL2" s="19">
        <v>23</v>
      </c>
      <c r="CRM2" s="19">
        <v>23</v>
      </c>
      <c r="CRN2" s="19">
        <v>23</v>
      </c>
      <c r="CRO2" s="19">
        <v>23</v>
      </c>
      <c r="CRP2" s="19">
        <v>23</v>
      </c>
      <c r="CRQ2" s="19">
        <v>23</v>
      </c>
      <c r="CRR2" s="19">
        <v>23</v>
      </c>
      <c r="CRS2" s="19">
        <v>23</v>
      </c>
      <c r="CRT2" s="19">
        <v>23</v>
      </c>
      <c r="CRU2" s="19">
        <v>23</v>
      </c>
      <c r="CRV2" s="19">
        <v>23</v>
      </c>
      <c r="CRW2" s="19">
        <v>23</v>
      </c>
      <c r="CRX2" s="19">
        <v>23</v>
      </c>
      <c r="CRY2" s="19">
        <v>23</v>
      </c>
      <c r="CRZ2" s="19">
        <v>23</v>
      </c>
      <c r="CSA2" s="19">
        <v>23</v>
      </c>
      <c r="CSB2" s="19">
        <v>23</v>
      </c>
      <c r="CSC2" s="19">
        <v>23</v>
      </c>
      <c r="CSD2" s="19">
        <v>23</v>
      </c>
      <c r="CSE2" s="19">
        <v>23</v>
      </c>
      <c r="CSF2" s="19">
        <v>23</v>
      </c>
      <c r="CSG2" s="19">
        <v>23</v>
      </c>
      <c r="CSH2" s="19">
        <v>23</v>
      </c>
      <c r="CSI2" s="19">
        <v>23</v>
      </c>
      <c r="CSJ2" s="19">
        <v>23</v>
      </c>
      <c r="CSK2" s="19">
        <v>23</v>
      </c>
      <c r="CSL2" s="19">
        <v>23</v>
      </c>
      <c r="CSM2" s="19">
        <v>23</v>
      </c>
      <c r="CSN2" s="19">
        <v>23</v>
      </c>
      <c r="CSO2" s="19">
        <v>23</v>
      </c>
      <c r="CSP2" s="19">
        <v>23</v>
      </c>
      <c r="CSQ2" s="19">
        <v>23</v>
      </c>
      <c r="CSR2" s="19">
        <v>23</v>
      </c>
      <c r="CSS2" s="19">
        <v>23</v>
      </c>
      <c r="CST2" s="19">
        <v>23</v>
      </c>
      <c r="CSU2" s="19">
        <v>23</v>
      </c>
      <c r="CSV2" s="19">
        <v>23</v>
      </c>
      <c r="CSW2" s="19">
        <v>23</v>
      </c>
      <c r="CSX2" s="19">
        <v>23</v>
      </c>
      <c r="CSY2" s="19">
        <v>23</v>
      </c>
      <c r="CSZ2" s="19">
        <v>23</v>
      </c>
      <c r="CTA2" s="19">
        <v>23</v>
      </c>
      <c r="CTB2" s="19">
        <v>23</v>
      </c>
      <c r="CTC2" s="19">
        <v>23</v>
      </c>
      <c r="CTD2" s="19">
        <v>23</v>
      </c>
      <c r="CTE2" s="19">
        <v>23</v>
      </c>
      <c r="CTF2" s="19">
        <v>23</v>
      </c>
      <c r="CTG2" s="19">
        <v>23</v>
      </c>
      <c r="CTH2" s="19">
        <v>23</v>
      </c>
      <c r="CTI2" s="19">
        <v>23</v>
      </c>
      <c r="CTJ2" s="19">
        <v>23</v>
      </c>
      <c r="CTK2" s="19">
        <v>23</v>
      </c>
      <c r="CTL2" s="19">
        <v>23</v>
      </c>
      <c r="CTM2" s="19">
        <v>23</v>
      </c>
      <c r="CTN2" s="19">
        <v>23</v>
      </c>
      <c r="CTO2" s="19">
        <v>23</v>
      </c>
      <c r="CTP2" s="19">
        <v>23</v>
      </c>
      <c r="CTQ2" s="19">
        <v>23</v>
      </c>
      <c r="CTR2" s="19">
        <v>23</v>
      </c>
      <c r="CTS2" s="19">
        <v>23</v>
      </c>
      <c r="CTT2" s="19">
        <v>23</v>
      </c>
      <c r="CTU2" s="19">
        <v>23</v>
      </c>
      <c r="CTV2" s="19">
        <v>23</v>
      </c>
      <c r="CTW2" s="19">
        <v>23</v>
      </c>
      <c r="CTX2" s="19">
        <v>23</v>
      </c>
      <c r="CTY2" s="19">
        <v>23</v>
      </c>
      <c r="CTZ2" s="19">
        <v>23</v>
      </c>
      <c r="CUA2" s="19">
        <v>23</v>
      </c>
      <c r="CUB2" s="19">
        <v>23</v>
      </c>
      <c r="CUC2" s="19">
        <v>23</v>
      </c>
      <c r="CUD2" s="19">
        <v>23</v>
      </c>
      <c r="CUE2" s="19">
        <v>23</v>
      </c>
      <c r="CUF2" s="19">
        <v>23</v>
      </c>
      <c r="CUG2" s="19">
        <v>23</v>
      </c>
      <c r="CUH2" s="19">
        <v>23</v>
      </c>
      <c r="CUI2" s="19">
        <v>23</v>
      </c>
      <c r="CUJ2" s="19">
        <v>23</v>
      </c>
      <c r="CUK2" s="19">
        <v>23</v>
      </c>
      <c r="CUL2" s="19">
        <v>23</v>
      </c>
      <c r="CUM2" s="19">
        <v>23</v>
      </c>
      <c r="CUN2" s="19">
        <v>23</v>
      </c>
      <c r="CUO2" s="19">
        <v>23</v>
      </c>
      <c r="CUP2" s="19">
        <v>23</v>
      </c>
      <c r="CUQ2" s="24">
        <v>24</v>
      </c>
      <c r="CUR2" s="24">
        <v>24</v>
      </c>
      <c r="CUS2" s="24">
        <v>24</v>
      </c>
      <c r="CUT2" s="24">
        <v>24</v>
      </c>
      <c r="CUU2" s="24">
        <v>24</v>
      </c>
      <c r="CUV2" s="24">
        <v>24</v>
      </c>
      <c r="CUW2" s="24">
        <v>24</v>
      </c>
      <c r="CUX2" s="24">
        <v>24</v>
      </c>
      <c r="CUY2" s="24">
        <v>24</v>
      </c>
      <c r="CUZ2" s="24">
        <v>24</v>
      </c>
      <c r="CVA2" s="24">
        <v>24</v>
      </c>
      <c r="CVB2" s="24">
        <v>24</v>
      </c>
      <c r="CVC2" s="24">
        <v>24</v>
      </c>
      <c r="CVD2" s="24">
        <v>24</v>
      </c>
      <c r="CVE2" s="24">
        <v>24</v>
      </c>
      <c r="CVF2" s="24">
        <v>24</v>
      </c>
      <c r="CVG2" s="24">
        <v>24</v>
      </c>
      <c r="CVH2" s="24">
        <v>24</v>
      </c>
      <c r="CVI2" s="24">
        <v>24</v>
      </c>
      <c r="CVJ2" s="24">
        <v>24</v>
      </c>
      <c r="CVK2" s="24">
        <v>24</v>
      </c>
      <c r="CVL2" s="24">
        <v>24</v>
      </c>
      <c r="CVM2" s="24">
        <v>24</v>
      </c>
      <c r="CVN2" s="24">
        <v>24</v>
      </c>
      <c r="CVO2" s="24">
        <v>24</v>
      </c>
      <c r="CVP2" s="24">
        <v>24</v>
      </c>
      <c r="CVQ2" s="24">
        <v>24</v>
      </c>
      <c r="CVR2" s="24">
        <v>24</v>
      </c>
      <c r="CVS2" s="24">
        <v>24</v>
      </c>
      <c r="CVT2" s="24">
        <v>24</v>
      </c>
      <c r="CVU2" s="24">
        <v>24</v>
      </c>
      <c r="CVV2" s="24">
        <v>24</v>
      </c>
      <c r="CVW2" s="24">
        <v>24</v>
      </c>
      <c r="CVX2" s="24">
        <v>24</v>
      </c>
      <c r="CVY2" s="24">
        <v>24</v>
      </c>
      <c r="CVZ2" s="24">
        <v>24</v>
      </c>
      <c r="CWA2" s="24">
        <v>24</v>
      </c>
      <c r="CWB2" s="24">
        <v>24</v>
      </c>
      <c r="CWC2" s="24">
        <v>24</v>
      </c>
      <c r="CWD2" s="24">
        <v>24</v>
      </c>
      <c r="CWE2" s="24">
        <v>24</v>
      </c>
      <c r="CWF2" s="24">
        <v>24</v>
      </c>
      <c r="CWG2" s="24">
        <v>24</v>
      </c>
      <c r="CWH2" s="24">
        <v>24</v>
      </c>
      <c r="CWI2" s="24">
        <v>24</v>
      </c>
      <c r="CWJ2" s="24">
        <v>24</v>
      </c>
      <c r="CWK2" s="24">
        <v>24</v>
      </c>
      <c r="CWL2" s="24">
        <v>24</v>
      </c>
      <c r="CWM2" s="24">
        <v>24</v>
      </c>
      <c r="CWN2" s="24">
        <v>24</v>
      </c>
      <c r="CWO2" s="24">
        <v>24</v>
      </c>
      <c r="CWP2" s="24">
        <v>24</v>
      </c>
      <c r="CWQ2" s="24">
        <v>24</v>
      </c>
      <c r="CWR2" s="24">
        <v>24</v>
      </c>
      <c r="CWS2" s="24">
        <v>24</v>
      </c>
      <c r="CWT2" s="24">
        <v>24</v>
      </c>
      <c r="CWU2" s="24">
        <v>24</v>
      </c>
      <c r="CWV2" s="24">
        <v>24</v>
      </c>
      <c r="CWW2" s="24">
        <v>24</v>
      </c>
      <c r="CWX2" s="24">
        <v>24</v>
      </c>
      <c r="CWY2" s="24">
        <v>24</v>
      </c>
      <c r="CWZ2" s="24">
        <v>24</v>
      </c>
      <c r="CXA2" s="24">
        <v>24</v>
      </c>
      <c r="CXB2" s="24">
        <v>24</v>
      </c>
      <c r="CXC2" s="24">
        <v>24</v>
      </c>
      <c r="CXD2" s="24">
        <v>24</v>
      </c>
      <c r="CXE2" s="24">
        <v>24</v>
      </c>
      <c r="CXF2" s="24">
        <v>24</v>
      </c>
      <c r="CXG2" s="24">
        <v>24</v>
      </c>
      <c r="CXH2" s="24">
        <v>24</v>
      </c>
      <c r="CXI2" s="24">
        <v>24</v>
      </c>
      <c r="CXJ2" s="24">
        <v>24</v>
      </c>
      <c r="CXK2" s="24">
        <v>24</v>
      </c>
      <c r="CXL2" s="24">
        <v>24</v>
      </c>
      <c r="CXM2" s="24">
        <v>24</v>
      </c>
      <c r="CXN2" s="24">
        <v>24</v>
      </c>
      <c r="CXO2" s="24">
        <v>24</v>
      </c>
      <c r="CXP2" s="24">
        <v>24</v>
      </c>
      <c r="CXQ2" s="24">
        <v>24</v>
      </c>
      <c r="CXR2" s="24">
        <v>24</v>
      </c>
      <c r="CXS2" s="24">
        <v>24</v>
      </c>
      <c r="CXT2" s="24">
        <v>24</v>
      </c>
      <c r="CXU2" s="24">
        <v>24</v>
      </c>
      <c r="CXV2" s="24">
        <v>24</v>
      </c>
      <c r="CXW2" s="24">
        <v>24</v>
      </c>
      <c r="CXX2" s="24">
        <v>24</v>
      </c>
      <c r="CXY2" s="24">
        <v>24</v>
      </c>
      <c r="CXZ2" s="24">
        <v>24</v>
      </c>
      <c r="CYA2" s="24">
        <v>24</v>
      </c>
      <c r="CYB2" s="24">
        <v>24</v>
      </c>
      <c r="CYC2" s="24">
        <v>24</v>
      </c>
      <c r="CYD2" s="24">
        <v>24</v>
      </c>
      <c r="CYE2" s="24">
        <v>24</v>
      </c>
      <c r="CYF2" s="24">
        <v>24</v>
      </c>
      <c r="CYG2" s="24">
        <v>24</v>
      </c>
      <c r="CYH2" s="24">
        <v>24</v>
      </c>
      <c r="CYI2" s="24">
        <v>24</v>
      </c>
      <c r="CYJ2" s="24">
        <v>24</v>
      </c>
      <c r="CYK2" s="24">
        <v>24</v>
      </c>
      <c r="CYL2" s="24">
        <v>24</v>
      </c>
      <c r="CYM2" s="24">
        <v>24</v>
      </c>
      <c r="CYN2" s="24">
        <v>24</v>
      </c>
      <c r="CYO2" s="24">
        <v>24</v>
      </c>
      <c r="CYP2" s="24">
        <v>24</v>
      </c>
      <c r="CYQ2" s="24">
        <v>24</v>
      </c>
      <c r="CYR2" s="24">
        <v>24</v>
      </c>
      <c r="CYS2" s="24">
        <v>24</v>
      </c>
      <c r="CYT2" s="24">
        <v>24</v>
      </c>
      <c r="CYU2" s="24">
        <v>24</v>
      </c>
      <c r="CYV2" s="24">
        <v>24</v>
      </c>
      <c r="CYW2" s="24">
        <v>24</v>
      </c>
      <c r="CYX2" s="24">
        <v>24</v>
      </c>
      <c r="CYY2" s="24">
        <v>24</v>
      </c>
      <c r="CYZ2" s="24">
        <v>24</v>
      </c>
      <c r="CZA2" s="24">
        <v>24</v>
      </c>
      <c r="CZB2" s="24">
        <v>24</v>
      </c>
      <c r="CZC2" s="24">
        <v>24</v>
      </c>
      <c r="CZD2" s="24">
        <v>24</v>
      </c>
      <c r="CZE2" s="24">
        <v>24</v>
      </c>
      <c r="CZF2" s="24">
        <v>24</v>
      </c>
      <c r="CZG2" s="24">
        <v>24</v>
      </c>
      <c r="CZH2" s="24">
        <v>24</v>
      </c>
      <c r="CZI2" s="24">
        <v>24</v>
      </c>
      <c r="CZJ2" s="24">
        <v>24</v>
      </c>
      <c r="CZK2" s="24">
        <v>24</v>
      </c>
      <c r="CZL2" s="24">
        <v>24</v>
      </c>
      <c r="CZM2" s="24">
        <v>24</v>
      </c>
      <c r="CZN2" s="24">
        <v>24</v>
      </c>
      <c r="CZO2" s="24">
        <v>24</v>
      </c>
      <c r="CZP2" s="24">
        <v>24</v>
      </c>
      <c r="CZQ2" s="24">
        <v>24</v>
      </c>
      <c r="CZR2" s="24">
        <v>24</v>
      </c>
      <c r="CZS2" s="24">
        <v>24</v>
      </c>
      <c r="CZT2" s="24">
        <v>24</v>
      </c>
      <c r="CZU2" s="24">
        <v>24</v>
      </c>
      <c r="CZV2" s="24">
        <v>24</v>
      </c>
      <c r="CZW2" s="24">
        <v>24</v>
      </c>
      <c r="CZX2" s="24">
        <v>24</v>
      </c>
      <c r="CZY2" s="24">
        <v>24</v>
      </c>
      <c r="CZZ2" s="24">
        <v>24</v>
      </c>
      <c r="DAA2" s="24">
        <v>24</v>
      </c>
      <c r="DAB2" s="24">
        <v>24</v>
      </c>
      <c r="DAC2" s="24">
        <v>24</v>
      </c>
      <c r="DAD2" s="24">
        <v>24</v>
      </c>
      <c r="DAE2" s="24">
        <v>24</v>
      </c>
      <c r="DAF2" s="24">
        <v>24</v>
      </c>
      <c r="DAG2" s="24">
        <v>24</v>
      </c>
      <c r="DAH2" s="24">
        <v>24</v>
      </c>
      <c r="DAI2" s="24">
        <v>24</v>
      </c>
      <c r="DAJ2" s="24">
        <v>24</v>
      </c>
      <c r="DAK2" s="24">
        <v>24</v>
      </c>
      <c r="DAL2" s="24">
        <v>24</v>
      </c>
      <c r="DAM2" s="24">
        <v>24</v>
      </c>
      <c r="DAN2" s="24">
        <v>24</v>
      </c>
      <c r="DAO2" s="24">
        <v>24</v>
      </c>
      <c r="DAP2" s="24">
        <v>24</v>
      </c>
      <c r="DAQ2" s="24">
        <v>24</v>
      </c>
      <c r="DAR2" s="24">
        <v>24</v>
      </c>
      <c r="DAS2" s="24">
        <v>24</v>
      </c>
      <c r="DAT2" s="24">
        <v>24</v>
      </c>
      <c r="DAU2" s="24">
        <v>24</v>
      </c>
      <c r="DAV2" s="24">
        <v>24</v>
      </c>
      <c r="DAW2" s="24">
        <v>24</v>
      </c>
      <c r="DAX2" s="24">
        <v>24</v>
      </c>
      <c r="DAY2" s="24">
        <v>24</v>
      </c>
      <c r="DAZ2" s="24">
        <v>24</v>
      </c>
      <c r="DBA2" s="24">
        <v>24</v>
      </c>
      <c r="DBB2" s="24">
        <v>24</v>
      </c>
      <c r="DBC2" s="24">
        <v>24</v>
      </c>
      <c r="DBD2" s="24">
        <v>24</v>
      </c>
      <c r="DBE2" s="24">
        <v>24</v>
      </c>
      <c r="DBF2" s="24">
        <v>24</v>
      </c>
      <c r="DBG2" s="24">
        <v>24</v>
      </c>
      <c r="DBH2" s="24">
        <v>24</v>
      </c>
      <c r="DBI2" s="24">
        <v>24</v>
      </c>
      <c r="DBJ2" s="24">
        <v>24</v>
      </c>
      <c r="DBK2" s="24">
        <v>24</v>
      </c>
      <c r="DBL2" s="24">
        <v>24</v>
      </c>
      <c r="DBM2" s="24">
        <v>24</v>
      </c>
      <c r="DBN2" s="24">
        <v>24</v>
      </c>
      <c r="DBO2" s="24">
        <v>24</v>
      </c>
      <c r="DBP2" s="24">
        <v>24</v>
      </c>
      <c r="DBQ2" s="24">
        <v>24</v>
      </c>
      <c r="DBR2" s="24">
        <v>24</v>
      </c>
      <c r="DBS2" s="24">
        <v>24</v>
      </c>
      <c r="DBT2" s="24">
        <v>24</v>
      </c>
      <c r="DBU2" s="24">
        <v>24</v>
      </c>
      <c r="DBV2" s="24">
        <v>24</v>
      </c>
      <c r="DBW2" s="24">
        <v>24</v>
      </c>
      <c r="DBX2" s="24">
        <v>24</v>
      </c>
      <c r="DBY2" s="24">
        <v>24</v>
      </c>
      <c r="DBZ2" s="24">
        <v>24</v>
      </c>
      <c r="DCA2" s="24">
        <v>24</v>
      </c>
      <c r="DCB2" s="24">
        <v>24</v>
      </c>
      <c r="DCC2" s="24">
        <v>24</v>
      </c>
      <c r="DCD2" s="24">
        <v>24</v>
      </c>
      <c r="DCE2" s="24">
        <v>24</v>
      </c>
      <c r="DCF2" s="24">
        <v>24</v>
      </c>
      <c r="DCG2" s="24">
        <v>24</v>
      </c>
      <c r="DCH2" s="24">
        <v>24</v>
      </c>
      <c r="DCI2" s="24">
        <v>24</v>
      </c>
      <c r="DCJ2" s="24">
        <v>24</v>
      </c>
      <c r="DCK2" s="24">
        <v>24</v>
      </c>
      <c r="DCL2" s="24">
        <v>24</v>
      </c>
      <c r="DCM2" s="24">
        <v>24</v>
      </c>
      <c r="DCN2" s="24">
        <v>24</v>
      </c>
      <c r="DCO2" s="24">
        <v>24</v>
      </c>
      <c r="DCP2" s="24">
        <v>24</v>
      </c>
      <c r="DCQ2" s="24">
        <v>24</v>
      </c>
      <c r="DCR2" s="24">
        <v>24</v>
      </c>
      <c r="DCS2" s="24">
        <v>24</v>
      </c>
      <c r="DCT2" s="24">
        <v>24</v>
      </c>
      <c r="DCU2" s="24">
        <v>24</v>
      </c>
      <c r="DCV2" s="24">
        <v>24</v>
      </c>
      <c r="DCW2" s="24">
        <v>24</v>
      </c>
      <c r="DCX2" s="24">
        <v>24</v>
      </c>
      <c r="DCY2" s="24">
        <v>24</v>
      </c>
      <c r="DCZ2" s="24">
        <v>24</v>
      </c>
      <c r="DDA2" s="24">
        <v>24</v>
      </c>
      <c r="DDB2" s="24">
        <v>24</v>
      </c>
      <c r="DDC2" s="24">
        <v>24</v>
      </c>
      <c r="DDD2" s="24">
        <v>24</v>
      </c>
      <c r="DDE2" s="24">
        <v>24</v>
      </c>
      <c r="DDF2" s="24">
        <v>24</v>
      </c>
      <c r="DDG2" s="24">
        <v>24</v>
      </c>
      <c r="DDH2" s="24">
        <v>24</v>
      </c>
      <c r="DDI2" s="24">
        <v>24</v>
      </c>
      <c r="DDJ2" s="24">
        <v>24</v>
      </c>
      <c r="DDK2" s="24">
        <v>24</v>
      </c>
      <c r="DDL2" s="24">
        <v>24</v>
      </c>
      <c r="DDM2" s="24">
        <v>24</v>
      </c>
      <c r="DDN2" s="24">
        <v>24</v>
      </c>
      <c r="DDO2" s="24">
        <v>24</v>
      </c>
      <c r="DDP2" s="24">
        <v>24</v>
      </c>
      <c r="DDQ2" s="24">
        <v>24</v>
      </c>
      <c r="DDR2" s="24">
        <v>24</v>
      </c>
      <c r="DDS2" s="24">
        <v>24</v>
      </c>
      <c r="DDT2" s="24">
        <v>24</v>
      </c>
      <c r="DDU2" s="24">
        <v>24</v>
      </c>
      <c r="DDV2" s="24">
        <v>24</v>
      </c>
      <c r="DDW2" s="24">
        <v>24</v>
      </c>
      <c r="DDX2" s="24">
        <v>24</v>
      </c>
      <c r="DDY2" s="24">
        <v>24</v>
      </c>
      <c r="DDZ2" s="24">
        <v>24</v>
      </c>
      <c r="DEA2" s="24">
        <v>24</v>
      </c>
      <c r="DEB2" s="24">
        <v>24</v>
      </c>
      <c r="DEC2" s="24">
        <v>24</v>
      </c>
      <c r="DED2" s="24">
        <v>24</v>
      </c>
      <c r="DEE2" s="24">
        <v>24</v>
      </c>
      <c r="DEF2" s="24">
        <v>24</v>
      </c>
      <c r="DEG2" s="24">
        <v>24</v>
      </c>
      <c r="DEH2" s="24">
        <v>24</v>
      </c>
      <c r="DEI2" s="24">
        <v>24</v>
      </c>
      <c r="DEJ2" s="24">
        <v>24</v>
      </c>
      <c r="DEK2" s="24">
        <v>24</v>
      </c>
      <c r="DEL2" s="24">
        <v>24</v>
      </c>
      <c r="DEM2" s="24">
        <v>24</v>
      </c>
      <c r="DEN2" s="24">
        <v>24</v>
      </c>
      <c r="DEO2" s="24">
        <v>24</v>
      </c>
      <c r="DEP2" s="24">
        <v>24</v>
      </c>
      <c r="DEQ2" s="24">
        <v>24</v>
      </c>
      <c r="DER2" s="24">
        <v>24</v>
      </c>
      <c r="DES2" s="24">
        <v>24</v>
      </c>
      <c r="DET2" s="24">
        <v>24</v>
      </c>
      <c r="DEU2" s="24">
        <v>24</v>
      </c>
      <c r="DEV2" s="24">
        <v>24</v>
      </c>
      <c r="DEW2" s="24">
        <v>24</v>
      </c>
      <c r="DEX2" s="24">
        <v>24</v>
      </c>
      <c r="DEY2" s="24">
        <v>24</v>
      </c>
      <c r="DEZ2" s="24">
        <v>24</v>
      </c>
      <c r="DFA2" s="24">
        <v>24</v>
      </c>
      <c r="DFB2" s="24">
        <v>24</v>
      </c>
      <c r="DFC2" s="24">
        <v>24</v>
      </c>
      <c r="DFD2" s="24">
        <v>24</v>
      </c>
      <c r="DFE2" s="24">
        <v>24</v>
      </c>
      <c r="DFF2" s="24">
        <v>24</v>
      </c>
      <c r="DFG2" s="24">
        <v>24</v>
      </c>
      <c r="DFH2" s="24">
        <v>24</v>
      </c>
      <c r="DFI2" s="24">
        <v>24</v>
      </c>
      <c r="DFJ2" s="24">
        <v>24</v>
      </c>
      <c r="DFK2" s="24">
        <v>24</v>
      </c>
      <c r="DFL2" s="24">
        <v>24</v>
      </c>
      <c r="DFM2" s="24">
        <v>24</v>
      </c>
      <c r="DFN2" s="24">
        <v>24</v>
      </c>
      <c r="DFO2" s="24">
        <v>24</v>
      </c>
      <c r="DFP2" s="24">
        <v>24</v>
      </c>
      <c r="DFQ2" s="24">
        <v>24</v>
      </c>
      <c r="DFR2" s="24">
        <v>24</v>
      </c>
      <c r="DFS2" s="24">
        <v>24</v>
      </c>
      <c r="DFT2" s="24">
        <v>24</v>
      </c>
      <c r="DFU2" s="24">
        <v>24</v>
      </c>
      <c r="DFV2" s="24">
        <v>24</v>
      </c>
      <c r="DFW2" s="24">
        <v>24</v>
      </c>
      <c r="DFX2" s="24">
        <v>24</v>
      </c>
      <c r="DFY2" s="24">
        <v>24</v>
      </c>
      <c r="DFZ2" s="24">
        <v>24</v>
      </c>
      <c r="DGA2" s="24">
        <v>24</v>
      </c>
      <c r="DGB2" s="24">
        <v>24</v>
      </c>
      <c r="DGC2" s="24">
        <v>24</v>
      </c>
      <c r="DGD2" s="19">
        <v>25</v>
      </c>
      <c r="DGE2" s="19">
        <v>25</v>
      </c>
      <c r="DGF2" s="19">
        <v>25</v>
      </c>
      <c r="DGG2" s="19">
        <v>25</v>
      </c>
      <c r="DGH2" s="19">
        <v>25</v>
      </c>
      <c r="DGI2" s="19">
        <v>25</v>
      </c>
      <c r="DGJ2" s="19">
        <v>25</v>
      </c>
      <c r="DGK2" s="19">
        <v>25</v>
      </c>
      <c r="DGL2" s="19">
        <v>25</v>
      </c>
      <c r="DGM2" s="19">
        <v>25</v>
      </c>
      <c r="DGN2" s="19">
        <v>25</v>
      </c>
      <c r="DGO2" s="19">
        <v>25</v>
      </c>
      <c r="DGP2" s="19">
        <v>25</v>
      </c>
      <c r="DGQ2" s="19">
        <v>25</v>
      </c>
      <c r="DGR2" s="19">
        <v>25</v>
      </c>
      <c r="DGS2" s="19">
        <v>25</v>
      </c>
      <c r="DGT2" s="19">
        <v>25</v>
      </c>
      <c r="DGU2" s="19">
        <v>25</v>
      </c>
      <c r="DGV2" s="19">
        <v>25</v>
      </c>
      <c r="DGW2" s="19">
        <v>25</v>
      </c>
      <c r="DGX2" s="19">
        <v>25</v>
      </c>
      <c r="DGY2" s="19">
        <v>25</v>
      </c>
      <c r="DGZ2" s="19">
        <v>25</v>
      </c>
      <c r="DHA2" s="19">
        <v>25</v>
      </c>
      <c r="DHB2" s="19">
        <v>25</v>
      </c>
      <c r="DHC2" s="19">
        <v>25</v>
      </c>
      <c r="DHD2" s="19">
        <v>25</v>
      </c>
      <c r="DHE2" s="19">
        <v>25</v>
      </c>
      <c r="DHF2" s="19">
        <v>25</v>
      </c>
      <c r="DHG2" s="19">
        <v>25</v>
      </c>
      <c r="DHH2" s="19">
        <v>25</v>
      </c>
      <c r="DHI2" s="19">
        <v>25</v>
      </c>
      <c r="DHJ2" s="19">
        <v>25</v>
      </c>
      <c r="DHK2" s="19">
        <v>25</v>
      </c>
      <c r="DHL2" s="19">
        <v>25</v>
      </c>
      <c r="DHM2" s="19">
        <v>25</v>
      </c>
      <c r="DHN2" s="19">
        <v>25</v>
      </c>
      <c r="DHO2" s="19">
        <v>25</v>
      </c>
      <c r="DHP2" s="19">
        <v>25</v>
      </c>
      <c r="DHQ2" s="19">
        <v>25</v>
      </c>
      <c r="DHR2" s="19">
        <v>25</v>
      </c>
      <c r="DHS2" s="19">
        <v>25</v>
      </c>
      <c r="DHT2" s="19">
        <v>25</v>
      </c>
      <c r="DHU2" s="19">
        <v>25</v>
      </c>
      <c r="DHV2" s="19">
        <v>25</v>
      </c>
      <c r="DHW2" s="19">
        <v>25</v>
      </c>
      <c r="DHX2" s="19">
        <v>25</v>
      </c>
      <c r="DHY2" s="19">
        <v>25</v>
      </c>
      <c r="DHZ2" s="19">
        <v>25</v>
      </c>
      <c r="DIA2" s="19">
        <v>25</v>
      </c>
      <c r="DIB2" s="19">
        <v>25</v>
      </c>
      <c r="DIC2" s="19">
        <v>25</v>
      </c>
      <c r="DID2" s="19">
        <v>25</v>
      </c>
      <c r="DIE2" s="19">
        <v>25</v>
      </c>
      <c r="DIF2" s="19">
        <v>25</v>
      </c>
      <c r="DIG2" s="19">
        <v>25</v>
      </c>
      <c r="DIH2" s="19">
        <v>25</v>
      </c>
      <c r="DII2" s="19">
        <v>25</v>
      </c>
      <c r="DIJ2" s="19">
        <v>25</v>
      </c>
      <c r="DIK2" s="19">
        <v>25</v>
      </c>
      <c r="DIL2" s="19">
        <v>25</v>
      </c>
      <c r="DIM2" s="19">
        <v>25</v>
      </c>
      <c r="DIN2" s="19">
        <v>25</v>
      </c>
      <c r="DIO2" s="19">
        <v>25</v>
      </c>
      <c r="DIP2" s="19">
        <v>25</v>
      </c>
      <c r="DIQ2" s="19">
        <v>25</v>
      </c>
      <c r="DIR2" s="19">
        <v>25</v>
      </c>
      <c r="DIS2" s="19">
        <v>25</v>
      </c>
      <c r="DIT2" s="19">
        <v>25</v>
      </c>
      <c r="DIU2" s="19">
        <v>25</v>
      </c>
      <c r="DIV2" s="19">
        <v>25</v>
      </c>
      <c r="DIW2" s="19">
        <v>25</v>
      </c>
      <c r="DIX2" s="19">
        <v>25</v>
      </c>
      <c r="DIY2" s="19">
        <v>25</v>
      </c>
      <c r="DIZ2" s="19">
        <v>25</v>
      </c>
      <c r="DJA2" s="19">
        <v>25</v>
      </c>
      <c r="DJB2" s="19">
        <v>25</v>
      </c>
      <c r="DJC2" s="19">
        <v>25</v>
      </c>
      <c r="DJD2" s="19">
        <v>25</v>
      </c>
      <c r="DJE2" s="19">
        <v>25</v>
      </c>
      <c r="DJF2" s="19">
        <v>25</v>
      </c>
      <c r="DJG2" s="19">
        <v>25</v>
      </c>
      <c r="DJH2" s="19">
        <v>25</v>
      </c>
      <c r="DJI2" s="19">
        <v>25</v>
      </c>
      <c r="DJJ2" s="19">
        <v>25</v>
      </c>
      <c r="DJK2" s="19">
        <v>25</v>
      </c>
      <c r="DJL2" s="19">
        <v>25</v>
      </c>
      <c r="DJM2" s="19">
        <v>25</v>
      </c>
      <c r="DJN2" s="19">
        <v>25</v>
      </c>
      <c r="DJO2" s="19">
        <v>25</v>
      </c>
      <c r="DJP2" s="19">
        <v>25</v>
      </c>
      <c r="DJQ2" s="19">
        <v>25</v>
      </c>
      <c r="DJR2" s="19">
        <v>25</v>
      </c>
      <c r="DJS2" s="19">
        <v>25</v>
      </c>
      <c r="DJT2" s="19">
        <v>25</v>
      </c>
      <c r="DJU2" s="19">
        <v>25</v>
      </c>
      <c r="DJV2" s="19">
        <v>25</v>
      </c>
      <c r="DJW2" s="19">
        <v>25</v>
      </c>
      <c r="DJX2" s="19">
        <v>25</v>
      </c>
      <c r="DJY2" s="19">
        <v>25</v>
      </c>
      <c r="DJZ2" s="19">
        <v>25</v>
      </c>
      <c r="DKA2" s="19">
        <v>25</v>
      </c>
      <c r="DKB2" s="19">
        <v>25</v>
      </c>
      <c r="DKC2" s="19">
        <v>25</v>
      </c>
      <c r="DKD2" s="19">
        <v>25</v>
      </c>
      <c r="DKE2" s="19">
        <v>25</v>
      </c>
      <c r="DKF2" s="19">
        <v>25</v>
      </c>
      <c r="DKG2" s="19">
        <v>25</v>
      </c>
      <c r="DKH2" s="19">
        <v>25</v>
      </c>
      <c r="DKI2" s="19">
        <v>25</v>
      </c>
      <c r="DKJ2" s="19">
        <v>25</v>
      </c>
      <c r="DKK2" s="19">
        <v>25</v>
      </c>
      <c r="DKL2" s="19">
        <v>25</v>
      </c>
      <c r="DKM2" s="19">
        <v>25</v>
      </c>
      <c r="DKN2" s="19">
        <v>25</v>
      </c>
      <c r="DKO2" s="19">
        <v>25</v>
      </c>
      <c r="DKP2" s="19">
        <v>25</v>
      </c>
      <c r="DKQ2" s="19">
        <v>25</v>
      </c>
      <c r="DKR2" s="19">
        <v>25</v>
      </c>
      <c r="DKS2" s="19">
        <v>25</v>
      </c>
      <c r="DKT2" s="19">
        <v>25</v>
      </c>
      <c r="DKU2" s="19">
        <v>25</v>
      </c>
      <c r="DKV2" s="19">
        <v>25</v>
      </c>
      <c r="DKW2" s="19">
        <v>25</v>
      </c>
      <c r="DKX2" s="19">
        <v>25</v>
      </c>
      <c r="DKY2" s="105">
        <v>26</v>
      </c>
      <c r="DKZ2" s="105">
        <v>26</v>
      </c>
      <c r="DLA2" s="105">
        <v>26</v>
      </c>
      <c r="DLB2" s="105">
        <v>26</v>
      </c>
      <c r="DLC2" s="105">
        <v>26</v>
      </c>
      <c r="DLD2" s="105">
        <v>26</v>
      </c>
      <c r="DLE2" s="105">
        <v>26</v>
      </c>
      <c r="DLF2" s="105">
        <v>26</v>
      </c>
      <c r="DLG2" s="19">
        <v>27</v>
      </c>
      <c r="DLH2" s="19">
        <v>27</v>
      </c>
      <c r="DLI2" s="19">
        <v>27</v>
      </c>
      <c r="DLJ2" s="19">
        <v>27</v>
      </c>
      <c r="DLK2" s="19">
        <v>27</v>
      </c>
      <c r="DLL2" s="19">
        <v>27</v>
      </c>
      <c r="DLM2" s="19">
        <v>27</v>
      </c>
      <c r="DLN2" s="19">
        <v>27</v>
      </c>
      <c r="DLO2" s="19">
        <v>27</v>
      </c>
      <c r="DLP2" s="19">
        <v>27</v>
      </c>
      <c r="DLQ2" s="19">
        <v>27</v>
      </c>
      <c r="DLR2" s="19">
        <v>27</v>
      </c>
      <c r="DLS2" s="19">
        <v>27</v>
      </c>
      <c r="DLT2" s="19">
        <v>27</v>
      </c>
      <c r="DLU2" s="19">
        <v>27</v>
      </c>
      <c r="DLV2" s="19">
        <v>27</v>
      </c>
      <c r="DLW2" s="19">
        <v>27</v>
      </c>
      <c r="DLX2" s="19">
        <v>27</v>
      </c>
      <c r="DLY2" s="19">
        <v>27</v>
      </c>
      <c r="DLZ2" s="19">
        <v>27</v>
      </c>
      <c r="DMA2" s="19">
        <v>27</v>
      </c>
      <c r="DMB2" s="19">
        <v>27</v>
      </c>
      <c r="DMC2" s="19">
        <v>27</v>
      </c>
      <c r="DMD2" s="19">
        <v>27</v>
      </c>
      <c r="DME2" s="19">
        <v>27</v>
      </c>
      <c r="DMF2" s="19">
        <v>27</v>
      </c>
      <c r="DMG2" s="19">
        <v>27</v>
      </c>
      <c r="DMH2" s="19">
        <v>27</v>
      </c>
      <c r="DMI2" s="19">
        <v>27</v>
      </c>
      <c r="DMJ2" s="19">
        <v>27</v>
      </c>
      <c r="DMK2" s="19">
        <v>27</v>
      </c>
      <c r="DML2" s="19">
        <v>27</v>
      </c>
      <c r="DMM2" s="19">
        <v>27</v>
      </c>
      <c r="DMN2" s="19">
        <v>27</v>
      </c>
      <c r="DMO2" s="19">
        <v>27</v>
      </c>
      <c r="DMP2" s="19">
        <v>27</v>
      </c>
      <c r="DMQ2" s="19">
        <v>27</v>
      </c>
      <c r="DMR2" s="19">
        <v>27</v>
      </c>
      <c r="DMS2" s="19">
        <v>27</v>
      </c>
      <c r="DMT2" s="19">
        <v>27</v>
      </c>
      <c r="DMU2" s="19">
        <v>27</v>
      </c>
      <c r="DMV2" s="19">
        <v>27</v>
      </c>
      <c r="DMW2" s="19">
        <v>27</v>
      </c>
      <c r="DMX2" s="19">
        <v>27</v>
      </c>
      <c r="DMY2" s="19">
        <v>27</v>
      </c>
      <c r="DMZ2" s="19">
        <v>27</v>
      </c>
      <c r="DNA2" s="19">
        <v>27</v>
      </c>
      <c r="DNB2" s="19">
        <v>27</v>
      </c>
      <c r="DNC2" s="19">
        <v>27</v>
      </c>
      <c r="DND2" s="19">
        <v>27</v>
      </c>
      <c r="DNE2" s="19">
        <v>27</v>
      </c>
      <c r="DNF2" s="19">
        <v>27</v>
      </c>
      <c r="DNG2" s="19">
        <v>27</v>
      </c>
      <c r="DNH2" s="19">
        <v>27</v>
      </c>
      <c r="DNI2" s="19">
        <v>27</v>
      </c>
      <c r="DNJ2" s="19">
        <v>27</v>
      </c>
      <c r="DNK2" s="19">
        <v>27</v>
      </c>
      <c r="DNL2" s="19">
        <v>27</v>
      </c>
      <c r="DNM2" s="19">
        <v>27</v>
      </c>
      <c r="DNN2" s="19">
        <v>27</v>
      </c>
      <c r="DNO2" s="19">
        <v>27</v>
      </c>
      <c r="DNP2" s="19">
        <v>27</v>
      </c>
      <c r="DNQ2" s="19">
        <v>27</v>
      </c>
      <c r="DNR2" s="19">
        <v>27</v>
      </c>
      <c r="DNS2" s="19">
        <v>27</v>
      </c>
      <c r="DNT2" s="19">
        <v>27</v>
      </c>
      <c r="DNU2" s="19">
        <v>27</v>
      </c>
      <c r="DNV2" s="19">
        <v>27</v>
      </c>
      <c r="DNW2" s="19">
        <v>27</v>
      </c>
      <c r="DNX2" s="19">
        <v>27</v>
      </c>
      <c r="DNY2" s="19">
        <v>27</v>
      </c>
      <c r="DNZ2" s="19">
        <v>27</v>
      </c>
      <c r="DOA2" s="19">
        <v>27</v>
      </c>
      <c r="DOB2" s="19">
        <v>27</v>
      </c>
      <c r="DOC2" s="19">
        <v>27</v>
      </c>
      <c r="DOD2" s="19">
        <v>27</v>
      </c>
      <c r="DOE2" s="19">
        <v>27</v>
      </c>
      <c r="DOF2" s="19">
        <v>27</v>
      </c>
      <c r="DOG2" s="19">
        <v>27</v>
      </c>
      <c r="DOH2" s="19">
        <v>27</v>
      </c>
      <c r="DOI2" s="19">
        <v>27</v>
      </c>
      <c r="DOJ2" s="19">
        <v>27</v>
      </c>
      <c r="DOK2" s="19">
        <v>27</v>
      </c>
      <c r="DOL2" s="19">
        <v>27</v>
      </c>
      <c r="DOM2" s="19">
        <v>27</v>
      </c>
      <c r="DON2" s="19">
        <v>27</v>
      </c>
      <c r="DOO2" s="19">
        <v>27</v>
      </c>
      <c r="DOP2" s="19">
        <v>27</v>
      </c>
      <c r="DOQ2" s="19">
        <v>27</v>
      </c>
      <c r="DOR2" s="19">
        <v>27</v>
      </c>
      <c r="DOS2" s="19">
        <v>27</v>
      </c>
      <c r="DOT2" s="19">
        <v>27</v>
      </c>
      <c r="DOU2" s="19">
        <v>27</v>
      </c>
      <c r="DOV2" s="19">
        <v>27</v>
      </c>
      <c r="DOW2" s="19">
        <v>27</v>
      </c>
      <c r="DOX2" s="19">
        <v>27</v>
      </c>
      <c r="DOY2" s="19">
        <v>27</v>
      </c>
      <c r="DOZ2" s="19">
        <v>27</v>
      </c>
      <c r="DPA2" s="19">
        <v>27</v>
      </c>
      <c r="DPB2" s="19">
        <v>27</v>
      </c>
      <c r="DPC2" s="19">
        <v>27</v>
      </c>
      <c r="DPD2" s="19">
        <v>27</v>
      </c>
      <c r="DPE2" s="19">
        <v>27</v>
      </c>
      <c r="DPF2" s="19">
        <v>27</v>
      </c>
      <c r="DPG2" s="19">
        <v>27</v>
      </c>
      <c r="DPH2" s="19">
        <v>27</v>
      </c>
      <c r="DPI2" s="19">
        <v>27</v>
      </c>
      <c r="DPJ2" s="19">
        <v>27</v>
      </c>
      <c r="DPK2" s="19">
        <v>27</v>
      </c>
      <c r="DPL2" s="19">
        <v>27</v>
      </c>
      <c r="DPM2" s="19">
        <v>27</v>
      </c>
      <c r="DPN2" s="19">
        <v>27</v>
      </c>
      <c r="DPO2" s="19">
        <v>27</v>
      </c>
      <c r="DPP2" s="19">
        <v>27</v>
      </c>
      <c r="DPQ2" s="19">
        <v>27</v>
      </c>
      <c r="DPR2" s="19">
        <v>27</v>
      </c>
      <c r="DPS2" s="19">
        <v>27</v>
      </c>
      <c r="DPT2" s="19">
        <v>27</v>
      </c>
      <c r="DPU2" s="19">
        <v>27</v>
      </c>
      <c r="DPV2" s="19">
        <v>27</v>
      </c>
      <c r="DPW2" s="19">
        <v>27</v>
      </c>
      <c r="DPX2" s="19">
        <v>27</v>
      </c>
      <c r="DPY2" s="19">
        <v>27</v>
      </c>
      <c r="DPZ2" s="19">
        <v>27</v>
      </c>
      <c r="DQA2" s="19">
        <v>27</v>
      </c>
      <c r="DQB2" s="19">
        <v>27</v>
      </c>
      <c r="DQC2" s="19">
        <v>27</v>
      </c>
      <c r="DQD2" s="19">
        <v>27</v>
      </c>
      <c r="DQE2" s="19">
        <v>27</v>
      </c>
      <c r="DQF2" s="19">
        <v>27</v>
      </c>
      <c r="DQG2" s="19">
        <v>27</v>
      </c>
      <c r="DQH2" s="19">
        <v>27</v>
      </c>
      <c r="DQI2" s="19">
        <v>27</v>
      </c>
      <c r="DQJ2" s="19">
        <v>27</v>
      </c>
      <c r="DQK2" s="19">
        <v>27</v>
      </c>
      <c r="DQL2" s="19">
        <v>27</v>
      </c>
      <c r="DQM2" s="19">
        <v>27</v>
      </c>
      <c r="DQN2" s="19">
        <v>27</v>
      </c>
      <c r="DQO2" s="19">
        <v>27</v>
      </c>
      <c r="DQP2" s="19">
        <v>27</v>
      </c>
      <c r="DQQ2" s="19">
        <v>27</v>
      </c>
      <c r="DQR2" s="19">
        <v>27</v>
      </c>
      <c r="DQS2" s="19">
        <v>27</v>
      </c>
      <c r="DQT2" s="19">
        <v>27</v>
      </c>
      <c r="DQU2" s="19">
        <v>27</v>
      </c>
      <c r="DQV2" s="19">
        <v>27</v>
      </c>
      <c r="DQW2" s="19">
        <v>27</v>
      </c>
      <c r="DQX2" s="19">
        <v>27</v>
      </c>
      <c r="DQY2" s="19">
        <v>27</v>
      </c>
      <c r="DQZ2" s="19">
        <v>27</v>
      </c>
      <c r="DRA2" s="19">
        <v>27</v>
      </c>
      <c r="DRB2" s="19">
        <v>27</v>
      </c>
      <c r="DRC2" s="19">
        <v>27</v>
      </c>
      <c r="DRD2" s="19">
        <v>27</v>
      </c>
      <c r="DRE2" s="19">
        <v>27</v>
      </c>
      <c r="DRF2" s="19">
        <v>27</v>
      </c>
      <c r="DRG2" s="19">
        <v>27</v>
      </c>
      <c r="DRH2" s="19">
        <v>27</v>
      </c>
      <c r="DRI2" s="19">
        <v>27</v>
      </c>
      <c r="DRJ2" s="19">
        <v>27</v>
      </c>
      <c r="DRK2" s="19">
        <v>27</v>
      </c>
      <c r="DRL2" s="19">
        <v>27</v>
      </c>
      <c r="DRM2" s="19">
        <v>27</v>
      </c>
      <c r="DRN2" s="19">
        <v>27</v>
      </c>
      <c r="DRO2" s="19">
        <v>27</v>
      </c>
      <c r="DRP2" s="19">
        <v>27</v>
      </c>
      <c r="DRQ2" s="19">
        <v>27</v>
      </c>
      <c r="DRR2" s="19">
        <v>27</v>
      </c>
      <c r="DRS2" s="19">
        <v>27</v>
      </c>
      <c r="DRT2" s="19">
        <v>27</v>
      </c>
      <c r="DRU2" s="19">
        <v>27</v>
      </c>
      <c r="DRV2" s="19">
        <v>27</v>
      </c>
      <c r="DRW2" s="19">
        <v>27</v>
      </c>
      <c r="DRX2" s="19">
        <v>27</v>
      </c>
      <c r="DRY2" s="19">
        <v>27</v>
      </c>
      <c r="DRZ2" s="19">
        <v>27</v>
      </c>
      <c r="DSA2" s="19">
        <v>27</v>
      </c>
      <c r="DSB2" s="19">
        <v>27</v>
      </c>
      <c r="DSC2" s="19">
        <v>27</v>
      </c>
      <c r="DSD2" s="19">
        <v>27</v>
      </c>
      <c r="DSE2" s="19">
        <v>27</v>
      </c>
      <c r="DSF2" s="19">
        <v>27</v>
      </c>
      <c r="DSG2" s="19">
        <v>27</v>
      </c>
      <c r="DSH2" s="19">
        <v>27</v>
      </c>
      <c r="DSI2" s="19">
        <v>27</v>
      </c>
      <c r="DSJ2" s="19">
        <v>27</v>
      </c>
      <c r="DSK2" s="19">
        <v>27</v>
      </c>
      <c r="DSL2" s="19">
        <v>27</v>
      </c>
      <c r="DSM2" s="19">
        <v>27</v>
      </c>
      <c r="DSN2" s="19">
        <v>27</v>
      </c>
      <c r="DSO2" s="19">
        <v>27</v>
      </c>
      <c r="DSP2" s="19">
        <v>27</v>
      </c>
      <c r="DSQ2" s="19">
        <v>27</v>
      </c>
      <c r="DSR2" s="19">
        <v>27</v>
      </c>
      <c r="DSS2" s="19">
        <v>27</v>
      </c>
      <c r="DST2" s="19">
        <v>27</v>
      </c>
      <c r="DSU2" s="19">
        <v>27</v>
      </c>
      <c r="DSV2" s="19">
        <v>27</v>
      </c>
      <c r="DSW2" s="19">
        <v>27</v>
      </c>
      <c r="DSX2" s="19">
        <v>27</v>
      </c>
      <c r="DSY2" s="19">
        <v>27</v>
      </c>
      <c r="DSZ2" s="19">
        <v>27</v>
      </c>
      <c r="DTA2" s="19">
        <v>27</v>
      </c>
      <c r="DTB2" s="19">
        <v>27</v>
      </c>
      <c r="DTC2" s="19">
        <v>27</v>
      </c>
      <c r="DTD2" s="19">
        <v>27</v>
      </c>
      <c r="DTE2" s="19">
        <v>27</v>
      </c>
      <c r="DTF2" s="19">
        <v>27</v>
      </c>
      <c r="DTG2" s="19">
        <v>27</v>
      </c>
      <c r="DTH2" s="19">
        <v>27</v>
      </c>
      <c r="DTI2" s="19">
        <v>27</v>
      </c>
      <c r="DTJ2" s="19">
        <v>27</v>
      </c>
      <c r="DTK2" s="19">
        <v>27</v>
      </c>
      <c r="DTL2" s="19">
        <v>27</v>
      </c>
      <c r="DTM2" s="19">
        <v>27</v>
      </c>
      <c r="DTN2" s="19">
        <v>27</v>
      </c>
      <c r="DTO2" s="19">
        <v>27</v>
      </c>
      <c r="DTP2" s="19">
        <v>27</v>
      </c>
      <c r="DTQ2" s="19">
        <v>27</v>
      </c>
      <c r="DTR2" s="19">
        <v>27</v>
      </c>
      <c r="DTS2" s="19">
        <v>27</v>
      </c>
      <c r="DTT2" s="19">
        <v>27</v>
      </c>
      <c r="DTU2" s="19">
        <v>27</v>
      </c>
      <c r="DTV2" s="19">
        <v>27</v>
      </c>
      <c r="DTW2" s="19">
        <v>27</v>
      </c>
      <c r="DTX2" s="19">
        <v>27</v>
      </c>
      <c r="DTY2" s="19">
        <v>27</v>
      </c>
      <c r="DTZ2" s="19">
        <v>27</v>
      </c>
      <c r="DUA2" s="19">
        <v>27</v>
      </c>
      <c r="DUB2" s="19">
        <v>27</v>
      </c>
      <c r="DUC2" s="19">
        <v>27</v>
      </c>
      <c r="DUD2" s="19">
        <v>27</v>
      </c>
      <c r="DUE2" s="19">
        <v>27</v>
      </c>
      <c r="DUF2" s="19">
        <v>27</v>
      </c>
      <c r="DUG2" s="19">
        <v>27</v>
      </c>
      <c r="DUH2" s="19">
        <v>27</v>
      </c>
      <c r="DUI2" s="19">
        <v>27</v>
      </c>
      <c r="DUJ2" s="19">
        <v>27</v>
      </c>
      <c r="DUK2" s="19">
        <v>27</v>
      </c>
      <c r="DUL2" s="19">
        <v>27</v>
      </c>
      <c r="DUM2" s="19">
        <v>27</v>
      </c>
      <c r="DUN2" s="19">
        <v>27</v>
      </c>
      <c r="DUO2" s="19">
        <v>27</v>
      </c>
      <c r="DUP2" s="19">
        <v>27</v>
      </c>
      <c r="DUQ2" s="19">
        <v>27</v>
      </c>
      <c r="DUR2" s="19">
        <v>27</v>
      </c>
      <c r="DUS2" s="19">
        <v>27</v>
      </c>
      <c r="DUT2" s="19">
        <v>27</v>
      </c>
      <c r="DUU2" s="19">
        <v>27</v>
      </c>
      <c r="DUV2" s="19">
        <v>27</v>
      </c>
      <c r="DUW2" s="19">
        <v>27</v>
      </c>
      <c r="DUX2" s="19">
        <v>27</v>
      </c>
      <c r="DUY2" s="19">
        <v>27</v>
      </c>
      <c r="DUZ2" s="19">
        <v>27</v>
      </c>
      <c r="DVA2" s="19">
        <v>27</v>
      </c>
      <c r="DVB2" s="19">
        <v>27</v>
      </c>
      <c r="DVC2" s="19">
        <v>27</v>
      </c>
      <c r="DVD2" s="19">
        <v>27</v>
      </c>
      <c r="DVE2" s="19">
        <v>27</v>
      </c>
      <c r="DVF2" s="19">
        <v>27</v>
      </c>
      <c r="DVG2" s="19">
        <v>27</v>
      </c>
      <c r="DVH2" s="19">
        <v>27</v>
      </c>
      <c r="DVI2" s="19">
        <v>27</v>
      </c>
      <c r="DVJ2" s="19">
        <v>27</v>
      </c>
      <c r="DVK2" s="19">
        <v>27</v>
      </c>
      <c r="DVL2" s="19">
        <v>27</v>
      </c>
      <c r="DVM2" s="19">
        <v>27</v>
      </c>
      <c r="DVN2" s="19">
        <v>27</v>
      </c>
      <c r="DVO2" s="19">
        <v>27</v>
      </c>
      <c r="DVP2" s="19">
        <v>27</v>
      </c>
      <c r="DVQ2" s="19">
        <v>27</v>
      </c>
      <c r="DVR2" s="19">
        <v>27</v>
      </c>
      <c r="DVS2" s="19">
        <v>27</v>
      </c>
      <c r="DVT2" s="19">
        <v>27</v>
      </c>
      <c r="DVU2" s="19">
        <v>27</v>
      </c>
      <c r="DVV2" s="19">
        <v>27</v>
      </c>
      <c r="DVW2" s="19">
        <v>27</v>
      </c>
      <c r="DVX2" s="19">
        <v>27</v>
      </c>
      <c r="DVY2" s="19">
        <v>27</v>
      </c>
      <c r="DVZ2" s="19">
        <v>27</v>
      </c>
      <c r="DWA2" s="19">
        <v>27</v>
      </c>
      <c r="DWB2" s="19">
        <v>27</v>
      </c>
      <c r="DWC2" s="19">
        <v>27</v>
      </c>
      <c r="DWD2" s="19">
        <v>27</v>
      </c>
      <c r="DWE2" s="19">
        <v>27</v>
      </c>
      <c r="DWF2" s="19">
        <v>27</v>
      </c>
      <c r="DWG2" s="19">
        <v>27</v>
      </c>
      <c r="DWH2" s="19">
        <v>27</v>
      </c>
      <c r="DWI2" s="19">
        <v>27</v>
      </c>
      <c r="DWJ2" s="19">
        <v>27</v>
      </c>
      <c r="DWK2" s="19">
        <v>27</v>
      </c>
      <c r="DWL2" s="19">
        <v>27</v>
      </c>
      <c r="DWM2" s="19">
        <v>27</v>
      </c>
      <c r="DWN2" s="19">
        <v>27</v>
      </c>
      <c r="DWO2" s="19">
        <v>27</v>
      </c>
      <c r="DWP2" s="19">
        <v>27</v>
      </c>
      <c r="DWQ2" s="19">
        <v>27</v>
      </c>
      <c r="DWR2" s="19">
        <v>27</v>
      </c>
      <c r="DWS2" s="19">
        <v>27</v>
      </c>
      <c r="DWT2" s="19">
        <v>27</v>
      </c>
      <c r="DWU2" s="19">
        <v>27</v>
      </c>
      <c r="DWV2" s="19">
        <v>27</v>
      </c>
      <c r="DWW2" s="19">
        <v>27</v>
      </c>
      <c r="DWX2" s="19">
        <v>27</v>
      </c>
      <c r="DWY2" s="19">
        <v>27</v>
      </c>
      <c r="DWZ2" s="19">
        <v>27</v>
      </c>
      <c r="DXA2" s="19">
        <v>27</v>
      </c>
      <c r="DXB2" s="19">
        <v>27</v>
      </c>
      <c r="DXC2" s="19">
        <v>27</v>
      </c>
      <c r="DXD2" s="19">
        <v>27</v>
      </c>
      <c r="DXE2" s="19">
        <v>27</v>
      </c>
      <c r="DXF2" s="19">
        <v>27</v>
      </c>
      <c r="DXG2" s="19">
        <v>27</v>
      </c>
      <c r="DXH2" s="19">
        <v>27</v>
      </c>
      <c r="DXI2" s="19">
        <v>27</v>
      </c>
      <c r="DXJ2" s="19">
        <v>27</v>
      </c>
      <c r="DXK2" s="19">
        <v>27</v>
      </c>
      <c r="DXL2" s="19">
        <v>27</v>
      </c>
      <c r="DXM2" s="19">
        <v>27</v>
      </c>
      <c r="DXN2" s="19">
        <v>27</v>
      </c>
      <c r="DXO2" s="19">
        <v>27</v>
      </c>
      <c r="DXP2" s="19">
        <v>27</v>
      </c>
      <c r="DXQ2" s="19">
        <v>27</v>
      </c>
      <c r="DXR2" s="19">
        <v>27</v>
      </c>
      <c r="DXS2" s="19">
        <v>27</v>
      </c>
      <c r="DXT2" s="19">
        <v>27</v>
      </c>
      <c r="DXU2" s="19">
        <v>27</v>
      </c>
      <c r="DXV2" s="19">
        <v>27</v>
      </c>
      <c r="DXW2" s="19">
        <v>27</v>
      </c>
      <c r="DXX2" s="19">
        <v>27</v>
      </c>
      <c r="DXY2" s="19">
        <v>27</v>
      </c>
      <c r="DXZ2" s="19">
        <v>27</v>
      </c>
      <c r="DYA2" s="19">
        <v>27</v>
      </c>
      <c r="DYB2" s="19">
        <v>27</v>
      </c>
      <c r="DYC2" s="19">
        <v>27</v>
      </c>
      <c r="DYD2" s="19">
        <v>27</v>
      </c>
      <c r="DYE2" s="19">
        <v>27</v>
      </c>
      <c r="DYF2" s="19">
        <v>27</v>
      </c>
      <c r="DYG2" s="19">
        <v>27</v>
      </c>
      <c r="DYH2" s="19">
        <v>27</v>
      </c>
      <c r="DYI2" s="19">
        <v>27</v>
      </c>
      <c r="DYJ2" s="19">
        <v>27</v>
      </c>
      <c r="DYK2" s="19">
        <v>27</v>
      </c>
      <c r="DYL2" s="19">
        <v>27</v>
      </c>
      <c r="DYM2" s="19">
        <v>27</v>
      </c>
      <c r="DYN2" s="19">
        <v>27</v>
      </c>
      <c r="DYO2" s="19">
        <v>27</v>
      </c>
      <c r="DYP2" s="19">
        <v>27</v>
      </c>
      <c r="DYQ2" s="19">
        <v>27</v>
      </c>
      <c r="DYR2" s="19">
        <v>27</v>
      </c>
      <c r="DYS2" s="19">
        <v>27</v>
      </c>
      <c r="DYT2" s="19">
        <v>27</v>
      </c>
      <c r="DYU2" s="19">
        <v>27</v>
      </c>
      <c r="DYV2" s="19">
        <v>27</v>
      </c>
      <c r="DYW2" s="19">
        <v>27</v>
      </c>
      <c r="DYX2" s="19">
        <v>27</v>
      </c>
      <c r="DYY2" s="19">
        <v>27</v>
      </c>
      <c r="DYZ2" s="19">
        <v>27</v>
      </c>
      <c r="DZA2" s="19">
        <v>27</v>
      </c>
      <c r="DZB2" s="19">
        <v>27</v>
      </c>
      <c r="DZC2" s="19">
        <v>27</v>
      </c>
      <c r="DZD2" s="19">
        <v>27</v>
      </c>
      <c r="DZE2" s="19">
        <v>27</v>
      </c>
      <c r="DZF2" s="19">
        <v>27</v>
      </c>
      <c r="DZG2" s="19">
        <v>27</v>
      </c>
      <c r="DZH2" s="19">
        <v>27</v>
      </c>
      <c r="DZI2" s="19">
        <v>27</v>
      </c>
      <c r="DZJ2" s="19">
        <v>27</v>
      </c>
      <c r="DZK2" s="19">
        <v>27</v>
      </c>
      <c r="DZL2" s="19">
        <v>27</v>
      </c>
      <c r="DZM2" s="19">
        <v>27</v>
      </c>
      <c r="DZN2" s="19">
        <v>27</v>
      </c>
      <c r="DZO2" s="19">
        <v>27</v>
      </c>
      <c r="DZP2" s="19">
        <v>27</v>
      </c>
      <c r="DZQ2" s="19">
        <v>27</v>
      </c>
      <c r="DZR2" s="19">
        <v>27</v>
      </c>
      <c r="DZS2" s="19">
        <v>27</v>
      </c>
      <c r="DZT2" s="19">
        <v>27</v>
      </c>
      <c r="DZU2" s="19">
        <v>27</v>
      </c>
      <c r="DZV2" s="19">
        <v>27</v>
      </c>
      <c r="DZW2" s="19">
        <v>27</v>
      </c>
      <c r="DZX2" s="19">
        <v>27</v>
      </c>
      <c r="DZY2" s="19">
        <v>27</v>
      </c>
      <c r="DZZ2" s="19">
        <v>27</v>
      </c>
      <c r="EAA2" s="19">
        <v>27</v>
      </c>
      <c r="EAB2" s="19">
        <v>27</v>
      </c>
      <c r="EAC2" s="19">
        <v>27</v>
      </c>
      <c r="EAD2" s="19">
        <v>27</v>
      </c>
      <c r="EAE2" s="19">
        <v>27</v>
      </c>
      <c r="EAF2" s="19">
        <v>27</v>
      </c>
      <c r="EAG2" s="19">
        <v>27</v>
      </c>
      <c r="EAH2" s="19">
        <v>27</v>
      </c>
      <c r="EAI2" s="19">
        <v>27</v>
      </c>
      <c r="EAJ2" s="19">
        <v>27</v>
      </c>
      <c r="EAK2" s="19">
        <v>27</v>
      </c>
      <c r="EAL2" s="19">
        <v>27</v>
      </c>
      <c r="EAM2" s="19">
        <v>27</v>
      </c>
      <c r="EAN2" s="19">
        <v>27</v>
      </c>
      <c r="EAO2" s="19">
        <v>27</v>
      </c>
      <c r="EAP2" s="19">
        <v>27</v>
      </c>
      <c r="EAQ2" s="19">
        <v>27</v>
      </c>
      <c r="EAR2" s="19">
        <v>27</v>
      </c>
      <c r="EAS2" s="19">
        <v>27</v>
      </c>
      <c r="EAT2" s="19">
        <v>27</v>
      </c>
      <c r="EAU2" s="19">
        <v>27</v>
      </c>
      <c r="EAV2" s="19">
        <v>27</v>
      </c>
      <c r="EAW2" s="19">
        <v>27</v>
      </c>
      <c r="EAX2" s="19">
        <v>27</v>
      </c>
      <c r="EAY2" s="19">
        <v>27</v>
      </c>
      <c r="EAZ2" s="19">
        <v>27</v>
      </c>
      <c r="EBA2" s="19">
        <v>27</v>
      </c>
      <c r="EBB2" s="19">
        <v>27</v>
      </c>
      <c r="EBC2" s="19">
        <v>27</v>
      </c>
      <c r="EBD2" s="19">
        <v>27</v>
      </c>
      <c r="EBE2" s="19">
        <v>27</v>
      </c>
      <c r="EBF2" s="19">
        <v>27</v>
      </c>
      <c r="EBG2" s="19">
        <v>27</v>
      </c>
      <c r="EBH2" s="19">
        <v>27</v>
      </c>
      <c r="EBI2" s="19">
        <v>27</v>
      </c>
      <c r="EBJ2" s="19">
        <v>27</v>
      </c>
      <c r="EBK2" s="19">
        <v>27</v>
      </c>
      <c r="EBL2" s="19">
        <v>27</v>
      </c>
      <c r="EBM2" s="19">
        <v>27</v>
      </c>
      <c r="EBN2" s="19">
        <v>27</v>
      </c>
      <c r="EBO2" s="19">
        <v>27</v>
      </c>
      <c r="EBP2" s="19">
        <v>27</v>
      </c>
      <c r="EBQ2" s="19">
        <v>27</v>
      </c>
      <c r="EBR2" s="19">
        <v>27</v>
      </c>
      <c r="EBS2" s="19">
        <v>27</v>
      </c>
      <c r="EBT2" s="19">
        <v>27</v>
      </c>
      <c r="EBU2" s="19">
        <v>27</v>
      </c>
      <c r="EBV2" s="19">
        <v>27</v>
      </c>
      <c r="EBW2" s="19">
        <v>27</v>
      </c>
      <c r="EBX2" s="19">
        <v>27</v>
      </c>
      <c r="EBY2" s="19">
        <v>27</v>
      </c>
      <c r="EBZ2" s="19">
        <v>27</v>
      </c>
      <c r="ECA2" s="19">
        <v>27</v>
      </c>
      <c r="ECB2" s="19">
        <v>27</v>
      </c>
      <c r="ECC2" s="19">
        <v>27</v>
      </c>
      <c r="ECD2" s="19">
        <v>27</v>
      </c>
      <c r="ECE2" s="19">
        <v>27</v>
      </c>
      <c r="ECF2" s="19">
        <v>27</v>
      </c>
      <c r="ECG2" s="19">
        <v>27</v>
      </c>
      <c r="ECH2" s="19">
        <v>27</v>
      </c>
      <c r="ECI2" s="19">
        <v>27</v>
      </c>
      <c r="ECJ2" s="19">
        <v>27</v>
      </c>
      <c r="ECK2" s="19">
        <v>27</v>
      </c>
      <c r="ECL2" s="19">
        <v>27</v>
      </c>
      <c r="ECM2" s="19">
        <v>27</v>
      </c>
      <c r="ECN2" s="19">
        <v>27</v>
      </c>
      <c r="ECO2" s="19">
        <v>27</v>
      </c>
      <c r="ECP2" s="19">
        <v>27</v>
      </c>
      <c r="ECQ2" s="19">
        <v>27</v>
      </c>
      <c r="ECR2" s="19">
        <v>27</v>
      </c>
      <c r="ECS2" s="19">
        <v>27</v>
      </c>
      <c r="ECT2" s="19">
        <v>27</v>
      </c>
      <c r="ECU2" s="19">
        <v>27</v>
      </c>
      <c r="ECV2" s="19">
        <v>27</v>
      </c>
      <c r="ECW2" s="19">
        <v>27</v>
      </c>
      <c r="ECX2" s="19">
        <v>27</v>
      </c>
      <c r="ECY2" s="19">
        <v>27</v>
      </c>
      <c r="ECZ2" s="19">
        <v>27</v>
      </c>
      <c r="EDA2" s="19">
        <v>27</v>
      </c>
      <c r="EDB2" s="19">
        <v>27</v>
      </c>
      <c r="EDC2" s="19">
        <v>27</v>
      </c>
      <c r="EDD2" s="19">
        <v>27</v>
      </c>
      <c r="EDE2" s="19">
        <v>27</v>
      </c>
      <c r="EDF2" s="19">
        <v>27</v>
      </c>
      <c r="EDG2" s="19">
        <v>27</v>
      </c>
      <c r="EDH2" s="19">
        <v>27</v>
      </c>
      <c r="EDI2" s="19">
        <v>27</v>
      </c>
      <c r="EDJ2" s="19">
        <v>27</v>
      </c>
      <c r="EDK2" s="19">
        <v>27</v>
      </c>
      <c r="EDL2" s="19">
        <v>27</v>
      </c>
      <c r="EDM2" s="19">
        <v>27</v>
      </c>
      <c r="EDN2" s="19">
        <v>27</v>
      </c>
      <c r="EDO2" s="19">
        <v>27</v>
      </c>
      <c r="EDP2" s="19">
        <v>27</v>
      </c>
      <c r="EDQ2" s="19">
        <v>27</v>
      </c>
      <c r="EDR2" s="19">
        <v>27</v>
      </c>
      <c r="EDS2" s="19">
        <v>27</v>
      </c>
      <c r="EDT2" s="19">
        <v>27</v>
      </c>
      <c r="EDU2" s="19">
        <v>27</v>
      </c>
      <c r="EDV2" s="19">
        <v>27</v>
      </c>
      <c r="EDW2" s="19">
        <v>27</v>
      </c>
      <c r="EDX2" s="19">
        <v>27</v>
      </c>
      <c r="EDY2" s="19">
        <v>27</v>
      </c>
      <c r="EDZ2" s="19">
        <v>27</v>
      </c>
      <c r="EEA2" s="19">
        <v>27</v>
      </c>
      <c r="EEB2" s="19">
        <v>27</v>
      </c>
      <c r="EEC2" s="19">
        <v>27</v>
      </c>
      <c r="EED2" s="19">
        <v>27</v>
      </c>
      <c r="EEE2" s="19">
        <v>27</v>
      </c>
      <c r="EEF2" s="19">
        <v>27</v>
      </c>
      <c r="EEG2" s="19">
        <v>27</v>
      </c>
      <c r="EEH2" s="19">
        <v>27</v>
      </c>
      <c r="EEI2" s="19">
        <v>27</v>
      </c>
      <c r="EEJ2" s="19">
        <v>27</v>
      </c>
      <c r="EEK2" s="19">
        <v>27</v>
      </c>
      <c r="EEL2" s="19">
        <v>27</v>
      </c>
      <c r="EEM2" s="19">
        <v>27</v>
      </c>
      <c r="EEN2" s="19">
        <v>27</v>
      </c>
      <c r="EEO2" s="19">
        <v>27</v>
      </c>
      <c r="EEP2" s="19">
        <v>27</v>
      </c>
      <c r="EEQ2" s="19">
        <v>27</v>
      </c>
      <c r="EER2" s="19">
        <v>27</v>
      </c>
      <c r="EES2" s="19">
        <v>27</v>
      </c>
      <c r="EET2" s="19">
        <v>27</v>
      </c>
      <c r="EEU2" s="19">
        <v>27</v>
      </c>
      <c r="EEV2" s="19">
        <v>27</v>
      </c>
      <c r="EEW2" s="19">
        <v>27</v>
      </c>
      <c r="EEX2" s="19">
        <v>27</v>
      </c>
      <c r="EEY2" s="19">
        <v>27</v>
      </c>
      <c r="EEZ2" s="19">
        <v>27</v>
      </c>
      <c r="EFA2" s="19">
        <v>27</v>
      </c>
      <c r="EFB2" s="19">
        <v>27</v>
      </c>
      <c r="EFC2" s="19">
        <v>27</v>
      </c>
      <c r="EFD2" s="19">
        <v>27</v>
      </c>
      <c r="EFE2" s="19">
        <v>27</v>
      </c>
      <c r="EFF2" s="19">
        <v>27</v>
      </c>
      <c r="EFG2" s="19">
        <v>27</v>
      </c>
      <c r="EFH2" s="19">
        <v>27</v>
      </c>
      <c r="EFI2" s="19">
        <v>27</v>
      </c>
      <c r="EFJ2" s="19">
        <v>27</v>
      </c>
      <c r="EFK2" s="19">
        <v>27</v>
      </c>
      <c r="EFL2" s="19">
        <v>27</v>
      </c>
      <c r="EFM2" s="19">
        <v>27</v>
      </c>
      <c r="EFN2" s="19">
        <v>27</v>
      </c>
      <c r="EFO2" s="19">
        <v>27</v>
      </c>
      <c r="EFP2" s="19">
        <v>27</v>
      </c>
      <c r="EFQ2" s="19">
        <v>27</v>
      </c>
      <c r="EFR2" s="19">
        <v>27</v>
      </c>
      <c r="EFS2" s="19">
        <v>27</v>
      </c>
      <c r="EFT2" s="19">
        <v>27</v>
      </c>
      <c r="EFU2" s="19">
        <v>27</v>
      </c>
      <c r="EFV2" s="19">
        <v>27</v>
      </c>
      <c r="EFW2" s="19">
        <v>27</v>
      </c>
      <c r="EFX2" s="19">
        <v>27</v>
      </c>
      <c r="EFY2" s="19">
        <v>27</v>
      </c>
      <c r="EFZ2" s="19">
        <v>27</v>
      </c>
      <c r="EGA2" s="19">
        <v>27</v>
      </c>
      <c r="EGB2" s="19">
        <v>27</v>
      </c>
      <c r="EGC2" s="19">
        <v>27</v>
      </c>
      <c r="EGD2" s="19">
        <v>27</v>
      </c>
      <c r="EGE2" s="19">
        <v>27</v>
      </c>
      <c r="EGF2" s="19">
        <v>27</v>
      </c>
      <c r="EGG2" s="19">
        <v>27</v>
      </c>
      <c r="EGH2" s="19">
        <v>27</v>
      </c>
      <c r="EGI2" s="19">
        <v>27</v>
      </c>
      <c r="EGJ2" s="19">
        <v>27</v>
      </c>
      <c r="EGK2" s="19">
        <v>27</v>
      </c>
      <c r="EGL2" s="19">
        <v>27</v>
      </c>
      <c r="EGM2" s="19">
        <v>27</v>
      </c>
      <c r="EGN2" s="19">
        <v>27</v>
      </c>
      <c r="EGO2" s="19">
        <v>27</v>
      </c>
      <c r="EGP2" s="19">
        <v>27</v>
      </c>
      <c r="EGQ2" s="19">
        <v>27</v>
      </c>
      <c r="EGR2" s="19">
        <v>27</v>
      </c>
      <c r="EGS2" s="19">
        <v>27</v>
      </c>
      <c r="EGT2" s="19">
        <v>27</v>
      </c>
      <c r="EGU2" s="19">
        <v>27</v>
      </c>
      <c r="EGV2" s="19">
        <v>27</v>
      </c>
      <c r="EGW2" s="19">
        <v>27</v>
      </c>
      <c r="EGX2" s="19">
        <v>27</v>
      </c>
      <c r="EGY2" s="19">
        <v>27</v>
      </c>
      <c r="EGZ2" s="19">
        <v>27</v>
      </c>
      <c r="EHA2" s="19">
        <v>27</v>
      </c>
      <c r="EHB2" s="19">
        <v>27</v>
      </c>
      <c r="EHC2" s="19">
        <v>27</v>
      </c>
      <c r="EHD2" s="19">
        <v>27</v>
      </c>
      <c r="EHE2" s="19">
        <v>27</v>
      </c>
      <c r="EHF2" s="19">
        <v>27</v>
      </c>
      <c r="EHG2" s="19">
        <v>27</v>
      </c>
      <c r="EHH2" s="19">
        <v>27</v>
      </c>
      <c r="EHI2" s="19">
        <v>27</v>
      </c>
      <c r="EHJ2" s="19">
        <v>27</v>
      </c>
      <c r="EHK2" s="19">
        <v>27</v>
      </c>
      <c r="EHL2" s="19">
        <v>27</v>
      </c>
      <c r="EHM2" s="19">
        <v>27</v>
      </c>
      <c r="EHN2" s="19">
        <v>27</v>
      </c>
      <c r="EHO2" s="19">
        <v>27</v>
      </c>
      <c r="EHP2" s="19">
        <v>27</v>
      </c>
      <c r="EHQ2" s="19">
        <v>27</v>
      </c>
      <c r="EHR2" s="19">
        <v>27</v>
      </c>
      <c r="EHS2" s="19">
        <v>27</v>
      </c>
      <c r="EHT2" s="19">
        <v>27</v>
      </c>
      <c r="EHU2" s="19">
        <v>27</v>
      </c>
      <c r="EHV2" s="19">
        <v>27</v>
      </c>
      <c r="EHW2" s="19">
        <v>27</v>
      </c>
      <c r="EHX2" s="19">
        <v>27</v>
      </c>
      <c r="EHY2" s="19">
        <v>27</v>
      </c>
      <c r="EHZ2" s="19">
        <v>27</v>
      </c>
      <c r="EIA2" s="19">
        <v>27</v>
      </c>
      <c r="EIB2" s="19">
        <v>27</v>
      </c>
      <c r="EIC2" s="19">
        <v>27</v>
      </c>
      <c r="EID2" s="19">
        <v>27</v>
      </c>
      <c r="EIE2" s="19">
        <v>27</v>
      </c>
      <c r="EIF2" s="19">
        <v>27</v>
      </c>
      <c r="EIG2" s="19">
        <v>27</v>
      </c>
      <c r="EIH2" s="19">
        <v>27</v>
      </c>
      <c r="EII2" s="19">
        <v>27</v>
      </c>
      <c r="EIJ2" s="19">
        <v>27</v>
      </c>
      <c r="EIK2" s="19">
        <v>27</v>
      </c>
      <c r="EIL2" s="19">
        <v>27</v>
      </c>
      <c r="EIM2" s="19">
        <v>27</v>
      </c>
      <c r="EIN2" s="19">
        <v>27</v>
      </c>
      <c r="EIO2" s="19">
        <v>27</v>
      </c>
      <c r="EIP2" s="19">
        <v>27</v>
      </c>
      <c r="EIQ2" s="19">
        <v>27</v>
      </c>
      <c r="EIR2" s="19">
        <v>27</v>
      </c>
      <c r="EIS2" s="19">
        <v>27</v>
      </c>
      <c r="EIT2" s="19">
        <v>27</v>
      </c>
      <c r="EIU2" s="19">
        <v>27</v>
      </c>
      <c r="EIV2" s="19">
        <v>27</v>
      </c>
      <c r="EIW2" s="19">
        <v>27</v>
      </c>
      <c r="EIX2" s="19">
        <v>27</v>
      </c>
      <c r="EIY2" s="19">
        <v>27</v>
      </c>
      <c r="EIZ2" s="19">
        <v>27</v>
      </c>
      <c r="EJA2" s="19">
        <v>27</v>
      </c>
      <c r="EJB2" s="19">
        <v>27</v>
      </c>
      <c r="EJC2" s="19">
        <v>27</v>
      </c>
      <c r="EJD2" s="19">
        <v>27</v>
      </c>
      <c r="EJE2" s="19">
        <v>27</v>
      </c>
      <c r="EJF2" s="19">
        <v>27</v>
      </c>
      <c r="EJG2" s="19">
        <v>27</v>
      </c>
      <c r="EJH2" s="19">
        <v>27</v>
      </c>
      <c r="EJI2" s="19">
        <v>27</v>
      </c>
      <c r="EJJ2" s="19">
        <v>27</v>
      </c>
      <c r="EJK2" s="19">
        <v>27</v>
      </c>
      <c r="EJL2" s="19">
        <v>27</v>
      </c>
      <c r="EJM2" s="19">
        <v>27</v>
      </c>
      <c r="EJN2" s="19">
        <v>27</v>
      </c>
      <c r="EJO2" s="19">
        <v>27</v>
      </c>
      <c r="EJP2" s="19">
        <v>27</v>
      </c>
      <c r="EJQ2" s="19">
        <v>27</v>
      </c>
      <c r="EJR2" s="19">
        <v>27</v>
      </c>
      <c r="EJS2" s="19">
        <v>27</v>
      </c>
      <c r="EJT2" s="19">
        <v>27</v>
      </c>
      <c r="EJU2" s="19">
        <v>27</v>
      </c>
      <c r="EJV2" s="19">
        <v>27</v>
      </c>
      <c r="EJW2" s="19">
        <v>27</v>
      </c>
      <c r="EJX2" s="19">
        <v>27</v>
      </c>
      <c r="EJY2" s="19">
        <v>27</v>
      </c>
      <c r="EJZ2" s="19">
        <v>27</v>
      </c>
      <c r="EKA2" s="19">
        <v>27</v>
      </c>
      <c r="EKB2" s="19">
        <v>27</v>
      </c>
      <c r="EKC2" s="19">
        <v>27</v>
      </c>
      <c r="EKD2" s="19">
        <v>27</v>
      </c>
      <c r="EKE2" s="19">
        <v>27</v>
      </c>
      <c r="EKF2" s="19">
        <v>27</v>
      </c>
      <c r="EKG2" s="19">
        <v>27</v>
      </c>
      <c r="EKH2" s="19">
        <v>27</v>
      </c>
      <c r="EKI2" s="19">
        <v>27</v>
      </c>
      <c r="EKJ2" s="19">
        <v>27</v>
      </c>
      <c r="EKK2" s="19">
        <v>27</v>
      </c>
      <c r="EKL2" s="19">
        <v>27</v>
      </c>
      <c r="EKM2" s="19">
        <v>27</v>
      </c>
      <c r="EKN2" s="19">
        <v>27</v>
      </c>
      <c r="EKO2" s="19">
        <v>27</v>
      </c>
      <c r="EKP2" s="19">
        <v>27</v>
      </c>
      <c r="EKQ2" s="19">
        <v>27</v>
      </c>
      <c r="EKR2" s="19">
        <v>27</v>
      </c>
      <c r="EKS2" s="19">
        <v>27</v>
      </c>
      <c r="EKT2" s="19">
        <v>27</v>
      </c>
      <c r="EKU2" s="19">
        <v>27</v>
      </c>
      <c r="EKV2" s="19">
        <v>27</v>
      </c>
      <c r="EKW2" s="19">
        <v>27</v>
      </c>
      <c r="EKX2" s="19">
        <v>27</v>
      </c>
      <c r="EKY2" s="19">
        <v>27</v>
      </c>
      <c r="EKZ2" s="19">
        <v>27</v>
      </c>
      <c r="ELA2" s="19">
        <v>27</v>
      </c>
      <c r="ELB2" s="19">
        <v>27</v>
      </c>
      <c r="ELC2" s="19">
        <v>27</v>
      </c>
      <c r="ELD2" s="19">
        <v>27</v>
      </c>
      <c r="ELE2" s="19">
        <v>27</v>
      </c>
      <c r="ELF2" s="19">
        <v>27</v>
      </c>
      <c r="ELG2" s="19">
        <v>27</v>
      </c>
      <c r="ELH2" s="19">
        <v>27</v>
      </c>
      <c r="ELI2" s="19">
        <v>27</v>
      </c>
      <c r="ELJ2" s="19">
        <v>27</v>
      </c>
      <c r="ELK2" s="19">
        <v>27</v>
      </c>
      <c r="ELL2" s="19">
        <v>27</v>
      </c>
      <c r="ELM2" s="19">
        <v>27</v>
      </c>
      <c r="ELN2" s="19">
        <v>27</v>
      </c>
      <c r="ELO2" s="19">
        <v>27</v>
      </c>
      <c r="ELP2" s="19">
        <v>27</v>
      </c>
      <c r="ELQ2" s="19">
        <v>27</v>
      </c>
      <c r="ELR2" s="19">
        <v>27</v>
      </c>
      <c r="ELS2" s="19">
        <v>27</v>
      </c>
      <c r="ELT2" s="19">
        <v>27</v>
      </c>
      <c r="ELU2" s="19">
        <v>27</v>
      </c>
      <c r="ELV2" s="19">
        <v>27</v>
      </c>
      <c r="ELW2" s="19">
        <v>27</v>
      </c>
      <c r="ELX2" s="19">
        <v>27</v>
      </c>
      <c r="ELY2" s="19">
        <v>27</v>
      </c>
      <c r="ELZ2" s="19">
        <v>27</v>
      </c>
      <c r="EMA2" s="19">
        <v>27</v>
      </c>
      <c r="EMB2" s="19">
        <v>27</v>
      </c>
      <c r="EMC2" s="19">
        <v>27</v>
      </c>
      <c r="EMD2" s="19">
        <v>27</v>
      </c>
      <c r="EME2" s="19">
        <v>27</v>
      </c>
      <c r="EMF2" s="19">
        <v>27</v>
      </c>
      <c r="EMG2" s="19">
        <v>27</v>
      </c>
      <c r="EMH2" s="19">
        <v>27</v>
      </c>
      <c r="EMI2" s="19">
        <v>27</v>
      </c>
      <c r="EMJ2" s="19">
        <v>27</v>
      </c>
      <c r="EMK2" s="19">
        <v>27</v>
      </c>
      <c r="EML2" s="19">
        <v>27</v>
      </c>
      <c r="EMM2" s="19">
        <v>27</v>
      </c>
      <c r="EMN2" s="19">
        <v>27</v>
      </c>
      <c r="EMO2" s="19">
        <v>27</v>
      </c>
      <c r="EMP2" s="19">
        <v>27</v>
      </c>
      <c r="EMQ2" s="19">
        <v>27</v>
      </c>
      <c r="EMR2" s="19">
        <v>27</v>
      </c>
      <c r="EMS2" s="19">
        <v>27</v>
      </c>
      <c r="EMT2" s="19">
        <v>27</v>
      </c>
      <c r="EMU2" s="19">
        <v>27</v>
      </c>
      <c r="EMV2" s="19">
        <v>27</v>
      </c>
      <c r="EMW2" s="19">
        <v>27</v>
      </c>
      <c r="EMX2" s="19">
        <v>27</v>
      </c>
      <c r="EMY2" s="19">
        <v>27</v>
      </c>
      <c r="EMZ2" s="19">
        <v>27</v>
      </c>
      <c r="ENA2" s="19">
        <v>27</v>
      </c>
      <c r="ENB2" s="19">
        <v>27</v>
      </c>
      <c r="ENC2" s="19">
        <v>27</v>
      </c>
      <c r="END2" s="19">
        <v>27</v>
      </c>
      <c r="ENE2" s="19">
        <v>27</v>
      </c>
      <c r="ENF2" s="19">
        <v>27</v>
      </c>
      <c r="ENG2" s="19">
        <v>27</v>
      </c>
      <c r="ENH2" s="19">
        <v>27</v>
      </c>
      <c r="ENI2" s="19">
        <v>27</v>
      </c>
      <c r="ENJ2" s="19">
        <v>27</v>
      </c>
      <c r="ENK2" s="19">
        <v>27</v>
      </c>
      <c r="ENL2" s="19">
        <v>27</v>
      </c>
      <c r="ENM2" s="19">
        <v>27</v>
      </c>
      <c r="ENN2" s="19">
        <v>27</v>
      </c>
      <c r="ENO2" s="19">
        <v>27</v>
      </c>
      <c r="ENP2" s="19">
        <v>27</v>
      </c>
      <c r="ENQ2" s="19">
        <v>27</v>
      </c>
      <c r="ENR2" s="19">
        <v>27</v>
      </c>
      <c r="ENS2" s="19">
        <v>27</v>
      </c>
      <c r="ENT2" s="19">
        <v>27</v>
      </c>
      <c r="ENU2" s="19">
        <v>27</v>
      </c>
      <c r="ENV2" s="19">
        <v>27</v>
      </c>
      <c r="ENW2" s="19">
        <v>27</v>
      </c>
      <c r="ENX2" s="19">
        <v>27</v>
      </c>
      <c r="ENY2" s="19">
        <v>27</v>
      </c>
      <c r="ENZ2" s="19">
        <v>27</v>
      </c>
      <c r="EOA2" s="19">
        <v>27</v>
      </c>
      <c r="EOB2" s="19">
        <v>27</v>
      </c>
      <c r="EOC2" s="19">
        <v>27</v>
      </c>
      <c r="EOD2" s="19">
        <v>27</v>
      </c>
      <c r="EOE2" s="19">
        <v>27</v>
      </c>
      <c r="EOF2" s="19">
        <v>27</v>
      </c>
      <c r="EOG2" s="19">
        <v>27</v>
      </c>
      <c r="EOH2" s="19">
        <v>27</v>
      </c>
      <c r="EOI2" s="19">
        <v>27</v>
      </c>
      <c r="EOJ2" s="19">
        <v>27</v>
      </c>
      <c r="EOK2" s="19">
        <v>27</v>
      </c>
      <c r="EOL2" s="19">
        <v>27</v>
      </c>
      <c r="EOM2" s="19">
        <v>27</v>
      </c>
      <c r="EON2" s="19">
        <v>27</v>
      </c>
      <c r="EOO2" s="19">
        <v>27</v>
      </c>
      <c r="EOP2" s="19">
        <v>27</v>
      </c>
      <c r="EOQ2" s="19">
        <v>27</v>
      </c>
      <c r="EOR2" s="19">
        <v>27</v>
      </c>
      <c r="EOS2" s="19">
        <v>27</v>
      </c>
      <c r="EOT2" s="19">
        <v>27</v>
      </c>
      <c r="EOU2" s="19">
        <v>27</v>
      </c>
      <c r="EOV2" s="19">
        <v>27</v>
      </c>
      <c r="EOW2" s="19">
        <v>27</v>
      </c>
      <c r="EOX2" s="19">
        <v>27</v>
      </c>
      <c r="EOY2" s="19">
        <v>27</v>
      </c>
      <c r="EOZ2" s="19">
        <v>27</v>
      </c>
      <c r="EPA2" s="19">
        <v>27</v>
      </c>
      <c r="EPB2" s="19">
        <v>27</v>
      </c>
      <c r="EPC2" s="19">
        <v>27</v>
      </c>
      <c r="EPD2" s="19">
        <v>27</v>
      </c>
      <c r="EPE2" s="19">
        <v>27</v>
      </c>
      <c r="EPF2" s="19">
        <v>27</v>
      </c>
      <c r="EPG2" s="19">
        <v>27</v>
      </c>
      <c r="EPH2" s="19">
        <v>27</v>
      </c>
      <c r="EPI2" s="19">
        <v>27</v>
      </c>
      <c r="EPJ2" s="19">
        <v>27</v>
      </c>
      <c r="EPK2" s="19">
        <v>27</v>
      </c>
      <c r="EPL2" s="19">
        <v>27</v>
      </c>
      <c r="EPM2" s="19">
        <v>27</v>
      </c>
      <c r="EPN2" s="19">
        <v>27</v>
      </c>
      <c r="EPO2" s="19">
        <v>27</v>
      </c>
      <c r="EPP2" s="19">
        <v>27</v>
      </c>
      <c r="EPQ2" s="19">
        <v>27</v>
      </c>
      <c r="EPR2" s="19">
        <v>27</v>
      </c>
      <c r="EPS2" s="19">
        <v>27</v>
      </c>
      <c r="EPT2" s="19">
        <v>27</v>
      </c>
      <c r="EPU2" s="19">
        <v>27</v>
      </c>
      <c r="EPV2" s="19">
        <v>27</v>
      </c>
      <c r="EPW2" s="19">
        <v>27</v>
      </c>
      <c r="EPX2" s="19">
        <v>27</v>
      </c>
      <c r="EPY2" s="19">
        <v>27</v>
      </c>
      <c r="EPZ2" s="19">
        <v>27</v>
      </c>
      <c r="EQA2" s="19">
        <v>27</v>
      </c>
      <c r="EQB2" s="19">
        <v>27</v>
      </c>
      <c r="EQC2" s="19">
        <v>27</v>
      </c>
      <c r="EQD2" s="19">
        <v>27</v>
      </c>
      <c r="EQE2" s="19">
        <v>27</v>
      </c>
      <c r="EQF2" s="19">
        <v>27</v>
      </c>
      <c r="EQG2" s="19">
        <v>27</v>
      </c>
      <c r="EQH2" s="19">
        <v>27</v>
      </c>
      <c r="EQI2" s="19">
        <v>27</v>
      </c>
      <c r="EQJ2" s="19">
        <v>27</v>
      </c>
      <c r="EQK2" s="19">
        <v>27</v>
      </c>
      <c r="EQL2" s="19">
        <v>27</v>
      </c>
      <c r="EQM2" s="19">
        <v>27</v>
      </c>
      <c r="EQN2" s="19">
        <v>27</v>
      </c>
      <c r="EQO2" s="19">
        <v>27</v>
      </c>
      <c r="EQP2" s="19">
        <v>27</v>
      </c>
      <c r="EQQ2" s="19">
        <v>27</v>
      </c>
      <c r="EQR2" s="19">
        <v>27</v>
      </c>
      <c r="EQS2" s="19">
        <v>27</v>
      </c>
      <c r="EQT2" s="19">
        <v>27</v>
      </c>
      <c r="EQU2" s="19">
        <v>27</v>
      </c>
      <c r="EQV2" s="19">
        <v>27</v>
      </c>
      <c r="EQW2" s="19">
        <v>27</v>
      </c>
      <c r="EQX2" s="19">
        <v>27</v>
      </c>
      <c r="EQY2" s="19">
        <v>27</v>
      </c>
      <c r="EQZ2" s="19">
        <v>27</v>
      </c>
      <c r="ERA2" s="19">
        <v>27</v>
      </c>
      <c r="ERB2" s="19">
        <v>27</v>
      </c>
      <c r="ERC2" s="19">
        <v>27</v>
      </c>
      <c r="ERD2" s="19">
        <v>27</v>
      </c>
      <c r="ERE2" s="19">
        <v>27</v>
      </c>
      <c r="ERF2" s="19">
        <v>27</v>
      </c>
      <c r="ERG2" s="19">
        <v>27</v>
      </c>
      <c r="ERH2" s="19">
        <v>27</v>
      </c>
      <c r="ERI2" s="19">
        <v>27</v>
      </c>
      <c r="ERJ2" s="19">
        <v>27</v>
      </c>
      <c r="ERK2" s="19">
        <v>27</v>
      </c>
      <c r="ERL2" s="19">
        <v>27</v>
      </c>
      <c r="ERM2" s="19">
        <v>27</v>
      </c>
      <c r="ERN2" s="19">
        <v>27</v>
      </c>
      <c r="ERO2" s="19">
        <v>27</v>
      </c>
      <c r="ERP2" s="19">
        <v>27</v>
      </c>
      <c r="ERQ2" s="19">
        <v>27</v>
      </c>
      <c r="ERR2" s="19">
        <v>27</v>
      </c>
      <c r="ERS2" s="19">
        <v>27</v>
      </c>
      <c r="ERT2" s="19">
        <v>27</v>
      </c>
      <c r="ERU2" s="19">
        <v>27</v>
      </c>
      <c r="ERV2" s="19">
        <v>27</v>
      </c>
      <c r="ERW2" s="19">
        <v>27</v>
      </c>
      <c r="ERX2" s="19">
        <v>27</v>
      </c>
      <c r="ERY2" s="19">
        <v>27</v>
      </c>
      <c r="ERZ2" s="19">
        <v>27</v>
      </c>
      <c r="ESA2" s="19">
        <v>27</v>
      </c>
      <c r="ESB2" s="19">
        <v>27</v>
      </c>
      <c r="ESC2" s="19">
        <v>27</v>
      </c>
      <c r="ESD2" s="19">
        <v>27</v>
      </c>
      <c r="ESE2" s="19">
        <v>27</v>
      </c>
      <c r="ESF2" s="19">
        <v>27</v>
      </c>
      <c r="ESG2" s="19">
        <v>27</v>
      </c>
      <c r="ESH2" s="19">
        <v>27</v>
      </c>
      <c r="ESI2" s="19">
        <v>27</v>
      </c>
      <c r="ESJ2" s="19">
        <v>27</v>
      </c>
      <c r="ESK2" s="19">
        <v>27</v>
      </c>
      <c r="ESL2" s="19">
        <v>27</v>
      </c>
      <c r="ESM2" s="19">
        <v>27</v>
      </c>
      <c r="ESN2" s="19">
        <v>27</v>
      </c>
      <c r="ESO2" s="19">
        <v>27</v>
      </c>
      <c r="ESP2" s="19">
        <v>27</v>
      </c>
      <c r="ESQ2" s="19">
        <v>27</v>
      </c>
      <c r="ESR2" s="19">
        <v>27</v>
      </c>
      <c r="ESS2" s="19">
        <v>27</v>
      </c>
      <c r="EST2" s="19">
        <v>27</v>
      </c>
      <c r="ESU2" s="19">
        <v>27</v>
      </c>
      <c r="ESV2" s="19">
        <v>27</v>
      </c>
      <c r="ESW2" s="19">
        <v>27</v>
      </c>
      <c r="ESX2" s="19">
        <v>27</v>
      </c>
      <c r="ESY2" s="19">
        <v>27</v>
      </c>
      <c r="ESZ2" s="19">
        <v>27</v>
      </c>
      <c r="ETA2" s="19">
        <v>27</v>
      </c>
      <c r="ETB2" s="19">
        <v>27</v>
      </c>
      <c r="ETC2" s="19">
        <v>27</v>
      </c>
      <c r="ETD2" s="19">
        <v>27</v>
      </c>
      <c r="ETE2" s="19">
        <v>27</v>
      </c>
      <c r="ETF2" s="19">
        <v>27</v>
      </c>
      <c r="ETG2" s="19">
        <v>27</v>
      </c>
      <c r="ETH2" s="19">
        <v>27</v>
      </c>
      <c r="ETI2" s="19">
        <v>27</v>
      </c>
      <c r="ETJ2" s="19">
        <v>27</v>
      </c>
      <c r="ETK2" s="19">
        <v>27</v>
      </c>
      <c r="ETL2" s="19">
        <v>27</v>
      </c>
      <c r="ETM2" s="19">
        <v>27</v>
      </c>
      <c r="ETN2" s="19">
        <v>27</v>
      </c>
      <c r="ETO2" s="19">
        <v>27</v>
      </c>
      <c r="ETP2" s="19">
        <v>27</v>
      </c>
      <c r="ETQ2" s="19">
        <v>27</v>
      </c>
      <c r="ETR2" s="19">
        <v>27</v>
      </c>
      <c r="ETS2" s="19">
        <v>27</v>
      </c>
      <c r="ETT2" s="19">
        <v>27</v>
      </c>
      <c r="ETU2" s="19">
        <v>27</v>
      </c>
      <c r="ETV2" s="19">
        <v>27</v>
      </c>
      <c r="ETW2" s="19">
        <v>27</v>
      </c>
      <c r="ETX2" s="19">
        <v>27</v>
      </c>
      <c r="ETY2" s="19">
        <v>27</v>
      </c>
      <c r="ETZ2" s="19">
        <v>27</v>
      </c>
      <c r="EUA2" s="19">
        <v>27</v>
      </c>
      <c r="EUB2" s="19">
        <v>27</v>
      </c>
      <c r="EUC2" s="19">
        <v>27</v>
      </c>
      <c r="EUD2" s="19">
        <v>27</v>
      </c>
      <c r="EUE2" s="19">
        <v>27</v>
      </c>
      <c r="EUF2" s="19">
        <v>27</v>
      </c>
      <c r="EUG2" s="19">
        <v>27</v>
      </c>
      <c r="EUH2" s="19">
        <v>27</v>
      </c>
      <c r="EUI2" s="19">
        <v>27</v>
      </c>
      <c r="EUJ2" s="19">
        <v>27</v>
      </c>
      <c r="EUK2" s="19">
        <v>27</v>
      </c>
      <c r="EUL2" s="19">
        <v>27</v>
      </c>
      <c r="EUM2" s="19">
        <v>27</v>
      </c>
      <c r="EUN2" s="19">
        <v>27</v>
      </c>
      <c r="EUO2" s="19">
        <v>27</v>
      </c>
      <c r="EUP2" s="19">
        <v>27</v>
      </c>
      <c r="EUQ2" s="19">
        <v>27</v>
      </c>
      <c r="EUR2" s="19">
        <v>27</v>
      </c>
      <c r="EUS2" s="19">
        <v>27</v>
      </c>
      <c r="EUT2" s="19">
        <v>27</v>
      </c>
      <c r="EUU2" s="19">
        <v>27</v>
      </c>
      <c r="EUV2" s="19">
        <v>27</v>
      </c>
      <c r="EUW2" s="19">
        <v>27</v>
      </c>
      <c r="EUX2" s="19">
        <v>27</v>
      </c>
      <c r="EUY2" s="19">
        <v>27</v>
      </c>
      <c r="EUZ2" s="19">
        <v>27</v>
      </c>
      <c r="EVA2" s="19">
        <v>27</v>
      </c>
      <c r="EVB2" s="19">
        <v>27</v>
      </c>
      <c r="EVC2" s="19">
        <v>27</v>
      </c>
      <c r="EVD2" s="19">
        <v>27</v>
      </c>
      <c r="EVE2" s="19">
        <v>27</v>
      </c>
      <c r="EVF2" s="19">
        <v>27</v>
      </c>
      <c r="EVG2" s="19">
        <v>27</v>
      </c>
      <c r="EVH2" s="19">
        <v>27</v>
      </c>
      <c r="EVI2" s="19">
        <v>27</v>
      </c>
      <c r="EVJ2" s="19">
        <v>27</v>
      </c>
      <c r="EVK2" s="19">
        <v>27</v>
      </c>
      <c r="EVL2" s="19">
        <v>27</v>
      </c>
      <c r="EVM2" s="19">
        <v>27</v>
      </c>
      <c r="EVN2" s="19">
        <v>27</v>
      </c>
      <c r="EVO2" s="19">
        <v>27</v>
      </c>
      <c r="EVP2" s="19">
        <v>27</v>
      </c>
      <c r="EVQ2" s="19">
        <v>27</v>
      </c>
      <c r="EVR2" s="19">
        <v>27</v>
      </c>
      <c r="EVS2" s="19">
        <v>27</v>
      </c>
      <c r="EVT2" s="19">
        <v>27</v>
      </c>
      <c r="EVU2" s="19">
        <v>27</v>
      </c>
      <c r="EVV2" s="19">
        <v>27</v>
      </c>
      <c r="EVW2" s="19">
        <v>27</v>
      </c>
      <c r="EVX2" s="19">
        <v>27</v>
      </c>
      <c r="EVY2" s="19">
        <v>27</v>
      </c>
      <c r="EVZ2" s="19">
        <v>27</v>
      </c>
      <c r="EWA2" s="19">
        <v>27</v>
      </c>
      <c r="EWB2" s="19">
        <v>27</v>
      </c>
      <c r="EWC2" s="19">
        <v>27</v>
      </c>
      <c r="EWD2" s="19">
        <v>27</v>
      </c>
      <c r="EWE2" s="19">
        <v>27</v>
      </c>
      <c r="EWF2" s="19">
        <v>27</v>
      </c>
      <c r="EWG2" s="19">
        <v>27</v>
      </c>
      <c r="EWH2" s="19">
        <v>27</v>
      </c>
      <c r="EWI2" s="19">
        <v>27</v>
      </c>
      <c r="EWJ2" s="19">
        <v>27</v>
      </c>
      <c r="EWK2" s="19">
        <v>27</v>
      </c>
      <c r="EWL2" s="19">
        <v>27</v>
      </c>
      <c r="EWM2" s="19">
        <v>27</v>
      </c>
      <c r="EWN2" s="19">
        <v>27</v>
      </c>
      <c r="EWO2" s="19">
        <v>27</v>
      </c>
      <c r="EWP2" s="19">
        <v>27</v>
      </c>
      <c r="EWQ2" s="19">
        <v>27</v>
      </c>
      <c r="EWR2" s="19">
        <v>27</v>
      </c>
      <c r="EWS2" s="19">
        <v>27</v>
      </c>
      <c r="EWT2" s="19">
        <v>27</v>
      </c>
      <c r="EWU2" s="19">
        <v>27</v>
      </c>
      <c r="EWV2" s="19">
        <v>27</v>
      </c>
      <c r="EWW2" s="19">
        <v>27</v>
      </c>
      <c r="EWX2" s="19">
        <v>27</v>
      </c>
      <c r="EWY2" s="19">
        <v>27</v>
      </c>
      <c r="EWZ2" s="19">
        <v>27</v>
      </c>
      <c r="EXA2" s="19">
        <v>27</v>
      </c>
      <c r="EXB2" s="19">
        <v>27</v>
      </c>
      <c r="EXC2" s="19">
        <v>27</v>
      </c>
      <c r="EXD2" s="19">
        <v>27</v>
      </c>
      <c r="EXE2" s="19">
        <v>27</v>
      </c>
      <c r="EXF2" s="19">
        <v>27</v>
      </c>
      <c r="EXG2" s="19">
        <v>27</v>
      </c>
      <c r="EXH2" s="19">
        <v>27</v>
      </c>
      <c r="EXI2" s="19">
        <v>27</v>
      </c>
      <c r="EXJ2" s="19">
        <v>27</v>
      </c>
      <c r="EXK2" s="19">
        <v>27</v>
      </c>
      <c r="EXL2" s="19">
        <v>27</v>
      </c>
      <c r="EXM2" s="19">
        <v>27</v>
      </c>
      <c r="EXN2" s="19">
        <v>27</v>
      </c>
      <c r="EXO2" s="19">
        <v>27</v>
      </c>
      <c r="EXP2" s="19">
        <v>27</v>
      </c>
      <c r="EXQ2" s="19">
        <v>27</v>
      </c>
      <c r="EXR2" s="19">
        <v>27</v>
      </c>
      <c r="EXS2" s="19">
        <v>27</v>
      </c>
      <c r="EXT2" s="19">
        <v>27</v>
      </c>
      <c r="EXU2" s="19">
        <v>27</v>
      </c>
      <c r="EXV2" s="19">
        <v>27</v>
      </c>
      <c r="EXW2" s="19">
        <v>27</v>
      </c>
      <c r="EXX2" s="19">
        <v>27</v>
      </c>
      <c r="EXY2" s="19">
        <v>27</v>
      </c>
      <c r="EXZ2" s="19">
        <v>27</v>
      </c>
      <c r="EYA2" s="19">
        <v>27</v>
      </c>
      <c r="EYB2" s="19">
        <v>27</v>
      </c>
      <c r="EYC2" s="19">
        <v>27</v>
      </c>
      <c r="EYD2" s="19">
        <v>27</v>
      </c>
      <c r="EYE2" s="19">
        <v>27</v>
      </c>
      <c r="EYF2" s="19">
        <v>27</v>
      </c>
      <c r="EYG2" s="19">
        <v>27</v>
      </c>
      <c r="EYH2" s="19">
        <v>27</v>
      </c>
      <c r="EYI2" s="19">
        <v>27</v>
      </c>
      <c r="EYJ2" s="19">
        <v>27</v>
      </c>
      <c r="EYK2" s="19">
        <v>27</v>
      </c>
      <c r="EYL2" s="19">
        <v>27</v>
      </c>
      <c r="EYM2" s="19">
        <v>27</v>
      </c>
      <c r="EYN2" s="19">
        <v>27</v>
      </c>
      <c r="EYO2" s="19">
        <v>27</v>
      </c>
      <c r="EYP2" s="19">
        <v>27</v>
      </c>
      <c r="EYQ2" s="19">
        <v>27</v>
      </c>
      <c r="EYR2" s="19">
        <v>27</v>
      </c>
      <c r="EYS2" s="19">
        <v>27</v>
      </c>
      <c r="EYT2" s="19">
        <v>27</v>
      </c>
      <c r="EYU2" s="19">
        <v>27</v>
      </c>
      <c r="EYV2" s="19">
        <v>27</v>
      </c>
      <c r="EYW2" s="19">
        <v>27</v>
      </c>
      <c r="EYX2" s="19">
        <v>27</v>
      </c>
      <c r="EYY2" s="19">
        <v>27</v>
      </c>
      <c r="EYZ2" s="19">
        <v>27</v>
      </c>
      <c r="EZA2" s="19">
        <v>27</v>
      </c>
      <c r="EZB2" s="19">
        <v>27</v>
      </c>
      <c r="EZC2" s="19">
        <v>27</v>
      </c>
      <c r="EZD2" s="19">
        <v>27</v>
      </c>
      <c r="EZE2" s="19">
        <v>27</v>
      </c>
      <c r="EZF2" s="19">
        <v>27</v>
      </c>
      <c r="EZG2" s="19">
        <v>27</v>
      </c>
      <c r="EZH2" s="19">
        <v>27</v>
      </c>
      <c r="EZI2" s="19">
        <v>27</v>
      </c>
      <c r="EZJ2" s="19">
        <v>27</v>
      </c>
      <c r="EZK2" s="19">
        <v>27</v>
      </c>
      <c r="EZL2" s="19">
        <v>27</v>
      </c>
      <c r="EZM2" s="19">
        <v>27</v>
      </c>
      <c r="EZN2" s="19">
        <v>27</v>
      </c>
      <c r="EZO2" s="19">
        <v>27</v>
      </c>
      <c r="EZP2" s="19">
        <v>27</v>
      </c>
      <c r="EZQ2" s="19">
        <v>27</v>
      </c>
      <c r="EZR2" s="19">
        <v>27</v>
      </c>
      <c r="EZS2" s="19">
        <v>27</v>
      </c>
      <c r="EZT2" s="19">
        <v>27</v>
      </c>
      <c r="EZU2" s="19">
        <v>27</v>
      </c>
      <c r="EZV2" s="19">
        <v>27</v>
      </c>
      <c r="EZW2" s="19">
        <v>27</v>
      </c>
      <c r="EZX2" s="19">
        <v>27</v>
      </c>
      <c r="EZY2" s="19">
        <v>27</v>
      </c>
      <c r="EZZ2" s="19">
        <v>27</v>
      </c>
      <c r="FAA2" s="19">
        <v>27</v>
      </c>
      <c r="FAB2" s="19">
        <v>27</v>
      </c>
      <c r="FAC2" s="19">
        <v>27</v>
      </c>
      <c r="FAD2" s="19">
        <v>27</v>
      </c>
      <c r="FAE2" s="19">
        <v>27</v>
      </c>
      <c r="FAF2" s="19">
        <v>27</v>
      </c>
      <c r="FAG2" s="19">
        <v>27</v>
      </c>
      <c r="FAH2" s="19">
        <v>27</v>
      </c>
      <c r="FAI2" s="19">
        <v>27</v>
      </c>
      <c r="FAJ2" s="19">
        <v>27</v>
      </c>
      <c r="FAK2" s="19">
        <v>27</v>
      </c>
      <c r="FAL2" s="19">
        <v>27</v>
      </c>
      <c r="FAM2" s="19">
        <v>27</v>
      </c>
      <c r="FAN2" s="19">
        <v>27</v>
      </c>
      <c r="FAO2" s="19">
        <v>27</v>
      </c>
      <c r="FAP2" s="19">
        <v>27</v>
      </c>
      <c r="FAQ2" s="19">
        <v>27</v>
      </c>
      <c r="FAR2" s="19">
        <v>27</v>
      </c>
      <c r="FAS2" s="19">
        <v>27</v>
      </c>
      <c r="FAT2" s="19">
        <v>27</v>
      </c>
      <c r="FAU2" s="19">
        <v>27</v>
      </c>
      <c r="FAV2" s="19">
        <v>27</v>
      </c>
      <c r="FAW2" s="19">
        <v>27</v>
      </c>
      <c r="FAX2" s="19">
        <v>27</v>
      </c>
      <c r="FAY2" s="19">
        <v>27</v>
      </c>
      <c r="FAZ2" s="19">
        <v>27</v>
      </c>
      <c r="FBA2" s="19">
        <v>27</v>
      </c>
      <c r="FBB2" s="19">
        <v>27</v>
      </c>
      <c r="FBC2" s="19">
        <v>27</v>
      </c>
      <c r="FBD2" s="19">
        <v>27</v>
      </c>
      <c r="FBE2" s="19">
        <v>27</v>
      </c>
      <c r="FBF2" s="19">
        <v>27</v>
      </c>
      <c r="FBG2" s="19">
        <v>27</v>
      </c>
      <c r="FBH2" s="19">
        <v>27</v>
      </c>
      <c r="FBI2" s="19">
        <v>27</v>
      </c>
      <c r="FBJ2" s="19">
        <v>27</v>
      </c>
      <c r="FBK2" s="19">
        <v>27</v>
      </c>
      <c r="FBL2" s="19">
        <v>27</v>
      </c>
      <c r="FBM2" s="19">
        <v>27</v>
      </c>
      <c r="FBN2" s="19">
        <v>27</v>
      </c>
      <c r="FBO2" s="19">
        <v>27</v>
      </c>
      <c r="FBP2" s="19">
        <v>27</v>
      </c>
      <c r="FBQ2" s="19">
        <v>27</v>
      </c>
      <c r="FBR2" s="19">
        <v>27</v>
      </c>
      <c r="FBS2" s="19">
        <v>27</v>
      </c>
      <c r="FBT2" s="19">
        <v>27</v>
      </c>
      <c r="FBU2" s="19">
        <v>27</v>
      </c>
      <c r="FBV2" s="19">
        <v>27</v>
      </c>
      <c r="FBW2" s="19">
        <v>27</v>
      </c>
      <c r="FBX2" s="19">
        <v>27</v>
      </c>
      <c r="FBY2" s="19">
        <v>27</v>
      </c>
      <c r="FBZ2" s="19">
        <v>27</v>
      </c>
      <c r="FCA2" s="19">
        <v>27</v>
      </c>
      <c r="FCB2" s="19">
        <v>27</v>
      </c>
      <c r="FCC2" s="19">
        <v>27</v>
      </c>
      <c r="FCD2" s="19">
        <v>27</v>
      </c>
      <c r="FCE2" s="19">
        <v>27</v>
      </c>
      <c r="FCF2" s="19">
        <v>27</v>
      </c>
      <c r="FCG2" s="19">
        <v>27</v>
      </c>
      <c r="FCH2" s="19">
        <v>27</v>
      </c>
      <c r="FCI2" s="19">
        <v>27</v>
      </c>
      <c r="FCJ2" s="19">
        <v>27</v>
      </c>
      <c r="FCK2" s="19">
        <v>27</v>
      </c>
      <c r="FCL2" s="19">
        <v>27</v>
      </c>
      <c r="FCM2" s="19">
        <v>27</v>
      </c>
      <c r="FCN2" s="19">
        <v>27</v>
      </c>
      <c r="FCO2" s="19">
        <v>27</v>
      </c>
      <c r="FCP2" s="19">
        <v>27</v>
      </c>
      <c r="FCQ2" s="19">
        <v>27</v>
      </c>
      <c r="FCR2" s="19">
        <v>27</v>
      </c>
      <c r="FCS2" s="19">
        <v>27</v>
      </c>
      <c r="FCT2" s="19">
        <v>27</v>
      </c>
      <c r="FCU2" s="19">
        <v>27</v>
      </c>
      <c r="FCV2" s="19">
        <v>27</v>
      </c>
      <c r="FCW2" s="19">
        <v>27</v>
      </c>
      <c r="FCX2" s="19">
        <v>27</v>
      </c>
      <c r="FCY2" s="19">
        <v>27</v>
      </c>
      <c r="FCZ2" s="19">
        <v>27</v>
      </c>
      <c r="FDA2" s="19">
        <v>27</v>
      </c>
      <c r="FDB2" s="19">
        <v>27</v>
      </c>
      <c r="FDC2" s="19">
        <v>27</v>
      </c>
      <c r="FDD2" s="19">
        <v>27</v>
      </c>
      <c r="FDE2" s="19">
        <v>27</v>
      </c>
      <c r="FDF2" s="19">
        <v>27</v>
      </c>
      <c r="FDG2" s="19">
        <v>27</v>
      </c>
      <c r="FDH2" s="19">
        <v>27</v>
      </c>
      <c r="FDI2" s="19">
        <v>27</v>
      </c>
      <c r="FDJ2" s="19">
        <v>27</v>
      </c>
      <c r="FDK2" s="19">
        <v>27</v>
      </c>
      <c r="FDL2" s="19">
        <v>27</v>
      </c>
      <c r="FDM2" s="19">
        <v>27</v>
      </c>
      <c r="FDN2" s="19">
        <v>27</v>
      </c>
      <c r="FDO2" s="19">
        <v>27</v>
      </c>
      <c r="FDP2" s="19">
        <v>27</v>
      </c>
      <c r="FDQ2" s="19">
        <v>27</v>
      </c>
      <c r="FDR2" s="19">
        <v>27</v>
      </c>
      <c r="FDS2" s="19">
        <v>27</v>
      </c>
      <c r="FDT2" s="19">
        <v>27</v>
      </c>
      <c r="FDU2" s="19">
        <v>27</v>
      </c>
      <c r="FDV2" s="19">
        <v>27</v>
      </c>
      <c r="FDW2" s="19">
        <v>27</v>
      </c>
      <c r="FDX2" s="19">
        <v>27</v>
      </c>
      <c r="FDY2" s="19">
        <v>27</v>
      </c>
      <c r="FDZ2" s="19">
        <v>27</v>
      </c>
      <c r="FEA2" s="19">
        <v>27</v>
      </c>
      <c r="FEB2" s="19">
        <v>27</v>
      </c>
      <c r="FEC2" s="19">
        <v>27</v>
      </c>
      <c r="FED2" s="19">
        <v>27</v>
      </c>
      <c r="FEE2" s="19">
        <v>27</v>
      </c>
      <c r="FEF2" s="19">
        <v>27</v>
      </c>
      <c r="FEG2" s="19">
        <v>27</v>
      </c>
      <c r="FEH2" s="19">
        <v>27</v>
      </c>
      <c r="FEI2" s="19">
        <v>27</v>
      </c>
      <c r="FEJ2" s="19">
        <v>27</v>
      </c>
      <c r="FEK2" s="19">
        <v>27</v>
      </c>
      <c r="FEL2" s="19">
        <v>27</v>
      </c>
      <c r="FEM2" s="19">
        <v>27</v>
      </c>
      <c r="FEN2" s="19">
        <v>27</v>
      </c>
      <c r="FEO2" s="19">
        <v>27</v>
      </c>
      <c r="FEP2" s="19">
        <v>27</v>
      </c>
      <c r="FEQ2" s="19">
        <v>27</v>
      </c>
      <c r="FER2" s="19">
        <v>27</v>
      </c>
      <c r="FES2" s="19">
        <v>27</v>
      </c>
      <c r="FET2" s="19">
        <v>27</v>
      </c>
      <c r="FEU2" s="19">
        <v>27</v>
      </c>
      <c r="FEV2" s="19">
        <v>27</v>
      </c>
      <c r="FEW2" s="19">
        <v>27</v>
      </c>
      <c r="FEX2" s="19">
        <v>27</v>
      </c>
      <c r="FEY2" s="19">
        <v>27</v>
      </c>
      <c r="FEZ2" s="19">
        <v>27</v>
      </c>
      <c r="FFA2" s="19">
        <v>27</v>
      </c>
      <c r="FFB2" s="19">
        <v>27</v>
      </c>
      <c r="FFC2" s="19">
        <v>27</v>
      </c>
      <c r="FFD2" s="19">
        <v>27</v>
      </c>
      <c r="FFE2" s="19">
        <v>27</v>
      </c>
      <c r="FFF2" s="19">
        <v>27</v>
      </c>
      <c r="FFG2" s="19">
        <v>27</v>
      </c>
      <c r="FFH2" s="19">
        <v>27</v>
      </c>
      <c r="FFI2" s="19">
        <v>27</v>
      </c>
      <c r="FFJ2" s="19">
        <v>27</v>
      </c>
      <c r="FFK2" s="19">
        <v>27</v>
      </c>
      <c r="FFL2" s="19">
        <v>27</v>
      </c>
      <c r="FFM2" s="19">
        <v>27</v>
      </c>
      <c r="FFN2" s="19">
        <v>27</v>
      </c>
      <c r="FFO2" s="19">
        <v>27</v>
      </c>
      <c r="FFP2" s="19">
        <v>27</v>
      </c>
      <c r="FFQ2" s="19">
        <v>27</v>
      </c>
      <c r="FFR2" s="19">
        <v>27</v>
      </c>
      <c r="FFS2" s="19">
        <v>27</v>
      </c>
      <c r="FFT2" s="19">
        <v>27</v>
      </c>
      <c r="FFU2" s="19">
        <v>27</v>
      </c>
      <c r="FFV2" s="19">
        <v>27</v>
      </c>
      <c r="FFW2" s="19">
        <v>27</v>
      </c>
      <c r="FFX2" s="19">
        <v>27</v>
      </c>
      <c r="FFY2" s="19">
        <v>27</v>
      </c>
      <c r="FFZ2" s="19">
        <v>27</v>
      </c>
      <c r="FGA2" s="19">
        <v>27</v>
      </c>
      <c r="FGB2" s="19">
        <v>27</v>
      </c>
      <c r="FGC2" s="19">
        <v>27</v>
      </c>
      <c r="FGD2" s="19">
        <v>27</v>
      </c>
      <c r="FGE2" s="19">
        <v>27</v>
      </c>
      <c r="FGF2" s="19">
        <v>27</v>
      </c>
      <c r="FGG2" s="19">
        <v>27</v>
      </c>
      <c r="FGH2" s="19">
        <v>27</v>
      </c>
      <c r="FGI2" s="19">
        <v>27</v>
      </c>
      <c r="FGJ2" s="19">
        <v>27</v>
      </c>
      <c r="FGK2" s="19">
        <v>27</v>
      </c>
      <c r="FGL2" s="19">
        <v>27</v>
      </c>
      <c r="FGM2" s="19">
        <v>27</v>
      </c>
      <c r="FGN2" s="19">
        <v>27</v>
      </c>
      <c r="FGO2" s="19">
        <v>27</v>
      </c>
      <c r="FGP2" s="19">
        <v>27</v>
      </c>
      <c r="FGQ2" s="19">
        <v>27</v>
      </c>
      <c r="FGR2" s="19">
        <v>27</v>
      </c>
      <c r="FGS2" s="19">
        <v>27</v>
      </c>
      <c r="FGT2" s="19">
        <v>27</v>
      </c>
      <c r="FGU2" s="19">
        <v>27</v>
      </c>
      <c r="FGV2" s="19">
        <v>27</v>
      </c>
      <c r="FGW2" s="19">
        <v>27</v>
      </c>
      <c r="FGX2" s="19">
        <v>27</v>
      </c>
      <c r="FGY2" s="19">
        <v>27</v>
      </c>
      <c r="FGZ2" s="19">
        <v>27</v>
      </c>
      <c r="FHA2" s="19">
        <v>27</v>
      </c>
      <c r="FHB2" s="19">
        <v>27</v>
      </c>
      <c r="FHC2" s="19">
        <v>27</v>
      </c>
      <c r="FHD2" s="19">
        <v>27</v>
      </c>
      <c r="FHE2" s="19">
        <v>27</v>
      </c>
      <c r="FHF2" s="19">
        <v>27</v>
      </c>
      <c r="FHG2" s="19">
        <v>27</v>
      </c>
      <c r="FHH2" s="19">
        <v>27</v>
      </c>
      <c r="FHI2" s="19">
        <v>27</v>
      </c>
      <c r="FHJ2" s="19">
        <v>27</v>
      </c>
      <c r="FHK2" s="19">
        <v>27</v>
      </c>
      <c r="FHL2" s="19">
        <v>27</v>
      </c>
      <c r="FHM2" s="19">
        <v>27</v>
      </c>
      <c r="FHN2" s="19">
        <v>27</v>
      </c>
      <c r="FHO2" s="19">
        <v>27</v>
      </c>
      <c r="FHP2" s="19">
        <v>27</v>
      </c>
      <c r="FHQ2" s="19">
        <v>27</v>
      </c>
      <c r="FHR2" s="19">
        <v>27</v>
      </c>
      <c r="FHS2" s="19">
        <v>27</v>
      </c>
      <c r="FHT2" s="19">
        <v>27</v>
      </c>
      <c r="FHU2" s="19">
        <v>27</v>
      </c>
      <c r="FHV2" s="19">
        <v>27</v>
      </c>
      <c r="FHW2" s="19">
        <v>27</v>
      </c>
      <c r="FHX2" s="19">
        <v>27</v>
      </c>
      <c r="FHY2" s="19">
        <v>27</v>
      </c>
      <c r="FHZ2" s="19">
        <v>27</v>
      </c>
      <c r="FIA2" s="19">
        <v>27</v>
      </c>
      <c r="FIB2" s="19">
        <v>27</v>
      </c>
      <c r="FIC2" s="19">
        <v>27</v>
      </c>
      <c r="FID2" s="19">
        <v>27</v>
      </c>
      <c r="FIE2" s="19">
        <v>27</v>
      </c>
      <c r="FIF2" s="19">
        <v>27</v>
      </c>
      <c r="FIG2" s="19">
        <v>27</v>
      </c>
      <c r="FIH2" s="19">
        <v>27</v>
      </c>
      <c r="FII2" s="19">
        <v>27</v>
      </c>
      <c r="FIJ2" s="19">
        <v>27</v>
      </c>
      <c r="FIK2" s="19">
        <v>27</v>
      </c>
      <c r="FIL2" s="19">
        <v>27</v>
      </c>
      <c r="FIM2" s="19">
        <v>27</v>
      </c>
      <c r="FIN2" s="19">
        <v>27</v>
      </c>
      <c r="FIO2" s="19">
        <v>27</v>
      </c>
      <c r="FIP2" s="19">
        <v>27</v>
      </c>
      <c r="FIQ2" s="19">
        <v>27</v>
      </c>
      <c r="FIR2" s="19">
        <v>27</v>
      </c>
      <c r="FIS2" s="19">
        <v>27</v>
      </c>
      <c r="FIT2" s="19">
        <v>27</v>
      </c>
      <c r="FIU2" s="19">
        <v>27</v>
      </c>
      <c r="FIV2" s="19">
        <v>27</v>
      </c>
      <c r="FIW2" s="19">
        <v>27</v>
      </c>
      <c r="FIX2" s="19">
        <v>27</v>
      </c>
      <c r="FIY2" s="19">
        <v>27</v>
      </c>
      <c r="FIZ2" s="19">
        <v>27</v>
      </c>
      <c r="FJA2" s="19">
        <v>27</v>
      </c>
      <c r="FJB2" s="19">
        <v>27</v>
      </c>
      <c r="FJC2" s="19">
        <v>27</v>
      </c>
      <c r="FJD2" s="19">
        <v>27</v>
      </c>
      <c r="FJE2" s="19">
        <v>27</v>
      </c>
      <c r="FJF2" s="19">
        <v>27</v>
      </c>
      <c r="FJG2" s="19">
        <v>27</v>
      </c>
      <c r="FJH2" s="19">
        <v>27</v>
      </c>
      <c r="FJI2" s="19">
        <v>27</v>
      </c>
      <c r="FJJ2" s="19">
        <v>27</v>
      </c>
      <c r="FJK2" s="19">
        <v>27</v>
      </c>
      <c r="FJL2" s="19">
        <v>27</v>
      </c>
      <c r="FJM2" s="19">
        <v>27</v>
      </c>
      <c r="FJN2" s="19">
        <v>27</v>
      </c>
      <c r="FJO2" s="19">
        <v>27</v>
      </c>
      <c r="FJP2" s="19">
        <v>27</v>
      </c>
      <c r="FJQ2" s="19">
        <v>27</v>
      </c>
      <c r="FJR2" s="19">
        <v>27</v>
      </c>
      <c r="FJS2" s="19">
        <v>27</v>
      </c>
      <c r="FJT2" s="19">
        <v>27</v>
      </c>
      <c r="FJU2" s="19">
        <v>27</v>
      </c>
      <c r="FJV2" s="19">
        <v>27</v>
      </c>
      <c r="FJW2" s="19">
        <v>27</v>
      </c>
      <c r="FJX2" s="19">
        <v>27</v>
      </c>
      <c r="FJY2" s="19">
        <v>27</v>
      </c>
      <c r="FJZ2" s="19">
        <v>27</v>
      </c>
      <c r="FKA2" s="19">
        <v>27</v>
      </c>
      <c r="FKB2" s="19">
        <v>27</v>
      </c>
      <c r="FKC2" s="19">
        <v>27</v>
      </c>
      <c r="FKD2" s="19">
        <v>27</v>
      </c>
      <c r="FKE2" s="19">
        <v>27</v>
      </c>
      <c r="FKF2" s="19">
        <v>27</v>
      </c>
      <c r="FKG2" s="19">
        <v>27</v>
      </c>
      <c r="FKH2" s="19">
        <v>27</v>
      </c>
      <c r="FKI2" s="19">
        <v>27</v>
      </c>
      <c r="FKJ2" s="19">
        <v>27</v>
      </c>
      <c r="FKK2" s="19">
        <v>27</v>
      </c>
      <c r="FKL2" s="19">
        <v>27</v>
      </c>
      <c r="FKM2" s="19">
        <v>27</v>
      </c>
      <c r="FKN2" s="19">
        <v>27</v>
      </c>
      <c r="FKO2" s="19">
        <v>27</v>
      </c>
      <c r="FKP2" s="19">
        <v>27</v>
      </c>
      <c r="FKQ2" s="19">
        <v>27</v>
      </c>
      <c r="FKR2" s="19">
        <v>27</v>
      </c>
      <c r="FKS2" s="19">
        <v>27</v>
      </c>
      <c r="FKT2" s="19">
        <v>27</v>
      </c>
      <c r="FKU2" s="19">
        <v>27</v>
      </c>
      <c r="FKV2" s="19">
        <v>27</v>
      </c>
      <c r="FKW2" s="19">
        <v>27</v>
      </c>
      <c r="FKX2" s="19">
        <v>27</v>
      </c>
      <c r="FKY2" s="19">
        <v>27</v>
      </c>
      <c r="FKZ2" s="19">
        <v>27</v>
      </c>
      <c r="FLA2" s="19">
        <v>27</v>
      </c>
      <c r="FLB2" s="19">
        <v>27</v>
      </c>
      <c r="FLC2" s="19">
        <v>27</v>
      </c>
      <c r="FLD2" s="19">
        <v>27</v>
      </c>
      <c r="FLE2" s="19">
        <v>27</v>
      </c>
      <c r="FLF2" s="19">
        <v>27</v>
      </c>
      <c r="FLG2" s="19">
        <v>27</v>
      </c>
      <c r="FLH2" s="19">
        <v>27</v>
      </c>
      <c r="FLI2" s="19">
        <v>27</v>
      </c>
      <c r="FLJ2" s="19">
        <v>27</v>
      </c>
      <c r="FLK2" s="19">
        <v>27</v>
      </c>
      <c r="FLL2" s="19">
        <v>27</v>
      </c>
      <c r="FLM2" s="19">
        <v>27</v>
      </c>
      <c r="FLN2" s="19">
        <v>27</v>
      </c>
      <c r="FLO2" s="19">
        <v>27</v>
      </c>
      <c r="FLP2" s="19">
        <v>27</v>
      </c>
      <c r="FLQ2" s="19">
        <v>27</v>
      </c>
      <c r="FLR2" s="19">
        <v>27</v>
      </c>
      <c r="FLS2" s="19">
        <v>27</v>
      </c>
      <c r="FLT2" s="19">
        <v>27</v>
      </c>
      <c r="FLU2" s="19">
        <v>27</v>
      </c>
      <c r="FLV2" s="19">
        <v>27</v>
      </c>
      <c r="FLW2" s="19">
        <v>27</v>
      </c>
      <c r="FLX2" s="19">
        <v>27</v>
      </c>
      <c r="FLY2" s="19">
        <v>27</v>
      </c>
      <c r="FLZ2" s="19">
        <v>27</v>
      </c>
      <c r="FMA2" s="19">
        <v>27</v>
      </c>
      <c r="FMB2" s="19">
        <v>27</v>
      </c>
      <c r="FMC2" s="19">
        <v>27</v>
      </c>
      <c r="FMD2" s="19">
        <v>27</v>
      </c>
      <c r="FME2" s="19">
        <v>27</v>
      </c>
      <c r="FMF2" s="19">
        <v>27</v>
      </c>
      <c r="FMG2" s="19">
        <v>27</v>
      </c>
      <c r="FMH2" s="19">
        <v>27</v>
      </c>
      <c r="FMI2" s="19">
        <v>27</v>
      </c>
      <c r="FMJ2" s="19">
        <v>27</v>
      </c>
      <c r="FMK2" s="19">
        <v>27</v>
      </c>
      <c r="FML2" s="19">
        <v>27</v>
      </c>
      <c r="FMM2" s="19">
        <v>27</v>
      </c>
      <c r="FMN2" s="19">
        <v>27</v>
      </c>
      <c r="FMO2" s="19">
        <v>27</v>
      </c>
      <c r="FMP2" s="19">
        <v>27</v>
      </c>
      <c r="FMQ2" s="19">
        <v>27</v>
      </c>
      <c r="FMR2" s="19">
        <v>27</v>
      </c>
      <c r="FMS2" s="19">
        <v>27</v>
      </c>
      <c r="FMT2" s="19">
        <v>27</v>
      </c>
      <c r="FMU2" s="19">
        <v>27</v>
      </c>
      <c r="FMV2" s="19">
        <v>27</v>
      </c>
      <c r="FMW2" s="19">
        <v>27</v>
      </c>
      <c r="FMX2" s="19">
        <v>27</v>
      </c>
      <c r="FMY2" s="19">
        <v>27</v>
      </c>
      <c r="FMZ2" s="19">
        <v>27</v>
      </c>
      <c r="FNA2" s="19">
        <v>27</v>
      </c>
      <c r="FNB2" s="19">
        <v>27</v>
      </c>
      <c r="FNC2" s="19">
        <v>27</v>
      </c>
      <c r="FND2" s="19">
        <v>27</v>
      </c>
      <c r="FNE2" s="19">
        <v>27</v>
      </c>
      <c r="FNF2" s="19">
        <v>27</v>
      </c>
      <c r="FNG2" s="19">
        <v>27</v>
      </c>
      <c r="FNH2" s="19">
        <v>27</v>
      </c>
      <c r="FNI2" s="19">
        <v>27</v>
      </c>
      <c r="FNJ2" s="19">
        <v>27</v>
      </c>
      <c r="FNK2" s="19">
        <v>27</v>
      </c>
      <c r="FNL2" s="19">
        <v>27</v>
      </c>
      <c r="FNM2" s="19">
        <v>27</v>
      </c>
      <c r="FNN2" s="19">
        <v>27</v>
      </c>
      <c r="FNO2" s="19">
        <v>27</v>
      </c>
      <c r="FNP2" s="19">
        <v>27</v>
      </c>
      <c r="FNQ2" s="19">
        <v>27</v>
      </c>
      <c r="FNR2" s="19">
        <v>27</v>
      </c>
      <c r="FNS2" s="19">
        <v>27</v>
      </c>
      <c r="FNT2" s="19">
        <v>27</v>
      </c>
      <c r="FNU2" s="19">
        <v>27</v>
      </c>
      <c r="FNV2" s="19">
        <v>27</v>
      </c>
      <c r="FNW2" s="19">
        <v>27</v>
      </c>
      <c r="FNX2" s="19">
        <v>27</v>
      </c>
      <c r="FNY2" s="19">
        <v>27</v>
      </c>
      <c r="FNZ2" s="19">
        <v>27</v>
      </c>
      <c r="FOA2" s="19">
        <v>27</v>
      </c>
      <c r="FOB2" s="19">
        <v>27</v>
      </c>
      <c r="FOC2" s="19">
        <v>27</v>
      </c>
      <c r="FOD2" s="19">
        <v>27</v>
      </c>
      <c r="FOE2" s="19">
        <v>27</v>
      </c>
      <c r="FOF2" s="19">
        <v>27</v>
      </c>
      <c r="FOG2" s="19">
        <v>27</v>
      </c>
      <c r="FOH2" s="19">
        <v>27</v>
      </c>
      <c r="FOI2" s="19">
        <v>27</v>
      </c>
      <c r="FOJ2" s="19">
        <v>27</v>
      </c>
      <c r="FOK2" s="19">
        <v>27</v>
      </c>
      <c r="FOL2" s="19">
        <v>27</v>
      </c>
      <c r="FOM2" s="19">
        <v>27</v>
      </c>
      <c r="FON2" s="19">
        <v>27</v>
      </c>
      <c r="FOO2" s="19">
        <v>27</v>
      </c>
      <c r="FOP2" s="19">
        <v>27</v>
      </c>
      <c r="FOQ2" s="19">
        <v>27</v>
      </c>
      <c r="FOR2" s="19">
        <v>27</v>
      </c>
      <c r="FOS2" s="19">
        <v>27</v>
      </c>
      <c r="FOT2" s="19">
        <v>27</v>
      </c>
      <c r="FOU2" s="19">
        <v>27</v>
      </c>
      <c r="FOV2" s="19">
        <v>27</v>
      </c>
      <c r="FOW2" s="19">
        <v>27</v>
      </c>
      <c r="FOX2" s="19">
        <v>27</v>
      </c>
      <c r="FOY2" s="19">
        <v>27</v>
      </c>
      <c r="FOZ2" s="19">
        <v>27</v>
      </c>
      <c r="FPA2" s="19">
        <v>27</v>
      </c>
      <c r="FPB2" s="19">
        <v>27</v>
      </c>
      <c r="FPC2" s="19">
        <v>27</v>
      </c>
      <c r="FPD2" s="19">
        <v>27</v>
      </c>
      <c r="FPE2" s="19">
        <v>27</v>
      </c>
      <c r="FPF2" s="19">
        <v>27</v>
      </c>
      <c r="FPG2" s="19">
        <v>27</v>
      </c>
      <c r="FPH2" s="19">
        <v>27</v>
      </c>
      <c r="FPI2" s="19">
        <v>27</v>
      </c>
      <c r="FPJ2" s="19">
        <v>27</v>
      </c>
      <c r="FPK2" s="19">
        <v>27</v>
      </c>
      <c r="FPL2" s="19">
        <v>27</v>
      </c>
      <c r="FPM2" s="19">
        <v>27</v>
      </c>
      <c r="FPN2" s="19">
        <v>27</v>
      </c>
      <c r="FPO2" s="19">
        <v>27</v>
      </c>
      <c r="FPP2" s="19">
        <v>27</v>
      </c>
      <c r="FPQ2" s="19">
        <v>27</v>
      </c>
      <c r="FPR2" s="19">
        <v>27</v>
      </c>
      <c r="FPS2" s="19">
        <v>27</v>
      </c>
      <c r="FPT2" s="19">
        <v>27</v>
      </c>
      <c r="FPU2" s="19">
        <v>27</v>
      </c>
      <c r="FPV2" s="19">
        <v>27</v>
      </c>
      <c r="FPW2" s="19">
        <v>27</v>
      </c>
      <c r="FPX2" s="19">
        <v>27</v>
      </c>
      <c r="FPY2" s="19">
        <v>27</v>
      </c>
      <c r="FPZ2" s="19">
        <v>27</v>
      </c>
      <c r="FQA2" s="19">
        <v>27</v>
      </c>
      <c r="FQB2" s="19">
        <v>27</v>
      </c>
      <c r="FQC2" s="19">
        <v>27</v>
      </c>
      <c r="FQD2" s="19">
        <v>27</v>
      </c>
      <c r="FQE2" s="19">
        <v>27</v>
      </c>
      <c r="FQF2" s="19">
        <v>27</v>
      </c>
      <c r="FQG2" s="19">
        <v>27</v>
      </c>
      <c r="FQH2" s="19">
        <v>27</v>
      </c>
      <c r="FQI2" s="19">
        <v>27</v>
      </c>
      <c r="FQJ2" s="19">
        <v>27</v>
      </c>
      <c r="FQK2" s="19">
        <v>27</v>
      </c>
      <c r="FQL2" s="19">
        <v>27</v>
      </c>
      <c r="FQM2" s="19">
        <v>27</v>
      </c>
      <c r="FQN2" s="19">
        <v>27</v>
      </c>
      <c r="FQO2" s="19">
        <v>27</v>
      </c>
      <c r="FQP2" s="19">
        <v>27</v>
      </c>
      <c r="FQQ2" s="19">
        <v>27</v>
      </c>
      <c r="FQR2" s="19">
        <v>27</v>
      </c>
      <c r="FQS2" s="19">
        <v>27</v>
      </c>
      <c r="FQT2" s="19">
        <v>27</v>
      </c>
      <c r="FQU2" s="19">
        <v>27</v>
      </c>
      <c r="FQV2" s="19">
        <v>27</v>
      </c>
      <c r="FQW2" s="19">
        <v>27</v>
      </c>
      <c r="FQX2" s="19">
        <v>27</v>
      </c>
      <c r="FQY2" s="19">
        <v>27</v>
      </c>
      <c r="FQZ2" s="19">
        <v>27</v>
      </c>
      <c r="FRA2" s="19">
        <v>27</v>
      </c>
      <c r="FRB2" s="19">
        <v>27</v>
      </c>
      <c r="FRC2" s="19">
        <v>27</v>
      </c>
      <c r="FRD2" s="19">
        <v>27</v>
      </c>
      <c r="FRE2" s="19">
        <v>27</v>
      </c>
      <c r="FRF2" s="19">
        <v>27</v>
      </c>
      <c r="FRG2" s="19">
        <v>27</v>
      </c>
      <c r="FRH2" s="19">
        <v>27</v>
      </c>
      <c r="FRI2" s="19">
        <v>27</v>
      </c>
      <c r="FRJ2" s="19">
        <v>27</v>
      </c>
      <c r="FRK2" s="19">
        <v>27</v>
      </c>
      <c r="FRL2" s="19">
        <v>27</v>
      </c>
      <c r="FRM2" s="19">
        <v>27</v>
      </c>
      <c r="FRN2" s="19">
        <v>27</v>
      </c>
      <c r="FRO2" s="19">
        <v>27</v>
      </c>
      <c r="FRP2" s="19">
        <v>27</v>
      </c>
      <c r="FRQ2" s="19">
        <v>27</v>
      </c>
      <c r="FRR2" s="19">
        <v>27</v>
      </c>
      <c r="FRS2" s="19">
        <v>27</v>
      </c>
      <c r="FRT2" s="19">
        <v>27</v>
      </c>
      <c r="FRU2" s="19">
        <v>27</v>
      </c>
      <c r="FRV2" s="19">
        <v>27</v>
      </c>
      <c r="FRW2" s="19">
        <v>27</v>
      </c>
      <c r="FRX2" s="19">
        <v>27</v>
      </c>
      <c r="FRY2" s="19">
        <v>27</v>
      </c>
      <c r="FRZ2" s="19">
        <v>27</v>
      </c>
      <c r="FSA2" s="19">
        <v>27</v>
      </c>
      <c r="FSB2" s="19">
        <v>27</v>
      </c>
      <c r="FSC2" s="19">
        <v>27</v>
      </c>
      <c r="FSD2" s="19">
        <v>27</v>
      </c>
      <c r="FSE2" s="19">
        <v>27</v>
      </c>
      <c r="FSF2" s="19">
        <v>27</v>
      </c>
      <c r="FSG2" s="19">
        <v>27</v>
      </c>
      <c r="FSH2" s="19">
        <v>27</v>
      </c>
      <c r="FSI2" s="19">
        <v>27</v>
      </c>
      <c r="FSJ2" s="19">
        <v>27</v>
      </c>
      <c r="FSK2" s="19">
        <v>27</v>
      </c>
      <c r="FSL2" s="19">
        <v>27</v>
      </c>
      <c r="FSM2" s="19">
        <v>27</v>
      </c>
      <c r="FSN2" s="19">
        <v>27</v>
      </c>
      <c r="FSO2" s="19">
        <v>27</v>
      </c>
      <c r="FSP2" s="19">
        <v>27</v>
      </c>
      <c r="FSQ2" s="19">
        <v>27</v>
      </c>
      <c r="FSR2" s="19">
        <v>27</v>
      </c>
      <c r="FSS2" s="19">
        <v>27</v>
      </c>
      <c r="FST2" s="19">
        <v>27</v>
      </c>
      <c r="FSU2" s="19">
        <v>27</v>
      </c>
      <c r="FSV2" s="19">
        <v>27</v>
      </c>
      <c r="FSW2" s="19">
        <v>27</v>
      </c>
      <c r="FSX2" s="19">
        <v>27</v>
      </c>
      <c r="FSY2" s="19">
        <v>27</v>
      </c>
      <c r="FSZ2" s="19">
        <v>27</v>
      </c>
      <c r="FTA2" s="19">
        <v>27</v>
      </c>
      <c r="FTB2" s="19">
        <v>27</v>
      </c>
      <c r="FTC2" s="19">
        <v>27</v>
      </c>
      <c r="FTD2" s="19">
        <v>27</v>
      </c>
      <c r="FTE2" s="19">
        <v>27</v>
      </c>
      <c r="FTF2" s="19">
        <v>27</v>
      </c>
      <c r="FTG2" s="19">
        <v>27</v>
      </c>
      <c r="FTH2" s="19">
        <v>27</v>
      </c>
      <c r="FTI2" s="19">
        <v>27</v>
      </c>
      <c r="FTJ2" s="19">
        <v>27</v>
      </c>
      <c r="FTK2" s="19">
        <v>27</v>
      </c>
      <c r="FTL2" s="19">
        <v>27</v>
      </c>
      <c r="FTM2" s="19">
        <v>27</v>
      </c>
      <c r="FTN2" s="19">
        <v>27</v>
      </c>
      <c r="FTO2" s="19">
        <v>27</v>
      </c>
      <c r="FTP2" s="19">
        <v>27</v>
      </c>
      <c r="FTQ2" s="19">
        <v>27</v>
      </c>
      <c r="FTR2" s="19">
        <v>27</v>
      </c>
      <c r="FTS2" s="19">
        <v>27</v>
      </c>
      <c r="FTT2" s="19">
        <v>27</v>
      </c>
      <c r="FTU2" s="19">
        <v>27</v>
      </c>
      <c r="FTV2" s="19">
        <v>27</v>
      </c>
      <c r="FTW2" s="19">
        <v>27</v>
      </c>
      <c r="FTX2" s="19">
        <v>27</v>
      </c>
      <c r="FTY2" s="19">
        <v>27</v>
      </c>
      <c r="FTZ2" s="19">
        <v>27</v>
      </c>
      <c r="FUA2" s="19">
        <v>27</v>
      </c>
      <c r="FUB2" s="19">
        <v>27</v>
      </c>
      <c r="FUC2" s="19">
        <v>27</v>
      </c>
      <c r="FUD2" s="19">
        <v>27</v>
      </c>
      <c r="FUE2" s="19">
        <v>27</v>
      </c>
      <c r="FUF2" s="19">
        <v>27</v>
      </c>
      <c r="FUG2" s="19">
        <v>27</v>
      </c>
      <c r="FUH2" s="19">
        <v>27</v>
      </c>
      <c r="FUI2" s="19">
        <v>27</v>
      </c>
      <c r="FUJ2" s="19">
        <v>27</v>
      </c>
      <c r="FUK2" s="19">
        <v>27</v>
      </c>
      <c r="FUL2" s="19">
        <v>27</v>
      </c>
      <c r="FUM2" s="19">
        <v>27</v>
      </c>
      <c r="FUN2" s="19">
        <v>27</v>
      </c>
      <c r="FUO2" s="19">
        <v>27</v>
      </c>
      <c r="FUP2" s="19">
        <v>27</v>
      </c>
      <c r="FUQ2" s="19">
        <v>27</v>
      </c>
      <c r="FUR2" s="19">
        <v>27</v>
      </c>
      <c r="FUS2" s="19">
        <v>27</v>
      </c>
      <c r="FUT2" s="19">
        <v>27</v>
      </c>
      <c r="FUU2" s="19">
        <v>27</v>
      </c>
      <c r="FUV2" s="19">
        <v>27</v>
      </c>
      <c r="FUW2" s="19">
        <v>27</v>
      </c>
      <c r="FUX2" s="19">
        <v>27</v>
      </c>
      <c r="FUY2" s="19">
        <v>27</v>
      </c>
      <c r="FUZ2" s="19">
        <v>27</v>
      </c>
      <c r="FVA2" s="19">
        <v>27</v>
      </c>
      <c r="FVB2" s="19">
        <v>27</v>
      </c>
      <c r="FVC2" s="19">
        <v>27</v>
      </c>
      <c r="FVD2" s="19">
        <v>27</v>
      </c>
      <c r="FVE2" s="19">
        <v>27</v>
      </c>
      <c r="FVF2" s="19">
        <v>27</v>
      </c>
      <c r="FVG2" s="19">
        <v>27</v>
      </c>
      <c r="FVH2" s="19">
        <v>27</v>
      </c>
      <c r="FVI2" s="19">
        <v>27</v>
      </c>
      <c r="FVJ2" s="19">
        <v>27</v>
      </c>
      <c r="FVK2" s="19">
        <v>27</v>
      </c>
      <c r="FVL2" s="19">
        <v>27</v>
      </c>
      <c r="FVM2" s="19">
        <v>27</v>
      </c>
      <c r="FVN2" s="19">
        <v>27</v>
      </c>
      <c r="FVO2" s="19">
        <v>27</v>
      </c>
      <c r="FVP2" s="19">
        <v>27</v>
      </c>
      <c r="FVQ2" s="19">
        <v>27</v>
      </c>
      <c r="FVR2" s="19">
        <v>27</v>
      </c>
      <c r="FVS2" s="19">
        <v>27</v>
      </c>
      <c r="FVT2" s="19">
        <v>27</v>
      </c>
      <c r="FVU2" s="19">
        <v>27</v>
      </c>
      <c r="FVV2" s="19">
        <v>27</v>
      </c>
      <c r="FVW2" s="19">
        <v>27</v>
      </c>
      <c r="FVX2" s="19">
        <v>27</v>
      </c>
      <c r="FVY2" s="19">
        <v>27</v>
      </c>
      <c r="FVZ2" s="19">
        <v>27</v>
      </c>
      <c r="FWA2" s="19">
        <v>27</v>
      </c>
      <c r="FWB2" s="19">
        <v>27</v>
      </c>
      <c r="FWC2" s="19">
        <v>27</v>
      </c>
      <c r="FWD2" s="19">
        <v>27</v>
      </c>
      <c r="FWE2" s="19">
        <v>27</v>
      </c>
      <c r="FWF2" s="19">
        <v>27</v>
      </c>
      <c r="FWG2" s="19">
        <v>27</v>
      </c>
      <c r="FWH2" s="19">
        <v>27</v>
      </c>
      <c r="FWI2" s="19">
        <v>27</v>
      </c>
      <c r="FWJ2" s="19">
        <v>27</v>
      </c>
      <c r="FWK2" s="19">
        <v>27</v>
      </c>
      <c r="FWL2" s="19">
        <v>27</v>
      </c>
      <c r="FWM2" s="19">
        <v>27</v>
      </c>
      <c r="FWN2" s="19">
        <v>27</v>
      </c>
      <c r="FWO2" s="19">
        <v>27</v>
      </c>
      <c r="FWP2" s="19">
        <v>27</v>
      </c>
      <c r="FWQ2" s="19">
        <v>27</v>
      </c>
      <c r="FWR2" s="19">
        <v>27</v>
      </c>
      <c r="FWS2" s="19">
        <v>27</v>
      </c>
      <c r="FWT2" s="19">
        <v>27</v>
      </c>
      <c r="FWU2" s="19">
        <v>27</v>
      </c>
      <c r="FWV2" s="19">
        <v>27</v>
      </c>
      <c r="FWW2" s="19">
        <v>27</v>
      </c>
      <c r="FWX2" s="19">
        <v>27</v>
      </c>
      <c r="FWY2" s="19">
        <v>27</v>
      </c>
      <c r="FWZ2" s="19">
        <v>27</v>
      </c>
      <c r="FXA2" s="19">
        <v>27</v>
      </c>
      <c r="FXB2" s="19">
        <v>27</v>
      </c>
      <c r="FXC2" s="19">
        <v>27</v>
      </c>
      <c r="FXD2" s="19">
        <v>27</v>
      </c>
      <c r="FXE2" s="19">
        <v>27</v>
      </c>
      <c r="FXF2" s="19">
        <v>27</v>
      </c>
      <c r="FXG2" s="19">
        <v>27</v>
      </c>
      <c r="FXH2" s="19">
        <v>27</v>
      </c>
      <c r="FXI2" s="19">
        <v>27</v>
      </c>
      <c r="FXJ2" s="19">
        <v>27</v>
      </c>
      <c r="FXK2" s="19">
        <v>27</v>
      </c>
      <c r="FXL2" s="19">
        <v>27</v>
      </c>
      <c r="FXM2" s="19">
        <v>27</v>
      </c>
      <c r="FXN2" s="19">
        <v>27</v>
      </c>
      <c r="FXO2" s="19">
        <v>27</v>
      </c>
      <c r="FXP2" s="19">
        <v>27</v>
      </c>
      <c r="FXQ2" s="19">
        <v>27</v>
      </c>
      <c r="FXR2" s="19">
        <v>27</v>
      </c>
      <c r="FXS2" s="19">
        <v>27</v>
      </c>
      <c r="FXT2" s="19">
        <v>27</v>
      </c>
      <c r="FXU2" s="19">
        <v>27</v>
      </c>
      <c r="FXV2" s="19">
        <v>27</v>
      </c>
      <c r="FXW2" s="19">
        <v>27</v>
      </c>
      <c r="FXX2" s="19">
        <v>27</v>
      </c>
      <c r="FXY2" s="19">
        <v>27</v>
      </c>
      <c r="FXZ2" s="19">
        <v>27</v>
      </c>
      <c r="FYA2" s="19">
        <v>27</v>
      </c>
      <c r="FYB2" s="19">
        <v>27</v>
      </c>
      <c r="FYC2" s="19">
        <v>27</v>
      </c>
      <c r="FYD2" s="19">
        <v>27</v>
      </c>
      <c r="FYE2" s="19">
        <v>27</v>
      </c>
      <c r="FYF2" s="19">
        <v>27</v>
      </c>
      <c r="FYG2" s="19">
        <v>27</v>
      </c>
      <c r="FYH2" s="19">
        <v>27</v>
      </c>
      <c r="FYI2" s="19">
        <v>27</v>
      </c>
      <c r="FYJ2" s="19">
        <v>27</v>
      </c>
      <c r="FYK2" s="19">
        <v>27</v>
      </c>
      <c r="FYL2" s="19">
        <v>27</v>
      </c>
      <c r="FYM2" s="19">
        <v>27</v>
      </c>
      <c r="FYN2" s="19">
        <v>27</v>
      </c>
      <c r="FYO2" s="19">
        <v>27</v>
      </c>
      <c r="FYP2" s="19">
        <v>27</v>
      </c>
      <c r="FYQ2" s="19">
        <v>27</v>
      </c>
      <c r="FYR2" s="19">
        <v>27</v>
      </c>
      <c r="FYS2" s="19">
        <v>27</v>
      </c>
      <c r="FYT2" s="19">
        <v>27</v>
      </c>
      <c r="FYU2" s="19">
        <v>27</v>
      </c>
      <c r="FYV2" s="19">
        <v>27</v>
      </c>
      <c r="FYW2" s="19">
        <v>27</v>
      </c>
      <c r="FYX2" s="19">
        <v>27</v>
      </c>
      <c r="FYY2" s="19">
        <v>27</v>
      </c>
      <c r="FYZ2" s="19">
        <v>27</v>
      </c>
      <c r="FZA2" s="19">
        <v>27</v>
      </c>
      <c r="FZB2" s="19">
        <v>27</v>
      </c>
      <c r="FZC2" s="19">
        <v>27</v>
      </c>
      <c r="FZD2" s="19">
        <v>27</v>
      </c>
      <c r="FZE2" s="19">
        <v>27</v>
      </c>
      <c r="FZF2" s="19">
        <v>27</v>
      </c>
      <c r="FZG2" s="19">
        <v>27</v>
      </c>
      <c r="FZH2" s="19">
        <v>27</v>
      </c>
      <c r="FZI2" s="19">
        <v>27</v>
      </c>
      <c r="FZJ2" s="19">
        <v>27</v>
      </c>
      <c r="FZK2" s="19">
        <v>27</v>
      </c>
      <c r="FZL2" s="19">
        <v>27</v>
      </c>
      <c r="FZM2" s="19">
        <v>27</v>
      </c>
      <c r="FZN2" s="19">
        <v>27</v>
      </c>
      <c r="FZO2" s="19">
        <v>27</v>
      </c>
      <c r="FZP2" s="19">
        <v>27</v>
      </c>
      <c r="FZQ2" s="19">
        <v>27</v>
      </c>
      <c r="FZR2" s="19">
        <v>27</v>
      </c>
      <c r="FZS2" s="19">
        <v>27</v>
      </c>
      <c r="FZT2" s="19">
        <v>27</v>
      </c>
      <c r="FZU2" s="19">
        <v>27</v>
      </c>
      <c r="FZV2" s="19">
        <v>27</v>
      </c>
      <c r="FZW2" s="19">
        <v>27</v>
      </c>
      <c r="FZX2" s="19">
        <v>27</v>
      </c>
      <c r="FZY2" s="19">
        <v>27</v>
      </c>
      <c r="FZZ2" s="19">
        <v>27</v>
      </c>
      <c r="GAA2" s="19">
        <v>27</v>
      </c>
      <c r="GAB2" s="19">
        <v>27</v>
      </c>
      <c r="GAC2" s="19">
        <v>27</v>
      </c>
      <c r="GAD2" s="19">
        <v>27</v>
      </c>
      <c r="GAE2" s="19">
        <v>27</v>
      </c>
      <c r="GAF2" s="19">
        <v>27</v>
      </c>
      <c r="GAG2" s="19">
        <v>27</v>
      </c>
      <c r="GAH2" s="19">
        <v>27</v>
      </c>
      <c r="GAI2" s="19">
        <v>27</v>
      </c>
      <c r="GAJ2" s="19">
        <v>27</v>
      </c>
      <c r="GAK2" s="19">
        <v>27</v>
      </c>
      <c r="GAL2" s="19">
        <v>27</v>
      </c>
      <c r="GAM2" s="19">
        <v>27</v>
      </c>
      <c r="GAN2" s="19">
        <v>27</v>
      </c>
      <c r="GAO2" s="19">
        <v>27</v>
      </c>
      <c r="GAP2" s="19">
        <v>27</v>
      </c>
      <c r="GAQ2" s="19">
        <v>27</v>
      </c>
      <c r="GAR2" s="19">
        <v>27</v>
      </c>
      <c r="GAS2" s="19">
        <v>27</v>
      </c>
      <c r="GAT2" s="19">
        <v>27</v>
      </c>
      <c r="GAU2" s="19">
        <v>27</v>
      </c>
      <c r="GAV2" s="19">
        <v>27</v>
      </c>
      <c r="GAW2" s="19">
        <v>27</v>
      </c>
      <c r="GAX2" s="19">
        <v>27</v>
      </c>
      <c r="GAY2" s="19">
        <v>27</v>
      </c>
      <c r="GAZ2" s="19">
        <v>27</v>
      </c>
      <c r="GBA2" s="19">
        <v>27</v>
      </c>
      <c r="GBB2" s="19">
        <v>27</v>
      </c>
      <c r="GBC2" s="19">
        <v>27</v>
      </c>
      <c r="GBD2" s="19">
        <v>27</v>
      </c>
      <c r="GBE2" s="19">
        <v>27</v>
      </c>
      <c r="GBF2" s="19">
        <v>27</v>
      </c>
      <c r="GBG2" s="19">
        <v>27</v>
      </c>
      <c r="GBH2" s="19">
        <v>27</v>
      </c>
      <c r="GBI2" s="19">
        <v>27</v>
      </c>
      <c r="GBJ2" s="19">
        <v>27</v>
      </c>
      <c r="GBK2" s="19">
        <v>27</v>
      </c>
      <c r="GBL2" s="19">
        <v>27</v>
      </c>
      <c r="GBM2" s="19">
        <v>27</v>
      </c>
      <c r="GBN2" s="19">
        <v>27</v>
      </c>
      <c r="GBO2" s="19">
        <v>27</v>
      </c>
      <c r="GBP2" s="19">
        <v>27</v>
      </c>
      <c r="GBQ2" s="19">
        <v>27</v>
      </c>
      <c r="GBR2" s="19">
        <v>27</v>
      </c>
      <c r="GBS2" s="19">
        <v>27</v>
      </c>
      <c r="GBT2" s="19">
        <v>27</v>
      </c>
      <c r="GBU2" s="19">
        <v>27</v>
      </c>
      <c r="GBV2" s="19">
        <v>27</v>
      </c>
      <c r="GBW2" s="19">
        <v>27</v>
      </c>
      <c r="GBX2" s="19">
        <v>27</v>
      </c>
      <c r="GBY2" s="19">
        <v>27</v>
      </c>
      <c r="GBZ2" s="19">
        <v>27</v>
      </c>
      <c r="GCA2" s="19">
        <v>27</v>
      </c>
      <c r="GCB2" s="19">
        <v>27</v>
      </c>
      <c r="GCC2" s="19">
        <v>27</v>
      </c>
      <c r="GCD2" s="19">
        <v>27</v>
      </c>
      <c r="GCE2" s="19">
        <v>27</v>
      </c>
      <c r="GCF2" s="19">
        <v>27</v>
      </c>
      <c r="GCG2" s="19">
        <v>27</v>
      </c>
      <c r="GCH2" s="19">
        <v>27</v>
      </c>
      <c r="GCI2" s="19">
        <v>27</v>
      </c>
      <c r="GCJ2" s="19">
        <v>27</v>
      </c>
      <c r="GCK2" s="19">
        <v>27</v>
      </c>
      <c r="GCL2" s="19">
        <v>27</v>
      </c>
      <c r="GCM2" s="19">
        <v>27</v>
      </c>
      <c r="GCN2" s="19">
        <v>27</v>
      </c>
      <c r="GCO2" s="19">
        <v>27</v>
      </c>
      <c r="GCP2" s="19">
        <v>27</v>
      </c>
      <c r="GCQ2" s="19">
        <v>27</v>
      </c>
      <c r="GCR2" s="19">
        <v>27</v>
      </c>
      <c r="GCS2" s="19">
        <v>27</v>
      </c>
      <c r="GCT2" s="19">
        <v>27</v>
      </c>
      <c r="GCU2" s="19">
        <v>27</v>
      </c>
      <c r="GCV2" s="19">
        <v>27</v>
      </c>
      <c r="GCW2" s="19">
        <v>27</v>
      </c>
      <c r="GCX2" s="19">
        <v>27</v>
      </c>
      <c r="GCY2" s="19">
        <v>27</v>
      </c>
      <c r="GCZ2" s="19">
        <v>27</v>
      </c>
      <c r="GDA2" s="19">
        <v>27</v>
      </c>
      <c r="GDB2" s="19">
        <v>27</v>
      </c>
      <c r="GDC2" s="19">
        <v>27</v>
      </c>
      <c r="GDD2" s="19">
        <v>27</v>
      </c>
      <c r="GDE2" s="19">
        <v>27</v>
      </c>
      <c r="GDF2" s="19">
        <v>27</v>
      </c>
      <c r="GDG2" s="19">
        <v>27</v>
      </c>
      <c r="GDH2" s="19">
        <v>27</v>
      </c>
      <c r="GDI2" s="19">
        <v>27</v>
      </c>
      <c r="GDJ2" s="19">
        <v>27</v>
      </c>
      <c r="GDK2" s="19">
        <v>27</v>
      </c>
      <c r="GDL2" s="19">
        <v>27</v>
      </c>
      <c r="GDM2" s="19">
        <v>27</v>
      </c>
      <c r="GDN2" s="19">
        <v>27</v>
      </c>
      <c r="GDO2" s="19">
        <v>27</v>
      </c>
      <c r="GDP2" s="19">
        <v>27</v>
      </c>
      <c r="GDQ2" s="19">
        <v>27</v>
      </c>
      <c r="GDR2" s="19">
        <v>27</v>
      </c>
      <c r="GDS2" s="19">
        <v>27</v>
      </c>
      <c r="GDT2" s="19">
        <v>27</v>
      </c>
      <c r="GDU2" s="19">
        <v>27</v>
      </c>
      <c r="GDV2" s="19">
        <v>27</v>
      </c>
      <c r="GDW2" s="19">
        <v>27</v>
      </c>
      <c r="GDX2" s="19">
        <v>27</v>
      </c>
      <c r="GDY2" s="19">
        <v>27</v>
      </c>
      <c r="GDZ2" s="19">
        <v>27</v>
      </c>
      <c r="GEA2" s="19">
        <v>27</v>
      </c>
      <c r="GEB2" s="19">
        <v>27</v>
      </c>
      <c r="GEC2" s="19">
        <v>27</v>
      </c>
      <c r="GED2" s="19">
        <v>27</v>
      </c>
      <c r="GEE2" s="19">
        <v>27</v>
      </c>
      <c r="GEF2" s="19">
        <v>27</v>
      </c>
      <c r="GEG2" s="19">
        <v>27</v>
      </c>
      <c r="GEH2" s="19">
        <v>27</v>
      </c>
      <c r="GEI2" s="19">
        <v>27</v>
      </c>
      <c r="GEJ2" s="19">
        <v>27</v>
      </c>
      <c r="GEK2" s="19">
        <v>27</v>
      </c>
      <c r="GEL2" s="19">
        <v>27</v>
      </c>
      <c r="GEM2" s="19">
        <v>27</v>
      </c>
      <c r="GEN2" s="19">
        <v>27</v>
      </c>
      <c r="GEO2" s="19">
        <v>27</v>
      </c>
      <c r="GEP2" s="19">
        <v>27</v>
      </c>
      <c r="GEQ2" s="19">
        <v>27</v>
      </c>
      <c r="GER2" s="19">
        <v>27</v>
      </c>
      <c r="GES2" s="19">
        <v>27</v>
      </c>
      <c r="GET2" s="19">
        <v>27</v>
      </c>
      <c r="GEU2" s="19">
        <v>27</v>
      </c>
      <c r="GEV2" s="19">
        <v>27</v>
      </c>
      <c r="GEW2" s="19">
        <v>27</v>
      </c>
      <c r="GEX2" s="19">
        <v>27</v>
      </c>
      <c r="GEY2" s="19">
        <v>27</v>
      </c>
      <c r="GEZ2" s="19">
        <v>27</v>
      </c>
      <c r="GFA2" s="19">
        <v>27</v>
      </c>
      <c r="GFB2" s="19">
        <v>27</v>
      </c>
      <c r="GFC2" s="19">
        <v>27</v>
      </c>
      <c r="GFD2" s="19">
        <v>27</v>
      </c>
      <c r="GFE2" s="19">
        <v>27</v>
      </c>
      <c r="GFF2" s="19">
        <v>27</v>
      </c>
      <c r="GFG2" s="19">
        <v>27</v>
      </c>
      <c r="GFH2" s="19">
        <v>27</v>
      </c>
      <c r="GFI2" s="19">
        <v>27</v>
      </c>
      <c r="GFJ2" s="19">
        <v>27</v>
      </c>
      <c r="GFK2" s="19">
        <v>27</v>
      </c>
      <c r="GFL2" s="19">
        <v>27</v>
      </c>
      <c r="GFM2" s="19">
        <v>27</v>
      </c>
      <c r="GFN2" s="19">
        <v>27</v>
      </c>
      <c r="GFO2" s="19">
        <v>27</v>
      </c>
      <c r="GFP2" s="19">
        <v>27</v>
      </c>
      <c r="GFQ2" s="19">
        <v>27</v>
      </c>
      <c r="GFR2" s="19">
        <v>27</v>
      </c>
      <c r="GFS2" s="19">
        <v>27</v>
      </c>
      <c r="GFT2" s="19">
        <v>27</v>
      </c>
      <c r="GFU2" s="19">
        <v>27</v>
      </c>
      <c r="GFV2" s="19">
        <v>27</v>
      </c>
      <c r="GFW2" s="19">
        <v>27</v>
      </c>
      <c r="GFX2" s="19">
        <v>27</v>
      </c>
      <c r="GFY2" s="19">
        <v>27</v>
      </c>
      <c r="GFZ2" s="19">
        <v>27</v>
      </c>
      <c r="GGA2" s="19">
        <v>27</v>
      </c>
      <c r="GGB2" s="19">
        <v>27</v>
      </c>
      <c r="GGC2" s="19">
        <v>27</v>
      </c>
      <c r="GGD2" s="19">
        <v>27</v>
      </c>
      <c r="GGE2" s="19">
        <v>27</v>
      </c>
      <c r="GGF2" s="19">
        <v>27</v>
      </c>
      <c r="GGG2" s="19">
        <v>27</v>
      </c>
      <c r="GGH2" s="19">
        <v>27</v>
      </c>
      <c r="GGI2" s="19">
        <v>27</v>
      </c>
      <c r="GGJ2" s="19">
        <v>27</v>
      </c>
      <c r="GGK2" s="19">
        <v>27</v>
      </c>
      <c r="GGL2" s="19">
        <v>27</v>
      </c>
      <c r="GGM2" s="19">
        <v>27</v>
      </c>
      <c r="GGN2" s="19">
        <v>27</v>
      </c>
      <c r="GGO2" s="19">
        <v>27</v>
      </c>
      <c r="GGP2" s="19">
        <v>27</v>
      </c>
      <c r="GGQ2" s="19">
        <v>27</v>
      </c>
      <c r="GGR2" s="19">
        <v>27</v>
      </c>
      <c r="GGS2" s="19">
        <v>27</v>
      </c>
      <c r="GGT2" s="19">
        <v>27</v>
      </c>
      <c r="GGU2" s="19">
        <v>27</v>
      </c>
      <c r="GGV2" s="19">
        <v>27</v>
      </c>
      <c r="GGW2" s="19">
        <v>27</v>
      </c>
      <c r="GGX2" s="19">
        <v>27</v>
      </c>
      <c r="GGY2" s="19">
        <v>27</v>
      </c>
      <c r="GGZ2" s="19">
        <v>27</v>
      </c>
      <c r="GHA2" s="19">
        <v>27</v>
      </c>
      <c r="GHB2" s="19">
        <v>27</v>
      </c>
      <c r="GHC2" s="19">
        <v>27</v>
      </c>
      <c r="GHD2" s="19">
        <v>27</v>
      </c>
      <c r="GHE2" s="19">
        <v>27</v>
      </c>
      <c r="GHF2" s="19">
        <v>27</v>
      </c>
      <c r="GHG2" s="19">
        <v>27</v>
      </c>
      <c r="GHH2" s="19">
        <v>27</v>
      </c>
      <c r="GHI2" s="19">
        <v>27</v>
      </c>
      <c r="GHJ2" s="19">
        <v>27</v>
      </c>
      <c r="GHK2" s="19">
        <v>27</v>
      </c>
      <c r="GHL2" s="19">
        <v>27</v>
      </c>
      <c r="GHM2" s="19">
        <v>27</v>
      </c>
      <c r="GHN2" s="19">
        <v>27</v>
      </c>
      <c r="GHO2" s="19">
        <v>27</v>
      </c>
      <c r="GHP2" s="19">
        <v>27</v>
      </c>
      <c r="GHQ2" s="19">
        <v>27</v>
      </c>
      <c r="GHR2" s="19">
        <v>27</v>
      </c>
      <c r="GHS2" s="19">
        <v>27</v>
      </c>
      <c r="GHT2" s="19">
        <v>27</v>
      </c>
      <c r="GHU2" s="19">
        <v>27</v>
      </c>
      <c r="GHV2" s="19">
        <v>27</v>
      </c>
      <c r="GHW2" s="19">
        <v>27</v>
      </c>
      <c r="GHX2" s="19">
        <v>27</v>
      </c>
      <c r="GHY2" s="19">
        <v>27</v>
      </c>
      <c r="GHZ2" s="19">
        <v>27</v>
      </c>
      <c r="GIA2" s="19">
        <v>27</v>
      </c>
      <c r="GIB2" s="19">
        <v>27</v>
      </c>
      <c r="GIC2" s="19">
        <v>27</v>
      </c>
      <c r="GID2" s="19">
        <v>27</v>
      </c>
      <c r="GIE2" s="19">
        <v>27</v>
      </c>
      <c r="GIF2" s="19">
        <v>27</v>
      </c>
      <c r="GIG2" s="19">
        <v>27</v>
      </c>
      <c r="GIH2" s="19">
        <v>27</v>
      </c>
      <c r="GII2" s="19">
        <v>27</v>
      </c>
      <c r="GIJ2" s="19">
        <v>27</v>
      </c>
      <c r="GIK2" s="19">
        <v>27</v>
      </c>
      <c r="GIL2" s="19">
        <v>27</v>
      </c>
      <c r="GIM2" s="19">
        <v>27</v>
      </c>
      <c r="GIN2" s="19">
        <v>27</v>
      </c>
      <c r="GIO2" s="19">
        <v>27</v>
      </c>
      <c r="GIP2" s="19">
        <v>27</v>
      </c>
      <c r="GIQ2" s="19">
        <v>27</v>
      </c>
      <c r="GIR2" s="19">
        <v>27</v>
      </c>
      <c r="GIS2" s="19">
        <v>27</v>
      </c>
      <c r="GIT2" s="19">
        <v>27</v>
      </c>
      <c r="GIU2" s="19">
        <v>27</v>
      </c>
      <c r="GIV2" s="19">
        <v>27</v>
      </c>
      <c r="GIW2" s="19">
        <v>27</v>
      </c>
      <c r="GIX2" s="19">
        <v>27</v>
      </c>
      <c r="GIY2" s="19">
        <v>27</v>
      </c>
      <c r="GIZ2" s="19">
        <v>27</v>
      </c>
      <c r="GJA2" s="19">
        <v>27</v>
      </c>
      <c r="GJB2" s="19">
        <v>27</v>
      </c>
      <c r="GJC2" s="19">
        <v>27</v>
      </c>
      <c r="GJD2" s="19">
        <v>27</v>
      </c>
      <c r="GJE2" s="19">
        <v>27</v>
      </c>
      <c r="GJF2" s="19">
        <v>27</v>
      </c>
      <c r="GJG2" s="19">
        <v>27</v>
      </c>
      <c r="GJH2" s="19">
        <v>27</v>
      </c>
      <c r="GJI2" s="19">
        <v>27</v>
      </c>
      <c r="GJJ2" s="19">
        <v>27</v>
      </c>
      <c r="GJK2" s="19">
        <v>27</v>
      </c>
      <c r="GJL2" s="19">
        <v>27</v>
      </c>
      <c r="GJM2" s="19">
        <v>27</v>
      </c>
      <c r="GJN2" s="19">
        <v>27</v>
      </c>
      <c r="GJO2" s="19">
        <v>27</v>
      </c>
      <c r="GJP2" s="19">
        <v>27</v>
      </c>
      <c r="GJQ2" s="19">
        <v>27</v>
      </c>
      <c r="GJR2" s="19">
        <v>27</v>
      </c>
      <c r="GJS2" s="19">
        <v>27</v>
      </c>
      <c r="GJT2" s="19">
        <v>27</v>
      </c>
      <c r="GJU2" s="19">
        <v>27</v>
      </c>
      <c r="GJV2" s="19">
        <v>27</v>
      </c>
      <c r="GJW2" s="19">
        <v>27</v>
      </c>
      <c r="GJX2" s="19">
        <v>27</v>
      </c>
      <c r="GJY2" s="19">
        <v>27</v>
      </c>
      <c r="GJZ2" s="19">
        <v>27</v>
      </c>
      <c r="GKA2" s="19">
        <v>27</v>
      </c>
      <c r="GKB2" s="19">
        <v>27</v>
      </c>
      <c r="GKC2" s="19">
        <v>27</v>
      </c>
      <c r="GKD2" s="19">
        <v>27</v>
      </c>
      <c r="GKE2" s="19">
        <v>27</v>
      </c>
      <c r="GKF2" s="19">
        <v>27</v>
      </c>
      <c r="GKG2" s="19">
        <v>27</v>
      </c>
      <c r="GKH2" s="19">
        <v>27</v>
      </c>
      <c r="GKI2" s="19">
        <v>27</v>
      </c>
      <c r="GKJ2" s="19">
        <v>27</v>
      </c>
      <c r="GKK2" s="19">
        <v>27</v>
      </c>
      <c r="GKL2" s="19">
        <v>27</v>
      </c>
      <c r="GKM2" s="19">
        <v>27</v>
      </c>
      <c r="GKN2" s="19">
        <v>27</v>
      </c>
      <c r="GKO2" s="19">
        <v>27</v>
      </c>
      <c r="GKP2" s="19">
        <v>27</v>
      </c>
      <c r="GKQ2" s="19">
        <v>27</v>
      </c>
      <c r="GKR2" s="19">
        <v>27</v>
      </c>
      <c r="GKS2" s="19">
        <v>27</v>
      </c>
      <c r="GKT2" s="19">
        <v>27</v>
      </c>
      <c r="GKU2" s="19">
        <v>27</v>
      </c>
      <c r="GKV2" s="19">
        <v>27</v>
      </c>
      <c r="GKW2" s="19">
        <v>27</v>
      </c>
      <c r="GKX2" s="19">
        <v>27</v>
      </c>
      <c r="GKY2" s="19">
        <v>27</v>
      </c>
      <c r="GKZ2" s="19">
        <v>27</v>
      </c>
      <c r="GLA2" s="19">
        <v>27</v>
      </c>
      <c r="GLB2" s="19">
        <v>27</v>
      </c>
      <c r="GLC2" s="19">
        <v>27</v>
      </c>
      <c r="GLD2" s="19">
        <v>27</v>
      </c>
      <c r="GLE2" s="19">
        <v>27</v>
      </c>
      <c r="GLF2" s="19">
        <v>27</v>
      </c>
      <c r="GLG2" s="19">
        <v>27</v>
      </c>
      <c r="GLH2" s="19">
        <v>27</v>
      </c>
      <c r="GLI2" s="19">
        <v>27</v>
      </c>
      <c r="GLJ2" s="19">
        <v>27</v>
      </c>
      <c r="GLK2" s="19">
        <v>27</v>
      </c>
      <c r="GLL2" s="19">
        <v>27</v>
      </c>
      <c r="GLM2" s="19">
        <v>27</v>
      </c>
      <c r="GLN2" s="19">
        <v>27</v>
      </c>
      <c r="GLO2" s="19">
        <v>27</v>
      </c>
      <c r="GLP2" s="19">
        <v>27</v>
      </c>
      <c r="GLQ2" s="19">
        <v>27</v>
      </c>
      <c r="GLR2" s="19">
        <v>27</v>
      </c>
      <c r="GLS2" s="19">
        <v>27</v>
      </c>
      <c r="GLT2" s="19">
        <v>27</v>
      </c>
      <c r="GLU2" s="19">
        <v>27</v>
      </c>
      <c r="GLV2" s="19">
        <v>27</v>
      </c>
      <c r="GLW2" s="19">
        <v>27</v>
      </c>
      <c r="GLX2" s="19">
        <v>27</v>
      </c>
      <c r="GLY2" s="19">
        <v>27</v>
      </c>
      <c r="GLZ2" s="19">
        <v>27</v>
      </c>
      <c r="GMA2" s="19">
        <v>27</v>
      </c>
      <c r="GMB2" s="19">
        <v>27</v>
      </c>
      <c r="GMC2" s="19">
        <v>27</v>
      </c>
      <c r="GMD2" s="19">
        <v>27</v>
      </c>
      <c r="GME2" s="19">
        <v>27</v>
      </c>
      <c r="GMF2" s="19">
        <v>27</v>
      </c>
      <c r="GMG2" s="60">
        <v>99</v>
      </c>
      <c r="GMH2" s="60">
        <v>99</v>
      </c>
      <c r="GMI2" s="60">
        <v>99</v>
      </c>
      <c r="GMJ2" s="60">
        <v>99</v>
      </c>
      <c r="GMK2" s="60">
        <v>99</v>
      </c>
      <c r="GML2" s="60">
        <v>99</v>
      </c>
      <c r="GMM2" s="60">
        <v>99</v>
      </c>
      <c r="GMN2" s="60">
        <v>99</v>
      </c>
      <c r="GMO2" s="60">
        <v>99</v>
      </c>
      <c r="GMP2" s="60">
        <v>99</v>
      </c>
      <c r="GMQ2" s="60">
        <v>99</v>
      </c>
      <c r="GMR2" s="60">
        <v>99</v>
      </c>
    </row>
    <row r="3" spans="1:5088" x14ac:dyDescent="0.25">
      <c r="A3" s="18"/>
      <c r="B3" s="18"/>
      <c r="C3" s="18">
        <v>5</v>
      </c>
      <c r="D3" s="18">
        <v>6</v>
      </c>
      <c r="E3" s="18">
        <v>7</v>
      </c>
      <c r="F3" s="18">
        <v>8</v>
      </c>
      <c r="G3" s="18">
        <v>9</v>
      </c>
      <c r="H3" s="18">
        <v>10</v>
      </c>
      <c r="I3" s="18">
        <v>11</v>
      </c>
      <c r="J3" s="18">
        <v>12</v>
      </c>
      <c r="K3" s="18">
        <v>13</v>
      </c>
      <c r="L3" s="18">
        <v>14</v>
      </c>
      <c r="M3" s="18">
        <v>15</v>
      </c>
      <c r="N3" s="18">
        <v>16</v>
      </c>
      <c r="O3" s="18">
        <v>17</v>
      </c>
      <c r="P3" s="18">
        <v>5</v>
      </c>
      <c r="Q3" s="18">
        <v>7</v>
      </c>
      <c r="R3" s="18">
        <v>9</v>
      </c>
      <c r="S3" s="18">
        <v>11</v>
      </c>
      <c r="T3" s="18">
        <v>13</v>
      </c>
      <c r="U3" s="18">
        <v>15</v>
      </c>
      <c r="V3" s="18">
        <v>17</v>
      </c>
      <c r="W3" s="18">
        <v>5</v>
      </c>
      <c r="X3" s="18">
        <v>7</v>
      </c>
      <c r="Y3" s="18">
        <v>9</v>
      </c>
      <c r="Z3" s="18">
        <v>11</v>
      </c>
      <c r="AA3" s="18">
        <v>13</v>
      </c>
      <c r="AB3" s="18">
        <v>15</v>
      </c>
      <c r="AC3" s="18">
        <v>17</v>
      </c>
      <c r="AD3" s="18">
        <v>5</v>
      </c>
      <c r="AE3" s="18">
        <v>6</v>
      </c>
      <c r="AF3" s="18">
        <v>7</v>
      </c>
      <c r="AG3" s="18">
        <v>8</v>
      </c>
      <c r="AH3" s="18">
        <v>9</v>
      </c>
      <c r="AI3" s="18">
        <v>10</v>
      </c>
      <c r="AJ3" s="18">
        <v>11</v>
      </c>
      <c r="AK3" s="18">
        <v>12</v>
      </c>
      <c r="AL3" s="18">
        <v>13</v>
      </c>
      <c r="AM3" s="18">
        <v>14</v>
      </c>
      <c r="AN3" s="18">
        <v>15</v>
      </c>
      <c r="AO3" s="18">
        <v>16</v>
      </c>
      <c r="AP3" s="18">
        <v>17</v>
      </c>
      <c r="AQ3" s="18">
        <v>5</v>
      </c>
      <c r="AR3" s="18">
        <v>6</v>
      </c>
      <c r="AS3" s="18">
        <v>7</v>
      </c>
      <c r="AT3" s="18">
        <v>8</v>
      </c>
      <c r="AU3" s="18">
        <v>9</v>
      </c>
      <c r="AV3" s="18">
        <v>10</v>
      </c>
      <c r="AW3" s="18">
        <v>11</v>
      </c>
      <c r="AX3" s="18">
        <v>12</v>
      </c>
      <c r="AY3" s="18">
        <v>13</v>
      </c>
      <c r="AZ3" s="18">
        <v>14</v>
      </c>
      <c r="BA3" s="18">
        <v>15</v>
      </c>
      <c r="BB3" s="18">
        <v>16</v>
      </c>
      <c r="BC3" s="18">
        <v>17</v>
      </c>
      <c r="BD3" s="18">
        <v>5</v>
      </c>
      <c r="BE3" s="18">
        <v>6</v>
      </c>
      <c r="BF3" s="18">
        <v>7</v>
      </c>
      <c r="BG3" s="18">
        <v>8</v>
      </c>
      <c r="BH3" s="18">
        <v>9</v>
      </c>
      <c r="BI3" s="18">
        <v>10</v>
      </c>
      <c r="BJ3" s="18">
        <v>11</v>
      </c>
      <c r="BK3" s="18">
        <v>12</v>
      </c>
      <c r="BL3" s="18">
        <v>13</v>
      </c>
      <c r="BM3" s="18">
        <v>14</v>
      </c>
      <c r="BN3" s="18">
        <v>15</v>
      </c>
      <c r="BO3" s="18">
        <v>16</v>
      </c>
      <c r="BP3" s="18">
        <v>17</v>
      </c>
      <c r="BQ3" s="18">
        <v>5</v>
      </c>
      <c r="BR3" s="18">
        <v>6</v>
      </c>
      <c r="BS3" s="18">
        <v>7</v>
      </c>
      <c r="BT3" s="18">
        <v>8</v>
      </c>
      <c r="BU3" s="18">
        <v>9</v>
      </c>
      <c r="BV3" s="18">
        <v>10</v>
      </c>
      <c r="BW3" s="18">
        <v>11</v>
      </c>
      <c r="BX3" s="18">
        <v>12</v>
      </c>
      <c r="BY3" s="18">
        <v>13</v>
      </c>
      <c r="BZ3" s="18">
        <v>14</v>
      </c>
      <c r="CA3" s="18">
        <v>15</v>
      </c>
      <c r="CB3" s="18">
        <v>16</v>
      </c>
      <c r="CC3" s="18">
        <v>17</v>
      </c>
      <c r="CD3" s="18">
        <v>5</v>
      </c>
      <c r="CE3" s="18">
        <v>6</v>
      </c>
      <c r="CF3" s="18">
        <v>7</v>
      </c>
      <c r="CG3" s="18">
        <v>8</v>
      </c>
      <c r="CH3" s="18">
        <v>9</v>
      </c>
      <c r="CI3" s="18">
        <v>10</v>
      </c>
      <c r="CJ3" s="18">
        <v>11</v>
      </c>
      <c r="CK3" s="18">
        <v>12</v>
      </c>
      <c r="CL3" s="18">
        <v>13</v>
      </c>
      <c r="CM3" s="18">
        <v>14</v>
      </c>
      <c r="CN3" s="18">
        <v>15</v>
      </c>
      <c r="CO3" s="18">
        <v>16</v>
      </c>
      <c r="CP3" s="18">
        <v>17</v>
      </c>
      <c r="CQ3" s="18">
        <v>5</v>
      </c>
      <c r="CR3" s="18">
        <v>6</v>
      </c>
      <c r="CS3" s="18">
        <v>7</v>
      </c>
      <c r="CT3" s="18">
        <v>8</v>
      </c>
      <c r="CU3" s="18">
        <v>9</v>
      </c>
      <c r="CV3" s="18">
        <v>10</v>
      </c>
      <c r="CW3" s="18">
        <v>11</v>
      </c>
      <c r="CX3" s="18">
        <v>12</v>
      </c>
      <c r="CY3" s="18">
        <v>13</v>
      </c>
      <c r="CZ3" s="18">
        <v>14</v>
      </c>
      <c r="DA3" s="18">
        <v>15</v>
      </c>
      <c r="DB3" s="18">
        <v>16</v>
      </c>
      <c r="DC3" s="18">
        <v>17</v>
      </c>
      <c r="DD3" s="18">
        <v>5</v>
      </c>
      <c r="DE3" s="18">
        <v>6</v>
      </c>
      <c r="DF3" s="18">
        <v>7</v>
      </c>
      <c r="DG3" s="18">
        <v>8</v>
      </c>
      <c r="DH3" s="18">
        <v>9</v>
      </c>
      <c r="DI3" s="18">
        <v>10</v>
      </c>
      <c r="DJ3" s="18">
        <v>11</v>
      </c>
      <c r="DK3" s="18">
        <v>12</v>
      </c>
      <c r="DL3" s="18">
        <v>13</v>
      </c>
      <c r="DM3" s="18">
        <v>14</v>
      </c>
      <c r="DN3" s="18">
        <v>15</v>
      </c>
      <c r="DO3" s="18">
        <v>16</v>
      </c>
      <c r="DP3" s="18">
        <v>17</v>
      </c>
      <c r="DQ3" s="18">
        <v>5</v>
      </c>
      <c r="DR3" s="18">
        <v>6</v>
      </c>
      <c r="DS3" s="18">
        <v>7</v>
      </c>
      <c r="DT3" s="18">
        <v>8</v>
      </c>
      <c r="DU3" s="18">
        <v>9</v>
      </c>
      <c r="DV3" s="18">
        <v>10</v>
      </c>
      <c r="DW3" s="18">
        <v>11</v>
      </c>
      <c r="DX3" s="18">
        <v>12</v>
      </c>
      <c r="DY3" s="18">
        <v>13</v>
      </c>
      <c r="DZ3" s="18">
        <v>14</v>
      </c>
      <c r="EA3" s="18">
        <v>15</v>
      </c>
      <c r="EB3" s="18">
        <v>16</v>
      </c>
      <c r="EC3" s="18">
        <v>17</v>
      </c>
      <c r="ED3" s="18">
        <v>5</v>
      </c>
      <c r="EE3" s="18">
        <v>6</v>
      </c>
      <c r="EF3" s="18">
        <v>7</v>
      </c>
      <c r="EG3" s="18">
        <v>8</v>
      </c>
      <c r="EH3" s="18">
        <v>9</v>
      </c>
      <c r="EI3" s="18">
        <v>10</v>
      </c>
      <c r="EJ3" s="18">
        <v>11</v>
      </c>
      <c r="EK3" s="18">
        <v>12</v>
      </c>
      <c r="EL3" s="18">
        <v>13</v>
      </c>
      <c r="EM3" s="18">
        <v>14</v>
      </c>
      <c r="EN3" s="18">
        <v>15</v>
      </c>
      <c r="EO3" s="18">
        <v>16</v>
      </c>
      <c r="EP3" s="18">
        <v>17</v>
      </c>
      <c r="EQ3" s="18">
        <v>5</v>
      </c>
      <c r="ER3" s="18">
        <v>6</v>
      </c>
      <c r="ES3" s="18">
        <v>7</v>
      </c>
      <c r="ET3" s="18">
        <v>8</v>
      </c>
      <c r="EU3" s="18">
        <v>9</v>
      </c>
      <c r="EV3" s="18">
        <v>10</v>
      </c>
      <c r="EW3" s="18">
        <v>11</v>
      </c>
      <c r="EX3" s="18">
        <v>12</v>
      </c>
      <c r="EY3" s="18">
        <v>13</v>
      </c>
      <c r="EZ3" s="18">
        <v>14</v>
      </c>
      <c r="FA3" s="18">
        <v>15</v>
      </c>
      <c r="FB3" s="18">
        <v>16</v>
      </c>
      <c r="FC3" s="18">
        <v>17</v>
      </c>
      <c r="FD3" s="18">
        <v>5</v>
      </c>
      <c r="FE3" s="18">
        <v>6</v>
      </c>
      <c r="FF3" s="18">
        <v>7</v>
      </c>
      <c r="FG3" s="18">
        <v>8</v>
      </c>
      <c r="FH3" s="18">
        <v>9</v>
      </c>
      <c r="FI3" s="18">
        <v>10</v>
      </c>
      <c r="FJ3" s="18">
        <v>11</v>
      </c>
      <c r="FK3" s="18">
        <v>12</v>
      </c>
      <c r="FL3" s="18">
        <v>13</v>
      </c>
      <c r="FM3" s="18">
        <v>14</v>
      </c>
      <c r="FN3" s="18">
        <v>15</v>
      </c>
      <c r="FO3" s="18">
        <v>16</v>
      </c>
      <c r="FP3" s="18">
        <v>17</v>
      </c>
      <c r="FQ3" s="18">
        <v>5</v>
      </c>
      <c r="FR3" s="18">
        <v>6</v>
      </c>
      <c r="FS3" s="18">
        <v>7</v>
      </c>
      <c r="FT3" s="18">
        <v>8</v>
      </c>
      <c r="FU3" s="18">
        <v>9</v>
      </c>
      <c r="FV3" s="18">
        <v>10</v>
      </c>
      <c r="FW3" s="18">
        <v>11</v>
      </c>
      <c r="FX3" s="18">
        <v>12</v>
      </c>
      <c r="FY3" s="18">
        <v>13</v>
      </c>
      <c r="FZ3" s="18">
        <v>14</v>
      </c>
      <c r="GA3" s="18">
        <v>15</v>
      </c>
      <c r="GB3" s="18">
        <v>16</v>
      </c>
      <c r="GC3" s="18">
        <v>17</v>
      </c>
      <c r="GD3" s="18">
        <v>5</v>
      </c>
      <c r="GE3" s="18">
        <v>6</v>
      </c>
      <c r="GF3" s="18">
        <v>7</v>
      </c>
      <c r="GG3" s="18">
        <v>8</v>
      </c>
      <c r="GH3" s="18">
        <v>9</v>
      </c>
      <c r="GI3" s="18">
        <v>10</v>
      </c>
      <c r="GJ3" s="18">
        <v>11</v>
      </c>
      <c r="GK3" s="18">
        <v>12</v>
      </c>
      <c r="GL3" s="18">
        <v>13</v>
      </c>
      <c r="GM3" s="18">
        <v>14</v>
      </c>
      <c r="GN3" s="18">
        <v>15</v>
      </c>
      <c r="GO3" s="18">
        <v>16</v>
      </c>
      <c r="GP3" s="18">
        <v>17</v>
      </c>
      <c r="GQ3" s="18">
        <v>5</v>
      </c>
      <c r="GR3" s="18">
        <v>6</v>
      </c>
      <c r="GS3" s="18">
        <v>7</v>
      </c>
      <c r="GT3" s="18">
        <v>8</v>
      </c>
      <c r="GU3" s="18">
        <v>9</v>
      </c>
      <c r="GV3" s="18">
        <v>10</v>
      </c>
      <c r="GW3" s="18">
        <v>11</v>
      </c>
      <c r="GX3" s="18">
        <v>12</v>
      </c>
      <c r="GY3" s="18">
        <v>13</v>
      </c>
      <c r="GZ3" s="18">
        <v>14</v>
      </c>
      <c r="HA3" s="18">
        <v>15</v>
      </c>
      <c r="HB3" s="18">
        <v>16</v>
      </c>
      <c r="HC3" s="18">
        <v>17</v>
      </c>
      <c r="HD3" s="18">
        <v>5</v>
      </c>
      <c r="HE3" s="18">
        <v>6</v>
      </c>
      <c r="HF3" s="18">
        <v>7</v>
      </c>
      <c r="HG3" s="18">
        <v>8</v>
      </c>
      <c r="HH3" s="18">
        <v>9</v>
      </c>
      <c r="HI3" s="18">
        <v>10</v>
      </c>
      <c r="HJ3" s="18">
        <v>11</v>
      </c>
      <c r="HK3" s="18">
        <v>12</v>
      </c>
      <c r="HL3" s="18">
        <v>13</v>
      </c>
      <c r="HM3" s="18">
        <v>14</v>
      </c>
      <c r="HN3" s="18">
        <v>15</v>
      </c>
      <c r="HO3" s="18">
        <v>16</v>
      </c>
      <c r="HP3" s="18">
        <v>17</v>
      </c>
      <c r="HQ3" s="18">
        <v>5</v>
      </c>
      <c r="HR3" s="18">
        <v>6</v>
      </c>
      <c r="HS3" s="18">
        <v>7</v>
      </c>
      <c r="HT3" s="18">
        <v>8</v>
      </c>
      <c r="HU3" s="18">
        <v>9</v>
      </c>
      <c r="HV3" s="18">
        <v>10</v>
      </c>
      <c r="HW3" s="18">
        <v>11</v>
      </c>
      <c r="HX3" s="18">
        <v>12</v>
      </c>
      <c r="HY3" s="18">
        <v>13</v>
      </c>
      <c r="HZ3" s="18">
        <v>14</v>
      </c>
      <c r="IA3" s="18">
        <v>15</v>
      </c>
      <c r="IB3" s="18">
        <v>16</v>
      </c>
      <c r="IC3" s="18">
        <v>17</v>
      </c>
      <c r="ID3" s="18">
        <v>5</v>
      </c>
      <c r="IE3" s="18">
        <v>6</v>
      </c>
      <c r="IF3" s="18">
        <v>7</v>
      </c>
      <c r="IG3" s="18">
        <v>8</v>
      </c>
      <c r="IH3" s="18">
        <v>9</v>
      </c>
      <c r="II3" s="18">
        <v>10</v>
      </c>
      <c r="IJ3" s="18">
        <v>11</v>
      </c>
      <c r="IK3" s="18">
        <v>12</v>
      </c>
      <c r="IL3" s="18">
        <v>13</v>
      </c>
      <c r="IM3" s="18">
        <v>14</v>
      </c>
      <c r="IN3" s="18">
        <v>15</v>
      </c>
      <c r="IO3" s="18">
        <v>16</v>
      </c>
      <c r="IP3" s="18">
        <v>17</v>
      </c>
      <c r="IQ3" s="18">
        <v>5</v>
      </c>
      <c r="IR3" s="18">
        <v>6</v>
      </c>
      <c r="IS3" s="18">
        <v>7</v>
      </c>
      <c r="IT3" s="18">
        <v>8</v>
      </c>
      <c r="IU3" s="18">
        <v>9</v>
      </c>
      <c r="IV3" s="18">
        <v>10</v>
      </c>
      <c r="IW3" s="18">
        <v>11</v>
      </c>
      <c r="IX3" s="18">
        <v>12</v>
      </c>
      <c r="IY3" s="18">
        <v>13</v>
      </c>
      <c r="IZ3" s="18">
        <v>14</v>
      </c>
      <c r="JA3" s="18">
        <v>15</v>
      </c>
      <c r="JB3" s="18">
        <v>16</v>
      </c>
      <c r="JC3" s="18">
        <v>17</v>
      </c>
      <c r="JD3" s="18">
        <v>5</v>
      </c>
      <c r="JE3" s="18">
        <v>6</v>
      </c>
      <c r="JF3" s="18">
        <v>7</v>
      </c>
      <c r="JG3" s="18">
        <v>8</v>
      </c>
      <c r="JH3" s="18">
        <v>9</v>
      </c>
      <c r="JI3" s="18">
        <v>10</v>
      </c>
      <c r="JJ3" s="18">
        <v>11</v>
      </c>
      <c r="JK3" s="18">
        <v>12</v>
      </c>
      <c r="JL3" s="18">
        <v>13</v>
      </c>
      <c r="JM3" s="18">
        <v>14</v>
      </c>
      <c r="JN3" s="18">
        <v>15</v>
      </c>
      <c r="JO3" s="18">
        <v>16</v>
      </c>
      <c r="JP3" s="18">
        <v>17</v>
      </c>
      <c r="JQ3" s="18">
        <v>5</v>
      </c>
      <c r="JR3" s="18">
        <v>6</v>
      </c>
      <c r="JS3" s="18">
        <v>7</v>
      </c>
      <c r="JT3" s="18">
        <v>8</v>
      </c>
      <c r="JU3" s="18">
        <v>9</v>
      </c>
      <c r="JV3" s="18">
        <v>10</v>
      </c>
      <c r="JW3" s="18">
        <v>11</v>
      </c>
      <c r="JX3" s="18">
        <v>12</v>
      </c>
      <c r="JY3" s="18">
        <v>13</v>
      </c>
      <c r="JZ3" s="18">
        <v>14</v>
      </c>
      <c r="KA3" s="18">
        <v>15</v>
      </c>
      <c r="KB3" s="18">
        <v>16</v>
      </c>
      <c r="KC3" s="18">
        <v>17</v>
      </c>
      <c r="KD3" s="18">
        <v>5</v>
      </c>
      <c r="KE3" s="18">
        <v>6</v>
      </c>
      <c r="KF3" s="18">
        <v>7</v>
      </c>
      <c r="KG3" s="18">
        <v>8</v>
      </c>
      <c r="KH3" s="18">
        <v>9</v>
      </c>
      <c r="KI3" s="18">
        <v>10</v>
      </c>
      <c r="KJ3" s="18">
        <v>11</v>
      </c>
      <c r="KK3" s="18">
        <v>12</v>
      </c>
      <c r="KL3" s="18">
        <v>13</v>
      </c>
      <c r="KM3" s="18">
        <v>14</v>
      </c>
      <c r="KN3" s="18">
        <v>15</v>
      </c>
      <c r="KO3" s="18">
        <v>16</v>
      </c>
      <c r="KP3" s="18">
        <v>17</v>
      </c>
      <c r="KQ3" s="18">
        <v>5</v>
      </c>
      <c r="KR3" s="18">
        <v>6</v>
      </c>
      <c r="KS3" s="18">
        <v>7</v>
      </c>
      <c r="KT3" s="18">
        <v>8</v>
      </c>
      <c r="KU3" s="18">
        <v>9</v>
      </c>
      <c r="KV3" s="18">
        <v>10</v>
      </c>
      <c r="KW3" s="18">
        <v>11</v>
      </c>
      <c r="KX3" s="18">
        <v>12</v>
      </c>
      <c r="KY3" s="18">
        <v>13</v>
      </c>
      <c r="KZ3" s="18">
        <v>14</v>
      </c>
      <c r="LA3" s="18">
        <v>15</v>
      </c>
      <c r="LB3" s="18">
        <v>16</v>
      </c>
      <c r="LC3" s="18">
        <v>17</v>
      </c>
      <c r="LD3" s="18">
        <v>5</v>
      </c>
      <c r="LE3" s="18">
        <v>6</v>
      </c>
      <c r="LF3" s="18">
        <v>7</v>
      </c>
      <c r="LG3" s="18">
        <v>8</v>
      </c>
      <c r="LH3" s="18">
        <v>9</v>
      </c>
      <c r="LI3" s="18">
        <v>10</v>
      </c>
      <c r="LJ3" s="18">
        <v>11</v>
      </c>
      <c r="LK3" s="18">
        <v>12</v>
      </c>
      <c r="LL3" s="18">
        <v>13</v>
      </c>
      <c r="LM3" s="18">
        <v>14</v>
      </c>
      <c r="LN3" s="18">
        <v>15</v>
      </c>
      <c r="LO3" s="18">
        <v>16</v>
      </c>
      <c r="LP3" s="18">
        <v>17</v>
      </c>
      <c r="LQ3" s="18">
        <v>5</v>
      </c>
      <c r="LR3" s="18">
        <v>6</v>
      </c>
      <c r="LS3" s="18">
        <v>7</v>
      </c>
      <c r="LT3" s="18">
        <v>8</v>
      </c>
      <c r="LU3" s="18">
        <v>9</v>
      </c>
      <c r="LV3" s="18">
        <v>10</v>
      </c>
      <c r="LW3" s="18">
        <v>11</v>
      </c>
      <c r="LX3" s="18">
        <v>12</v>
      </c>
      <c r="LY3" s="18">
        <v>13</v>
      </c>
      <c r="LZ3" s="18">
        <v>14</v>
      </c>
      <c r="MA3" s="18">
        <v>15</v>
      </c>
      <c r="MB3" s="18">
        <v>16</v>
      </c>
      <c r="MC3" s="18">
        <v>17</v>
      </c>
      <c r="MD3" s="18">
        <v>5</v>
      </c>
      <c r="ME3" s="18">
        <v>6</v>
      </c>
      <c r="MF3" s="18">
        <v>7</v>
      </c>
      <c r="MG3" s="18">
        <v>8</v>
      </c>
      <c r="MH3" s="18">
        <v>9</v>
      </c>
      <c r="MI3" s="18">
        <v>10</v>
      </c>
      <c r="MJ3" s="18">
        <v>11</v>
      </c>
      <c r="MK3" s="18">
        <v>12</v>
      </c>
      <c r="ML3" s="18">
        <v>13</v>
      </c>
      <c r="MM3" s="18">
        <v>14</v>
      </c>
      <c r="MN3" s="18">
        <v>15</v>
      </c>
      <c r="MO3" s="18">
        <v>16</v>
      </c>
      <c r="MP3" s="18">
        <v>17</v>
      </c>
      <c r="MQ3" s="18">
        <v>5</v>
      </c>
      <c r="MR3" s="18">
        <v>6</v>
      </c>
      <c r="MS3" s="18">
        <v>7</v>
      </c>
      <c r="MT3" s="18">
        <v>8</v>
      </c>
      <c r="MU3" s="18">
        <v>9</v>
      </c>
      <c r="MV3" s="18">
        <v>10</v>
      </c>
      <c r="MW3" s="18">
        <v>11</v>
      </c>
      <c r="MX3" s="18">
        <v>12</v>
      </c>
      <c r="MY3" s="18">
        <v>13</v>
      </c>
      <c r="MZ3" s="18">
        <v>14</v>
      </c>
      <c r="NA3" s="18">
        <v>15</v>
      </c>
      <c r="NB3" s="18">
        <v>16</v>
      </c>
      <c r="NC3" s="18">
        <v>17</v>
      </c>
      <c r="ND3" s="18">
        <v>5</v>
      </c>
      <c r="NE3" s="18">
        <v>6</v>
      </c>
      <c r="NF3" s="18">
        <v>7</v>
      </c>
      <c r="NG3" s="18">
        <v>8</v>
      </c>
      <c r="NH3" s="18">
        <v>9</v>
      </c>
      <c r="NI3" s="18">
        <v>10</v>
      </c>
      <c r="NJ3" s="18">
        <v>11</v>
      </c>
      <c r="NK3" s="18">
        <v>12</v>
      </c>
      <c r="NL3" s="18">
        <v>13</v>
      </c>
      <c r="NM3" s="18">
        <v>14</v>
      </c>
      <c r="NN3" s="18">
        <v>15</v>
      </c>
      <c r="NO3" s="18">
        <v>16</v>
      </c>
      <c r="NP3" s="18">
        <v>17</v>
      </c>
      <c r="NQ3" s="18">
        <v>5</v>
      </c>
      <c r="NR3" s="18">
        <v>6</v>
      </c>
      <c r="NS3" s="18">
        <v>7</v>
      </c>
      <c r="NT3" s="18">
        <v>8</v>
      </c>
      <c r="NU3" s="18">
        <v>9</v>
      </c>
      <c r="NV3" s="18">
        <v>10</v>
      </c>
      <c r="NW3" s="18">
        <v>11</v>
      </c>
      <c r="NX3" s="18">
        <v>12</v>
      </c>
      <c r="NY3" s="18">
        <v>13</v>
      </c>
      <c r="NZ3" s="18">
        <v>14</v>
      </c>
      <c r="OA3" s="18">
        <v>15</v>
      </c>
      <c r="OB3" s="18">
        <v>16</v>
      </c>
      <c r="OC3" s="18">
        <v>17</v>
      </c>
      <c r="OD3" s="18">
        <v>5</v>
      </c>
      <c r="OE3" s="18">
        <v>6</v>
      </c>
      <c r="OF3" s="18">
        <v>7</v>
      </c>
      <c r="OG3" s="18">
        <v>8</v>
      </c>
      <c r="OH3" s="18">
        <v>9</v>
      </c>
      <c r="OI3" s="18">
        <v>10</v>
      </c>
      <c r="OJ3" s="18">
        <v>11</v>
      </c>
      <c r="OK3" s="18">
        <v>12</v>
      </c>
      <c r="OL3" s="18">
        <v>13</v>
      </c>
      <c r="OM3" s="18">
        <v>14</v>
      </c>
      <c r="ON3" s="18">
        <v>15</v>
      </c>
      <c r="OO3" s="18">
        <v>16</v>
      </c>
      <c r="OP3" s="18">
        <v>17</v>
      </c>
      <c r="OQ3" s="18">
        <v>5</v>
      </c>
      <c r="OR3" s="18">
        <v>6</v>
      </c>
      <c r="OS3" s="18">
        <v>7</v>
      </c>
      <c r="OT3" s="18">
        <v>8</v>
      </c>
      <c r="OU3" s="18">
        <v>9</v>
      </c>
      <c r="OV3" s="18">
        <v>10</v>
      </c>
      <c r="OW3" s="18">
        <v>11</v>
      </c>
      <c r="OX3" s="18">
        <v>12</v>
      </c>
      <c r="OY3" s="18">
        <v>13</v>
      </c>
      <c r="OZ3" s="18">
        <v>14</v>
      </c>
      <c r="PA3" s="18">
        <v>15</v>
      </c>
      <c r="PB3" s="18">
        <v>16</v>
      </c>
      <c r="PC3" s="18">
        <v>17</v>
      </c>
      <c r="PD3" s="18">
        <v>5</v>
      </c>
      <c r="PE3" s="18">
        <v>6</v>
      </c>
      <c r="PF3" s="18">
        <v>7</v>
      </c>
      <c r="PG3" s="18">
        <v>8</v>
      </c>
      <c r="PH3" s="18">
        <v>9</v>
      </c>
      <c r="PI3" s="18">
        <v>10</v>
      </c>
      <c r="PJ3" s="18">
        <v>11</v>
      </c>
      <c r="PK3" s="18">
        <v>12</v>
      </c>
      <c r="PL3" s="18">
        <v>13</v>
      </c>
      <c r="PM3" s="18">
        <v>14</v>
      </c>
      <c r="PN3" s="18">
        <v>15</v>
      </c>
      <c r="PO3" s="18">
        <v>16</v>
      </c>
      <c r="PP3" s="18">
        <v>17</v>
      </c>
      <c r="PQ3" s="18">
        <v>5</v>
      </c>
      <c r="PR3" s="18">
        <v>6</v>
      </c>
      <c r="PS3" s="18">
        <v>7</v>
      </c>
      <c r="PT3" s="18">
        <v>8</v>
      </c>
      <c r="PU3" s="18">
        <v>9</v>
      </c>
      <c r="PV3" s="18">
        <v>10</v>
      </c>
      <c r="PW3" s="18">
        <v>11</v>
      </c>
      <c r="PX3" s="18">
        <v>12</v>
      </c>
      <c r="PY3" s="18">
        <v>13</v>
      </c>
      <c r="PZ3" s="18">
        <v>14</v>
      </c>
      <c r="QA3" s="18">
        <v>15</v>
      </c>
      <c r="QB3" s="18">
        <v>16</v>
      </c>
      <c r="QC3" s="18">
        <v>17</v>
      </c>
      <c r="QD3" s="18">
        <v>5</v>
      </c>
      <c r="QE3" s="18">
        <v>6</v>
      </c>
      <c r="QF3" s="18">
        <v>7</v>
      </c>
      <c r="QG3" s="18">
        <v>8</v>
      </c>
      <c r="QH3" s="18">
        <v>9</v>
      </c>
      <c r="QI3" s="18">
        <v>10</v>
      </c>
      <c r="QJ3" s="18">
        <v>11</v>
      </c>
      <c r="QK3" s="18">
        <v>12</v>
      </c>
      <c r="QL3" s="18">
        <v>13</v>
      </c>
      <c r="QM3" s="18">
        <v>14</v>
      </c>
      <c r="QN3" s="18">
        <v>15</v>
      </c>
      <c r="QO3" s="18">
        <v>16</v>
      </c>
      <c r="QP3" s="18">
        <v>17</v>
      </c>
      <c r="QQ3" s="18">
        <v>5</v>
      </c>
      <c r="QR3" s="18">
        <v>6</v>
      </c>
      <c r="QS3" s="18">
        <v>7</v>
      </c>
      <c r="QT3" s="18">
        <v>8</v>
      </c>
      <c r="QU3" s="18">
        <v>9</v>
      </c>
      <c r="QV3" s="18">
        <v>10</v>
      </c>
      <c r="QW3" s="18">
        <v>11</v>
      </c>
      <c r="QX3" s="18">
        <v>12</v>
      </c>
      <c r="QY3" s="18">
        <v>13</v>
      </c>
      <c r="QZ3" s="18">
        <v>14</v>
      </c>
      <c r="RA3" s="18">
        <v>15</v>
      </c>
      <c r="RB3" s="18">
        <v>16</v>
      </c>
      <c r="RC3" s="18">
        <v>17</v>
      </c>
      <c r="RD3" s="18">
        <v>5</v>
      </c>
      <c r="RE3" s="18">
        <v>6</v>
      </c>
      <c r="RF3" s="18">
        <v>7</v>
      </c>
      <c r="RG3" s="18">
        <v>8</v>
      </c>
      <c r="RH3" s="18">
        <v>9</v>
      </c>
      <c r="RI3" s="18">
        <v>10</v>
      </c>
      <c r="RJ3" s="18">
        <v>11</v>
      </c>
      <c r="RK3" s="18">
        <v>12</v>
      </c>
      <c r="RL3" s="18">
        <v>13</v>
      </c>
      <c r="RM3" s="18">
        <v>14</v>
      </c>
      <c r="RN3" s="18">
        <v>15</v>
      </c>
      <c r="RO3" s="18">
        <v>16</v>
      </c>
      <c r="RP3" s="18">
        <v>17</v>
      </c>
      <c r="RQ3" s="18">
        <v>5</v>
      </c>
      <c r="RR3" s="18">
        <v>6</v>
      </c>
      <c r="RS3" s="18">
        <v>7</v>
      </c>
      <c r="RT3" s="18">
        <v>8</v>
      </c>
      <c r="RU3" s="18">
        <v>9</v>
      </c>
      <c r="RV3" s="18">
        <v>10</v>
      </c>
      <c r="RW3" s="18">
        <v>11</v>
      </c>
      <c r="RX3" s="18">
        <v>12</v>
      </c>
      <c r="RY3" s="18">
        <v>13</v>
      </c>
      <c r="RZ3" s="18">
        <v>14</v>
      </c>
      <c r="SA3" s="18">
        <v>15</v>
      </c>
      <c r="SB3" s="18">
        <v>16</v>
      </c>
      <c r="SC3" s="18">
        <v>17</v>
      </c>
      <c r="SD3" s="18">
        <v>5</v>
      </c>
      <c r="SE3" s="18">
        <v>6</v>
      </c>
      <c r="SF3" s="18">
        <v>7</v>
      </c>
      <c r="SG3" s="18">
        <v>8</v>
      </c>
      <c r="SH3" s="18">
        <v>9</v>
      </c>
      <c r="SI3" s="18">
        <v>10</v>
      </c>
      <c r="SJ3" s="18">
        <v>11</v>
      </c>
      <c r="SK3" s="18">
        <v>12</v>
      </c>
      <c r="SL3" s="18">
        <v>13</v>
      </c>
      <c r="SM3" s="18">
        <v>14</v>
      </c>
      <c r="SN3" s="18">
        <v>15</v>
      </c>
      <c r="SO3" s="18">
        <v>16</v>
      </c>
      <c r="SP3" s="18">
        <v>17</v>
      </c>
      <c r="SQ3" s="18">
        <v>5</v>
      </c>
      <c r="SR3" s="18">
        <v>6</v>
      </c>
      <c r="SS3" s="18">
        <v>7</v>
      </c>
      <c r="ST3" s="18">
        <v>8</v>
      </c>
      <c r="SU3" s="18">
        <v>9</v>
      </c>
      <c r="SV3" s="18">
        <v>10</v>
      </c>
      <c r="SW3" s="18">
        <v>11</v>
      </c>
      <c r="SX3" s="18">
        <v>12</v>
      </c>
      <c r="SY3" s="18">
        <v>13</v>
      </c>
      <c r="SZ3" s="18">
        <v>14</v>
      </c>
      <c r="TA3" s="18">
        <v>15</v>
      </c>
      <c r="TB3" s="18">
        <v>16</v>
      </c>
      <c r="TC3" s="18">
        <v>17</v>
      </c>
      <c r="TD3" s="18">
        <v>5</v>
      </c>
      <c r="TE3" s="18">
        <v>6</v>
      </c>
      <c r="TF3" s="18">
        <v>7</v>
      </c>
      <c r="TG3" s="18">
        <v>8</v>
      </c>
      <c r="TH3" s="18">
        <v>9</v>
      </c>
      <c r="TI3" s="18">
        <v>10</v>
      </c>
      <c r="TJ3" s="18">
        <v>11</v>
      </c>
      <c r="TK3" s="18">
        <v>12</v>
      </c>
      <c r="TL3" s="18">
        <v>13</v>
      </c>
      <c r="TM3" s="18">
        <v>14</v>
      </c>
      <c r="TN3" s="18">
        <v>15</v>
      </c>
      <c r="TO3" s="18">
        <v>16</v>
      </c>
      <c r="TP3" s="18">
        <v>17</v>
      </c>
      <c r="TQ3" s="18">
        <v>5</v>
      </c>
      <c r="TR3" s="18">
        <v>6</v>
      </c>
      <c r="TS3" s="18">
        <v>7</v>
      </c>
      <c r="TT3" s="18">
        <v>8</v>
      </c>
      <c r="TU3" s="18">
        <v>9</v>
      </c>
      <c r="TV3" s="18">
        <v>10</v>
      </c>
      <c r="TW3" s="18">
        <v>11</v>
      </c>
      <c r="TX3" s="18">
        <v>12</v>
      </c>
      <c r="TY3" s="18">
        <v>13</v>
      </c>
      <c r="TZ3" s="18">
        <v>14</v>
      </c>
      <c r="UA3" s="18">
        <v>15</v>
      </c>
      <c r="UB3" s="18">
        <v>16</v>
      </c>
      <c r="UC3" s="18">
        <v>17</v>
      </c>
      <c r="UD3" s="18">
        <v>5</v>
      </c>
      <c r="UE3" s="18">
        <v>6</v>
      </c>
      <c r="UF3" s="18">
        <v>7</v>
      </c>
      <c r="UG3" s="18">
        <v>8</v>
      </c>
      <c r="UH3" s="18">
        <v>9</v>
      </c>
      <c r="UI3" s="18">
        <v>10</v>
      </c>
      <c r="UJ3" s="18">
        <v>11</v>
      </c>
      <c r="UK3" s="18">
        <v>12</v>
      </c>
      <c r="UL3" s="18">
        <v>13</v>
      </c>
      <c r="UM3" s="18">
        <v>14</v>
      </c>
      <c r="UN3" s="18">
        <v>15</v>
      </c>
      <c r="UO3" s="18">
        <v>16</v>
      </c>
      <c r="UP3" s="18">
        <v>17</v>
      </c>
      <c r="UQ3" s="18">
        <v>5</v>
      </c>
      <c r="UR3" s="18">
        <v>6</v>
      </c>
      <c r="US3" s="18">
        <v>7</v>
      </c>
      <c r="UT3" s="18">
        <v>8</v>
      </c>
      <c r="UU3" s="18">
        <v>9</v>
      </c>
      <c r="UV3" s="18">
        <v>10</v>
      </c>
      <c r="UW3" s="18">
        <v>11</v>
      </c>
      <c r="UX3" s="18">
        <v>12</v>
      </c>
      <c r="UY3" s="18">
        <v>13</v>
      </c>
      <c r="UZ3" s="18">
        <v>14</v>
      </c>
      <c r="VA3" s="18">
        <v>15</v>
      </c>
      <c r="VB3" s="18">
        <v>16</v>
      </c>
      <c r="VC3" s="18">
        <v>17</v>
      </c>
      <c r="VD3" s="18">
        <v>5</v>
      </c>
      <c r="VE3" s="18">
        <v>6</v>
      </c>
      <c r="VF3" s="18">
        <v>7</v>
      </c>
      <c r="VG3" s="18">
        <v>8</v>
      </c>
      <c r="VH3" s="18">
        <v>9</v>
      </c>
      <c r="VI3" s="18">
        <v>10</v>
      </c>
      <c r="VJ3" s="18">
        <v>11</v>
      </c>
      <c r="VK3" s="18">
        <v>12</v>
      </c>
      <c r="VL3" s="18">
        <v>13</v>
      </c>
      <c r="VM3" s="18">
        <v>14</v>
      </c>
      <c r="VN3" s="18">
        <v>15</v>
      </c>
      <c r="VO3" s="18">
        <v>16</v>
      </c>
      <c r="VP3" s="18">
        <v>17</v>
      </c>
      <c r="VQ3" s="18">
        <v>5</v>
      </c>
      <c r="VR3" s="18">
        <v>6</v>
      </c>
      <c r="VS3" s="18">
        <v>7</v>
      </c>
      <c r="VT3" s="18">
        <v>8</v>
      </c>
      <c r="VU3" s="18">
        <v>9</v>
      </c>
      <c r="VV3" s="18">
        <v>10</v>
      </c>
      <c r="VW3" s="18">
        <v>11</v>
      </c>
      <c r="VX3" s="18">
        <v>12</v>
      </c>
      <c r="VY3" s="18">
        <v>13</v>
      </c>
      <c r="VZ3" s="18">
        <v>14</v>
      </c>
      <c r="WA3" s="18">
        <v>15</v>
      </c>
      <c r="WB3" s="18">
        <v>16</v>
      </c>
      <c r="WC3" s="18">
        <v>17</v>
      </c>
      <c r="WD3" s="18">
        <v>5</v>
      </c>
      <c r="WE3" s="18">
        <v>6</v>
      </c>
      <c r="WF3" s="18">
        <v>7</v>
      </c>
      <c r="WG3" s="18">
        <v>8</v>
      </c>
      <c r="WH3" s="18">
        <v>9</v>
      </c>
      <c r="WI3" s="18">
        <v>10</v>
      </c>
      <c r="WJ3" s="18">
        <v>11</v>
      </c>
      <c r="WK3" s="18">
        <v>12</v>
      </c>
      <c r="WL3" s="18">
        <v>13</v>
      </c>
      <c r="WM3" s="18">
        <v>14</v>
      </c>
      <c r="WN3" s="18">
        <v>15</v>
      </c>
      <c r="WO3" s="18">
        <v>16</v>
      </c>
      <c r="WP3" s="18">
        <v>17</v>
      </c>
      <c r="WQ3" s="18">
        <v>5</v>
      </c>
      <c r="WR3" s="18">
        <v>6</v>
      </c>
      <c r="WS3" s="18">
        <v>7</v>
      </c>
      <c r="WT3" s="18">
        <v>8</v>
      </c>
      <c r="WU3" s="18">
        <v>9</v>
      </c>
      <c r="WV3" s="18">
        <v>10</v>
      </c>
      <c r="WW3" s="18">
        <v>11</v>
      </c>
      <c r="WX3" s="18">
        <v>12</v>
      </c>
      <c r="WY3" s="18">
        <v>13</v>
      </c>
      <c r="WZ3" s="18">
        <v>14</v>
      </c>
      <c r="XA3" s="18">
        <v>15</v>
      </c>
      <c r="XB3" s="18">
        <v>16</v>
      </c>
      <c r="XC3" s="18">
        <v>17</v>
      </c>
      <c r="XD3" s="18">
        <v>5</v>
      </c>
      <c r="XE3" s="18">
        <v>6</v>
      </c>
      <c r="XF3" s="18">
        <v>7</v>
      </c>
      <c r="XG3" s="18">
        <v>8</v>
      </c>
      <c r="XH3" s="18">
        <v>9</v>
      </c>
      <c r="XI3" s="18">
        <v>10</v>
      </c>
      <c r="XJ3" s="18">
        <v>11</v>
      </c>
      <c r="XK3" s="18">
        <v>12</v>
      </c>
      <c r="XL3" s="18">
        <v>13</v>
      </c>
      <c r="XM3" s="18">
        <v>14</v>
      </c>
      <c r="XN3" s="18">
        <v>15</v>
      </c>
      <c r="XO3" s="18">
        <v>16</v>
      </c>
      <c r="XP3" s="18">
        <v>17</v>
      </c>
      <c r="XQ3" s="18">
        <v>5</v>
      </c>
      <c r="XR3" s="18">
        <v>6</v>
      </c>
      <c r="XS3" s="18">
        <v>7</v>
      </c>
      <c r="XT3" s="18">
        <v>8</v>
      </c>
      <c r="XU3" s="18">
        <v>9</v>
      </c>
      <c r="XV3" s="18">
        <v>10</v>
      </c>
      <c r="XW3" s="18">
        <v>11</v>
      </c>
      <c r="XX3" s="18">
        <v>12</v>
      </c>
      <c r="XY3" s="18">
        <v>13</v>
      </c>
      <c r="XZ3" s="18">
        <v>14</v>
      </c>
      <c r="YA3" s="18">
        <v>15</v>
      </c>
      <c r="YB3" s="18">
        <v>16</v>
      </c>
      <c r="YC3" s="18">
        <v>17</v>
      </c>
      <c r="YD3" s="18">
        <v>5</v>
      </c>
      <c r="YE3" s="18">
        <v>6</v>
      </c>
      <c r="YF3" s="18">
        <v>7</v>
      </c>
      <c r="YG3" s="18">
        <v>8</v>
      </c>
      <c r="YH3" s="18">
        <v>9</v>
      </c>
      <c r="YI3" s="18">
        <v>10</v>
      </c>
      <c r="YJ3" s="18">
        <v>11</v>
      </c>
      <c r="YK3" s="18">
        <v>12</v>
      </c>
      <c r="YL3" s="18">
        <v>13</v>
      </c>
      <c r="YM3" s="18">
        <v>14</v>
      </c>
      <c r="YN3" s="18">
        <v>15</v>
      </c>
      <c r="YO3" s="18">
        <v>16</v>
      </c>
      <c r="YP3" s="18">
        <v>17</v>
      </c>
      <c r="YQ3" s="18">
        <v>5</v>
      </c>
      <c r="YR3" s="18">
        <v>6</v>
      </c>
      <c r="YS3" s="18">
        <v>7</v>
      </c>
      <c r="YT3" s="18">
        <v>8</v>
      </c>
      <c r="YU3" s="18">
        <v>9</v>
      </c>
      <c r="YV3" s="18">
        <v>10</v>
      </c>
      <c r="YW3" s="18">
        <v>11</v>
      </c>
      <c r="YX3" s="18">
        <v>12</v>
      </c>
      <c r="YY3" s="18">
        <v>13</v>
      </c>
      <c r="YZ3" s="18">
        <v>14</v>
      </c>
      <c r="ZA3" s="18">
        <v>15</v>
      </c>
      <c r="ZB3" s="18">
        <v>16</v>
      </c>
      <c r="ZC3" s="18">
        <v>17</v>
      </c>
      <c r="ZD3" s="18">
        <v>5</v>
      </c>
      <c r="ZE3" s="18">
        <v>6</v>
      </c>
      <c r="ZF3" s="18">
        <v>7</v>
      </c>
      <c r="ZG3" s="18">
        <v>8</v>
      </c>
      <c r="ZH3" s="18">
        <v>9</v>
      </c>
      <c r="ZI3" s="18">
        <v>10</v>
      </c>
      <c r="ZJ3" s="18">
        <v>11</v>
      </c>
      <c r="ZK3" s="18">
        <v>12</v>
      </c>
      <c r="ZL3" s="18">
        <v>13</v>
      </c>
      <c r="ZM3" s="18">
        <v>14</v>
      </c>
      <c r="ZN3" s="18">
        <v>15</v>
      </c>
      <c r="ZO3" s="18">
        <v>16</v>
      </c>
      <c r="ZP3" s="18">
        <v>17</v>
      </c>
      <c r="ZQ3" s="18">
        <v>5</v>
      </c>
      <c r="ZR3" s="18">
        <v>6</v>
      </c>
      <c r="ZS3" s="18">
        <v>7</v>
      </c>
      <c r="ZT3" s="18">
        <v>8</v>
      </c>
      <c r="ZU3" s="18">
        <v>9</v>
      </c>
      <c r="ZV3" s="18">
        <v>10</v>
      </c>
      <c r="ZW3" s="18">
        <v>11</v>
      </c>
      <c r="ZX3" s="18">
        <v>12</v>
      </c>
      <c r="ZY3" s="18">
        <v>13</v>
      </c>
      <c r="ZZ3" s="18">
        <v>14</v>
      </c>
      <c r="AAA3" s="18">
        <v>15</v>
      </c>
      <c r="AAB3" s="18">
        <v>16</v>
      </c>
      <c r="AAC3" s="18">
        <v>17</v>
      </c>
      <c r="AAD3" s="18">
        <v>5</v>
      </c>
      <c r="AAE3" s="18">
        <v>6</v>
      </c>
      <c r="AAF3" s="18">
        <v>7</v>
      </c>
      <c r="AAG3" s="18">
        <v>8</v>
      </c>
      <c r="AAH3" s="18">
        <v>9</v>
      </c>
      <c r="AAI3" s="18">
        <v>10</v>
      </c>
      <c r="AAJ3" s="18">
        <v>11</v>
      </c>
      <c r="AAK3" s="18">
        <v>12</v>
      </c>
      <c r="AAL3" s="18">
        <v>13</v>
      </c>
      <c r="AAM3" s="18">
        <v>14</v>
      </c>
      <c r="AAN3" s="18">
        <v>15</v>
      </c>
      <c r="AAO3" s="18">
        <v>16</v>
      </c>
      <c r="AAP3" s="18">
        <v>17</v>
      </c>
      <c r="AAQ3" s="18">
        <v>5</v>
      </c>
      <c r="AAR3" s="18">
        <v>6</v>
      </c>
      <c r="AAS3" s="18">
        <v>7</v>
      </c>
      <c r="AAT3" s="18">
        <v>8</v>
      </c>
      <c r="AAU3" s="18">
        <v>9</v>
      </c>
      <c r="AAV3" s="18">
        <v>10</v>
      </c>
      <c r="AAW3" s="18">
        <v>11</v>
      </c>
      <c r="AAX3" s="18">
        <v>12</v>
      </c>
      <c r="AAY3" s="18">
        <v>13</v>
      </c>
      <c r="AAZ3" s="18">
        <v>14</v>
      </c>
      <c r="ABA3" s="18">
        <v>15</v>
      </c>
      <c r="ABB3" s="18">
        <v>16</v>
      </c>
      <c r="ABC3" s="18">
        <v>17</v>
      </c>
      <c r="ABD3" s="18">
        <v>5</v>
      </c>
      <c r="ABE3" s="18">
        <v>6</v>
      </c>
      <c r="ABF3" s="18">
        <v>7</v>
      </c>
      <c r="ABG3" s="18">
        <v>8</v>
      </c>
      <c r="ABH3" s="18">
        <v>9</v>
      </c>
      <c r="ABI3" s="18">
        <v>10</v>
      </c>
      <c r="ABJ3" s="18">
        <v>11</v>
      </c>
      <c r="ABK3" s="18">
        <v>12</v>
      </c>
      <c r="ABL3" s="18">
        <v>13</v>
      </c>
      <c r="ABM3" s="18">
        <v>14</v>
      </c>
      <c r="ABN3" s="18">
        <v>15</v>
      </c>
      <c r="ABO3" s="18">
        <v>16</v>
      </c>
      <c r="ABP3" s="18">
        <v>17</v>
      </c>
      <c r="ABQ3" s="18">
        <v>5</v>
      </c>
      <c r="ABR3" s="18">
        <v>6</v>
      </c>
      <c r="ABS3" s="18">
        <v>7</v>
      </c>
      <c r="ABT3" s="18">
        <v>8</v>
      </c>
      <c r="ABU3" s="18">
        <v>9</v>
      </c>
      <c r="ABV3" s="18">
        <v>10</v>
      </c>
      <c r="ABW3" s="18">
        <v>11</v>
      </c>
      <c r="ABX3" s="18">
        <v>12</v>
      </c>
      <c r="ABY3" s="18">
        <v>13</v>
      </c>
      <c r="ABZ3" s="18">
        <v>14</v>
      </c>
      <c r="ACA3" s="18">
        <v>15</v>
      </c>
      <c r="ACB3" s="18">
        <v>16</v>
      </c>
      <c r="ACC3" s="18">
        <v>17</v>
      </c>
      <c r="ACD3" s="18">
        <v>5</v>
      </c>
      <c r="ACE3" s="18">
        <v>6</v>
      </c>
      <c r="ACF3" s="18">
        <v>7</v>
      </c>
      <c r="ACG3" s="18">
        <v>8</v>
      </c>
      <c r="ACH3" s="18">
        <v>9</v>
      </c>
      <c r="ACI3" s="18">
        <v>10</v>
      </c>
      <c r="ACJ3" s="18">
        <v>11</v>
      </c>
      <c r="ACK3" s="18">
        <v>12</v>
      </c>
      <c r="ACL3" s="18">
        <v>13</v>
      </c>
      <c r="ACM3" s="18">
        <v>14</v>
      </c>
      <c r="ACN3" s="18">
        <v>15</v>
      </c>
      <c r="ACO3" s="18">
        <v>16</v>
      </c>
      <c r="ACP3" s="18">
        <v>17</v>
      </c>
      <c r="ACQ3" s="18">
        <v>5</v>
      </c>
      <c r="ACR3" s="18">
        <v>6</v>
      </c>
      <c r="ACS3" s="18">
        <v>7</v>
      </c>
      <c r="ACT3" s="18">
        <v>8</v>
      </c>
      <c r="ACU3" s="18">
        <v>9</v>
      </c>
      <c r="ACV3" s="18">
        <v>10</v>
      </c>
      <c r="ACW3" s="18">
        <v>11</v>
      </c>
      <c r="ACX3" s="18">
        <v>12</v>
      </c>
      <c r="ACY3" s="18">
        <v>13</v>
      </c>
      <c r="ACZ3" s="18">
        <v>14</v>
      </c>
      <c r="ADA3" s="18">
        <v>15</v>
      </c>
      <c r="ADB3" s="18">
        <v>16</v>
      </c>
      <c r="ADC3" s="18">
        <v>17</v>
      </c>
      <c r="ADD3" s="18">
        <v>5</v>
      </c>
      <c r="ADE3" s="18">
        <v>6</v>
      </c>
      <c r="ADF3" s="18">
        <v>7</v>
      </c>
      <c r="ADG3" s="18">
        <v>8</v>
      </c>
      <c r="ADH3" s="18">
        <v>9</v>
      </c>
      <c r="ADI3" s="18">
        <v>10</v>
      </c>
      <c r="ADJ3" s="18">
        <v>11</v>
      </c>
      <c r="ADK3" s="18">
        <v>12</v>
      </c>
      <c r="ADL3" s="18">
        <v>13</v>
      </c>
      <c r="ADM3" s="18">
        <v>14</v>
      </c>
      <c r="ADN3" s="18">
        <v>15</v>
      </c>
      <c r="ADO3" s="18">
        <v>16</v>
      </c>
      <c r="ADP3" s="18">
        <v>17</v>
      </c>
      <c r="ADQ3" s="18">
        <v>5</v>
      </c>
      <c r="ADR3" s="18">
        <v>6</v>
      </c>
      <c r="ADS3" s="18">
        <v>7</v>
      </c>
      <c r="ADT3" s="18">
        <v>8</v>
      </c>
      <c r="ADU3" s="18">
        <v>9</v>
      </c>
      <c r="ADV3" s="18">
        <v>10</v>
      </c>
      <c r="ADW3" s="18">
        <v>11</v>
      </c>
      <c r="ADX3" s="18">
        <v>12</v>
      </c>
      <c r="ADY3" s="18">
        <v>13</v>
      </c>
      <c r="ADZ3" s="18">
        <v>14</v>
      </c>
      <c r="AEA3" s="18">
        <v>15</v>
      </c>
      <c r="AEB3" s="18">
        <v>16</v>
      </c>
      <c r="AEC3" s="18">
        <v>17</v>
      </c>
      <c r="AED3" s="18">
        <v>5</v>
      </c>
      <c r="AEE3" s="18">
        <v>6</v>
      </c>
      <c r="AEF3" s="18">
        <v>7</v>
      </c>
      <c r="AEG3" s="18">
        <v>8</v>
      </c>
      <c r="AEH3" s="18">
        <v>9</v>
      </c>
      <c r="AEI3" s="18">
        <v>10</v>
      </c>
      <c r="AEJ3" s="18">
        <v>11</v>
      </c>
      <c r="AEK3" s="18">
        <v>12</v>
      </c>
      <c r="AEL3" s="18">
        <v>13</v>
      </c>
      <c r="AEM3" s="18">
        <v>14</v>
      </c>
      <c r="AEN3" s="18">
        <v>15</v>
      </c>
      <c r="AEO3" s="18">
        <v>16</v>
      </c>
      <c r="AEP3" s="18">
        <v>17</v>
      </c>
      <c r="AEQ3" s="18">
        <v>5</v>
      </c>
      <c r="AER3" s="18">
        <v>6</v>
      </c>
      <c r="AES3" s="18">
        <v>7</v>
      </c>
      <c r="AET3" s="18">
        <v>8</v>
      </c>
      <c r="AEU3" s="18">
        <v>9</v>
      </c>
      <c r="AEV3" s="18">
        <v>10</v>
      </c>
      <c r="AEW3" s="18">
        <v>11</v>
      </c>
      <c r="AEX3" s="18">
        <v>12</v>
      </c>
      <c r="AEY3" s="18">
        <v>13</v>
      </c>
      <c r="AEZ3" s="18">
        <v>14</v>
      </c>
      <c r="AFA3" s="18">
        <v>15</v>
      </c>
      <c r="AFB3" s="18">
        <v>16</v>
      </c>
      <c r="AFC3" s="18">
        <v>17</v>
      </c>
      <c r="AFD3" s="18">
        <v>5</v>
      </c>
      <c r="AFE3" s="18">
        <v>6</v>
      </c>
      <c r="AFF3" s="18">
        <v>7</v>
      </c>
      <c r="AFG3" s="18">
        <v>8</v>
      </c>
      <c r="AFH3" s="18">
        <v>9</v>
      </c>
      <c r="AFI3" s="18">
        <v>10</v>
      </c>
      <c r="AFJ3" s="18">
        <v>11</v>
      </c>
      <c r="AFK3" s="18">
        <v>12</v>
      </c>
      <c r="AFL3" s="18">
        <v>13</v>
      </c>
      <c r="AFM3" s="18">
        <v>14</v>
      </c>
      <c r="AFN3" s="18">
        <v>15</v>
      </c>
      <c r="AFO3" s="18">
        <v>16</v>
      </c>
      <c r="AFP3" s="18">
        <v>17</v>
      </c>
      <c r="AFQ3" s="18">
        <v>5</v>
      </c>
      <c r="AFR3" s="18">
        <v>6</v>
      </c>
      <c r="AFS3" s="18">
        <v>7</v>
      </c>
      <c r="AFT3" s="18">
        <v>8</v>
      </c>
      <c r="AFU3" s="18">
        <v>9</v>
      </c>
      <c r="AFV3" s="18">
        <v>10</v>
      </c>
      <c r="AFW3" s="18">
        <v>11</v>
      </c>
      <c r="AFX3" s="18">
        <v>12</v>
      </c>
      <c r="AFY3" s="18">
        <v>13</v>
      </c>
      <c r="AFZ3" s="18">
        <v>14</v>
      </c>
      <c r="AGA3" s="18">
        <v>15</v>
      </c>
      <c r="AGB3" s="18">
        <v>16</v>
      </c>
      <c r="AGC3" s="18">
        <v>17</v>
      </c>
      <c r="AGD3" s="18">
        <v>5</v>
      </c>
      <c r="AGE3" s="18">
        <v>6</v>
      </c>
      <c r="AGF3" s="18">
        <v>7</v>
      </c>
      <c r="AGG3" s="18">
        <v>8</v>
      </c>
      <c r="AGH3" s="18">
        <v>9</v>
      </c>
      <c r="AGI3" s="18">
        <v>10</v>
      </c>
      <c r="AGJ3" s="18">
        <v>11</v>
      </c>
      <c r="AGK3" s="18">
        <v>12</v>
      </c>
      <c r="AGL3" s="18">
        <v>13</v>
      </c>
      <c r="AGM3" s="18">
        <v>14</v>
      </c>
      <c r="AGN3" s="18">
        <v>15</v>
      </c>
      <c r="AGO3" s="18">
        <v>16</v>
      </c>
      <c r="AGP3" s="18">
        <v>17</v>
      </c>
      <c r="AGQ3" s="18">
        <v>5</v>
      </c>
      <c r="AGR3" s="18">
        <v>6</v>
      </c>
      <c r="AGS3" s="18">
        <v>7</v>
      </c>
      <c r="AGT3" s="18">
        <v>8</v>
      </c>
      <c r="AGU3" s="18">
        <v>9</v>
      </c>
      <c r="AGV3" s="18">
        <v>10</v>
      </c>
      <c r="AGW3" s="18">
        <v>11</v>
      </c>
      <c r="AGX3" s="18">
        <v>12</v>
      </c>
      <c r="AGY3" s="18">
        <v>13</v>
      </c>
      <c r="AGZ3" s="18">
        <v>14</v>
      </c>
      <c r="AHA3" s="18">
        <v>15</v>
      </c>
      <c r="AHB3" s="18">
        <v>16</v>
      </c>
      <c r="AHC3" s="18">
        <v>17</v>
      </c>
      <c r="AHD3" s="18">
        <v>5</v>
      </c>
      <c r="AHE3" s="18">
        <v>6</v>
      </c>
      <c r="AHF3" s="18">
        <v>7</v>
      </c>
      <c r="AHG3" s="18">
        <v>8</v>
      </c>
      <c r="AHH3" s="18">
        <v>9</v>
      </c>
      <c r="AHI3" s="18">
        <v>10</v>
      </c>
      <c r="AHJ3" s="18">
        <v>11</v>
      </c>
      <c r="AHK3" s="18">
        <v>12</v>
      </c>
      <c r="AHL3" s="18">
        <v>13</v>
      </c>
      <c r="AHM3" s="18">
        <v>14</v>
      </c>
      <c r="AHN3" s="18">
        <v>15</v>
      </c>
      <c r="AHO3" s="18">
        <v>16</v>
      </c>
      <c r="AHP3" s="18">
        <v>17</v>
      </c>
      <c r="AHQ3" s="18">
        <v>5</v>
      </c>
      <c r="AHR3" s="18">
        <v>6</v>
      </c>
      <c r="AHS3" s="18">
        <v>7</v>
      </c>
      <c r="AHT3" s="18">
        <v>8</v>
      </c>
      <c r="AHU3" s="18">
        <v>9</v>
      </c>
      <c r="AHV3" s="18">
        <v>10</v>
      </c>
      <c r="AHW3" s="18">
        <v>11</v>
      </c>
      <c r="AHX3" s="18">
        <v>12</v>
      </c>
      <c r="AHY3" s="18">
        <v>13</v>
      </c>
      <c r="AHZ3" s="18">
        <v>14</v>
      </c>
      <c r="AIA3" s="18">
        <v>15</v>
      </c>
      <c r="AIB3" s="18">
        <v>16</v>
      </c>
      <c r="AIC3" s="18">
        <v>17</v>
      </c>
      <c r="AID3" s="18">
        <v>5</v>
      </c>
      <c r="AIE3" s="18">
        <v>6</v>
      </c>
      <c r="AIF3" s="18">
        <v>7</v>
      </c>
      <c r="AIG3" s="18">
        <v>8</v>
      </c>
      <c r="AIH3" s="18">
        <v>9</v>
      </c>
      <c r="AII3" s="18">
        <v>10</v>
      </c>
      <c r="AIJ3" s="18">
        <v>11</v>
      </c>
      <c r="AIK3" s="18">
        <v>12</v>
      </c>
      <c r="AIL3" s="18">
        <v>13</v>
      </c>
      <c r="AIM3" s="18">
        <v>14</v>
      </c>
      <c r="AIN3" s="18">
        <v>15</v>
      </c>
      <c r="AIO3" s="18">
        <v>16</v>
      </c>
      <c r="AIP3" s="18">
        <v>17</v>
      </c>
      <c r="AIQ3" s="18">
        <v>5</v>
      </c>
      <c r="AIR3" s="18">
        <v>6</v>
      </c>
      <c r="AIS3" s="18">
        <v>7</v>
      </c>
      <c r="AIT3" s="18">
        <v>8</v>
      </c>
      <c r="AIU3" s="18">
        <v>9</v>
      </c>
      <c r="AIV3" s="18">
        <v>10</v>
      </c>
      <c r="AIW3" s="18">
        <v>11</v>
      </c>
      <c r="AIX3" s="18">
        <v>12</v>
      </c>
      <c r="AIY3" s="18">
        <v>13</v>
      </c>
      <c r="AIZ3" s="18">
        <v>14</v>
      </c>
      <c r="AJA3" s="18">
        <v>15</v>
      </c>
      <c r="AJB3" s="18">
        <v>16</v>
      </c>
      <c r="AJC3" s="18">
        <v>17</v>
      </c>
      <c r="AJD3" s="18">
        <v>5</v>
      </c>
      <c r="AJE3" s="18">
        <v>6</v>
      </c>
      <c r="AJF3" s="18">
        <v>7</v>
      </c>
      <c r="AJG3" s="18">
        <v>8</v>
      </c>
      <c r="AJH3" s="18">
        <v>9</v>
      </c>
      <c r="AJI3" s="18">
        <v>10</v>
      </c>
      <c r="AJJ3" s="18">
        <v>11</v>
      </c>
      <c r="AJK3" s="18">
        <v>12</v>
      </c>
      <c r="AJL3" s="18">
        <v>13</v>
      </c>
      <c r="AJM3" s="18">
        <v>14</v>
      </c>
      <c r="AJN3" s="18">
        <v>15</v>
      </c>
      <c r="AJO3" s="18">
        <v>16</v>
      </c>
      <c r="AJP3" s="18">
        <v>17</v>
      </c>
      <c r="AJQ3" s="61">
        <v>9</v>
      </c>
      <c r="AJR3" s="61">
        <v>11</v>
      </c>
      <c r="AJS3" s="61">
        <v>13</v>
      </c>
      <c r="AJT3" s="61">
        <v>15</v>
      </c>
      <c r="AJU3" s="18">
        <v>5</v>
      </c>
      <c r="AJV3" s="18">
        <v>6</v>
      </c>
      <c r="AJW3" s="18">
        <v>7</v>
      </c>
      <c r="AJX3" s="18">
        <v>8</v>
      </c>
      <c r="AJY3" s="18">
        <v>9</v>
      </c>
      <c r="AJZ3" s="18">
        <v>10</v>
      </c>
      <c r="AKA3" s="18">
        <v>11</v>
      </c>
      <c r="AKB3" s="18">
        <v>12</v>
      </c>
      <c r="AKC3" s="18">
        <v>13</v>
      </c>
      <c r="AKD3" s="18">
        <v>14</v>
      </c>
      <c r="AKE3" s="18">
        <v>15</v>
      </c>
      <c r="AKF3" s="18">
        <v>16</v>
      </c>
      <c r="AKG3" s="18">
        <v>17</v>
      </c>
      <c r="AKH3" s="18">
        <v>5</v>
      </c>
      <c r="AKI3" s="18">
        <v>6</v>
      </c>
      <c r="AKJ3" s="18">
        <v>7</v>
      </c>
      <c r="AKK3" s="18">
        <v>8</v>
      </c>
      <c r="AKL3" s="18">
        <v>9</v>
      </c>
      <c r="AKM3" s="18">
        <v>10</v>
      </c>
      <c r="AKN3" s="18">
        <v>11</v>
      </c>
      <c r="AKO3" s="18">
        <v>12</v>
      </c>
      <c r="AKP3" s="18">
        <v>13</v>
      </c>
      <c r="AKQ3" s="18">
        <v>14</v>
      </c>
      <c r="AKR3" s="18">
        <v>15</v>
      </c>
      <c r="AKS3" s="18">
        <v>16</v>
      </c>
      <c r="AKT3" s="18">
        <v>17</v>
      </c>
      <c r="AKU3" s="18">
        <v>5</v>
      </c>
      <c r="AKV3" s="18">
        <v>6</v>
      </c>
      <c r="AKW3" s="18">
        <v>7</v>
      </c>
      <c r="AKX3" s="18">
        <v>8</v>
      </c>
      <c r="AKY3" s="18">
        <v>9</v>
      </c>
      <c r="AKZ3" s="18">
        <v>10</v>
      </c>
      <c r="ALA3" s="18">
        <v>11</v>
      </c>
      <c r="ALB3" s="18">
        <v>12</v>
      </c>
      <c r="ALC3" s="18">
        <v>13</v>
      </c>
      <c r="ALD3" s="18">
        <v>14</v>
      </c>
      <c r="ALE3" s="18">
        <v>15</v>
      </c>
      <c r="ALF3" s="18">
        <v>16</v>
      </c>
      <c r="ALG3" s="18">
        <v>17</v>
      </c>
      <c r="ALH3" s="18">
        <v>5</v>
      </c>
      <c r="ALI3" s="18">
        <v>6</v>
      </c>
      <c r="ALJ3" s="18">
        <v>7</v>
      </c>
      <c r="ALK3" s="18">
        <v>8</v>
      </c>
      <c r="ALL3" s="18">
        <v>9</v>
      </c>
      <c r="ALM3" s="18">
        <v>10</v>
      </c>
      <c r="ALN3" s="18">
        <v>11</v>
      </c>
      <c r="ALO3" s="18">
        <v>12</v>
      </c>
      <c r="ALP3" s="18">
        <v>13</v>
      </c>
      <c r="ALQ3" s="18">
        <v>14</v>
      </c>
      <c r="ALR3" s="18">
        <v>15</v>
      </c>
      <c r="ALS3" s="18">
        <v>16</v>
      </c>
      <c r="ALT3" s="18">
        <v>17</v>
      </c>
      <c r="ALU3" s="18">
        <v>5</v>
      </c>
      <c r="ALV3" s="18">
        <v>6</v>
      </c>
      <c r="ALW3" s="18">
        <v>7</v>
      </c>
      <c r="ALX3" s="18">
        <v>8</v>
      </c>
      <c r="ALY3" s="18">
        <v>9</v>
      </c>
      <c r="ALZ3" s="18">
        <v>10</v>
      </c>
      <c r="AMA3" s="18">
        <v>11</v>
      </c>
      <c r="AMB3" s="18">
        <v>12</v>
      </c>
      <c r="AMC3" s="18">
        <v>13</v>
      </c>
      <c r="AMD3" s="18">
        <v>14</v>
      </c>
      <c r="AME3" s="18">
        <v>15</v>
      </c>
      <c r="AMF3" s="18">
        <v>16</v>
      </c>
      <c r="AMG3" s="18">
        <v>17</v>
      </c>
      <c r="AMH3" s="18">
        <v>5</v>
      </c>
      <c r="AMI3" s="18">
        <v>6</v>
      </c>
      <c r="AMJ3" s="18">
        <v>7</v>
      </c>
      <c r="AMK3" s="18">
        <v>8</v>
      </c>
      <c r="AML3" s="18">
        <v>9</v>
      </c>
      <c r="AMM3" s="18">
        <v>10</v>
      </c>
      <c r="AMN3" s="18">
        <v>11</v>
      </c>
      <c r="AMO3" s="18">
        <v>12</v>
      </c>
      <c r="AMP3" s="18">
        <v>13</v>
      </c>
      <c r="AMQ3" s="18">
        <v>14</v>
      </c>
      <c r="AMR3" s="18">
        <v>15</v>
      </c>
      <c r="AMS3" s="18">
        <v>16</v>
      </c>
      <c r="AMT3" s="18">
        <v>17</v>
      </c>
      <c r="AMU3" s="18">
        <v>5</v>
      </c>
      <c r="AMV3" s="18">
        <v>6</v>
      </c>
      <c r="AMW3" s="18">
        <v>7</v>
      </c>
      <c r="AMX3" s="18">
        <v>8</v>
      </c>
      <c r="AMY3" s="18">
        <v>9</v>
      </c>
      <c r="AMZ3" s="18">
        <v>10</v>
      </c>
      <c r="ANA3" s="18">
        <v>11</v>
      </c>
      <c r="ANB3" s="18">
        <v>12</v>
      </c>
      <c r="ANC3" s="18">
        <v>13</v>
      </c>
      <c r="AND3" s="18">
        <v>14</v>
      </c>
      <c r="ANE3" s="18">
        <v>15</v>
      </c>
      <c r="ANF3" s="18">
        <v>16</v>
      </c>
      <c r="ANG3" s="18">
        <v>17</v>
      </c>
      <c r="ANH3" s="18">
        <v>5</v>
      </c>
      <c r="ANI3" s="18">
        <v>6</v>
      </c>
      <c r="ANJ3" s="18">
        <v>7</v>
      </c>
      <c r="ANK3" s="18">
        <v>8</v>
      </c>
      <c r="ANL3" s="18">
        <v>9</v>
      </c>
      <c r="ANM3" s="18">
        <v>10</v>
      </c>
      <c r="ANN3" s="18">
        <v>11</v>
      </c>
      <c r="ANO3" s="18">
        <v>12</v>
      </c>
      <c r="ANP3" s="18">
        <v>13</v>
      </c>
      <c r="ANQ3" s="18">
        <v>14</v>
      </c>
      <c r="ANR3" s="18">
        <v>15</v>
      </c>
      <c r="ANS3" s="18">
        <v>16</v>
      </c>
      <c r="ANT3" s="18">
        <v>17</v>
      </c>
      <c r="ANU3" s="18">
        <v>5</v>
      </c>
      <c r="ANV3" s="18">
        <v>6</v>
      </c>
      <c r="ANW3" s="18">
        <v>7</v>
      </c>
      <c r="ANX3" s="18">
        <v>8</v>
      </c>
      <c r="ANY3" s="18">
        <v>9</v>
      </c>
      <c r="ANZ3" s="18">
        <v>10</v>
      </c>
      <c r="AOA3" s="18">
        <v>11</v>
      </c>
      <c r="AOB3" s="18">
        <v>12</v>
      </c>
      <c r="AOC3" s="18">
        <v>13</v>
      </c>
      <c r="AOD3" s="18">
        <v>14</v>
      </c>
      <c r="AOE3" s="18">
        <v>15</v>
      </c>
      <c r="AOF3" s="18">
        <v>16</v>
      </c>
      <c r="AOG3" s="18">
        <v>17</v>
      </c>
      <c r="AOH3" s="18">
        <v>5</v>
      </c>
      <c r="AOI3" s="18">
        <v>6</v>
      </c>
      <c r="AOJ3" s="18">
        <v>7</v>
      </c>
      <c r="AOK3" s="18">
        <v>8</v>
      </c>
      <c r="AOL3" s="18">
        <v>9</v>
      </c>
      <c r="AOM3" s="18">
        <v>10</v>
      </c>
      <c r="AON3" s="18">
        <v>11</v>
      </c>
      <c r="AOO3" s="18">
        <v>12</v>
      </c>
      <c r="AOP3" s="18">
        <v>13</v>
      </c>
      <c r="AOQ3" s="18">
        <v>14</v>
      </c>
      <c r="AOR3" s="18">
        <v>15</v>
      </c>
      <c r="AOS3" s="18">
        <v>16</v>
      </c>
      <c r="AOT3" s="18">
        <v>17</v>
      </c>
      <c r="AOU3" s="18">
        <v>5</v>
      </c>
      <c r="AOV3" s="18">
        <v>6</v>
      </c>
      <c r="AOW3" s="18">
        <v>7</v>
      </c>
      <c r="AOX3" s="18">
        <v>8</v>
      </c>
      <c r="AOY3" s="18">
        <v>9</v>
      </c>
      <c r="AOZ3" s="18">
        <v>10</v>
      </c>
      <c r="APA3" s="18">
        <v>11</v>
      </c>
      <c r="APB3" s="18">
        <v>12</v>
      </c>
      <c r="APC3" s="18">
        <v>13</v>
      </c>
      <c r="APD3" s="18">
        <v>14</v>
      </c>
      <c r="APE3" s="18">
        <v>15</v>
      </c>
      <c r="APF3" s="18">
        <v>16</v>
      </c>
      <c r="APG3" s="18">
        <v>17</v>
      </c>
      <c r="APH3" s="18">
        <v>5</v>
      </c>
      <c r="API3" s="18">
        <v>6</v>
      </c>
      <c r="APJ3" s="18">
        <v>7</v>
      </c>
      <c r="APK3" s="18">
        <v>8</v>
      </c>
      <c r="APL3" s="18">
        <v>9</v>
      </c>
      <c r="APM3" s="18">
        <v>10</v>
      </c>
      <c r="APN3" s="18">
        <v>11</v>
      </c>
      <c r="APO3" s="18">
        <v>12</v>
      </c>
      <c r="APP3" s="18">
        <v>13</v>
      </c>
      <c r="APQ3" s="18">
        <v>14</v>
      </c>
      <c r="APR3" s="18">
        <v>15</v>
      </c>
      <c r="APS3" s="18">
        <v>16</v>
      </c>
      <c r="APT3" s="18">
        <v>17</v>
      </c>
      <c r="APU3" s="18">
        <v>5</v>
      </c>
      <c r="APV3" s="18">
        <v>6</v>
      </c>
      <c r="APW3" s="18">
        <v>7</v>
      </c>
      <c r="APX3" s="18">
        <v>8</v>
      </c>
      <c r="APY3" s="18">
        <v>9</v>
      </c>
      <c r="APZ3" s="18">
        <v>10</v>
      </c>
      <c r="AQA3" s="18">
        <v>11</v>
      </c>
      <c r="AQB3" s="18">
        <v>12</v>
      </c>
      <c r="AQC3" s="18">
        <v>13</v>
      </c>
      <c r="AQD3" s="18">
        <v>14</v>
      </c>
      <c r="AQE3" s="18">
        <v>15</v>
      </c>
      <c r="AQF3" s="18">
        <v>16</v>
      </c>
      <c r="AQG3" s="18">
        <v>17</v>
      </c>
      <c r="AQH3" s="18">
        <v>5</v>
      </c>
      <c r="AQI3" s="18">
        <v>6</v>
      </c>
      <c r="AQJ3" s="18">
        <v>7</v>
      </c>
      <c r="AQK3" s="18">
        <v>8</v>
      </c>
      <c r="AQL3" s="18">
        <v>9</v>
      </c>
      <c r="AQM3" s="18">
        <v>10</v>
      </c>
      <c r="AQN3" s="18">
        <v>11</v>
      </c>
      <c r="AQO3" s="18">
        <v>12</v>
      </c>
      <c r="AQP3" s="18">
        <v>13</v>
      </c>
      <c r="AQQ3" s="18">
        <v>14</v>
      </c>
      <c r="AQR3" s="18">
        <v>15</v>
      </c>
      <c r="AQS3" s="18">
        <v>16</v>
      </c>
      <c r="AQT3" s="18">
        <v>17</v>
      </c>
      <c r="AQU3" s="18">
        <v>5</v>
      </c>
      <c r="AQV3" s="18">
        <v>6</v>
      </c>
      <c r="AQW3" s="18">
        <v>7</v>
      </c>
      <c r="AQX3" s="18">
        <v>8</v>
      </c>
      <c r="AQY3" s="18">
        <v>9</v>
      </c>
      <c r="AQZ3" s="18">
        <v>10</v>
      </c>
      <c r="ARA3" s="18">
        <v>11</v>
      </c>
      <c r="ARB3" s="18">
        <v>12</v>
      </c>
      <c r="ARC3" s="18">
        <v>13</v>
      </c>
      <c r="ARD3" s="18">
        <v>14</v>
      </c>
      <c r="ARE3" s="18">
        <v>15</v>
      </c>
      <c r="ARF3" s="18">
        <v>16</v>
      </c>
      <c r="ARG3" s="18">
        <v>17</v>
      </c>
      <c r="ARH3" s="18">
        <v>5</v>
      </c>
      <c r="ARI3" s="18">
        <v>6</v>
      </c>
      <c r="ARJ3" s="18">
        <v>7</v>
      </c>
      <c r="ARK3" s="18">
        <v>8</v>
      </c>
      <c r="ARL3" s="18">
        <v>9</v>
      </c>
      <c r="ARM3" s="18">
        <v>10</v>
      </c>
      <c r="ARN3" s="18">
        <v>11</v>
      </c>
      <c r="ARO3" s="18">
        <v>12</v>
      </c>
      <c r="ARP3" s="18">
        <v>13</v>
      </c>
      <c r="ARQ3" s="18">
        <v>14</v>
      </c>
      <c r="ARR3" s="18">
        <v>15</v>
      </c>
      <c r="ARS3" s="18">
        <v>16</v>
      </c>
      <c r="ART3" s="18">
        <v>17</v>
      </c>
      <c r="ARU3" s="18">
        <v>5</v>
      </c>
      <c r="ARV3" s="18">
        <v>6</v>
      </c>
      <c r="ARW3" s="18">
        <v>7</v>
      </c>
      <c r="ARX3" s="18">
        <v>8</v>
      </c>
      <c r="ARY3" s="18">
        <v>9</v>
      </c>
      <c r="ARZ3" s="18">
        <v>10</v>
      </c>
      <c r="ASA3" s="18">
        <v>11</v>
      </c>
      <c r="ASB3" s="18">
        <v>12</v>
      </c>
      <c r="ASC3" s="18">
        <v>13</v>
      </c>
      <c r="ASD3" s="18">
        <v>14</v>
      </c>
      <c r="ASE3" s="18">
        <v>15</v>
      </c>
      <c r="ASF3" s="18">
        <v>16</v>
      </c>
      <c r="ASG3" s="18">
        <v>17</v>
      </c>
      <c r="ASH3" s="18">
        <v>5</v>
      </c>
      <c r="ASI3" s="18">
        <v>6</v>
      </c>
      <c r="ASJ3" s="18">
        <v>7</v>
      </c>
      <c r="ASK3" s="18">
        <v>8</v>
      </c>
      <c r="ASL3" s="18">
        <v>9</v>
      </c>
      <c r="ASM3" s="18">
        <v>10</v>
      </c>
      <c r="ASN3" s="18">
        <v>11</v>
      </c>
      <c r="ASO3" s="18">
        <v>12</v>
      </c>
      <c r="ASP3" s="18">
        <v>13</v>
      </c>
      <c r="ASQ3" s="18">
        <v>14</v>
      </c>
      <c r="ASR3" s="18">
        <v>15</v>
      </c>
      <c r="ASS3" s="18">
        <v>16</v>
      </c>
      <c r="AST3" s="18">
        <v>17</v>
      </c>
      <c r="ASU3" s="18">
        <v>5</v>
      </c>
      <c r="ASV3" s="18">
        <v>6</v>
      </c>
      <c r="ASW3" s="18">
        <v>7</v>
      </c>
      <c r="ASX3" s="18">
        <v>8</v>
      </c>
      <c r="ASY3" s="18">
        <v>9</v>
      </c>
      <c r="ASZ3" s="18">
        <v>10</v>
      </c>
      <c r="ATA3" s="18">
        <v>11</v>
      </c>
      <c r="ATB3" s="18">
        <v>12</v>
      </c>
      <c r="ATC3" s="18">
        <v>13</v>
      </c>
      <c r="ATD3" s="18">
        <v>14</v>
      </c>
      <c r="ATE3" s="18">
        <v>15</v>
      </c>
      <c r="ATF3" s="18">
        <v>16</v>
      </c>
      <c r="ATG3" s="18">
        <v>17</v>
      </c>
      <c r="ATH3" s="18">
        <v>5</v>
      </c>
      <c r="ATI3" s="18">
        <v>6</v>
      </c>
      <c r="ATJ3" s="18">
        <v>7</v>
      </c>
      <c r="ATK3" s="18">
        <v>8</v>
      </c>
      <c r="ATL3" s="18">
        <v>9</v>
      </c>
      <c r="ATM3" s="18">
        <v>10</v>
      </c>
      <c r="ATN3" s="18">
        <v>11</v>
      </c>
      <c r="ATO3" s="18">
        <v>12</v>
      </c>
      <c r="ATP3" s="18">
        <v>13</v>
      </c>
      <c r="ATQ3" s="18">
        <v>14</v>
      </c>
      <c r="ATR3" s="18">
        <v>15</v>
      </c>
      <c r="ATS3" s="18">
        <v>16</v>
      </c>
      <c r="ATT3" s="18">
        <v>5</v>
      </c>
      <c r="ATU3" s="18">
        <v>7</v>
      </c>
      <c r="ATV3" s="18">
        <v>9</v>
      </c>
      <c r="ATW3" s="18">
        <v>11</v>
      </c>
      <c r="ATX3" s="18">
        <v>13</v>
      </c>
      <c r="ATY3" s="18">
        <v>15</v>
      </c>
      <c r="ATZ3" s="18">
        <v>5</v>
      </c>
      <c r="AUA3" s="18">
        <v>6</v>
      </c>
      <c r="AUB3" s="18">
        <v>7</v>
      </c>
      <c r="AUC3" s="18">
        <v>8</v>
      </c>
      <c r="AUD3" s="18">
        <v>9</v>
      </c>
      <c r="AUE3" s="18">
        <v>10</v>
      </c>
      <c r="AUF3" s="18">
        <v>11</v>
      </c>
      <c r="AUG3" s="18">
        <v>12</v>
      </c>
      <c r="AUH3" s="18">
        <v>13</v>
      </c>
      <c r="AUI3" s="18">
        <v>14</v>
      </c>
      <c r="AUJ3" s="18">
        <v>15</v>
      </c>
      <c r="AUK3" s="18">
        <v>16</v>
      </c>
      <c r="AUL3" s="18">
        <v>5</v>
      </c>
      <c r="AUM3" s="18">
        <v>7</v>
      </c>
      <c r="AUN3" s="18">
        <v>9</v>
      </c>
      <c r="AUO3" s="18">
        <v>11</v>
      </c>
      <c r="AUP3" s="18">
        <v>13</v>
      </c>
      <c r="AUQ3" s="18">
        <v>15</v>
      </c>
      <c r="AUR3" s="18">
        <v>5</v>
      </c>
      <c r="AUS3" s="18">
        <v>6</v>
      </c>
      <c r="AUT3" s="18">
        <v>7</v>
      </c>
      <c r="AUU3" s="18">
        <v>8</v>
      </c>
      <c r="AUV3" s="18">
        <v>9</v>
      </c>
      <c r="AUW3" s="18">
        <v>10</v>
      </c>
      <c r="AUX3" s="18">
        <v>5</v>
      </c>
      <c r="AUY3" s="18">
        <v>6</v>
      </c>
      <c r="AUZ3" s="18">
        <v>7</v>
      </c>
      <c r="AVA3" s="18">
        <v>8</v>
      </c>
      <c r="AVB3" s="18">
        <v>9</v>
      </c>
      <c r="AVC3" s="18">
        <v>10</v>
      </c>
      <c r="AVD3" s="18">
        <v>5</v>
      </c>
      <c r="AVE3" s="18">
        <v>6</v>
      </c>
      <c r="AVF3" s="18">
        <v>7</v>
      </c>
      <c r="AVG3" s="18">
        <v>8</v>
      </c>
      <c r="AVH3" s="18">
        <v>9</v>
      </c>
      <c r="AVI3" s="18">
        <v>10</v>
      </c>
      <c r="AVJ3" s="18">
        <v>5</v>
      </c>
      <c r="AVK3" s="18">
        <v>6</v>
      </c>
      <c r="AVL3" s="18">
        <v>7</v>
      </c>
      <c r="AVM3" s="18">
        <v>8</v>
      </c>
      <c r="AVN3" s="18">
        <v>9</v>
      </c>
      <c r="AVO3" s="18">
        <v>10</v>
      </c>
      <c r="AVP3" s="18">
        <v>11</v>
      </c>
      <c r="AVQ3" s="18">
        <v>5</v>
      </c>
      <c r="AVR3" s="18">
        <v>6</v>
      </c>
      <c r="AVS3" s="18">
        <v>7</v>
      </c>
      <c r="AVT3" s="18">
        <v>8</v>
      </c>
      <c r="AVU3" s="18">
        <v>9</v>
      </c>
      <c r="AVV3" s="18">
        <v>10</v>
      </c>
      <c r="AVW3" s="18">
        <v>11</v>
      </c>
      <c r="AVX3" s="18">
        <v>5</v>
      </c>
      <c r="AVY3" s="18">
        <v>6</v>
      </c>
      <c r="AVZ3" s="18">
        <v>7</v>
      </c>
      <c r="AWA3" s="18">
        <v>8</v>
      </c>
      <c r="AWB3" s="18">
        <v>9</v>
      </c>
      <c r="AWC3" s="18">
        <v>10</v>
      </c>
      <c r="AWD3" s="18">
        <v>11</v>
      </c>
      <c r="AWE3" s="18">
        <v>5</v>
      </c>
      <c r="AWF3" s="18">
        <v>6</v>
      </c>
      <c r="AWG3" s="18">
        <v>7</v>
      </c>
      <c r="AWH3" s="18">
        <v>8</v>
      </c>
      <c r="AWI3" s="18">
        <v>9</v>
      </c>
      <c r="AWJ3" s="18">
        <v>10</v>
      </c>
      <c r="AWK3" s="18">
        <v>11</v>
      </c>
      <c r="AWL3" s="18">
        <v>5</v>
      </c>
      <c r="AWM3" s="18">
        <v>6</v>
      </c>
      <c r="AWN3" s="18">
        <v>7</v>
      </c>
      <c r="AWO3" s="18">
        <v>8</v>
      </c>
      <c r="AWP3" s="18">
        <v>9</v>
      </c>
      <c r="AWQ3" s="18">
        <v>10</v>
      </c>
      <c r="AWR3" s="18">
        <v>11</v>
      </c>
      <c r="AWS3" s="18">
        <v>5</v>
      </c>
      <c r="AWT3" s="18">
        <v>6</v>
      </c>
      <c r="AWU3" s="18">
        <v>7</v>
      </c>
      <c r="AWV3" s="18">
        <v>8</v>
      </c>
      <c r="AWW3" s="18">
        <v>9</v>
      </c>
      <c r="AWX3" s="18">
        <v>10</v>
      </c>
      <c r="AWY3" s="18">
        <v>11</v>
      </c>
      <c r="AWZ3" s="18">
        <v>5</v>
      </c>
      <c r="AXA3" s="18">
        <v>6</v>
      </c>
      <c r="AXB3" s="18">
        <v>7</v>
      </c>
      <c r="AXC3" s="18">
        <v>8</v>
      </c>
      <c r="AXD3" s="18">
        <v>9</v>
      </c>
      <c r="AXE3" s="18">
        <v>10</v>
      </c>
      <c r="AXF3" s="18">
        <v>11</v>
      </c>
      <c r="AXG3" s="18">
        <v>5</v>
      </c>
      <c r="AXH3" s="18">
        <v>6</v>
      </c>
      <c r="AXI3" s="18">
        <v>7</v>
      </c>
      <c r="AXJ3" s="18">
        <v>8</v>
      </c>
      <c r="AXK3" s="18">
        <v>9</v>
      </c>
      <c r="AXL3" s="18">
        <v>10</v>
      </c>
      <c r="AXM3" s="18">
        <v>11</v>
      </c>
      <c r="AXN3" s="18">
        <v>5</v>
      </c>
      <c r="AXO3" s="18">
        <v>6</v>
      </c>
      <c r="AXP3" s="18">
        <v>7</v>
      </c>
      <c r="AXQ3" s="18">
        <v>8</v>
      </c>
      <c r="AXR3" s="18">
        <v>9</v>
      </c>
      <c r="AXS3" s="18">
        <v>10</v>
      </c>
      <c r="AXT3" s="18">
        <v>11</v>
      </c>
      <c r="AXU3" s="18">
        <v>5</v>
      </c>
      <c r="AXV3" s="18">
        <v>6</v>
      </c>
      <c r="AXW3" s="18">
        <v>7</v>
      </c>
      <c r="AXX3" s="18">
        <v>8</v>
      </c>
      <c r="AXY3" s="18">
        <v>9</v>
      </c>
      <c r="AXZ3" s="18">
        <v>10</v>
      </c>
      <c r="AYA3" s="18">
        <v>11</v>
      </c>
      <c r="AYB3" s="18">
        <v>5</v>
      </c>
      <c r="AYC3" s="18">
        <v>6</v>
      </c>
      <c r="AYD3" s="18">
        <v>7</v>
      </c>
      <c r="AYE3" s="18">
        <v>8</v>
      </c>
      <c r="AYF3" s="18">
        <v>9</v>
      </c>
      <c r="AYG3" s="18">
        <v>10</v>
      </c>
      <c r="AYH3" s="18">
        <v>11</v>
      </c>
      <c r="AYI3" s="18">
        <v>5</v>
      </c>
      <c r="AYJ3" s="18">
        <v>6</v>
      </c>
      <c r="AYK3" s="18">
        <v>7</v>
      </c>
      <c r="AYL3" s="18">
        <v>8</v>
      </c>
      <c r="AYM3" s="18">
        <v>9</v>
      </c>
      <c r="AYN3" s="18">
        <v>10</v>
      </c>
      <c r="AYO3" s="18">
        <v>11</v>
      </c>
      <c r="AYP3" s="18">
        <v>5</v>
      </c>
      <c r="AYQ3" s="18">
        <v>6</v>
      </c>
      <c r="AYR3" s="18">
        <v>7</v>
      </c>
      <c r="AYS3" s="18">
        <v>8</v>
      </c>
      <c r="AYT3" s="18">
        <v>9</v>
      </c>
      <c r="AYU3" s="18">
        <v>10</v>
      </c>
      <c r="AYV3" s="18">
        <v>11</v>
      </c>
      <c r="AYW3" s="18">
        <v>5</v>
      </c>
      <c r="AYX3" s="18">
        <v>6</v>
      </c>
      <c r="AYY3" s="18">
        <v>7</v>
      </c>
      <c r="AYZ3" s="18">
        <v>5</v>
      </c>
      <c r="AZA3" s="18">
        <v>6</v>
      </c>
      <c r="AZB3" s="18">
        <v>7</v>
      </c>
      <c r="AZC3" s="18">
        <v>5</v>
      </c>
      <c r="AZD3" s="18">
        <v>6</v>
      </c>
      <c r="AZE3" s="18">
        <v>7</v>
      </c>
      <c r="AZF3" s="18">
        <v>5</v>
      </c>
      <c r="AZG3" s="18">
        <v>6</v>
      </c>
      <c r="AZH3" s="18">
        <v>7</v>
      </c>
      <c r="AZI3" s="18">
        <v>5</v>
      </c>
      <c r="AZJ3" s="18">
        <v>6</v>
      </c>
      <c r="AZK3" s="18">
        <v>7</v>
      </c>
      <c r="AZL3" s="18">
        <v>5</v>
      </c>
      <c r="AZM3" s="18">
        <v>6</v>
      </c>
      <c r="AZN3" s="18">
        <v>7</v>
      </c>
      <c r="AZO3" s="18">
        <v>5</v>
      </c>
      <c r="AZP3" s="18">
        <v>6</v>
      </c>
      <c r="AZQ3" s="18">
        <v>7</v>
      </c>
      <c r="AZR3" s="18">
        <v>5</v>
      </c>
      <c r="AZS3" s="18">
        <v>6</v>
      </c>
      <c r="AZT3" s="18">
        <v>7</v>
      </c>
      <c r="AZU3" s="18">
        <v>5</v>
      </c>
      <c r="AZV3" s="18">
        <v>6</v>
      </c>
      <c r="AZW3" s="18">
        <v>7</v>
      </c>
      <c r="AZX3" s="18">
        <v>5</v>
      </c>
      <c r="AZY3" s="18">
        <v>6</v>
      </c>
      <c r="AZZ3" s="18">
        <v>7</v>
      </c>
      <c r="BAA3" s="18">
        <v>5</v>
      </c>
      <c r="BAB3" s="18">
        <v>6</v>
      </c>
      <c r="BAC3" s="18">
        <v>7</v>
      </c>
      <c r="BAD3" s="18">
        <v>5</v>
      </c>
      <c r="BAE3" s="18">
        <v>6</v>
      </c>
      <c r="BAF3" s="18">
        <v>7</v>
      </c>
      <c r="BAG3" s="18">
        <v>5</v>
      </c>
      <c r="BAH3" s="18">
        <v>6</v>
      </c>
      <c r="BAI3" s="18">
        <v>7</v>
      </c>
      <c r="BAJ3" s="18">
        <v>5</v>
      </c>
      <c r="BAK3" s="18">
        <v>6</v>
      </c>
      <c r="BAL3" s="18">
        <v>7</v>
      </c>
      <c r="BAM3" s="18">
        <v>8</v>
      </c>
      <c r="BAN3" s="18">
        <v>9</v>
      </c>
      <c r="BAO3" s="18">
        <v>10</v>
      </c>
      <c r="BAP3" s="18">
        <v>11</v>
      </c>
      <c r="BAQ3" s="18">
        <v>12</v>
      </c>
      <c r="BAR3" s="18">
        <v>13</v>
      </c>
      <c r="BAS3" s="18">
        <v>14</v>
      </c>
      <c r="BAT3" s="18">
        <v>15</v>
      </c>
      <c r="BAU3" s="18">
        <v>16</v>
      </c>
      <c r="BAV3" s="18">
        <v>17</v>
      </c>
      <c r="BAW3" s="18">
        <v>5</v>
      </c>
      <c r="BAX3" s="18">
        <v>6</v>
      </c>
      <c r="BAY3" s="18">
        <v>7</v>
      </c>
      <c r="BAZ3" s="18">
        <v>8</v>
      </c>
      <c r="BBA3" s="18">
        <v>9</v>
      </c>
      <c r="BBB3" s="18">
        <v>10</v>
      </c>
      <c r="BBC3" s="18">
        <v>11</v>
      </c>
      <c r="BBD3" s="18">
        <v>12</v>
      </c>
      <c r="BBE3" s="18">
        <v>13</v>
      </c>
      <c r="BBF3" s="18">
        <v>14</v>
      </c>
      <c r="BBG3" s="18">
        <v>15</v>
      </c>
      <c r="BBH3" s="18">
        <v>16</v>
      </c>
      <c r="BBI3" s="18">
        <v>17</v>
      </c>
      <c r="BBJ3" s="18">
        <v>5</v>
      </c>
      <c r="BBK3" s="18">
        <v>6</v>
      </c>
      <c r="BBL3" s="18">
        <v>7</v>
      </c>
      <c r="BBM3" s="18">
        <v>8</v>
      </c>
      <c r="BBN3" s="18">
        <v>9</v>
      </c>
      <c r="BBO3" s="18">
        <v>10</v>
      </c>
      <c r="BBP3" s="18">
        <v>11</v>
      </c>
      <c r="BBQ3" s="18">
        <v>12</v>
      </c>
      <c r="BBR3" s="18">
        <v>13</v>
      </c>
      <c r="BBS3" s="18">
        <v>14</v>
      </c>
      <c r="BBT3" s="18">
        <v>15</v>
      </c>
      <c r="BBU3" s="18">
        <v>16</v>
      </c>
      <c r="BBV3" s="18">
        <v>17</v>
      </c>
      <c r="BBW3" s="18">
        <v>5</v>
      </c>
      <c r="BBX3" s="18">
        <v>6</v>
      </c>
      <c r="BBY3" s="18">
        <v>7</v>
      </c>
      <c r="BBZ3" s="18">
        <v>8</v>
      </c>
      <c r="BCA3" s="18">
        <v>9</v>
      </c>
      <c r="BCB3" s="18">
        <v>10</v>
      </c>
      <c r="BCC3" s="18">
        <v>11</v>
      </c>
      <c r="BCD3" s="18">
        <v>12</v>
      </c>
      <c r="BCE3" s="18">
        <v>13</v>
      </c>
      <c r="BCF3" s="18">
        <v>14</v>
      </c>
      <c r="BCG3" s="18">
        <v>15</v>
      </c>
      <c r="BCH3" s="18">
        <v>16</v>
      </c>
      <c r="BCI3" s="18">
        <v>17</v>
      </c>
      <c r="BCJ3" s="18">
        <v>5</v>
      </c>
      <c r="BCK3" s="18">
        <v>6</v>
      </c>
      <c r="BCL3" s="18">
        <v>7</v>
      </c>
      <c r="BCM3" s="18">
        <v>8</v>
      </c>
      <c r="BCN3" s="18">
        <v>9</v>
      </c>
      <c r="BCO3" s="18">
        <v>10</v>
      </c>
      <c r="BCP3" s="18">
        <v>11</v>
      </c>
      <c r="BCQ3" s="18">
        <v>12</v>
      </c>
      <c r="BCR3" s="18">
        <v>13</v>
      </c>
      <c r="BCS3" s="18">
        <v>14</v>
      </c>
      <c r="BCT3" s="18">
        <v>15</v>
      </c>
      <c r="BCU3" s="18">
        <v>16</v>
      </c>
      <c r="BCV3" s="18">
        <v>17</v>
      </c>
      <c r="BCW3" s="18">
        <v>5</v>
      </c>
      <c r="BCX3" s="18">
        <v>6</v>
      </c>
      <c r="BCY3" s="18">
        <v>7</v>
      </c>
      <c r="BCZ3" s="18">
        <v>8</v>
      </c>
      <c r="BDA3" s="18">
        <v>9</v>
      </c>
      <c r="BDB3" s="18">
        <v>10</v>
      </c>
      <c r="BDC3" s="18">
        <v>11</v>
      </c>
      <c r="BDD3" s="18">
        <v>12</v>
      </c>
      <c r="BDE3" s="18">
        <v>13</v>
      </c>
      <c r="BDF3" s="18">
        <v>14</v>
      </c>
      <c r="BDG3" s="18">
        <v>15</v>
      </c>
      <c r="BDH3" s="18">
        <v>16</v>
      </c>
      <c r="BDI3" s="18">
        <v>17</v>
      </c>
      <c r="BDJ3" s="18">
        <v>5</v>
      </c>
      <c r="BDK3" s="18">
        <v>6</v>
      </c>
      <c r="BDL3" s="18">
        <v>7</v>
      </c>
      <c r="BDM3" s="18">
        <v>8</v>
      </c>
      <c r="BDN3" s="18">
        <v>9</v>
      </c>
      <c r="BDO3" s="18">
        <v>10</v>
      </c>
      <c r="BDP3" s="18">
        <v>11</v>
      </c>
      <c r="BDQ3" s="18">
        <v>12</v>
      </c>
      <c r="BDR3" s="18">
        <v>13</v>
      </c>
      <c r="BDS3" s="18">
        <v>14</v>
      </c>
      <c r="BDT3" s="18">
        <v>15</v>
      </c>
      <c r="BDU3" s="18">
        <v>16</v>
      </c>
      <c r="BDV3" s="18">
        <v>17</v>
      </c>
      <c r="BDW3" s="18">
        <v>5</v>
      </c>
      <c r="BDX3" s="18">
        <v>6</v>
      </c>
      <c r="BDY3" s="18">
        <v>7</v>
      </c>
      <c r="BDZ3" s="18">
        <v>8</v>
      </c>
      <c r="BEA3" s="18">
        <v>9</v>
      </c>
      <c r="BEB3" s="18">
        <v>10</v>
      </c>
      <c r="BEC3" s="18">
        <v>11</v>
      </c>
      <c r="BED3" s="18">
        <v>12</v>
      </c>
      <c r="BEE3" s="18">
        <v>13</v>
      </c>
      <c r="BEF3" s="18">
        <v>14</v>
      </c>
      <c r="BEG3" s="18">
        <v>15</v>
      </c>
      <c r="BEH3" s="18">
        <v>16</v>
      </c>
      <c r="BEI3" s="18">
        <v>17</v>
      </c>
      <c r="BEJ3" s="18">
        <v>5</v>
      </c>
      <c r="BEK3" s="18">
        <v>6</v>
      </c>
      <c r="BEL3" s="18">
        <v>7</v>
      </c>
      <c r="BEM3" s="18">
        <v>8</v>
      </c>
      <c r="BEN3" s="18">
        <v>9</v>
      </c>
      <c r="BEO3" s="18">
        <v>10</v>
      </c>
      <c r="BEP3" s="18">
        <v>11</v>
      </c>
      <c r="BEQ3" s="18">
        <v>12</v>
      </c>
      <c r="BER3" s="18">
        <v>13</v>
      </c>
      <c r="BES3" s="18">
        <v>14</v>
      </c>
      <c r="BET3" s="18">
        <v>15</v>
      </c>
      <c r="BEU3" s="18">
        <v>16</v>
      </c>
      <c r="BEV3" s="18">
        <v>17</v>
      </c>
      <c r="BEW3" s="18">
        <v>5</v>
      </c>
      <c r="BEX3" s="18">
        <v>6</v>
      </c>
      <c r="BEY3" s="18">
        <v>7</v>
      </c>
      <c r="BEZ3" s="18">
        <v>8</v>
      </c>
      <c r="BFA3" s="18">
        <v>9</v>
      </c>
      <c r="BFB3" s="18">
        <v>10</v>
      </c>
      <c r="BFC3" s="18">
        <v>11</v>
      </c>
      <c r="BFD3" s="18">
        <v>12</v>
      </c>
      <c r="BFE3" s="18">
        <v>13</v>
      </c>
      <c r="BFF3" s="18">
        <v>14</v>
      </c>
      <c r="BFG3" s="18">
        <v>15</v>
      </c>
      <c r="BFH3" s="18">
        <v>16</v>
      </c>
      <c r="BFI3" s="18">
        <v>17</v>
      </c>
      <c r="BFJ3" s="18">
        <v>5</v>
      </c>
      <c r="BFK3" s="18">
        <v>6</v>
      </c>
      <c r="BFL3" s="18">
        <v>7</v>
      </c>
      <c r="BFM3" s="18">
        <v>8</v>
      </c>
      <c r="BFN3" s="18">
        <v>9</v>
      </c>
      <c r="BFO3" s="18">
        <v>10</v>
      </c>
      <c r="BFP3" s="18">
        <v>11</v>
      </c>
      <c r="BFQ3" s="18">
        <v>12</v>
      </c>
      <c r="BFR3" s="18">
        <v>13</v>
      </c>
      <c r="BFS3" s="18">
        <v>14</v>
      </c>
      <c r="BFT3" s="18">
        <v>15</v>
      </c>
      <c r="BFU3" s="18">
        <v>16</v>
      </c>
      <c r="BFV3" s="18">
        <v>17</v>
      </c>
      <c r="BFW3" s="18">
        <v>5</v>
      </c>
      <c r="BFX3" s="18">
        <v>6</v>
      </c>
      <c r="BFY3" s="18">
        <v>7</v>
      </c>
      <c r="BFZ3" s="18">
        <v>8</v>
      </c>
      <c r="BGA3" s="18">
        <v>9</v>
      </c>
      <c r="BGB3" s="18">
        <v>10</v>
      </c>
      <c r="BGC3" s="18">
        <v>11</v>
      </c>
      <c r="BGD3" s="18">
        <v>12</v>
      </c>
      <c r="BGE3" s="18">
        <v>13</v>
      </c>
      <c r="BGF3" s="18">
        <v>14</v>
      </c>
      <c r="BGG3" s="18">
        <v>15</v>
      </c>
      <c r="BGH3" s="18">
        <v>16</v>
      </c>
      <c r="BGI3" s="18">
        <v>17</v>
      </c>
      <c r="BGJ3" s="18">
        <v>5</v>
      </c>
      <c r="BGK3" s="18">
        <v>6</v>
      </c>
      <c r="BGL3" s="18">
        <v>7</v>
      </c>
      <c r="BGM3" s="18">
        <v>8</v>
      </c>
      <c r="BGN3" s="18">
        <v>9</v>
      </c>
      <c r="BGO3" s="18">
        <v>10</v>
      </c>
      <c r="BGP3" s="18">
        <v>11</v>
      </c>
      <c r="BGQ3" s="18">
        <v>12</v>
      </c>
      <c r="BGR3" s="18">
        <v>13</v>
      </c>
      <c r="BGS3" s="18">
        <v>14</v>
      </c>
      <c r="BGT3" s="18">
        <v>15</v>
      </c>
      <c r="BGU3" s="18">
        <v>16</v>
      </c>
      <c r="BGV3" s="18">
        <v>17</v>
      </c>
      <c r="BGW3" s="18">
        <v>5</v>
      </c>
      <c r="BGX3" s="18">
        <v>6</v>
      </c>
      <c r="BGY3" s="18">
        <v>7</v>
      </c>
      <c r="BGZ3" s="18">
        <v>8</v>
      </c>
      <c r="BHA3" s="18">
        <v>9</v>
      </c>
      <c r="BHB3" s="18">
        <v>10</v>
      </c>
      <c r="BHC3" s="18">
        <v>11</v>
      </c>
      <c r="BHD3" s="18">
        <v>12</v>
      </c>
      <c r="BHE3" s="18">
        <v>13</v>
      </c>
      <c r="BHF3" s="18">
        <v>14</v>
      </c>
      <c r="BHG3" s="18">
        <v>15</v>
      </c>
      <c r="BHH3" s="18">
        <v>16</v>
      </c>
      <c r="BHI3" s="18">
        <v>17</v>
      </c>
      <c r="BHJ3" s="18">
        <v>5</v>
      </c>
      <c r="BHK3" s="18">
        <v>6</v>
      </c>
      <c r="BHL3" s="18">
        <v>7</v>
      </c>
      <c r="BHM3" s="18">
        <v>8</v>
      </c>
      <c r="BHN3" s="18">
        <v>9</v>
      </c>
      <c r="BHO3" s="18">
        <v>10</v>
      </c>
      <c r="BHP3" s="18">
        <v>11</v>
      </c>
      <c r="BHQ3" s="18">
        <v>12</v>
      </c>
      <c r="BHR3" s="18">
        <v>13</v>
      </c>
      <c r="BHS3" s="18">
        <v>14</v>
      </c>
      <c r="BHT3" s="18">
        <v>15</v>
      </c>
      <c r="BHU3" s="18">
        <v>16</v>
      </c>
      <c r="BHV3" s="18">
        <v>17</v>
      </c>
      <c r="BHW3" s="18">
        <v>5</v>
      </c>
      <c r="BHX3" s="18">
        <v>6</v>
      </c>
      <c r="BHY3" s="18">
        <v>7</v>
      </c>
      <c r="BHZ3" s="18">
        <v>8</v>
      </c>
      <c r="BIA3" s="18">
        <v>9</v>
      </c>
      <c r="BIB3" s="18">
        <v>10</v>
      </c>
      <c r="BIC3" s="18">
        <v>11</v>
      </c>
      <c r="BID3" s="18">
        <v>12</v>
      </c>
      <c r="BIE3" s="18">
        <v>13</v>
      </c>
      <c r="BIF3" s="18">
        <v>14</v>
      </c>
      <c r="BIG3" s="18">
        <v>15</v>
      </c>
      <c r="BIH3" s="18">
        <v>16</v>
      </c>
      <c r="BII3" s="18">
        <v>17</v>
      </c>
      <c r="BIJ3" s="18">
        <v>5</v>
      </c>
      <c r="BIK3" s="18">
        <v>6</v>
      </c>
      <c r="BIL3" s="18">
        <v>7</v>
      </c>
      <c r="BIM3" s="18">
        <v>8</v>
      </c>
      <c r="BIN3" s="18">
        <v>9</v>
      </c>
      <c r="BIO3" s="18">
        <v>10</v>
      </c>
      <c r="BIP3" s="18">
        <v>11</v>
      </c>
      <c r="BIQ3" s="18">
        <v>12</v>
      </c>
      <c r="BIR3" s="18">
        <v>13</v>
      </c>
      <c r="BIS3" s="18">
        <v>14</v>
      </c>
      <c r="BIT3" s="18">
        <v>15</v>
      </c>
      <c r="BIU3" s="18">
        <v>16</v>
      </c>
      <c r="BIV3" s="18">
        <v>17</v>
      </c>
      <c r="BIW3" s="18">
        <v>5</v>
      </c>
      <c r="BIX3" s="18">
        <v>6</v>
      </c>
      <c r="BIY3" s="18">
        <v>7</v>
      </c>
      <c r="BIZ3" s="18">
        <v>8</v>
      </c>
      <c r="BJA3" s="18">
        <v>9</v>
      </c>
      <c r="BJB3" s="18">
        <v>10</v>
      </c>
      <c r="BJC3" s="18">
        <v>11</v>
      </c>
      <c r="BJD3" s="18">
        <v>12</v>
      </c>
      <c r="BJE3" s="18">
        <v>13</v>
      </c>
      <c r="BJF3" s="18">
        <v>14</v>
      </c>
      <c r="BJG3" s="18">
        <v>15</v>
      </c>
      <c r="BJH3" s="18">
        <v>16</v>
      </c>
      <c r="BJI3" s="18">
        <v>17</v>
      </c>
      <c r="BJJ3" s="18">
        <v>5</v>
      </c>
      <c r="BJK3" s="18">
        <v>6</v>
      </c>
      <c r="BJL3" s="18">
        <v>7</v>
      </c>
      <c r="BJM3" s="18">
        <v>8</v>
      </c>
      <c r="BJN3" s="18">
        <v>9</v>
      </c>
      <c r="BJO3" s="18">
        <v>10</v>
      </c>
      <c r="BJP3" s="18">
        <v>11</v>
      </c>
      <c r="BJQ3" s="18">
        <v>12</v>
      </c>
      <c r="BJR3" s="18">
        <v>13</v>
      </c>
      <c r="BJS3" s="18">
        <v>14</v>
      </c>
      <c r="BJT3" s="18">
        <v>15</v>
      </c>
      <c r="BJU3" s="18">
        <v>16</v>
      </c>
      <c r="BJV3" s="18">
        <v>17</v>
      </c>
      <c r="BJW3" s="18">
        <v>5</v>
      </c>
      <c r="BJX3" s="18">
        <v>6</v>
      </c>
      <c r="BJY3" s="18">
        <v>7</v>
      </c>
      <c r="BJZ3" s="18">
        <v>8</v>
      </c>
      <c r="BKA3" s="18">
        <v>9</v>
      </c>
      <c r="BKB3" s="18">
        <v>10</v>
      </c>
      <c r="BKC3" s="18">
        <v>11</v>
      </c>
      <c r="BKD3" s="18">
        <v>12</v>
      </c>
      <c r="BKE3" s="18">
        <v>13</v>
      </c>
      <c r="BKF3" s="18">
        <v>14</v>
      </c>
      <c r="BKG3" s="18">
        <v>15</v>
      </c>
      <c r="BKH3" s="18">
        <v>16</v>
      </c>
      <c r="BKI3" s="18">
        <v>17</v>
      </c>
      <c r="BKJ3" s="18">
        <v>5</v>
      </c>
      <c r="BKK3" s="18">
        <v>6</v>
      </c>
      <c r="BKL3" s="18">
        <v>7</v>
      </c>
      <c r="BKM3" s="18">
        <v>8</v>
      </c>
      <c r="BKN3" s="18">
        <v>9</v>
      </c>
      <c r="BKO3" s="18">
        <v>10</v>
      </c>
      <c r="BKP3" s="18">
        <v>11</v>
      </c>
      <c r="BKQ3" s="18">
        <v>12</v>
      </c>
      <c r="BKR3" s="18">
        <v>13</v>
      </c>
      <c r="BKS3" s="18">
        <v>14</v>
      </c>
      <c r="BKT3" s="18">
        <v>15</v>
      </c>
      <c r="BKU3" s="18">
        <v>16</v>
      </c>
      <c r="BKV3" s="18">
        <v>17</v>
      </c>
      <c r="BKW3" s="18">
        <v>5</v>
      </c>
      <c r="BKX3" s="18">
        <v>6</v>
      </c>
      <c r="BKY3" s="18">
        <v>7</v>
      </c>
      <c r="BKZ3" s="18">
        <v>8</v>
      </c>
      <c r="BLA3" s="18">
        <v>9</v>
      </c>
      <c r="BLB3" s="18">
        <v>10</v>
      </c>
      <c r="BLC3" s="18">
        <v>11</v>
      </c>
      <c r="BLD3" s="18">
        <v>12</v>
      </c>
      <c r="BLE3" s="18">
        <v>13</v>
      </c>
      <c r="BLF3" s="18">
        <v>14</v>
      </c>
      <c r="BLG3" s="18">
        <v>15</v>
      </c>
      <c r="BLH3" s="18">
        <v>16</v>
      </c>
      <c r="BLI3" s="18">
        <v>17</v>
      </c>
      <c r="BLJ3" s="18">
        <v>5</v>
      </c>
      <c r="BLK3" s="18">
        <v>6</v>
      </c>
      <c r="BLL3" s="18">
        <v>7</v>
      </c>
      <c r="BLM3" s="18">
        <v>8</v>
      </c>
      <c r="BLN3" s="18">
        <v>9</v>
      </c>
      <c r="BLO3" s="18">
        <v>10</v>
      </c>
      <c r="BLP3" s="18">
        <v>11</v>
      </c>
      <c r="BLQ3" s="18">
        <v>12</v>
      </c>
      <c r="BLR3" s="18">
        <v>13</v>
      </c>
      <c r="BLS3" s="18">
        <v>14</v>
      </c>
      <c r="BLT3" s="18">
        <v>15</v>
      </c>
      <c r="BLU3" s="18">
        <v>16</v>
      </c>
      <c r="BLV3" s="18">
        <v>17</v>
      </c>
      <c r="BLW3" s="18">
        <v>5</v>
      </c>
      <c r="BLX3" s="18">
        <v>6</v>
      </c>
      <c r="BLY3" s="18">
        <v>7</v>
      </c>
      <c r="BLZ3" s="18">
        <v>8</v>
      </c>
      <c r="BMA3" s="18">
        <v>9</v>
      </c>
      <c r="BMB3" s="18">
        <v>10</v>
      </c>
      <c r="BMC3" s="18">
        <v>11</v>
      </c>
      <c r="BMD3" s="18">
        <v>12</v>
      </c>
      <c r="BME3" s="18">
        <v>13</v>
      </c>
      <c r="BMF3" s="18">
        <v>14</v>
      </c>
      <c r="BMG3" s="18">
        <v>15</v>
      </c>
      <c r="BMH3" s="18">
        <v>16</v>
      </c>
      <c r="BMI3" s="18">
        <v>17</v>
      </c>
      <c r="BMJ3" s="18">
        <v>5</v>
      </c>
      <c r="BMK3" s="18">
        <v>6</v>
      </c>
      <c r="BML3" s="18">
        <v>7</v>
      </c>
      <c r="BMM3" s="18">
        <v>8</v>
      </c>
      <c r="BMN3" s="18">
        <v>9</v>
      </c>
      <c r="BMO3" s="18">
        <v>10</v>
      </c>
      <c r="BMP3" s="18">
        <v>11</v>
      </c>
      <c r="BMQ3" s="18">
        <v>12</v>
      </c>
      <c r="BMR3" s="18">
        <v>13</v>
      </c>
      <c r="BMS3" s="18">
        <v>14</v>
      </c>
      <c r="BMT3" s="18">
        <v>15</v>
      </c>
      <c r="BMU3" s="18">
        <v>16</v>
      </c>
      <c r="BMV3" s="18">
        <v>17</v>
      </c>
      <c r="BMW3" s="18">
        <v>5</v>
      </c>
      <c r="BMX3" s="18">
        <v>6</v>
      </c>
      <c r="BMY3" s="18">
        <v>7</v>
      </c>
      <c r="BMZ3" s="18">
        <v>8</v>
      </c>
      <c r="BNA3" s="18">
        <v>9</v>
      </c>
      <c r="BNB3" s="18">
        <v>10</v>
      </c>
      <c r="BNC3" s="18">
        <v>11</v>
      </c>
      <c r="BND3" s="18">
        <v>12</v>
      </c>
      <c r="BNE3" s="18">
        <v>13</v>
      </c>
      <c r="BNF3" s="18">
        <v>14</v>
      </c>
      <c r="BNG3" s="18">
        <v>15</v>
      </c>
      <c r="BNH3" s="18">
        <v>16</v>
      </c>
      <c r="BNI3" s="18">
        <v>17</v>
      </c>
      <c r="BNJ3" s="18">
        <v>5</v>
      </c>
      <c r="BNK3" s="18">
        <v>6</v>
      </c>
      <c r="BNL3" s="18">
        <v>7</v>
      </c>
      <c r="BNM3" s="18">
        <v>8</v>
      </c>
      <c r="BNN3" s="18">
        <v>9</v>
      </c>
      <c r="BNO3" s="18">
        <v>10</v>
      </c>
      <c r="BNP3" s="18">
        <v>11</v>
      </c>
      <c r="BNQ3" s="18">
        <v>12</v>
      </c>
      <c r="BNR3" s="18">
        <v>13</v>
      </c>
      <c r="BNS3" s="18">
        <v>14</v>
      </c>
      <c r="BNT3" s="18">
        <v>15</v>
      </c>
      <c r="BNU3" s="18">
        <v>16</v>
      </c>
      <c r="BNV3" s="18">
        <v>17</v>
      </c>
      <c r="BNW3" s="18">
        <v>5</v>
      </c>
      <c r="BNX3" s="18">
        <v>6</v>
      </c>
      <c r="BNY3" s="18">
        <v>7</v>
      </c>
      <c r="BNZ3" s="18">
        <v>8</v>
      </c>
      <c r="BOA3" s="18">
        <v>9</v>
      </c>
      <c r="BOB3" s="18">
        <v>10</v>
      </c>
      <c r="BOC3" s="18">
        <v>11</v>
      </c>
      <c r="BOD3" s="18">
        <v>12</v>
      </c>
      <c r="BOE3" s="18">
        <v>13</v>
      </c>
      <c r="BOF3" s="18">
        <v>14</v>
      </c>
      <c r="BOG3" s="18">
        <v>15</v>
      </c>
      <c r="BOH3" s="18">
        <v>16</v>
      </c>
      <c r="BOI3" s="18">
        <v>17</v>
      </c>
      <c r="BOJ3" s="18">
        <v>5</v>
      </c>
      <c r="BOK3" s="18">
        <v>6</v>
      </c>
      <c r="BOL3" s="18">
        <v>7</v>
      </c>
      <c r="BOM3" s="18">
        <v>8</v>
      </c>
      <c r="BON3" s="18">
        <v>9</v>
      </c>
      <c r="BOO3" s="18">
        <v>10</v>
      </c>
      <c r="BOP3" s="18">
        <v>11</v>
      </c>
      <c r="BOQ3" s="18">
        <v>12</v>
      </c>
      <c r="BOR3" s="18">
        <v>13</v>
      </c>
      <c r="BOS3" s="18">
        <v>14</v>
      </c>
      <c r="BOT3" s="18">
        <v>15</v>
      </c>
      <c r="BOU3" s="18">
        <v>16</v>
      </c>
      <c r="BOV3" s="18">
        <v>17</v>
      </c>
      <c r="BOW3" s="18">
        <v>5</v>
      </c>
      <c r="BOX3" s="18">
        <v>6</v>
      </c>
      <c r="BOY3" s="18">
        <v>7</v>
      </c>
      <c r="BOZ3" s="18">
        <v>8</v>
      </c>
      <c r="BPA3" s="18">
        <v>9</v>
      </c>
      <c r="BPB3" s="18">
        <v>10</v>
      </c>
      <c r="BPC3" s="18">
        <v>11</v>
      </c>
      <c r="BPD3" s="18">
        <v>12</v>
      </c>
      <c r="BPE3" s="18">
        <v>13</v>
      </c>
      <c r="BPF3" s="18">
        <v>14</v>
      </c>
      <c r="BPG3" s="18">
        <v>15</v>
      </c>
      <c r="BPH3" s="18">
        <v>16</v>
      </c>
      <c r="BPI3" s="18">
        <v>17</v>
      </c>
      <c r="BPJ3" s="18">
        <v>5</v>
      </c>
      <c r="BPK3" s="18">
        <v>6</v>
      </c>
      <c r="BPL3" s="18">
        <v>7</v>
      </c>
      <c r="BPM3" s="18">
        <v>8</v>
      </c>
      <c r="BPN3" s="18">
        <v>9</v>
      </c>
      <c r="BPO3" s="18">
        <v>10</v>
      </c>
      <c r="BPP3" s="18">
        <v>11</v>
      </c>
      <c r="BPQ3" s="18">
        <v>12</v>
      </c>
      <c r="BPR3" s="18">
        <v>13</v>
      </c>
      <c r="BPS3" s="18">
        <v>14</v>
      </c>
      <c r="BPT3" s="18">
        <v>15</v>
      </c>
      <c r="BPU3" s="18">
        <v>16</v>
      </c>
      <c r="BPV3" s="18">
        <v>17</v>
      </c>
      <c r="BPW3" s="18">
        <v>5</v>
      </c>
      <c r="BPX3" s="18">
        <v>6</v>
      </c>
      <c r="BPY3" s="18">
        <v>7</v>
      </c>
      <c r="BPZ3" s="18">
        <v>8</v>
      </c>
      <c r="BQA3" s="18">
        <v>9</v>
      </c>
      <c r="BQB3" s="18">
        <v>10</v>
      </c>
      <c r="BQC3" s="18">
        <v>11</v>
      </c>
      <c r="BQD3" s="18">
        <v>12</v>
      </c>
      <c r="BQE3" s="18">
        <v>13</v>
      </c>
      <c r="BQF3" s="18">
        <v>14</v>
      </c>
      <c r="BQG3" s="18">
        <v>15</v>
      </c>
      <c r="BQH3" s="18">
        <v>16</v>
      </c>
      <c r="BQI3" s="18">
        <v>17</v>
      </c>
      <c r="BQJ3" s="18">
        <v>5</v>
      </c>
      <c r="BQK3" s="18">
        <v>6</v>
      </c>
      <c r="BQL3" s="18">
        <v>7</v>
      </c>
      <c r="BQM3" s="18">
        <v>8</v>
      </c>
      <c r="BQN3" s="18">
        <v>9</v>
      </c>
      <c r="BQO3" s="18">
        <v>10</v>
      </c>
      <c r="BQP3" s="18">
        <v>11</v>
      </c>
      <c r="BQQ3" s="18">
        <v>12</v>
      </c>
      <c r="BQR3" s="18">
        <v>13</v>
      </c>
      <c r="BQS3" s="18">
        <v>14</v>
      </c>
      <c r="BQT3" s="18">
        <v>15</v>
      </c>
      <c r="BQU3" s="18">
        <v>16</v>
      </c>
      <c r="BQV3" s="18">
        <v>17</v>
      </c>
      <c r="BQW3" s="18">
        <v>5</v>
      </c>
      <c r="BQX3" s="18">
        <v>6</v>
      </c>
      <c r="BQY3" s="18">
        <v>7</v>
      </c>
      <c r="BQZ3" s="18">
        <v>8</v>
      </c>
      <c r="BRA3" s="18">
        <v>9</v>
      </c>
      <c r="BRB3" s="18">
        <v>10</v>
      </c>
      <c r="BRC3" s="18">
        <v>11</v>
      </c>
      <c r="BRD3" s="18">
        <v>12</v>
      </c>
      <c r="BRE3" s="18">
        <v>13</v>
      </c>
      <c r="BRF3" s="18">
        <v>14</v>
      </c>
      <c r="BRG3" s="18">
        <v>15</v>
      </c>
      <c r="BRH3" s="18">
        <v>16</v>
      </c>
      <c r="BRI3" s="18">
        <v>17</v>
      </c>
      <c r="BRJ3" s="18">
        <v>5</v>
      </c>
      <c r="BRK3" s="18">
        <v>6</v>
      </c>
      <c r="BRL3" s="18">
        <v>7</v>
      </c>
      <c r="BRM3" s="18">
        <v>8</v>
      </c>
      <c r="BRN3" s="18">
        <v>9</v>
      </c>
      <c r="BRO3" s="18">
        <v>10</v>
      </c>
      <c r="BRP3" s="18">
        <v>11</v>
      </c>
      <c r="BRQ3" s="18">
        <v>12</v>
      </c>
      <c r="BRR3" s="18">
        <v>13</v>
      </c>
      <c r="BRS3" s="18">
        <v>14</v>
      </c>
      <c r="BRT3" s="18">
        <v>15</v>
      </c>
      <c r="BRU3" s="18">
        <v>16</v>
      </c>
      <c r="BRV3" s="18">
        <v>5</v>
      </c>
      <c r="BRW3" s="18">
        <v>6</v>
      </c>
      <c r="BRX3" s="18">
        <v>7</v>
      </c>
      <c r="BRY3" s="18">
        <v>8</v>
      </c>
      <c r="BRZ3" s="18">
        <v>9</v>
      </c>
      <c r="BSA3" s="18">
        <v>10</v>
      </c>
      <c r="BSB3" s="18">
        <v>11</v>
      </c>
      <c r="BSC3" s="18">
        <v>12</v>
      </c>
      <c r="BSD3" s="18">
        <v>13</v>
      </c>
      <c r="BSE3" s="18">
        <v>14</v>
      </c>
      <c r="BSF3" s="18">
        <v>15</v>
      </c>
      <c r="BSG3" s="18">
        <v>16</v>
      </c>
      <c r="BSH3" s="18">
        <v>5</v>
      </c>
      <c r="BSI3" s="18">
        <v>6</v>
      </c>
      <c r="BSJ3" s="18">
        <v>7</v>
      </c>
      <c r="BSK3" s="18">
        <v>8</v>
      </c>
      <c r="BSL3" s="18">
        <v>9</v>
      </c>
      <c r="BSM3" s="18">
        <v>10</v>
      </c>
      <c r="BSN3" s="18">
        <v>11</v>
      </c>
      <c r="BSO3" s="18">
        <v>12</v>
      </c>
      <c r="BSP3" s="18">
        <v>13</v>
      </c>
      <c r="BSQ3" s="18">
        <v>14</v>
      </c>
      <c r="BSR3" s="18">
        <v>15</v>
      </c>
      <c r="BSS3" s="18">
        <v>16</v>
      </c>
      <c r="BST3" s="18">
        <v>5</v>
      </c>
      <c r="BSU3" s="18">
        <v>6</v>
      </c>
      <c r="BSV3" s="18">
        <v>7</v>
      </c>
      <c r="BSW3" s="18">
        <v>8</v>
      </c>
      <c r="BSX3" s="18">
        <v>9</v>
      </c>
      <c r="BSY3" s="18">
        <v>10</v>
      </c>
      <c r="BSZ3" s="18">
        <v>11</v>
      </c>
      <c r="BTA3" s="18">
        <v>12</v>
      </c>
      <c r="BTB3" s="18">
        <v>13</v>
      </c>
      <c r="BTC3" s="18">
        <v>14</v>
      </c>
      <c r="BTD3" s="18">
        <v>15</v>
      </c>
      <c r="BTE3" s="18">
        <v>16</v>
      </c>
      <c r="BTF3" s="18">
        <v>5</v>
      </c>
      <c r="BTG3" s="18">
        <v>6</v>
      </c>
      <c r="BTH3" s="18">
        <v>7</v>
      </c>
      <c r="BTI3" s="18">
        <v>8</v>
      </c>
      <c r="BTJ3" s="18">
        <v>9</v>
      </c>
      <c r="BTK3" s="18">
        <v>10</v>
      </c>
      <c r="BTL3" s="18">
        <v>11</v>
      </c>
      <c r="BTM3" s="18">
        <v>12</v>
      </c>
      <c r="BTN3" s="18">
        <v>13</v>
      </c>
      <c r="BTO3" s="18">
        <v>14</v>
      </c>
      <c r="BTP3" s="18">
        <v>15</v>
      </c>
      <c r="BTQ3" s="18">
        <v>16</v>
      </c>
      <c r="BTR3" s="18">
        <v>5</v>
      </c>
      <c r="BTS3" s="18">
        <v>6</v>
      </c>
      <c r="BTT3" s="18">
        <v>7</v>
      </c>
      <c r="BTU3" s="18">
        <v>8</v>
      </c>
      <c r="BTV3" s="18">
        <v>9</v>
      </c>
      <c r="BTW3" s="18">
        <v>10</v>
      </c>
      <c r="BTX3" s="18">
        <v>11</v>
      </c>
      <c r="BTY3" s="18">
        <v>12</v>
      </c>
      <c r="BTZ3" s="18">
        <v>13</v>
      </c>
      <c r="BUA3" s="18">
        <v>14</v>
      </c>
      <c r="BUB3" s="18">
        <v>15</v>
      </c>
      <c r="BUC3" s="18">
        <v>16</v>
      </c>
      <c r="BUD3" s="18">
        <v>5</v>
      </c>
      <c r="BUE3" s="18">
        <v>6</v>
      </c>
      <c r="BUF3" s="18">
        <v>7</v>
      </c>
      <c r="BUG3" s="18">
        <v>8</v>
      </c>
      <c r="BUH3" s="18">
        <v>9</v>
      </c>
      <c r="BUI3" s="18">
        <v>10</v>
      </c>
      <c r="BUJ3" s="18">
        <v>11</v>
      </c>
      <c r="BUK3" s="18">
        <v>12</v>
      </c>
      <c r="BUL3" s="18">
        <v>13</v>
      </c>
      <c r="BUM3" s="18">
        <v>14</v>
      </c>
      <c r="BUN3" s="18">
        <v>15</v>
      </c>
      <c r="BUO3" s="18">
        <v>16</v>
      </c>
      <c r="BUP3" s="18">
        <v>5</v>
      </c>
      <c r="BUQ3" s="18">
        <v>6</v>
      </c>
      <c r="BUR3" s="18">
        <v>7</v>
      </c>
      <c r="BUS3" s="18">
        <v>8</v>
      </c>
      <c r="BUT3" s="18">
        <v>9</v>
      </c>
      <c r="BUU3" s="18">
        <v>10</v>
      </c>
      <c r="BUV3" s="18">
        <v>11</v>
      </c>
      <c r="BUW3" s="18">
        <v>12</v>
      </c>
      <c r="BUX3" s="18">
        <v>13</v>
      </c>
      <c r="BUY3" s="18">
        <v>14</v>
      </c>
      <c r="BUZ3" s="18">
        <v>15</v>
      </c>
      <c r="BVA3" s="18">
        <v>16</v>
      </c>
      <c r="BVB3" s="18">
        <v>5</v>
      </c>
      <c r="BVC3" s="18">
        <v>6</v>
      </c>
      <c r="BVD3" s="18">
        <v>7</v>
      </c>
      <c r="BVE3" s="18">
        <v>8</v>
      </c>
      <c r="BVF3" s="18">
        <v>9</v>
      </c>
      <c r="BVG3" s="18">
        <v>10</v>
      </c>
      <c r="BVH3" s="18">
        <v>11</v>
      </c>
      <c r="BVI3" s="18">
        <v>12</v>
      </c>
      <c r="BVJ3" s="18">
        <v>13</v>
      </c>
      <c r="BVK3" s="18">
        <v>14</v>
      </c>
      <c r="BVL3" s="18">
        <v>15</v>
      </c>
      <c r="BVM3" s="18">
        <v>16</v>
      </c>
      <c r="BVN3" s="18">
        <v>5</v>
      </c>
      <c r="BVO3" s="18">
        <v>6</v>
      </c>
      <c r="BVP3" s="18">
        <v>7</v>
      </c>
      <c r="BVQ3" s="18">
        <v>8</v>
      </c>
      <c r="BVR3" s="18">
        <v>9</v>
      </c>
      <c r="BVS3" s="18">
        <v>10</v>
      </c>
      <c r="BVT3" s="18">
        <v>11</v>
      </c>
      <c r="BVU3" s="18">
        <v>12</v>
      </c>
      <c r="BVV3" s="18">
        <v>13</v>
      </c>
      <c r="BVW3" s="18">
        <v>14</v>
      </c>
      <c r="BVX3" s="18">
        <v>15</v>
      </c>
      <c r="BVY3" s="18">
        <v>16</v>
      </c>
      <c r="BVZ3" s="18">
        <v>5</v>
      </c>
      <c r="BWA3" s="18">
        <v>6</v>
      </c>
      <c r="BWB3" s="18">
        <v>7</v>
      </c>
      <c r="BWC3" s="18">
        <v>8</v>
      </c>
      <c r="BWD3" s="18">
        <v>9</v>
      </c>
      <c r="BWE3" s="18">
        <v>10</v>
      </c>
      <c r="BWF3" s="18">
        <v>11</v>
      </c>
      <c r="BWG3" s="18">
        <v>12</v>
      </c>
      <c r="BWH3" s="18">
        <v>13</v>
      </c>
      <c r="BWI3" s="18">
        <v>14</v>
      </c>
      <c r="BWJ3" s="18">
        <v>15</v>
      </c>
      <c r="BWK3" s="18">
        <v>16</v>
      </c>
      <c r="BWL3" s="18">
        <v>5</v>
      </c>
      <c r="BWM3" s="18">
        <v>6</v>
      </c>
      <c r="BWN3" s="18">
        <v>7</v>
      </c>
      <c r="BWO3" s="18">
        <v>8</v>
      </c>
      <c r="BWP3" s="18">
        <v>9</v>
      </c>
      <c r="BWQ3" s="18">
        <v>10</v>
      </c>
      <c r="BWR3" s="18">
        <v>11</v>
      </c>
      <c r="BWS3" s="18">
        <v>12</v>
      </c>
      <c r="BWT3" s="18">
        <v>13</v>
      </c>
      <c r="BWU3" s="18">
        <v>14</v>
      </c>
      <c r="BWV3" s="18">
        <v>15</v>
      </c>
      <c r="BWW3" s="18">
        <v>16</v>
      </c>
      <c r="BWX3" s="18">
        <v>5</v>
      </c>
      <c r="BWY3" s="18">
        <v>6</v>
      </c>
      <c r="BWZ3" s="18">
        <v>7</v>
      </c>
      <c r="BXA3" s="18">
        <v>8</v>
      </c>
      <c r="BXB3" s="18">
        <v>9</v>
      </c>
      <c r="BXC3" s="18">
        <v>10</v>
      </c>
      <c r="BXD3" s="18">
        <v>11</v>
      </c>
      <c r="BXE3" s="18">
        <v>12</v>
      </c>
      <c r="BXF3" s="18">
        <v>13</v>
      </c>
      <c r="BXG3" s="18">
        <v>14</v>
      </c>
      <c r="BXH3" s="18">
        <v>15</v>
      </c>
      <c r="BXI3" s="18">
        <v>16</v>
      </c>
      <c r="BXJ3" s="18">
        <v>5</v>
      </c>
      <c r="BXK3" s="18">
        <v>6</v>
      </c>
      <c r="BXL3" s="18">
        <v>7</v>
      </c>
      <c r="BXM3" s="18">
        <v>8</v>
      </c>
      <c r="BXN3" s="18">
        <v>9</v>
      </c>
      <c r="BXO3" s="18">
        <v>10</v>
      </c>
      <c r="BXP3" s="18">
        <v>11</v>
      </c>
      <c r="BXQ3" s="18">
        <v>12</v>
      </c>
      <c r="BXR3" s="18">
        <v>13</v>
      </c>
      <c r="BXS3" s="18">
        <v>14</v>
      </c>
      <c r="BXT3" s="18">
        <v>15</v>
      </c>
      <c r="BXU3" s="18">
        <v>16</v>
      </c>
      <c r="BXV3" s="18">
        <v>5</v>
      </c>
      <c r="BXW3" s="18">
        <v>6</v>
      </c>
      <c r="BXX3" s="18">
        <v>7</v>
      </c>
      <c r="BXY3" s="18">
        <v>8</v>
      </c>
      <c r="BXZ3" s="18">
        <v>9</v>
      </c>
      <c r="BYA3" s="18">
        <v>10</v>
      </c>
      <c r="BYB3" s="18">
        <v>11</v>
      </c>
      <c r="BYC3" s="18">
        <v>12</v>
      </c>
      <c r="BYD3" s="18">
        <v>13</v>
      </c>
      <c r="BYE3" s="18">
        <v>14</v>
      </c>
      <c r="BYF3" s="18">
        <v>15</v>
      </c>
      <c r="BYG3" s="18">
        <v>16</v>
      </c>
      <c r="BYH3" s="18">
        <v>5</v>
      </c>
      <c r="BYI3" s="18">
        <v>6</v>
      </c>
      <c r="BYJ3" s="18">
        <v>7</v>
      </c>
      <c r="BYK3" s="18">
        <v>8</v>
      </c>
      <c r="BYL3" s="18">
        <v>9</v>
      </c>
      <c r="BYM3" s="18">
        <v>10</v>
      </c>
      <c r="BYN3" s="18">
        <v>11</v>
      </c>
      <c r="BYO3" s="18">
        <v>12</v>
      </c>
      <c r="BYP3" s="18">
        <v>13</v>
      </c>
      <c r="BYQ3" s="18">
        <v>14</v>
      </c>
      <c r="BYR3" s="18">
        <v>15</v>
      </c>
      <c r="BYS3" s="18">
        <v>16</v>
      </c>
      <c r="BYT3" s="18">
        <v>5</v>
      </c>
      <c r="BYU3" s="18">
        <v>6</v>
      </c>
      <c r="BYV3" s="18">
        <v>7</v>
      </c>
      <c r="BYW3" s="18">
        <v>8</v>
      </c>
      <c r="BYX3" s="18">
        <v>9</v>
      </c>
      <c r="BYY3" s="18">
        <v>10</v>
      </c>
      <c r="BYZ3" s="18">
        <v>11</v>
      </c>
      <c r="BZA3" s="18">
        <v>12</v>
      </c>
      <c r="BZB3" s="18">
        <v>13</v>
      </c>
      <c r="BZC3" s="18">
        <v>14</v>
      </c>
      <c r="BZD3" s="18">
        <v>15</v>
      </c>
      <c r="BZE3" s="18">
        <v>16</v>
      </c>
      <c r="BZF3" s="18">
        <v>5</v>
      </c>
      <c r="BZG3" s="18">
        <v>6</v>
      </c>
      <c r="BZH3" s="18">
        <v>7</v>
      </c>
      <c r="BZI3" s="18">
        <v>8</v>
      </c>
      <c r="BZJ3" s="18">
        <v>9</v>
      </c>
      <c r="BZK3" s="18">
        <v>10</v>
      </c>
      <c r="BZL3" s="18">
        <v>11</v>
      </c>
      <c r="BZM3" s="18">
        <v>12</v>
      </c>
      <c r="BZN3" s="18">
        <v>13</v>
      </c>
      <c r="BZO3" s="18">
        <v>14</v>
      </c>
      <c r="BZP3" s="18">
        <v>15</v>
      </c>
      <c r="BZQ3" s="18">
        <v>16</v>
      </c>
      <c r="BZR3" s="18">
        <v>5</v>
      </c>
      <c r="BZS3" s="18">
        <v>6</v>
      </c>
      <c r="BZT3" s="18">
        <v>7</v>
      </c>
      <c r="BZU3" s="18">
        <v>8</v>
      </c>
      <c r="BZV3" s="18">
        <v>9</v>
      </c>
      <c r="BZW3" s="18">
        <v>10</v>
      </c>
      <c r="BZX3" s="18">
        <v>11</v>
      </c>
      <c r="BZY3" s="18">
        <v>12</v>
      </c>
      <c r="BZZ3" s="18">
        <v>13</v>
      </c>
      <c r="CAA3" s="18">
        <v>14</v>
      </c>
      <c r="CAB3" s="18">
        <v>15</v>
      </c>
      <c r="CAC3" s="18">
        <v>16</v>
      </c>
      <c r="CAD3" s="18">
        <v>5</v>
      </c>
      <c r="CAE3" s="18">
        <v>6</v>
      </c>
      <c r="CAF3" s="18">
        <v>7</v>
      </c>
      <c r="CAG3" s="18">
        <v>8</v>
      </c>
      <c r="CAH3" s="18">
        <v>9</v>
      </c>
      <c r="CAI3" s="18">
        <v>10</v>
      </c>
      <c r="CAJ3" s="18">
        <v>11</v>
      </c>
      <c r="CAK3" s="18">
        <v>12</v>
      </c>
      <c r="CAL3" s="18">
        <v>13</v>
      </c>
      <c r="CAM3" s="18">
        <v>14</v>
      </c>
      <c r="CAN3" s="18">
        <v>15</v>
      </c>
      <c r="CAO3" s="18">
        <v>16</v>
      </c>
      <c r="CAP3" s="18">
        <v>17</v>
      </c>
      <c r="CAQ3" s="18">
        <v>5</v>
      </c>
      <c r="CAR3" s="18">
        <v>6</v>
      </c>
      <c r="CAS3" s="18">
        <v>7</v>
      </c>
      <c r="CAT3" s="18">
        <v>8</v>
      </c>
      <c r="CAU3" s="18">
        <v>9</v>
      </c>
      <c r="CAV3" s="18">
        <v>10</v>
      </c>
      <c r="CAW3" s="18">
        <v>11</v>
      </c>
      <c r="CAX3" s="18">
        <v>12</v>
      </c>
      <c r="CAY3" s="18">
        <v>13</v>
      </c>
      <c r="CAZ3" s="18">
        <v>14</v>
      </c>
      <c r="CBA3" s="18">
        <v>15</v>
      </c>
      <c r="CBB3" s="18">
        <v>16</v>
      </c>
      <c r="CBC3" s="18">
        <v>17</v>
      </c>
      <c r="CBD3" s="18">
        <v>5</v>
      </c>
      <c r="CBE3" s="18">
        <v>6</v>
      </c>
      <c r="CBF3" s="18">
        <v>7</v>
      </c>
      <c r="CBG3" s="18">
        <v>8</v>
      </c>
      <c r="CBH3" s="18">
        <v>9</v>
      </c>
      <c r="CBI3" s="18">
        <v>10</v>
      </c>
      <c r="CBJ3" s="18">
        <v>11</v>
      </c>
      <c r="CBK3" s="18">
        <v>12</v>
      </c>
      <c r="CBL3" s="18">
        <v>13</v>
      </c>
      <c r="CBM3" s="18">
        <v>14</v>
      </c>
      <c r="CBN3" s="18">
        <v>15</v>
      </c>
      <c r="CBO3" s="18">
        <v>16</v>
      </c>
      <c r="CBP3" s="18">
        <v>17</v>
      </c>
      <c r="CBQ3" s="18">
        <v>5</v>
      </c>
      <c r="CBR3" s="18">
        <v>6</v>
      </c>
      <c r="CBS3" s="18">
        <v>7</v>
      </c>
      <c r="CBT3" s="18">
        <v>8</v>
      </c>
      <c r="CBU3" s="18">
        <v>9</v>
      </c>
      <c r="CBV3" s="18">
        <v>10</v>
      </c>
      <c r="CBW3" s="18">
        <v>11</v>
      </c>
      <c r="CBX3" s="18">
        <v>12</v>
      </c>
      <c r="CBY3" s="18">
        <v>13</v>
      </c>
      <c r="CBZ3" s="18">
        <v>14</v>
      </c>
      <c r="CCA3" s="18">
        <v>15</v>
      </c>
      <c r="CCB3" s="18">
        <v>16</v>
      </c>
      <c r="CCC3" s="18">
        <v>17</v>
      </c>
      <c r="CCD3" s="18">
        <v>5</v>
      </c>
      <c r="CCE3" s="18">
        <v>6</v>
      </c>
      <c r="CCF3" s="18">
        <v>7</v>
      </c>
      <c r="CCG3" s="18">
        <v>8</v>
      </c>
      <c r="CCH3" s="18">
        <v>9</v>
      </c>
      <c r="CCI3" s="18">
        <v>10</v>
      </c>
      <c r="CCJ3" s="18">
        <v>11</v>
      </c>
      <c r="CCK3" s="18">
        <v>12</v>
      </c>
      <c r="CCL3" s="18">
        <v>13</v>
      </c>
      <c r="CCM3" s="18">
        <v>14</v>
      </c>
      <c r="CCN3" s="18">
        <v>15</v>
      </c>
      <c r="CCO3" s="18">
        <v>16</v>
      </c>
      <c r="CCP3" s="18">
        <v>17</v>
      </c>
      <c r="CCQ3" s="18">
        <v>5</v>
      </c>
      <c r="CCR3" s="18">
        <v>6</v>
      </c>
      <c r="CCS3" s="18">
        <v>7</v>
      </c>
      <c r="CCT3" s="18">
        <v>8</v>
      </c>
      <c r="CCU3" s="18">
        <v>9</v>
      </c>
      <c r="CCV3" s="18">
        <v>10</v>
      </c>
      <c r="CCW3" s="18">
        <v>11</v>
      </c>
      <c r="CCX3" s="18">
        <v>12</v>
      </c>
      <c r="CCY3" s="18">
        <v>13</v>
      </c>
      <c r="CCZ3" s="18">
        <v>14</v>
      </c>
      <c r="CDA3" s="18">
        <v>15</v>
      </c>
      <c r="CDB3" s="18">
        <v>16</v>
      </c>
      <c r="CDC3" s="18">
        <v>17</v>
      </c>
      <c r="CDD3" s="18">
        <v>5</v>
      </c>
      <c r="CDE3" s="18">
        <v>6</v>
      </c>
      <c r="CDF3" s="18">
        <v>7</v>
      </c>
      <c r="CDG3" s="18">
        <v>8</v>
      </c>
      <c r="CDH3" s="18">
        <v>9</v>
      </c>
      <c r="CDI3" s="18">
        <v>10</v>
      </c>
      <c r="CDJ3" s="18">
        <v>11</v>
      </c>
      <c r="CDK3" s="18">
        <v>12</v>
      </c>
      <c r="CDL3" s="18">
        <v>13</v>
      </c>
      <c r="CDM3" s="18">
        <v>14</v>
      </c>
      <c r="CDN3" s="18">
        <v>15</v>
      </c>
      <c r="CDO3" s="18">
        <v>16</v>
      </c>
      <c r="CDP3" s="18">
        <v>17</v>
      </c>
      <c r="CDQ3" s="18">
        <v>5</v>
      </c>
      <c r="CDR3" s="18">
        <v>6</v>
      </c>
      <c r="CDS3" s="18">
        <v>7</v>
      </c>
      <c r="CDT3" s="18">
        <v>8</v>
      </c>
      <c r="CDU3" s="18">
        <v>9</v>
      </c>
      <c r="CDV3" s="18">
        <v>10</v>
      </c>
      <c r="CDW3" s="18">
        <v>11</v>
      </c>
      <c r="CDX3" s="18">
        <v>12</v>
      </c>
      <c r="CDY3" s="18">
        <v>13</v>
      </c>
      <c r="CDZ3" s="18">
        <v>14</v>
      </c>
      <c r="CEA3" s="18">
        <v>15</v>
      </c>
      <c r="CEB3" s="18">
        <v>16</v>
      </c>
      <c r="CEC3" s="18">
        <v>17</v>
      </c>
      <c r="CED3" s="18">
        <v>5</v>
      </c>
      <c r="CEE3" s="18">
        <v>6</v>
      </c>
      <c r="CEF3" s="18">
        <v>7</v>
      </c>
      <c r="CEG3" s="18">
        <v>8</v>
      </c>
      <c r="CEH3" s="18">
        <v>9</v>
      </c>
      <c r="CEI3" s="18">
        <v>10</v>
      </c>
      <c r="CEJ3" s="18">
        <v>11</v>
      </c>
      <c r="CEK3" s="18">
        <v>12</v>
      </c>
      <c r="CEL3" s="18">
        <v>13</v>
      </c>
      <c r="CEM3" s="18">
        <v>14</v>
      </c>
      <c r="CEN3" s="18">
        <v>15</v>
      </c>
      <c r="CEO3" s="18">
        <v>16</v>
      </c>
      <c r="CEP3" s="18">
        <v>17</v>
      </c>
      <c r="CEQ3" s="18">
        <v>5</v>
      </c>
      <c r="CER3" s="18">
        <v>6</v>
      </c>
      <c r="CES3" s="18">
        <v>7</v>
      </c>
      <c r="CET3" s="18">
        <v>8</v>
      </c>
      <c r="CEU3" s="18">
        <v>9</v>
      </c>
      <c r="CEV3" s="18">
        <v>10</v>
      </c>
      <c r="CEW3" s="18">
        <v>11</v>
      </c>
      <c r="CEX3" s="18">
        <v>12</v>
      </c>
      <c r="CEY3" s="18">
        <v>13</v>
      </c>
      <c r="CEZ3" s="18">
        <v>14</v>
      </c>
      <c r="CFA3" s="18">
        <v>15</v>
      </c>
      <c r="CFB3" s="18">
        <v>16</v>
      </c>
      <c r="CFC3" s="18">
        <v>17</v>
      </c>
      <c r="CFD3" s="18">
        <v>5</v>
      </c>
      <c r="CFE3" s="18">
        <v>6</v>
      </c>
      <c r="CFF3" s="18">
        <v>7</v>
      </c>
      <c r="CFG3" s="18">
        <v>8</v>
      </c>
      <c r="CFH3" s="18">
        <v>9</v>
      </c>
      <c r="CFI3" s="18">
        <v>10</v>
      </c>
      <c r="CFJ3" s="18">
        <v>11</v>
      </c>
      <c r="CFK3" s="18">
        <v>12</v>
      </c>
      <c r="CFL3" s="18">
        <v>13</v>
      </c>
      <c r="CFM3" s="18">
        <v>14</v>
      </c>
      <c r="CFN3" s="18">
        <v>15</v>
      </c>
      <c r="CFO3" s="18">
        <v>16</v>
      </c>
      <c r="CFP3" s="18">
        <v>17</v>
      </c>
      <c r="CFQ3" s="18">
        <v>5</v>
      </c>
      <c r="CFR3" s="18">
        <v>6</v>
      </c>
      <c r="CFS3" s="18">
        <v>7</v>
      </c>
      <c r="CFT3" s="18">
        <v>8</v>
      </c>
      <c r="CFU3" s="18">
        <v>9</v>
      </c>
      <c r="CFV3" s="18">
        <v>10</v>
      </c>
      <c r="CFW3" s="18">
        <v>11</v>
      </c>
      <c r="CFX3" s="18">
        <v>12</v>
      </c>
      <c r="CFY3" s="18">
        <v>13</v>
      </c>
      <c r="CFZ3" s="18">
        <v>14</v>
      </c>
      <c r="CGA3" s="18">
        <v>15</v>
      </c>
      <c r="CGB3" s="18">
        <v>16</v>
      </c>
      <c r="CGC3" s="18">
        <v>17</v>
      </c>
      <c r="CGD3" s="18">
        <v>5</v>
      </c>
      <c r="CGE3" s="18">
        <v>6</v>
      </c>
      <c r="CGF3" s="18">
        <v>7</v>
      </c>
      <c r="CGG3" s="18">
        <v>8</v>
      </c>
      <c r="CGH3" s="18">
        <v>9</v>
      </c>
      <c r="CGI3" s="18">
        <v>10</v>
      </c>
      <c r="CGJ3" s="18">
        <v>11</v>
      </c>
      <c r="CGK3" s="18">
        <v>12</v>
      </c>
      <c r="CGL3" s="18">
        <v>13</v>
      </c>
      <c r="CGM3" s="18">
        <v>14</v>
      </c>
      <c r="CGN3" s="18">
        <v>15</v>
      </c>
      <c r="CGO3" s="18">
        <v>16</v>
      </c>
      <c r="CGP3" s="18">
        <v>17</v>
      </c>
      <c r="CGQ3" s="18">
        <v>5</v>
      </c>
      <c r="CGR3" s="18">
        <v>6</v>
      </c>
      <c r="CGS3" s="18">
        <v>7</v>
      </c>
      <c r="CGT3" s="18">
        <v>8</v>
      </c>
      <c r="CGU3" s="18">
        <v>9</v>
      </c>
      <c r="CGV3" s="18">
        <v>10</v>
      </c>
      <c r="CGW3" s="18">
        <v>5</v>
      </c>
      <c r="CGX3" s="18">
        <v>6</v>
      </c>
      <c r="CGY3" s="18">
        <v>7</v>
      </c>
      <c r="CGZ3" s="18">
        <v>8</v>
      </c>
      <c r="CHA3" s="18">
        <v>9</v>
      </c>
      <c r="CHB3" s="18">
        <v>10</v>
      </c>
      <c r="CHC3" s="18">
        <v>5</v>
      </c>
      <c r="CHD3" s="18">
        <v>6</v>
      </c>
      <c r="CHE3" s="18">
        <v>7</v>
      </c>
      <c r="CHF3" s="18">
        <v>8</v>
      </c>
      <c r="CHG3" s="18">
        <v>9</v>
      </c>
      <c r="CHH3" s="18">
        <v>10</v>
      </c>
      <c r="CHI3" s="18">
        <v>5</v>
      </c>
      <c r="CHJ3" s="18">
        <v>6</v>
      </c>
      <c r="CHK3" s="18">
        <v>7</v>
      </c>
      <c r="CHL3" s="18">
        <v>8</v>
      </c>
      <c r="CHM3" s="18">
        <v>9</v>
      </c>
      <c r="CHN3" s="18">
        <v>10</v>
      </c>
      <c r="CHO3" s="18">
        <v>5</v>
      </c>
      <c r="CHP3" s="18">
        <v>6</v>
      </c>
      <c r="CHQ3" s="18">
        <v>7</v>
      </c>
      <c r="CHR3" s="18">
        <v>8</v>
      </c>
      <c r="CHS3" s="18">
        <v>9</v>
      </c>
      <c r="CHT3" s="18">
        <v>10</v>
      </c>
      <c r="CHU3" s="18">
        <v>5</v>
      </c>
      <c r="CHV3" s="18">
        <v>6</v>
      </c>
      <c r="CHW3" s="18">
        <v>7</v>
      </c>
      <c r="CHX3" s="18">
        <v>8</v>
      </c>
      <c r="CHY3" s="18">
        <v>9</v>
      </c>
      <c r="CHZ3" s="18">
        <v>10</v>
      </c>
      <c r="CIA3" s="18">
        <v>5</v>
      </c>
      <c r="CIB3" s="18">
        <v>6</v>
      </c>
      <c r="CIC3" s="18">
        <v>7</v>
      </c>
      <c r="CID3" s="18">
        <v>8</v>
      </c>
      <c r="CIE3" s="18">
        <v>9</v>
      </c>
      <c r="CIF3" s="18">
        <v>10</v>
      </c>
      <c r="CIG3" s="18">
        <v>5</v>
      </c>
      <c r="CIH3" s="18">
        <v>6</v>
      </c>
      <c r="CII3" s="18">
        <v>7</v>
      </c>
      <c r="CIJ3" s="18">
        <v>8</v>
      </c>
      <c r="CIK3" s="18">
        <v>9</v>
      </c>
      <c r="CIL3" s="18">
        <v>10</v>
      </c>
      <c r="CIM3" s="18">
        <v>5</v>
      </c>
      <c r="CIN3" s="18">
        <v>6</v>
      </c>
      <c r="CIO3" s="18">
        <v>7</v>
      </c>
      <c r="CIP3" s="18">
        <v>8</v>
      </c>
      <c r="CIQ3" s="18">
        <v>9</v>
      </c>
      <c r="CIR3" s="18">
        <v>10</v>
      </c>
      <c r="CIS3" s="18">
        <v>5</v>
      </c>
      <c r="CIT3" s="18">
        <v>6</v>
      </c>
      <c r="CIU3" s="18">
        <v>7</v>
      </c>
      <c r="CIV3" s="18">
        <v>8</v>
      </c>
      <c r="CIW3" s="18">
        <v>9</v>
      </c>
      <c r="CIX3" s="18">
        <v>10</v>
      </c>
      <c r="CIY3" s="18">
        <v>5</v>
      </c>
      <c r="CIZ3" s="18">
        <v>6</v>
      </c>
      <c r="CJA3" s="18">
        <v>7</v>
      </c>
      <c r="CJB3" s="18">
        <v>8</v>
      </c>
      <c r="CJC3" s="18">
        <v>9</v>
      </c>
      <c r="CJD3" s="18">
        <v>10</v>
      </c>
      <c r="CJE3" s="18">
        <v>11</v>
      </c>
      <c r="CJF3" s="18">
        <v>5</v>
      </c>
      <c r="CJG3" s="18">
        <v>6</v>
      </c>
      <c r="CJH3" s="18">
        <v>7</v>
      </c>
      <c r="CJI3" s="18">
        <v>8</v>
      </c>
      <c r="CJJ3" s="18">
        <v>9</v>
      </c>
      <c r="CJK3" s="18">
        <v>10</v>
      </c>
      <c r="CJL3" s="18">
        <v>11</v>
      </c>
      <c r="CJM3" s="18">
        <v>5</v>
      </c>
      <c r="CJN3" s="18">
        <v>6</v>
      </c>
      <c r="CJO3" s="18">
        <v>7</v>
      </c>
      <c r="CJP3" s="18">
        <v>8</v>
      </c>
      <c r="CJQ3" s="18">
        <v>9</v>
      </c>
      <c r="CJR3" s="18">
        <v>10</v>
      </c>
      <c r="CJS3" s="18">
        <v>11</v>
      </c>
      <c r="CJT3" s="18">
        <v>5</v>
      </c>
      <c r="CJU3" s="18">
        <v>6</v>
      </c>
      <c r="CJV3" s="18">
        <v>7</v>
      </c>
      <c r="CJW3" s="18">
        <v>8</v>
      </c>
      <c r="CJX3" s="18">
        <v>9</v>
      </c>
      <c r="CJY3" s="18">
        <v>10</v>
      </c>
      <c r="CJZ3" s="18">
        <v>11</v>
      </c>
      <c r="CKA3" s="18">
        <v>5</v>
      </c>
      <c r="CKB3" s="18">
        <v>6</v>
      </c>
      <c r="CKC3" s="18">
        <v>7</v>
      </c>
      <c r="CKD3" s="18">
        <v>8</v>
      </c>
      <c r="CKE3" s="18">
        <v>9</v>
      </c>
      <c r="CKF3" s="18">
        <v>10</v>
      </c>
      <c r="CKG3" s="18">
        <v>11</v>
      </c>
      <c r="CKH3" s="18">
        <v>5</v>
      </c>
      <c r="CKI3" s="18">
        <v>6</v>
      </c>
      <c r="CKJ3" s="18">
        <v>7</v>
      </c>
      <c r="CKK3" s="18">
        <v>8</v>
      </c>
      <c r="CKL3" s="18">
        <v>9</v>
      </c>
      <c r="CKM3" s="18">
        <v>10</v>
      </c>
      <c r="CKN3" s="18">
        <v>11</v>
      </c>
      <c r="CKO3" s="18">
        <v>5</v>
      </c>
      <c r="CKP3" s="18">
        <v>6</v>
      </c>
      <c r="CKQ3" s="18">
        <v>7</v>
      </c>
      <c r="CKR3" s="18">
        <v>8</v>
      </c>
      <c r="CKS3" s="18">
        <v>9</v>
      </c>
      <c r="CKT3" s="18">
        <v>10</v>
      </c>
      <c r="CKU3" s="18">
        <v>11</v>
      </c>
      <c r="CKV3" s="18">
        <v>5</v>
      </c>
      <c r="CKW3" s="18">
        <v>6</v>
      </c>
      <c r="CKX3" s="18">
        <v>7</v>
      </c>
      <c r="CKY3" s="18">
        <v>8</v>
      </c>
      <c r="CKZ3" s="18">
        <v>9</v>
      </c>
      <c r="CLA3" s="18">
        <v>10</v>
      </c>
      <c r="CLB3" s="18">
        <v>11</v>
      </c>
      <c r="CLC3" s="18">
        <v>5</v>
      </c>
      <c r="CLD3" s="18">
        <v>6</v>
      </c>
      <c r="CLE3" s="18">
        <v>7</v>
      </c>
      <c r="CLF3" s="18">
        <v>8</v>
      </c>
      <c r="CLG3" s="18">
        <v>9</v>
      </c>
      <c r="CLH3" s="18">
        <v>10</v>
      </c>
      <c r="CLI3" s="18">
        <v>11</v>
      </c>
      <c r="CLJ3" s="18">
        <v>5</v>
      </c>
      <c r="CLK3" s="18">
        <v>6</v>
      </c>
      <c r="CLL3" s="18">
        <v>7</v>
      </c>
      <c r="CLM3" s="18">
        <v>8</v>
      </c>
      <c r="CLN3" s="18">
        <v>9</v>
      </c>
      <c r="CLO3" s="18">
        <v>10</v>
      </c>
      <c r="CLP3" s="18">
        <v>11</v>
      </c>
      <c r="CLQ3" s="18">
        <v>5</v>
      </c>
      <c r="CLR3" s="18">
        <v>6</v>
      </c>
      <c r="CLS3" s="18">
        <v>7</v>
      </c>
      <c r="CLT3" s="18">
        <v>8</v>
      </c>
      <c r="CLU3" s="18">
        <v>9</v>
      </c>
      <c r="CLV3" s="18">
        <v>10</v>
      </c>
      <c r="CLW3" s="18">
        <v>11</v>
      </c>
      <c r="CLX3" s="18">
        <v>12</v>
      </c>
      <c r="CLY3" s="18">
        <v>13</v>
      </c>
      <c r="CLZ3" s="18">
        <v>14</v>
      </c>
      <c r="CMA3" s="18">
        <v>15</v>
      </c>
      <c r="CMB3" s="18">
        <v>16</v>
      </c>
      <c r="CMC3" s="18">
        <v>17</v>
      </c>
      <c r="CMD3" s="18">
        <v>5</v>
      </c>
      <c r="CME3" s="18">
        <v>6</v>
      </c>
      <c r="CMF3" s="18">
        <v>7</v>
      </c>
      <c r="CMG3" s="18">
        <v>8</v>
      </c>
      <c r="CMH3" s="18">
        <v>9</v>
      </c>
      <c r="CMI3" s="18">
        <v>10</v>
      </c>
      <c r="CMJ3" s="18">
        <v>11</v>
      </c>
      <c r="CMK3" s="18">
        <v>12</v>
      </c>
      <c r="CML3" s="18">
        <v>13</v>
      </c>
      <c r="CMM3" s="18">
        <v>14</v>
      </c>
      <c r="CMN3" s="18">
        <v>15</v>
      </c>
      <c r="CMO3" s="18">
        <v>16</v>
      </c>
      <c r="CMP3" s="18">
        <v>17</v>
      </c>
      <c r="CMQ3" s="18">
        <v>5</v>
      </c>
      <c r="CMR3" s="18">
        <v>6</v>
      </c>
      <c r="CMS3" s="18">
        <v>7</v>
      </c>
      <c r="CMT3" s="18">
        <v>8</v>
      </c>
      <c r="CMU3" s="18">
        <v>9</v>
      </c>
      <c r="CMV3" s="18">
        <v>10</v>
      </c>
      <c r="CMW3" s="18">
        <v>11</v>
      </c>
      <c r="CMX3" s="18">
        <v>12</v>
      </c>
      <c r="CMY3" s="18">
        <v>13</v>
      </c>
      <c r="CMZ3" s="18">
        <v>14</v>
      </c>
      <c r="CNA3" s="18">
        <v>15</v>
      </c>
      <c r="CNB3" s="18">
        <v>16</v>
      </c>
      <c r="CNC3" s="18">
        <v>17</v>
      </c>
      <c r="CND3" s="18">
        <v>5</v>
      </c>
      <c r="CNE3" s="18">
        <v>6</v>
      </c>
      <c r="CNF3" s="18">
        <v>7</v>
      </c>
      <c r="CNG3" s="18">
        <v>8</v>
      </c>
      <c r="CNH3" s="18">
        <v>9</v>
      </c>
      <c r="CNI3" s="18">
        <v>10</v>
      </c>
      <c r="CNJ3" s="18">
        <v>11</v>
      </c>
      <c r="CNK3" s="18">
        <v>12</v>
      </c>
      <c r="CNL3" s="18">
        <v>13</v>
      </c>
      <c r="CNM3" s="18">
        <v>14</v>
      </c>
      <c r="CNN3" s="18">
        <v>15</v>
      </c>
      <c r="CNO3" s="18">
        <v>16</v>
      </c>
      <c r="CNP3" s="18">
        <v>17</v>
      </c>
      <c r="CNQ3" s="18">
        <v>5</v>
      </c>
      <c r="CNR3" s="18">
        <v>6</v>
      </c>
      <c r="CNS3" s="18">
        <v>7</v>
      </c>
      <c r="CNT3" s="18">
        <v>8</v>
      </c>
      <c r="CNU3" s="18">
        <v>9</v>
      </c>
      <c r="CNV3" s="18">
        <v>10</v>
      </c>
      <c r="CNW3" s="18">
        <v>11</v>
      </c>
      <c r="CNX3" s="18">
        <v>12</v>
      </c>
      <c r="CNY3" s="18">
        <v>13</v>
      </c>
      <c r="CNZ3" s="18">
        <v>14</v>
      </c>
      <c r="COA3" s="18">
        <v>15</v>
      </c>
      <c r="COB3" s="18">
        <v>16</v>
      </c>
      <c r="COC3" s="18">
        <v>17</v>
      </c>
      <c r="COD3" s="18">
        <v>5</v>
      </c>
      <c r="COE3" s="18">
        <v>6</v>
      </c>
      <c r="COF3" s="18">
        <v>7</v>
      </c>
      <c r="COG3" s="18">
        <v>8</v>
      </c>
      <c r="COH3" s="18">
        <v>9</v>
      </c>
      <c r="COI3" s="18">
        <v>10</v>
      </c>
      <c r="COJ3" s="18">
        <v>11</v>
      </c>
      <c r="COK3" s="18">
        <v>12</v>
      </c>
      <c r="COL3" s="18">
        <v>13</v>
      </c>
      <c r="COM3" s="18">
        <v>14</v>
      </c>
      <c r="CON3" s="18">
        <v>15</v>
      </c>
      <c r="COO3" s="18">
        <v>16</v>
      </c>
      <c r="COP3" s="18">
        <v>17</v>
      </c>
      <c r="COQ3" s="18">
        <v>5</v>
      </c>
      <c r="COR3" s="18">
        <v>6</v>
      </c>
      <c r="COS3" s="18">
        <v>7</v>
      </c>
      <c r="COT3" s="18">
        <v>8</v>
      </c>
      <c r="COU3" s="18">
        <v>9</v>
      </c>
      <c r="COV3" s="18">
        <v>10</v>
      </c>
      <c r="COW3" s="18">
        <v>11</v>
      </c>
      <c r="COX3" s="18">
        <v>12</v>
      </c>
      <c r="COY3" s="18">
        <v>13</v>
      </c>
      <c r="COZ3" s="18">
        <v>14</v>
      </c>
      <c r="CPA3" s="18">
        <v>15</v>
      </c>
      <c r="CPB3" s="18">
        <v>16</v>
      </c>
      <c r="CPC3" s="18">
        <v>17</v>
      </c>
      <c r="CPD3" s="18">
        <v>5</v>
      </c>
      <c r="CPE3" s="18">
        <v>6</v>
      </c>
      <c r="CPF3" s="18">
        <v>7</v>
      </c>
      <c r="CPG3" s="18">
        <v>8</v>
      </c>
      <c r="CPH3" s="18">
        <v>9</v>
      </c>
      <c r="CPI3" s="18">
        <v>10</v>
      </c>
      <c r="CPJ3" s="18">
        <v>11</v>
      </c>
      <c r="CPK3" s="18">
        <v>12</v>
      </c>
      <c r="CPL3" s="18">
        <v>13</v>
      </c>
      <c r="CPM3" s="18">
        <v>14</v>
      </c>
      <c r="CPN3" s="18">
        <v>15</v>
      </c>
      <c r="CPO3" s="18">
        <v>16</v>
      </c>
      <c r="CPP3" s="18">
        <v>17</v>
      </c>
      <c r="CPQ3" s="18">
        <v>5</v>
      </c>
      <c r="CPR3" s="18">
        <v>6</v>
      </c>
      <c r="CPS3" s="18">
        <v>7</v>
      </c>
      <c r="CPT3" s="18">
        <v>8</v>
      </c>
      <c r="CPU3" s="18">
        <v>9</v>
      </c>
      <c r="CPV3" s="18">
        <v>10</v>
      </c>
      <c r="CPW3" s="18">
        <v>11</v>
      </c>
      <c r="CPX3" s="18">
        <v>12</v>
      </c>
      <c r="CPY3" s="18">
        <v>13</v>
      </c>
      <c r="CPZ3" s="18">
        <v>14</v>
      </c>
      <c r="CQA3" s="18">
        <v>15</v>
      </c>
      <c r="CQB3" s="18">
        <v>16</v>
      </c>
      <c r="CQC3" s="18">
        <v>17</v>
      </c>
      <c r="CQD3" s="18">
        <v>5</v>
      </c>
      <c r="CQE3" s="18">
        <v>6</v>
      </c>
      <c r="CQF3" s="18">
        <v>7</v>
      </c>
      <c r="CQG3" s="18">
        <v>8</v>
      </c>
      <c r="CQH3" s="18">
        <v>9</v>
      </c>
      <c r="CQI3" s="18">
        <v>10</v>
      </c>
      <c r="CQJ3" s="18">
        <v>11</v>
      </c>
      <c r="CQK3" s="18">
        <v>12</v>
      </c>
      <c r="CQL3" s="18">
        <v>13</v>
      </c>
      <c r="CQM3" s="18">
        <v>14</v>
      </c>
      <c r="CQN3" s="18">
        <v>15</v>
      </c>
      <c r="CQO3" s="18">
        <v>16</v>
      </c>
      <c r="CQP3" s="18">
        <v>17</v>
      </c>
      <c r="CQQ3" s="18">
        <v>5</v>
      </c>
      <c r="CQR3" s="18">
        <v>6</v>
      </c>
      <c r="CQS3" s="18">
        <v>7</v>
      </c>
      <c r="CQT3" s="18">
        <v>8</v>
      </c>
      <c r="CQU3" s="18">
        <v>9</v>
      </c>
      <c r="CQV3" s="18">
        <v>10</v>
      </c>
      <c r="CQW3" s="18">
        <v>11</v>
      </c>
      <c r="CQX3" s="18">
        <v>12</v>
      </c>
      <c r="CQY3" s="18">
        <v>13</v>
      </c>
      <c r="CQZ3" s="18">
        <v>14</v>
      </c>
      <c r="CRA3" s="18">
        <v>15</v>
      </c>
      <c r="CRB3" s="18">
        <v>16</v>
      </c>
      <c r="CRC3" s="18">
        <v>17</v>
      </c>
      <c r="CRD3" s="18">
        <v>5</v>
      </c>
      <c r="CRE3" s="18">
        <v>6</v>
      </c>
      <c r="CRF3" s="18">
        <v>7</v>
      </c>
      <c r="CRG3" s="18">
        <v>8</v>
      </c>
      <c r="CRH3" s="18">
        <v>9</v>
      </c>
      <c r="CRI3" s="18">
        <v>10</v>
      </c>
      <c r="CRJ3" s="18">
        <v>11</v>
      </c>
      <c r="CRK3" s="18">
        <v>12</v>
      </c>
      <c r="CRL3" s="18">
        <v>13</v>
      </c>
      <c r="CRM3" s="18">
        <v>14</v>
      </c>
      <c r="CRN3" s="18">
        <v>15</v>
      </c>
      <c r="CRO3" s="18">
        <v>16</v>
      </c>
      <c r="CRP3" s="18">
        <v>17</v>
      </c>
      <c r="CRQ3" s="18">
        <v>5</v>
      </c>
      <c r="CRR3" s="18">
        <v>6</v>
      </c>
      <c r="CRS3" s="18">
        <v>7</v>
      </c>
      <c r="CRT3" s="18">
        <v>8</v>
      </c>
      <c r="CRU3" s="18">
        <v>9</v>
      </c>
      <c r="CRV3" s="18">
        <v>10</v>
      </c>
      <c r="CRW3" s="18">
        <v>11</v>
      </c>
      <c r="CRX3" s="18">
        <v>12</v>
      </c>
      <c r="CRY3" s="18">
        <v>13</v>
      </c>
      <c r="CRZ3" s="18">
        <v>14</v>
      </c>
      <c r="CSA3" s="18">
        <v>15</v>
      </c>
      <c r="CSB3" s="18">
        <v>16</v>
      </c>
      <c r="CSC3" s="18">
        <v>17</v>
      </c>
      <c r="CSD3" s="18">
        <v>5</v>
      </c>
      <c r="CSE3" s="18">
        <v>6</v>
      </c>
      <c r="CSF3" s="18">
        <v>7</v>
      </c>
      <c r="CSG3" s="18">
        <v>8</v>
      </c>
      <c r="CSH3" s="18">
        <v>9</v>
      </c>
      <c r="CSI3" s="18">
        <v>10</v>
      </c>
      <c r="CSJ3" s="18">
        <v>11</v>
      </c>
      <c r="CSK3" s="18">
        <v>12</v>
      </c>
      <c r="CSL3" s="18">
        <v>13</v>
      </c>
      <c r="CSM3" s="18">
        <v>14</v>
      </c>
      <c r="CSN3" s="18">
        <v>15</v>
      </c>
      <c r="CSO3" s="18">
        <v>16</v>
      </c>
      <c r="CSP3" s="18">
        <v>17</v>
      </c>
      <c r="CSQ3" s="18">
        <v>5</v>
      </c>
      <c r="CSR3" s="18">
        <v>6</v>
      </c>
      <c r="CSS3" s="18">
        <v>7</v>
      </c>
      <c r="CST3" s="18">
        <v>8</v>
      </c>
      <c r="CSU3" s="18">
        <v>9</v>
      </c>
      <c r="CSV3" s="18">
        <v>10</v>
      </c>
      <c r="CSW3" s="18">
        <v>11</v>
      </c>
      <c r="CSX3" s="18">
        <v>12</v>
      </c>
      <c r="CSY3" s="18">
        <v>13</v>
      </c>
      <c r="CSZ3" s="18">
        <v>14</v>
      </c>
      <c r="CTA3" s="18">
        <v>15</v>
      </c>
      <c r="CTB3" s="18">
        <v>16</v>
      </c>
      <c r="CTC3" s="18">
        <v>17</v>
      </c>
      <c r="CTD3" s="18">
        <v>5</v>
      </c>
      <c r="CTE3" s="18">
        <v>6</v>
      </c>
      <c r="CTF3" s="18">
        <v>7</v>
      </c>
      <c r="CTG3" s="18">
        <v>8</v>
      </c>
      <c r="CTH3" s="18">
        <v>9</v>
      </c>
      <c r="CTI3" s="18">
        <v>10</v>
      </c>
      <c r="CTJ3" s="18">
        <v>11</v>
      </c>
      <c r="CTK3" s="18">
        <v>12</v>
      </c>
      <c r="CTL3" s="18">
        <v>13</v>
      </c>
      <c r="CTM3" s="18">
        <v>14</v>
      </c>
      <c r="CTN3" s="18">
        <v>15</v>
      </c>
      <c r="CTO3" s="18">
        <v>16</v>
      </c>
      <c r="CTP3" s="18">
        <v>17</v>
      </c>
      <c r="CTQ3" s="18">
        <v>5</v>
      </c>
      <c r="CTR3" s="18">
        <v>6</v>
      </c>
      <c r="CTS3" s="18">
        <v>7</v>
      </c>
      <c r="CTT3" s="18">
        <v>8</v>
      </c>
      <c r="CTU3" s="18">
        <v>9</v>
      </c>
      <c r="CTV3" s="18">
        <v>10</v>
      </c>
      <c r="CTW3" s="18">
        <v>11</v>
      </c>
      <c r="CTX3" s="18">
        <v>12</v>
      </c>
      <c r="CTY3" s="18">
        <v>13</v>
      </c>
      <c r="CTZ3" s="18">
        <v>14</v>
      </c>
      <c r="CUA3" s="18">
        <v>15</v>
      </c>
      <c r="CUB3" s="18">
        <v>16</v>
      </c>
      <c r="CUC3" s="18">
        <v>17</v>
      </c>
      <c r="CUD3" s="18">
        <v>5</v>
      </c>
      <c r="CUE3" s="18">
        <v>6</v>
      </c>
      <c r="CUF3" s="18">
        <v>7</v>
      </c>
      <c r="CUG3" s="18">
        <v>8</v>
      </c>
      <c r="CUH3" s="18">
        <v>9</v>
      </c>
      <c r="CUI3" s="18">
        <v>10</v>
      </c>
      <c r="CUJ3" s="18">
        <v>11</v>
      </c>
      <c r="CUK3" s="18">
        <v>12</v>
      </c>
      <c r="CUL3" s="18">
        <v>13</v>
      </c>
      <c r="CUM3" s="18">
        <v>14</v>
      </c>
      <c r="CUN3" s="18">
        <v>15</v>
      </c>
      <c r="CUO3" s="18">
        <v>16</v>
      </c>
      <c r="CUP3" s="18">
        <v>17</v>
      </c>
      <c r="CUQ3" s="18">
        <v>5</v>
      </c>
      <c r="CUR3" s="18">
        <v>6</v>
      </c>
      <c r="CUS3" s="18">
        <v>7</v>
      </c>
      <c r="CUT3" s="18">
        <v>8</v>
      </c>
      <c r="CUU3" s="18">
        <v>9</v>
      </c>
      <c r="CUV3" s="18">
        <v>10</v>
      </c>
      <c r="CUW3" s="18">
        <v>11</v>
      </c>
      <c r="CUX3" s="18">
        <v>12</v>
      </c>
      <c r="CUY3" s="18">
        <v>13</v>
      </c>
      <c r="CUZ3" s="18">
        <v>14</v>
      </c>
      <c r="CVA3" s="18">
        <v>15</v>
      </c>
      <c r="CVB3" s="18">
        <v>16</v>
      </c>
      <c r="CVC3" s="18">
        <v>17</v>
      </c>
      <c r="CVD3" s="18">
        <v>5</v>
      </c>
      <c r="CVE3" s="18">
        <v>6</v>
      </c>
      <c r="CVF3" s="18">
        <v>7</v>
      </c>
      <c r="CVG3" s="18">
        <v>8</v>
      </c>
      <c r="CVH3" s="18">
        <v>9</v>
      </c>
      <c r="CVI3" s="18">
        <v>10</v>
      </c>
      <c r="CVJ3" s="18">
        <v>11</v>
      </c>
      <c r="CVK3" s="18">
        <v>12</v>
      </c>
      <c r="CVL3" s="18">
        <v>13</v>
      </c>
      <c r="CVM3" s="18">
        <v>14</v>
      </c>
      <c r="CVN3" s="18">
        <v>15</v>
      </c>
      <c r="CVO3" s="18">
        <v>16</v>
      </c>
      <c r="CVP3" s="18">
        <v>17</v>
      </c>
      <c r="CVQ3" s="18">
        <v>5</v>
      </c>
      <c r="CVR3" s="18">
        <v>6</v>
      </c>
      <c r="CVS3" s="18">
        <v>7</v>
      </c>
      <c r="CVT3" s="18">
        <v>8</v>
      </c>
      <c r="CVU3" s="18">
        <v>9</v>
      </c>
      <c r="CVV3" s="18">
        <v>10</v>
      </c>
      <c r="CVW3" s="18">
        <v>11</v>
      </c>
      <c r="CVX3" s="18">
        <v>12</v>
      </c>
      <c r="CVY3" s="18">
        <v>13</v>
      </c>
      <c r="CVZ3" s="18">
        <v>14</v>
      </c>
      <c r="CWA3" s="18">
        <v>15</v>
      </c>
      <c r="CWB3" s="18">
        <v>16</v>
      </c>
      <c r="CWC3" s="18">
        <v>17</v>
      </c>
      <c r="CWD3" s="18">
        <v>5</v>
      </c>
      <c r="CWE3" s="18">
        <v>6</v>
      </c>
      <c r="CWF3" s="18">
        <v>7</v>
      </c>
      <c r="CWG3" s="18">
        <v>8</v>
      </c>
      <c r="CWH3" s="18">
        <v>9</v>
      </c>
      <c r="CWI3" s="18">
        <v>10</v>
      </c>
      <c r="CWJ3" s="18">
        <v>11</v>
      </c>
      <c r="CWK3" s="18">
        <v>12</v>
      </c>
      <c r="CWL3" s="18">
        <v>13</v>
      </c>
      <c r="CWM3" s="18">
        <v>14</v>
      </c>
      <c r="CWN3" s="18">
        <v>15</v>
      </c>
      <c r="CWO3" s="18">
        <v>16</v>
      </c>
      <c r="CWP3" s="18">
        <v>17</v>
      </c>
      <c r="CWQ3" s="18">
        <v>5</v>
      </c>
      <c r="CWR3" s="18">
        <v>6</v>
      </c>
      <c r="CWS3" s="18">
        <v>7</v>
      </c>
      <c r="CWT3" s="18">
        <v>8</v>
      </c>
      <c r="CWU3" s="18">
        <v>9</v>
      </c>
      <c r="CWV3" s="18">
        <v>10</v>
      </c>
      <c r="CWW3" s="18">
        <v>11</v>
      </c>
      <c r="CWX3" s="18">
        <v>12</v>
      </c>
      <c r="CWY3" s="18">
        <v>13</v>
      </c>
      <c r="CWZ3" s="18">
        <v>14</v>
      </c>
      <c r="CXA3" s="18">
        <v>15</v>
      </c>
      <c r="CXB3" s="18">
        <v>16</v>
      </c>
      <c r="CXC3" s="18">
        <v>17</v>
      </c>
      <c r="CXD3" s="18">
        <v>5</v>
      </c>
      <c r="CXE3" s="18">
        <v>6</v>
      </c>
      <c r="CXF3" s="18">
        <v>7</v>
      </c>
      <c r="CXG3" s="18">
        <v>8</v>
      </c>
      <c r="CXH3" s="18">
        <v>9</v>
      </c>
      <c r="CXI3" s="18">
        <v>10</v>
      </c>
      <c r="CXJ3" s="18">
        <v>11</v>
      </c>
      <c r="CXK3" s="18">
        <v>12</v>
      </c>
      <c r="CXL3" s="18">
        <v>13</v>
      </c>
      <c r="CXM3" s="18">
        <v>14</v>
      </c>
      <c r="CXN3" s="18">
        <v>15</v>
      </c>
      <c r="CXO3" s="18">
        <v>16</v>
      </c>
      <c r="CXP3" s="18">
        <v>17</v>
      </c>
      <c r="CXQ3" s="18">
        <v>5</v>
      </c>
      <c r="CXR3" s="18">
        <v>6</v>
      </c>
      <c r="CXS3" s="18">
        <v>7</v>
      </c>
      <c r="CXT3" s="18">
        <v>8</v>
      </c>
      <c r="CXU3" s="18">
        <v>9</v>
      </c>
      <c r="CXV3" s="18">
        <v>10</v>
      </c>
      <c r="CXW3" s="18">
        <v>11</v>
      </c>
      <c r="CXX3" s="18">
        <v>12</v>
      </c>
      <c r="CXY3" s="18">
        <v>13</v>
      </c>
      <c r="CXZ3" s="18">
        <v>14</v>
      </c>
      <c r="CYA3" s="18">
        <v>15</v>
      </c>
      <c r="CYB3" s="18">
        <v>16</v>
      </c>
      <c r="CYC3" s="18">
        <v>17</v>
      </c>
      <c r="CYD3" s="18">
        <v>5</v>
      </c>
      <c r="CYE3" s="18">
        <v>6</v>
      </c>
      <c r="CYF3" s="18">
        <v>7</v>
      </c>
      <c r="CYG3" s="18">
        <v>8</v>
      </c>
      <c r="CYH3" s="18">
        <v>9</v>
      </c>
      <c r="CYI3" s="18">
        <v>10</v>
      </c>
      <c r="CYJ3" s="18">
        <v>11</v>
      </c>
      <c r="CYK3" s="18">
        <v>12</v>
      </c>
      <c r="CYL3" s="18">
        <v>13</v>
      </c>
      <c r="CYM3" s="18">
        <v>14</v>
      </c>
      <c r="CYN3" s="18">
        <v>15</v>
      </c>
      <c r="CYO3" s="18">
        <v>16</v>
      </c>
      <c r="CYP3" s="18">
        <v>17</v>
      </c>
      <c r="CYQ3" s="18">
        <v>5</v>
      </c>
      <c r="CYR3" s="18">
        <v>6</v>
      </c>
      <c r="CYS3" s="18">
        <v>7</v>
      </c>
      <c r="CYT3" s="18">
        <v>8</v>
      </c>
      <c r="CYU3" s="18">
        <v>9</v>
      </c>
      <c r="CYV3" s="18">
        <v>10</v>
      </c>
      <c r="CYW3" s="18">
        <v>11</v>
      </c>
      <c r="CYX3" s="18">
        <v>12</v>
      </c>
      <c r="CYY3" s="18">
        <v>13</v>
      </c>
      <c r="CYZ3" s="18">
        <v>14</v>
      </c>
      <c r="CZA3" s="18">
        <v>15</v>
      </c>
      <c r="CZB3" s="18">
        <v>16</v>
      </c>
      <c r="CZC3" s="18">
        <v>17</v>
      </c>
      <c r="CZD3" s="18">
        <v>5</v>
      </c>
      <c r="CZE3" s="18">
        <v>6</v>
      </c>
      <c r="CZF3" s="18">
        <v>7</v>
      </c>
      <c r="CZG3" s="18">
        <v>8</v>
      </c>
      <c r="CZH3" s="18">
        <v>9</v>
      </c>
      <c r="CZI3" s="18">
        <v>10</v>
      </c>
      <c r="CZJ3" s="18">
        <v>11</v>
      </c>
      <c r="CZK3" s="18">
        <v>12</v>
      </c>
      <c r="CZL3" s="18">
        <v>13</v>
      </c>
      <c r="CZM3" s="18">
        <v>14</v>
      </c>
      <c r="CZN3" s="18">
        <v>15</v>
      </c>
      <c r="CZO3" s="18">
        <v>16</v>
      </c>
      <c r="CZP3" s="18">
        <v>17</v>
      </c>
      <c r="CZQ3" s="18">
        <v>5</v>
      </c>
      <c r="CZR3" s="18">
        <v>6</v>
      </c>
      <c r="CZS3" s="18">
        <v>7</v>
      </c>
      <c r="CZT3" s="18">
        <v>8</v>
      </c>
      <c r="CZU3" s="18">
        <v>9</v>
      </c>
      <c r="CZV3" s="18">
        <v>10</v>
      </c>
      <c r="CZW3" s="18">
        <v>11</v>
      </c>
      <c r="CZX3" s="18">
        <v>12</v>
      </c>
      <c r="CZY3" s="18">
        <v>13</v>
      </c>
      <c r="CZZ3" s="18">
        <v>14</v>
      </c>
      <c r="DAA3" s="18">
        <v>15</v>
      </c>
      <c r="DAB3" s="18">
        <v>16</v>
      </c>
      <c r="DAC3" s="18">
        <v>17</v>
      </c>
      <c r="DAD3" s="18">
        <v>5</v>
      </c>
      <c r="DAE3" s="18">
        <v>6</v>
      </c>
      <c r="DAF3" s="18">
        <v>7</v>
      </c>
      <c r="DAG3" s="18">
        <v>8</v>
      </c>
      <c r="DAH3" s="18">
        <v>9</v>
      </c>
      <c r="DAI3" s="18">
        <v>10</v>
      </c>
      <c r="DAJ3" s="18">
        <v>11</v>
      </c>
      <c r="DAK3" s="18">
        <v>12</v>
      </c>
      <c r="DAL3" s="18">
        <v>13</v>
      </c>
      <c r="DAM3" s="18">
        <v>14</v>
      </c>
      <c r="DAN3" s="18">
        <v>15</v>
      </c>
      <c r="DAO3" s="18">
        <v>16</v>
      </c>
      <c r="DAP3" s="18">
        <v>17</v>
      </c>
      <c r="DAQ3" s="18">
        <v>5</v>
      </c>
      <c r="DAR3" s="18">
        <v>6</v>
      </c>
      <c r="DAS3" s="18">
        <v>7</v>
      </c>
      <c r="DAT3" s="18">
        <v>8</v>
      </c>
      <c r="DAU3" s="18">
        <v>9</v>
      </c>
      <c r="DAV3" s="18">
        <v>10</v>
      </c>
      <c r="DAW3" s="18">
        <v>11</v>
      </c>
      <c r="DAX3" s="18">
        <v>12</v>
      </c>
      <c r="DAY3" s="18">
        <v>13</v>
      </c>
      <c r="DAZ3" s="18">
        <v>14</v>
      </c>
      <c r="DBA3" s="18">
        <v>15</v>
      </c>
      <c r="DBB3" s="18">
        <v>16</v>
      </c>
      <c r="DBC3" s="18">
        <v>17</v>
      </c>
      <c r="DBD3" s="18">
        <v>5</v>
      </c>
      <c r="DBE3" s="18">
        <v>6</v>
      </c>
      <c r="DBF3" s="18">
        <v>7</v>
      </c>
      <c r="DBG3" s="18">
        <v>8</v>
      </c>
      <c r="DBH3" s="18">
        <v>9</v>
      </c>
      <c r="DBI3" s="18">
        <v>10</v>
      </c>
      <c r="DBJ3" s="18">
        <v>11</v>
      </c>
      <c r="DBK3" s="18">
        <v>12</v>
      </c>
      <c r="DBL3" s="18">
        <v>13</v>
      </c>
      <c r="DBM3" s="18">
        <v>14</v>
      </c>
      <c r="DBN3" s="18">
        <v>15</v>
      </c>
      <c r="DBO3" s="18">
        <v>16</v>
      </c>
      <c r="DBP3" s="18">
        <v>17</v>
      </c>
      <c r="DBQ3" s="18">
        <v>5</v>
      </c>
      <c r="DBR3" s="18">
        <v>6</v>
      </c>
      <c r="DBS3" s="18">
        <v>7</v>
      </c>
      <c r="DBT3" s="18">
        <v>8</v>
      </c>
      <c r="DBU3" s="18">
        <v>9</v>
      </c>
      <c r="DBV3" s="18">
        <v>10</v>
      </c>
      <c r="DBW3" s="18">
        <v>11</v>
      </c>
      <c r="DBX3" s="18">
        <v>12</v>
      </c>
      <c r="DBY3" s="18">
        <v>13</v>
      </c>
      <c r="DBZ3" s="18">
        <v>14</v>
      </c>
      <c r="DCA3" s="18">
        <v>15</v>
      </c>
      <c r="DCB3" s="18">
        <v>16</v>
      </c>
      <c r="DCC3" s="18">
        <v>17</v>
      </c>
      <c r="DCD3" s="18">
        <v>5</v>
      </c>
      <c r="DCE3" s="18">
        <v>6</v>
      </c>
      <c r="DCF3" s="18">
        <v>7</v>
      </c>
      <c r="DCG3" s="18">
        <v>8</v>
      </c>
      <c r="DCH3" s="18">
        <v>9</v>
      </c>
      <c r="DCI3" s="18">
        <v>10</v>
      </c>
      <c r="DCJ3" s="18">
        <v>11</v>
      </c>
      <c r="DCK3" s="18">
        <v>12</v>
      </c>
      <c r="DCL3" s="18">
        <v>13</v>
      </c>
      <c r="DCM3" s="18">
        <v>14</v>
      </c>
      <c r="DCN3" s="18">
        <v>15</v>
      </c>
      <c r="DCO3" s="18">
        <v>16</v>
      </c>
      <c r="DCP3" s="18">
        <v>17</v>
      </c>
      <c r="DCQ3" s="18">
        <v>5</v>
      </c>
      <c r="DCR3" s="18">
        <v>6</v>
      </c>
      <c r="DCS3" s="18">
        <v>7</v>
      </c>
      <c r="DCT3" s="18">
        <v>8</v>
      </c>
      <c r="DCU3" s="18">
        <v>9</v>
      </c>
      <c r="DCV3" s="18">
        <v>10</v>
      </c>
      <c r="DCW3" s="18">
        <v>11</v>
      </c>
      <c r="DCX3" s="18">
        <v>12</v>
      </c>
      <c r="DCY3" s="18">
        <v>13</v>
      </c>
      <c r="DCZ3" s="18">
        <v>14</v>
      </c>
      <c r="DDA3" s="18">
        <v>15</v>
      </c>
      <c r="DDB3" s="18">
        <v>16</v>
      </c>
      <c r="DDC3" s="18">
        <v>17</v>
      </c>
      <c r="DDD3" s="18">
        <v>5</v>
      </c>
      <c r="DDE3" s="18">
        <v>6</v>
      </c>
      <c r="DDF3" s="18">
        <v>7</v>
      </c>
      <c r="DDG3" s="18">
        <v>8</v>
      </c>
      <c r="DDH3" s="18">
        <v>9</v>
      </c>
      <c r="DDI3" s="18">
        <v>10</v>
      </c>
      <c r="DDJ3" s="18">
        <v>11</v>
      </c>
      <c r="DDK3" s="18">
        <v>12</v>
      </c>
      <c r="DDL3" s="18">
        <v>13</v>
      </c>
      <c r="DDM3" s="18">
        <v>14</v>
      </c>
      <c r="DDN3" s="18">
        <v>15</v>
      </c>
      <c r="DDO3" s="18">
        <v>16</v>
      </c>
      <c r="DDP3" s="18">
        <v>17</v>
      </c>
      <c r="DDQ3" s="18">
        <v>5</v>
      </c>
      <c r="DDR3" s="18">
        <v>6</v>
      </c>
      <c r="DDS3" s="18">
        <v>7</v>
      </c>
      <c r="DDT3" s="18">
        <v>8</v>
      </c>
      <c r="DDU3" s="18">
        <v>9</v>
      </c>
      <c r="DDV3" s="18">
        <v>10</v>
      </c>
      <c r="DDW3" s="18">
        <v>11</v>
      </c>
      <c r="DDX3" s="18">
        <v>12</v>
      </c>
      <c r="DDY3" s="18">
        <v>13</v>
      </c>
      <c r="DDZ3" s="18">
        <v>14</v>
      </c>
      <c r="DEA3" s="18">
        <v>15</v>
      </c>
      <c r="DEB3" s="18">
        <v>16</v>
      </c>
      <c r="DEC3" s="18">
        <v>17</v>
      </c>
      <c r="DED3" s="18">
        <v>5</v>
      </c>
      <c r="DEE3" s="18">
        <v>6</v>
      </c>
      <c r="DEF3" s="18">
        <v>7</v>
      </c>
      <c r="DEG3" s="18">
        <v>8</v>
      </c>
      <c r="DEH3" s="18">
        <v>9</v>
      </c>
      <c r="DEI3" s="18">
        <v>10</v>
      </c>
      <c r="DEJ3" s="18">
        <v>11</v>
      </c>
      <c r="DEK3" s="18">
        <v>12</v>
      </c>
      <c r="DEL3" s="18">
        <v>13</v>
      </c>
      <c r="DEM3" s="18">
        <v>14</v>
      </c>
      <c r="DEN3" s="18">
        <v>15</v>
      </c>
      <c r="DEO3" s="18">
        <v>16</v>
      </c>
      <c r="DEP3" s="18">
        <v>17</v>
      </c>
      <c r="DEQ3" s="18">
        <v>5</v>
      </c>
      <c r="DER3" s="18">
        <v>6</v>
      </c>
      <c r="DES3" s="18">
        <v>7</v>
      </c>
      <c r="DET3" s="18">
        <v>8</v>
      </c>
      <c r="DEU3" s="18">
        <v>9</v>
      </c>
      <c r="DEV3" s="18">
        <v>10</v>
      </c>
      <c r="DEW3" s="18">
        <v>11</v>
      </c>
      <c r="DEX3" s="18">
        <v>12</v>
      </c>
      <c r="DEY3" s="18">
        <v>13</v>
      </c>
      <c r="DEZ3" s="18">
        <v>14</v>
      </c>
      <c r="DFA3" s="18">
        <v>15</v>
      </c>
      <c r="DFB3" s="18">
        <v>16</v>
      </c>
      <c r="DFC3" s="18">
        <v>17</v>
      </c>
      <c r="DFD3" s="18">
        <v>5</v>
      </c>
      <c r="DFE3" s="18">
        <v>6</v>
      </c>
      <c r="DFF3" s="18">
        <v>7</v>
      </c>
      <c r="DFG3" s="18">
        <v>8</v>
      </c>
      <c r="DFH3" s="18">
        <v>9</v>
      </c>
      <c r="DFI3" s="18">
        <v>10</v>
      </c>
      <c r="DFJ3" s="18">
        <v>11</v>
      </c>
      <c r="DFK3" s="18">
        <v>12</v>
      </c>
      <c r="DFL3" s="18">
        <v>13</v>
      </c>
      <c r="DFM3" s="18">
        <v>14</v>
      </c>
      <c r="DFN3" s="18">
        <v>15</v>
      </c>
      <c r="DFO3" s="18">
        <v>16</v>
      </c>
      <c r="DFP3" s="18">
        <v>17</v>
      </c>
      <c r="DFQ3" s="18">
        <v>5</v>
      </c>
      <c r="DFR3" s="18">
        <v>6</v>
      </c>
      <c r="DFS3" s="18">
        <v>7</v>
      </c>
      <c r="DFT3" s="18">
        <v>8</v>
      </c>
      <c r="DFU3" s="18">
        <v>9</v>
      </c>
      <c r="DFV3" s="18">
        <v>10</v>
      </c>
      <c r="DFW3" s="18">
        <v>11</v>
      </c>
      <c r="DFX3" s="18">
        <v>12</v>
      </c>
      <c r="DFY3" s="18">
        <v>13</v>
      </c>
      <c r="DFZ3" s="18">
        <v>14</v>
      </c>
      <c r="DGA3" s="18">
        <v>15</v>
      </c>
      <c r="DGB3" s="18">
        <v>16</v>
      </c>
      <c r="DGC3" s="18">
        <v>17</v>
      </c>
      <c r="DGD3" s="18">
        <v>5</v>
      </c>
      <c r="DGE3" s="18">
        <v>6</v>
      </c>
      <c r="DGF3" s="18">
        <v>9</v>
      </c>
      <c r="DGG3" s="18">
        <v>10</v>
      </c>
      <c r="DGH3" s="18">
        <v>11</v>
      </c>
      <c r="DGI3" s="18">
        <v>5</v>
      </c>
      <c r="DGJ3" s="18">
        <v>6</v>
      </c>
      <c r="DGK3" s="18">
        <v>9</v>
      </c>
      <c r="DGL3" s="18">
        <v>10</v>
      </c>
      <c r="DGM3" s="18">
        <v>11</v>
      </c>
      <c r="DGN3" s="18">
        <v>5</v>
      </c>
      <c r="DGO3" s="18">
        <v>6</v>
      </c>
      <c r="DGP3" s="18">
        <v>9</v>
      </c>
      <c r="DGQ3" s="18">
        <v>10</v>
      </c>
      <c r="DGR3" s="18">
        <v>11</v>
      </c>
      <c r="DGS3" s="18">
        <v>5</v>
      </c>
      <c r="DGT3" s="18">
        <v>6</v>
      </c>
      <c r="DGU3" s="18">
        <v>9</v>
      </c>
      <c r="DGV3" s="18">
        <v>10</v>
      </c>
      <c r="DGW3" s="18">
        <v>11</v>
      </c>
      <c r="DGX3" s="18">
        <v>5</v>
      </c>
      <c r="DGY3" s="18">
        <v>6</v>
      </c>
      <c r="DGZ3" s="18">
        <v>9</v>
      </c>
      <c r="DHA3" s="18">
        <v>10</v>
      </c>
      <c r="DHB3" s="18">
        <v>11</v>
      </c>
      <c r="DHC3" s="18">
        <v>5</v>
      </c>
      <c r="DHD3" s="18">
        <v>6</v>
      </c>
      <c r="DHE3" s="18">
        <v>9</v>
      </c>
      <c r="DHF3" s="18">
        <v>10</v>
      </c>
      <c r="DHG3" s="18">
        <v>11</v>
      </c>
      <c r="DHH3" s="18">
        <v>5</v>
      </c>
      <c r="DHI3" s="18">
        <v>6</v>
      </c>
      <c r="DHJ3" s="18">
        <v>9</v>
      </c>
      <c r="DHK3" s="18">
        <v>10</v>
      </c>
      <c r="DHL3" s="18">
        <v>11</v>
      </c>
      <c r="DHM3" s="18">
        <v>5</v>
      </c>
      <c r="DHN3" s="18">
        <v>6</v>
      </c>
      <c r="DHO3" s="18">
        <v>9</v>
      </c>
      <c r="DHP3" s="18">
        <v>10</v>
      </c>
      <c r="DHQ3" s="18">
        <v>11</v>
      </c>
      <c r="DHR3" s="18">
        <v>5</v>
      </c>
      <c r="DHS3" s="18">
        <v>6</v>
      </c>
      <c r="DHT3" s="18">
        <v>9</v>
      </c>
      <c r="DHU3" s="18">
        <v>10</v>
      </c>
      <c r="DHV3" s="18">
        <v>11</v>
      </c>
      <c r="DHW3" s="18">
        <v>5</v>
      </c>
      <c r="DHX3" s="18">
        <v>6</v>
      </c>
      <c r="DHY3" s="18">
        <v>9</v>
      </c>
      <c r="DHZ3" s="18">
        <v>10</v>
      </c>
      <c r="DIA3" s="18">
        <v>11</v>
      </c>
      <c r="DIB3" s="18">
        <v>5</v>
      </c>
      <c r="DIC3" s="18">
        <v>6</v>
      </c>
      <c r="DID3" s="18">
        <v>9</v>
      </c>
      <c r="DIE3" s="18">
        <v>10</v>
      </c>
      <c r="DIF3" s="18">
        <v>11</v>
      </c>
      <c r="DIG3" s="18">
        <v>5</v>
      </c>
      <c r="DIH3" s="18">
        <v>6</v>
      </c>
      <c r="DII3" s="18">
        <v>9</v>
      </c>
      <c r="DIJ3" s="18">
        <v>10</v>
      </c>
      <c r="DIK3" s="18">
        <v>11</v>
      </c>
      <c r="DIL3" s="18">
        <v>5</v>
      </c>
      <c r="DIM3" s="18">
        <v>6</v>
      </c>
      <c r="DIN3" s="18">
        <v>9</v>
      </c>
      <c r="DIO3" s="18">
        <v>10</v>
      </c>
      <c r="DIP3" s="18">
        <v>11</v>
      </c>
      <c r="DIQ3" s="18">
        <v>5</v>
      </c>
      <c r="DIR3" s="18">
        <v>6</v>
      </c>
      <c r="DIS3" s="18">
        <v>9</v>
      </c>
      <c r="DIT3" s="18">
        <v>10</v>
      </c>
      <c r="DIU3" s="18">
        <v>11</v>
      </c>
      <c r="DIV3" s="18">
        <v>5</v>
      </c>
      <c r="DIW3" s="18">
        <v>6</v>
      </c>
      <c r="DIX3" s="18">
        <v>9</v>
      </c>
      <c r="DIY3" s="18">
        <v>10</v>
      </c>
      <c r="DIZ3" s="18">
        <v>11</v>
      </c>
      <c r="DJA3" s="18">
        <v>5</v>
      </c>
      <c r="DJB3" s="18">
        <v>6</v>
      </c>
      <c r="DJC3" s="18">
        <v>9</v>
      </c>
      <c r="DJD3" s="18">
        <v>10</v>
      </c>
      <c r="DJE3" s="18">
        <v>11</v>
      </c>
      <c r="DJF3" s="18">
        <v>5</v>
      </c>
      <c r="DJG3" s="18">
        <v>6</v>
      </c>
      <c r="DJH3" s="18">
        <v>9</v>
      </c>
      <c r="DJI3" s="18">
        <v>10</v>
      </c>
      <c r="DJJ3" s="18">
        <v>11</v>
      </c>
      <c r="DJK3" s="18">
        <v>5</v>
      </c>
      <c r="DJL3" s="18">
        <v>6</v>
      </c>
      <c r="DJM3" s="18">
        <v>9</v>
      </c>
      <c r="DJN3" s="18">
        <v>10</v>
      </c>
      <c r="DJO3" s="18">
        <v>11</v>
      </c>
      <c r="DJP3" s="18">
        <v>5</v>
      </c>
      <c r="DJQ3" s="18">
        <v>6</v>
      </c>
      <c r="DJR3" s="18">
        <v>9</v>
      </c>
      <c r="DJS3" s="18">
        <v>10</v>
      </c>
      <c r="DJT3" s="18">
        <v>11</v>
      </c>
      <c r="DJU3" s="18">
        <v>5</v>
      </c>
      <c r="DJV3" s="18">
        <v>6</v>
      </c>
      <c r="DJW3" s="18">
        <v>9</v>
      </c>
      <c r="DJX3" s="18">
        <v>10</v>
      </c>
      <c r="DJY3" s="18">
        <v>11</v>
      </c>
      <c r="DJZ3" s="18">
        <v>5</v>
      </c>
      <c r="DKA3" s="18">
        <v>6</v>
      </c>
      <c r="DKB3" s="18">
        <v>9</v>
      </c>
      <c r="DKC3" s="18">
        <v>10</v>
      </c>
      <c r="DKD3" s="18">
        <v>11</v>
      </c>
      <c r="DKE3" s="18">
        <v>5</v>
      </c>
      <c r="DKF3" s="18">
        <v>6</v>
      </c>
      <c r="DKG3" s="18">
        <v>9</v>
      </c>
      <c r="DKH3" s="18">
        <v>10</v>
      </c>
      <c r="DKI3" s="18">
        <v>11</v>
      </c>
      <c r="DKJ3" s="18">
        <v>5</v>
      </c>
      <c r="DKK3" s="18">
        <v>6</v>
      </c>
      <c r="DKL3" s="18">
        <v>9</v>
      </c>
      <c r="DKM3" s="18">
        <v>10</v>
      </c>
      <c r="DKN3" s="18">
        <v>11</v>
      </c>
      <c r="DKO3" s="18">
        <v>5</v>
      </c>
      <c r="DKP3" s="18">
        <v>6</v>
      </c>
      <c r="DKQ3" s="18">
        <v>9</v>
      </c>
      <c r="DKR3" s="18">
        <v>10</v>
      </c>
      <c r="DKS3" s="18">
        <v>11</v>
      </c>
      <c r="DKT3" s="18">
        <v>5</v>
      </c>
      <c r="DKU3" s="18">
        <v>6</v>
      </c>
      <c r="DKV3" s="18">
        <v>9</v>
      </c>
      <c r="DKW3" s="18">
        <v>10</v>
      </c>
      <c r="DKX3" s="18">
        <v>11</v>
      </c>
      <c r="DKY3" s="18">
        <v>12</v>
      </c>
      <c r="DKZ3" s="18">
        <v>12</v>
      </c>
      <c r="DLA3" s="18">
        <v>12</v>
      </c>
      <c r="DLB3" s="18">
        <v>12</v>
      </c>
      <c r="DLC3" s="18">
        <v>12</v>
      </c>
      <c r="DLD3" s="18">
        <v>12</v>
      </c>
      <c r="DLE3" s="18">
        <v>12</v>
      </c>
      <c r="DLF3" s="18">
        <v>12</v>
      </c>
      <c r="DLG3" s="104">
        <v>5</v>
      </c>
      <c r="DLH3" s="104">
        <v>6</v>
      </c>
      <c r="DLI3" s="104">
        <v>7</v>
      </c>
      <c r="DLJ3" s="104">
        <v>8</v>
      </c>
      <c r="DLK3" s="104">
        <v>9</v>
      </c>
      <c r="DLL3" s="104">
        <v>10</v>
      </c>
      <c r="DLM3" s="104">
        <v>11</v>
      </c>
      <c r="DLN3" s="104">
        <v>12</v>
      </c>
      <c r="DLO3" s="104">
        <v>13</v>
      </c>
      <c r="DLP3" s="104">
        <v>14</v>
      </c>
      <c r="DLQ3" s="104">
        <v>15</v>
      </c>
      <c r="DLR3" s="104">
        <v>16</v>
      </c>
      <c r="DLS3" s="104">
        <v>17</v>
      </c>
      <c r="DLT3" s="104">
        <v>5</v>
      </c>
      <c r="DLU3" s="104">
        <v>6</v>
      </c>
      <c r="DLV3" s="104">
        <v>7</v>
      </c>
      <c r="DLW3" s="104">
        <v>8</v>
      </c>
      <c r="DLX3" s="104">
        <v>9</v>
      </c>
      <c r="DLY3" s="104">
        <v>10</v>
      </c>
      <c r="DLZ3" s="104">
        <v>11</v>
      </c>
      <c r="DMA3" s="104">
        <v>12</v>
      </c>
      <c r="DMB3" s="104">
        <v>13</v>
      </c>
      <c r="DMC3" s="104">
        <v>14</v>
      </c>
      <c r="DMD3" s="104">
        <v>15</v>
      </c>
      <c r="DME3" s="104">
        <v>16</v>
      </c>
      <c r="DMF3" s="104">
        <v>17</v>
      </c>
      <c r="DMG3" s="104">
        <v>5</v>
      </c>
      <c r="DMH3" s="104">
        <v>6</v>
      </c>
      <c r="DMI3" s="104">
        <v>7</v>
      </c>
      <c r="DMJ3" s="104">
        <v>8</v>
      </c>
      <c r="DMK3" s="104">
        <v>9</v>
      </c>
      <c r="DML3" s="104">
        <v>10</v>
      </c>
      <c r="DMM3" s="104">
        <v>11</v>
      </c>
      <c r="DMN3" s="104">
        <v>12</v>
      </c>
      <c r="DMO3" s="104">
        <v>13</v>
      </c>
      <c r="DMP3" s="104">
        <v>14</v>
      </c>
      <c r="DMQ3" s="104">
        <v>15</v>
      </c>
      <c r="DMR3" s="104">
        <v>16</v>
      </c>
      <c r="DMS3" s="104">
        <v>17</v>
      </c>
      <c r="DMT3" s="104">
        <v>5</v>
      </c>
      <c r="DMU3" s="104">
        <v>6</v>
      </c>
      <c r="DMV3" s="104">
        <v>7</v>
      </c>
      <c r="DMW3" s="104">
        <v>8</v>
      </c>
      <c r="DMX3" s="104">
        <v>9</v>
      </c>
      <c r="DMY3" s="104">
        <v>10</v>
      </c>
      <c r="DMZ3" s="104">
        <v>11</v>
      </c>
      <c r="DNA3" s="104">
        <v>12</v>
      </c>
      <c r="DNB3" s="104">
        <v>13</v>
      </c>
      <c r="DNC3" s="104">
        <v>14</v>
      </c>
      <c r="DND3" s="104">
        <v>15</v>
      </c>
      <c r="DNE3" s="104">
        <v>16</v>
      </c>
      <c r="DNF3" s="104">
        <v>17</v>
      </c>
      <c r="DNG3" s="104">
        <v>5</v>
      </c>
      <c r="DNH3" s="104">
        <v>6</v>
      </c>
      <c r="DNI3" s="104">
        <v>7</v>
      </c>
      <c r="DNJ3" s="104">
        <v>8</v>
      </c>
      <c r="DNK3" s="104">
        <v>9</v>
      </c>
      <c r="DNL3" s="104">
        <v>10</v>
      </c>
      <c r="DNM3" s="104">
        <v>11</v>
      </c>
      <c r="DNN3" s="104">
        <v>12</v>
      </c>
      <c r="DNO3" s="104">
        <v>13</v>
      </c>
      <c r="DNP3" s="104">
        <v>14</v>
      </c>
      <c r="DNQ3" s="104">
        <v>15</v>
      </c>
      <c r="DNR3" s="104">
        <v>16</v>
      </c>
      <c r="DNS3" s="104">
        <v>17</v>
      </c>
      <c r="DNT3" s="104">
        <v>5</v>
      </c>
      <c r="DNU3" s="104">
        <v>6</v>
      </c>
      <c r="DNV3" s="104">
        <v>7</v>
      </c>
      <c r="DNW3" s="104">
        <v>8</v>
      </c>
      <c r="DNX3" s="104">
        <v>9</v>
      </c>
      <c r="DNY3" s="104">
        <v>10</v>
      </c>
      <c r="DNZ3" s="104">
        <v>11</v>
      </c>
      <c r="DOA3" s="104">
        <v>12</v>
      </c>
      <c r="DOB3" s="104">
        <v>13</v>
      </c>
      <c r="DOC3" s="104">
        <v>14</v>
      </c>
      <c r="DOD3" s="104">
        <v>15</v>
      </c>
      <c r="DOE3" s="104">
        <v>16</v>
      </c>
      <c r="DOF3" s="104">
        <v>17</v>
      </c>
      <c r="DOG3" s="104">
        <v>5</v>
      </c>
      <c r="DOH3" s="104">
        <v>6</v>
      </c>
      <c r="DOI3" s="104">
        <v>7</v>
      </c>
      <c r="DOJ3" s="104">
        <v>8</v>
      </c>
      <c r="DOK3" s="104">
        <v>9</v>
      </c>
      <c r="DOL3" s="104">
        <v>10</v>
      </c>
      <c r="DOM3" s="104">
        <v>11</v>
      </c>
      <c r="DON3" s="104">
        <v>12</v>
      </c>
      <c r="DOO3" s="104">
        <v>13</v>
      </c>
      <c r="DOP3" s="104">
        <v>14</v>
      </c>
      <c r="DOQ3" s="104">
        <v>15</v>
      </c>
      <c r="DOR3" s="104">
        <v>16</v>
      </c>
      <c r="DOS3" s="104">
        <v>17</v>
      </c>
      <c r="DOT3" s="104">
        <v>5</v>
      </c>
      <c r="DOU3" s="104">
        <v>6</v>
      </c>
      <c r="DOV3" s="104">
        <v>7</v>
      </c>
      <c r="DOW3" s="104">
        <v>8</v>
      </c>
      <c r="DOX3" s="104">
        <v>9</v>
      </c>
      <c r="DOY3" s="104">
        <v>10</v>
      </c>
      <c r="DOZ3" s="104">
        <v>11</v>
      </c>
      <c r="DPA3" s="104">
        <v>12</v>
      </c>
      <c r="DPB3" s="104">
        <v>13</v>
      </c>
      <c r="DPC3" s="104">
        <v>14</v>
      </c>
      <c r="DPD3" s="104">
        <v>15</v>
      </c>
      <c r="DPE3" s="104">
        <v>16</v>
      </c>
      <c r="DPF3" s="104">
        <v>17</v>
      </c>
      <c r="DPG3" s="104">
        <v>5</v>
      </c>
      <c r="DPH3" s="104">
        <v>6</v>
      </c>
      <c r="DPI3" s="104">
        <v>7</v>
      </c>
      <c r="DPJ3" s="104">
        <v>8</v>
      </c>
      <c r="DPK3" s="104">
        <v>9</v>
      </c>
      <c r="DPL3" s="104">
        <v>10</v>
      </c>
      <c r="DPM3" s="104">
        <v>11</v>
      </c>
      <c r="DPN3" s="104">
        <v>12</v>
      </c>
      <c r="DPO3" s="104">
        <v>13</v>
      </c>
      <c r="DPP3" s="104">
        <v>14</v>
      </c>
      <c r="DPQ3" s="104">
        <v>15</v>
      </c>
      <c r="DPR3" s="104">
        <v>16</v>
      </c>
      <c r="DPS3" s="104">
        <v>17</v>
      </c>
      <c r="DPT3" s="104">
        <v>5</v>
      </c>
      <c r="DPU3" s="104">
        <v>6</v>
      </c>
      <c r="DPV3" s="104">
        <v>7</v>
      </c>
      <c r="DPW3" s="104">
        <v>8</v>
      </c>
      <c r="DPX3" s="104">
        <v>9</v>
      </c>
      <c r="DPY3" s="104">
        <v>10</v>
      </c>
      <c r="DPZ3" s="104">
        <v>11</v>
      </c>
      <c r="DQA3" s="104">
        <v>12</v>
      </c>
      <c r="DQB3" s="104">
        <v>13</v>
      </c>
      <c r="DQC3" s="104">
        <v>14</v>
      </c>
      <c r="DQD3" s="104">
        <v>15</v>
      </c>
      <c r="DQE3" s="104">
        <v>16</v>
      </c>
      <c r="DQF3" s="104">
        <v>17</v>
      </c>
      <c r="DQG3" s="104">
        <v>5</v>
      </c>
      <c r="DQH3" s="104">
        <v>6</v>
      </c>
      <c r="DQI3" s="104">
        <v>7</v>
      </c>
      <c r="DQJ3" s="104">
        <v>8</v>
      </c>
      <c r="DQK3" s="104">
        <v>9</v>
      </c>
      <c r="DQL3" s="104">
        <v>10</v>
      </c>
      <c r="DQM3" s="104">
        <v>11</v>
      </c>
      <c r="DQN3" s="104">
        <v>12</v>
      </c>
      <c r="DQO3" s="104">
        <v>13</v>
      </c>
      <c r="DQP3" s="104">
        <v>14</v>
      </c>
      <c r="DQQ3" s="104">
        <v>15</v>
      </c>
      <c r="DQR3" s="104">
        <v>16</v>
      </c>
      <c r="DQS3" s="104">
        <v>17</v>
      </c>
      <c r="DQT3" s="104">
        <v>5</v>
      </c>
      <c r="DQU3" s="104">
        <v>6</v>
      </c>
      <c r="DQV3" s="104">
        <v>7</v>
      </c>
      <c r="DQW3" s="104">
        <v>8</v>
      </c>
      <c r="DQX3" s="104">
        <v>9</v>
      </c>
      <c r="DQY3" s="104">
        <v>10</v>
      </c>
      <c r="DQZ3" s="104">
        <v>11</v>
      </c>
      <c r="DRA3" s="104">
        <v>12</v>
      </c>
      <c r="DRB3" s="104">
        <v>13</v>
      </c>
      <c r="DRC3" s="104">
        <v>14</v>
      </c>
      <c r="DRD3" s="104">
        <v>15</v>
      </c>
      <c r="DRE3" s="104">
        <v>16</v>
      </c>
      <c r="DRF3" s="104">
        <v>17</v>
      </c>
      <c r="DRG3" s="104">
        <v>5</v>
      </c>
      <c r="DRH3" s="104">
        <v>6</v>
      </c>
      <c r="DRI3" s="104">
        <v>7</v>
      </c>
      <c r="DRJ3" s="104">
        <v>8</v>
      </c>
      <c r="DRK3" s="104">
        <v>9</v>
      </c>
      <c r="DRL3" s="104">
        <v>10</v>
      </c>
      <c r="DRM3" s="104">
        <v>11</v>
      </c>
      <c r="DRN3" s="104">
        <v>12</v>
      </c>
      <c r="DRO3" s="104">
        <v>13</v>
      </c>
      <c r="DRP3" s="104">
        <v>14</v>
      </c>
      <c r="DRQ3" s="104">
        <v>15</v>
      </c>
      <c r="DRR3" s="104">
        <v>16</v>
      </c>
      <c r="DRS3" s="104">
        <v>17</v>
      </c>
      <c r="DRT3" s="104">
        <v>5</v>
      </c>
      <c r="DRU3" s="104">
        <v>6</v>
      </c>
      <c r="DRV3" s="104">
        <v>7</v>
      </c>
      <c r="DRW3" s="104">
        <v>8</v>
      </c>
      <c r="DRX3" s="104">
        <v>9</v>
      </c>
      <c r="DRY3" s="104">
        <v>10</v>
      </c>
      <c r="DRZ3" s="104">
        <v>11</v>
      </c>
      <c r="DSA3" s="104">
        <v>12</v>
      </c>
      <c r="DSB3" s="104">
        <v>13</v>
      </c>
      <c r="DSC3" s="104">
        <v>14</v>
      </c>
      <c r="DSD3" s="104">
        <v>15</v>
      </c>
      <c r="DSE3" s="104">
        <v>16</v>
      </c>
      <c r="DSF3" s="104">
        <v>17</v>
      </c>
      <c r="DSG3" s="104">
        <v>5</v>
      </c>
      <c r="DSH3" s="104">
        <v>6</v>
      </c>
      <c r="DSI3" s="104">
        <v>7</v>
      </c>
      <c r="DSJ3" s="104">
        <v>8</v>
      </c>
      <c r="DSK3" s="104">
        <v>9</v>
      </c>
      <c r="DSL3" s="104">
        <v>10</v>
      </c>
      <c r="DSM3" s="104">
        <v>11</v>
      </c>
      <c r="DSN3" s="104">
        <v>12</v>
      </c>
      <c r="DSO3" s="104">
        <v>13</v>
      </c>
      <c r="DSP3" s="104">
        <v>14</v>
      </c>
      <c r="DSQ3" s="104">
        <v>15</v>
      </c>
      <c r="DSR3" s="104">
        <v>16</v>
      </c>
      <c r="DSS3" s="104">
        <v>17</v>
      </c>
      <c r="DST3" s="104">
        <v>5</v>
      </c>
      <c r="DSU3" s="104">
        <v>6</v>
      </c>
      <c r="DSV3" s="104">
        <v>7</v>
      </c>
      <c r="DSW3" s="104">
        <v>8</v>
      </c>
      <c r="DSX3" s="104">
        <v>9</v>
      </c>
      <c r="DSY3" s="104">
        <v>10</v>
      </c>
      <c r="DSZ3" s="104">
        <v>11</v>
      </c>
      <c r="DTA3" s="104">
        <v>12</v>
      </c>
      <c r="DTB3" s="104">
        <v>13</v>
      </c>
      <c r="DTC3" s="104">
        <v>14</v>
      </c>
      <c r="DTD3" s="104">
        <v>15</v>
      </c>
      <c r="DTE3" s="104">
        <v>16</v>
      </c>
      <c r="DTF3" s="104">
        <v>17</v>
      </c>
      <c r="DTG3" s="104">
        <v>5</v>
      </c>
      <c r="DTH3" s="104">
        <v>6</v>
      </c>
      <c r="DTI3" s="104">
        <v>7</v>
      </c>
      <c r="DTJ3" s="104">
        <v>8</v>
      </c>
      <c r="DTK3" s="104">
        <v>9</v>
      </c>
      <c r="DTL3" s="104">
        <v>10</v>
      </c>
      <c r="DTM3" s="104">
        <v>11</v>
      </c>
      <c r="DTN3" s="104">
        <v>12</v>
      </c>
      <c r="DTO3" s="104">
        <v>13</v>
      </c>
      <c r="DTP3" s="104">
        <v>14</v>
      </c>
      <c r="DTQ3" s="104">
        <v>15</v>
      </c>
      <c r="DTR3" s="104">
        <v>16</v>
      </c>
      <c r="DTS3" s="104">
        <v>17</v>
      </c>
      <c r="DTT3" s="104">
        <v>5</v>
      </c>
      <c r="DTU3" s="104">
        <v>6</v>
      </c>
      <c r="DTV3" s="104">
        <v>7</v>
      </c>
      <c r="DTW3" s="104">
        <v>8</v>
      </c>
      <c r="DTX3" s="104">
        <v>9</v>
      </c>
      <c r="DTY3" s="104">
        <v>10</v>
      </c>
      <c r="DTZ3" s="104">
        <v>11</v>
      </c>
      <c r="DUA3" s="104">
        <v>12</v>
      </c>
      <c r="DUB3" s="104">
        <v>13</v>
      </c>
      <c r="DUC3" s="104">
        <v>14</v>
      </c>
      <c r="DUD3" s="104">
        <v>15</v>
      </c>
      <c r="DUE3" s="104">
        <v>16</v>
      </c>
      <c r="DUF3" s="104">
        <v>17</v>
      </c>
      <c r="DUG3" s="104">
        <v>5</v>
      </c>
      <c r="DUH3" s="104">
        <v>6</v>
      </c>
      <c r="DUI3" s="104">
        <v>7</v>
      </c>
      <c r="DUJ3" s="104">
        <v>8</v>
      </c>
      <c r="DUK3" s="104">
        <v>9</v>
      </c>
      <c r="DUL3" s="104">
        <v>10</v>
      </c>
      <c r="DUM3" s="104">
        <v>11</v>
      </c>
      <c r="DUN3" s="104">
        <v>12</v>
      </c>
      <c r="DUO3" s="104">
        <v>13</v>
      </c>
      <c r="DUP3" s="104">
        <v>14</v>
      </c>
      <c r="DUQ3" s="104">
        <v>15</v>
      </c>
      <c r="DUR3" s="104">
        <v>16</v>
      </c>
      <c r="DUS3" s="104">
        <v>17</v>
      </c>
      <c r="DUT3" s="104">
        <v>5</v>
      </c>
      <c r="DUU3" s="104">
        <v>6</v>
      </c>
      <c r="DUV3" s="104">
        <v>7</v>
      </c>
      <c r="DUW3" s="104">
        <v>8</v>
      </c>
      <c r="DUX3" s="104">
        <v>9</v>
      </c>
      <c r="DUY3" s="104">
        <v>10</v>
      </c>
      <c r="DUZ3" s="104">
        <v>11</v>
      </c>
      <c r="DVA3" s="104">
        <v>12</v>
      </c>
      <c r="DVB3" s="104">
        <v>13</v>
      </c>
      <c r="DVC3" s="104">
        <v>14</v>
      </c>
      <c r="DVD3" s="104">
        <v>15</v>
      </c>
      <c r="DVE3" s="104">
        <v>16</v>
      </c>
      <c r="DVF3" s="104">
        <v>17</v>
      </c>
      <c r="DVG3" s="104">
        <v>5</v>
      </c>
      <c r="DVH3" s="104">
        <v>6</v>
      </c>
      <c r="DVI3" s="104">
        <v>7</v>
      </c>
      <c r="DVJ3" s="104">
        <v>8</v>
      </c>
      <c r="DVK3" s="104">
        <v>9</v>
      </c>
      <c r="DVL3" s="104">
        <v>10</v>
      </c>
      <c r="DVM3" s="104">
        <v>11</v>
      </c>
      <c r="DVN3" s="104">
        <v>12</v>
      </c>
      <c r="DVO3" s="104">
        <v>13</v>
      </c>
      <c r="DVP3" s="104">
        <v>14</v>
      </c>
      <c r="DVQ3" s="104">
        <v>15</v>
      </c>
      <c r="DVR3" s="104">
        <v>16</v>
      </c>
      <c r="DVS3" s="104">
        <v>17</v>
      </c>
      <c r="DVT3" s="104">
        <v>5</v>
      </c>
      <c r="DVU3" s="104">
        <v>6</v>
      </c>
      <c r="DVV3" s="104">
        <v>7</v>
      </c>
      <c r="DVW3" s="104">
        <v>8</v>
      </c>
      <c r="DVX3" s="104">
        <v>9</v>
      </c>
      <c r="DVY3" s="104">
        <v>10</v>
      </c>
      <c r="DVZ3" s="104">
        <v>11</v>
      </c>
      <c r="DWA3" s="104">
        <v>12</v>
      </c>
      <c r="DWB3" s="104">
        <v>13</v>
      </c>
      <c r="DWC3" s="104">
        <v>14</v>
      </c>
      <c r="DWD3" s="104">
        <v>15</v>
      </c>
      <c r="DWE3" s="104">
        <v>16</v>
      </c>
      <c r="DWF3" s="104">
        <v>17</v>
      </c>
      <c r="DWG3" s="104">
        <v>5</v>
      </c>
      <c r="DWH3" s="104">
        <v>6</v>
      </c>
      <c r="DWI3" s="104">
        <v>7</v>
      </c>
      <c r="DWJ3" s="104">
        <v>8</v>
      </c>
      <c r="DWK3" s="104">
        <v>9</v>
      </c>
      <c r="DWL3" s="104">
        <v>10</v>
      </c>
      <c r="DWM3" s="104">
        <v>11</v>
      </c>
      <c r="DWN3" s="104">
        <v>12</v>
      </c>
      <c r="DWO3" s="104">
        <v>13</v>
      </c>
      <c r="DWP3" s="104">
        <v>14</v>
      </c>
      <c r="DWQ3" s="104">
        <v>15</v>
      </c>
      <c r="DWR3" s="104">
        <v>16</v>
      </c>
      <c r="DWS3" s="104">
        <v>17</v>
      </c>
      <c r="DWT3" s="104">
        <v>5</v>
      </c>
      <c r="DWU3" s="104">
        <v>6</v>
      </c>
      <c r="DWV3" s="104">
        <v>7</v>
      </c>
      <c r="DWW3" s="104">
        <v>8</v>
      </c>
      <c r="DWX3" s="104">
        <v>9</v>
      </c>
      <c r="DWY3" s="104">
        <v>10</v>
      </c>
      <c r="DWZ3" s="104">
        <v>11</v>
      </c>
      <c r="DXA3" s="104">
        <v>12</v>
      </c>
      <c r="DXB3" s="104">
        <v>13</v>
      </c>
      <c r="DXC3" s="104">
        <v>14</v>
      </c>
      <c r="DXD3" s="104">
        <v>15</v>
      </c>
      <c r="DXE3" s="104">
        <v>16</v>
      </c>
      <c r="DXF3" s="104">
        <v>17</v>
      </c>
      <c r="DXG3" s="104">
        <v>5</v>
      </c>
      <c r="DXH3" s="104">
        <v>6</v>
      </c>
      <c r="DXI3" s="104">
        <v>7</v>
      </c>
      <c r="DXJ3" s="104">
        <v>8</v>
      </c>
      <c r="DXK3" s="104">
        <v>9</v>
      </c>
      <c r="DXL3" s="104">
        <v>10</v>
      </c>
      <c r="DXM3" s="104">
        <v>11</v>
      </c>
      <c r="DXN3" s="104">
        <v>12</v>
      </c>
      <c r="DXO3" s="104">
        <v>13</v>
      </c>
      <c r="DXP3" s="104">
        <v>14</v>
      </c>
      <c r="DXQ3" s="104">
        <v>15</v>
      </c>
      <c r="DXR3" s="104">
        <v>16</v>
      </c>
      <c r="DXS3" s="104">
        <v>17</v>
      </c>
      <c r="DXT3" s="104">
        <v>5</v>
      </c>
      <c r="DXU3" s="104">
        <v>6</v>
      </c>
      <c r="DXV3" s="104">
        <v>7</v>
      </c>
      <c r="DXW3" s="104">
        <v>8</v>
      </c>
      <c r="DXX3" s="104">
        <v>9</v>
      </c>
      <c r="DXY3" s="104">
        <v>10</v>
      </c>
      <c r="DXZ3" s="104">
        <v>11</v>
      </c>
      <c r="DYA3" s="104">
        <v>12</v>
      </c>
      <c r="DYB3" s="104">
        <v>13</v>
      </c>
      <c r="DYC3" s="104">
        <v>14</v>
      </c>
      <c r="DYD3" s="104">
        <v>15</v>
      </c>
      <c r="DYE3" s="104">
        <v>16</v>
      </c>
      <c r="DYF3" s="104">
        <v>17</v>
      </c>
      <c r="DYG3" s="104">
        <v>5</v>
      </c>
      <c r="DYH3" s="104">
        <v>6</v>
      </c>
      <c r="DYI3" s="104">
        <v>7</v>
      </c>
      <c r="DYJ3" s="104">
        <v>8</v>
      </c>
      <c r="DYK3" s="104">
        <v>9</v>
      </c>
      <c r="DYL3" s="104">
        <v>10</v>
      </c>
      <c r="DYM3" s="104">
        <v>11</v>
      </c>
      <c r="DYN3" s="104">
        <v>12</v>
      </c>
      <c r="DYO3" s="104">
        <v>13</v>
      </c>
      <c r="DYP3" s="104">
        <v>14</v>
      </c>
      <c r="DYQ3" s="104">
        <v>15</v>
      </c>
      <c r="DYR3" s="104">
        <v>16</v>
      </c>
      <c r="DYS3" s="104">
        <v>17</v>
      </c>
      <c r="DYT3" s="104">
        <v>5</v>
      </c>
      <c r="DYU3" s="104">
        <v>6</v>
      </c>
      <c r="DYV3" s="104">
        <v>7</v>
      </c>
      <c r="DYW3" s="104">
        <v>8</v>
      </c>
      <c r="DYX3" s="104">
        <v>9</v>
      </c>
      <c r="DYY3" s="104">
        <v>10</v>
      </c>
      <c r="DYZ3" s="104">
        <v>11</v>
      </c>
      <c r="DZA3" s="104">
        <v>12</v>
      </c>
      <c r="DZB3" s="104">
        <v>13</v>
      </c>
      <c r="DZC3" s="104">
        <v>14</v>
      </c>
      <c r="DZD3" s="104">
        <v>15</v>
      </c>
      <c r="DZE3" s="104">
        <v>16</v>
      </c>
      <c r="DZF3" s="104">
        <v>17</v>
      </c>
      <c r="DZG3" s="104">
        <v>5</v>
      </c>
      <c r="DZH3" s="104">
        <v>6</v>
      </c>
      <c r="DZI3" s="104">
        <v>7</v>
      </c>
      <c r="DZJ3" s="104">
        <v>8</v>
      </c>
      <c r="DZK3" s="104">
        <v>9</v>
      </c>
      <c r="DZL3" s="104">
        <v>10</v>
      </c>
      <c r="DZM3" s="104">
        <v>11</v>
      </c>
      <c r="DZN3" s="104">
        <v>12</v>
      </c>
      <c r="DZO3" s="104">
        <v>13</v>
      </c>
      <c r="DZP3" s="104">
        <v>14</v>
      </c>
      <c r="DZQ3" s="104">
        <v>15</v>
      </c>
      <c r="DZR3" s="104">
        <v>16</v>
      </c>
      <c r="DZS3" s="104">
        <v>17</v>
      </c>
      <c r="DZT3" s="104">
        <v>5</v>
      </c>
      <c r="DZU3" s="104">
        <v>6</v>
      </c>
      <c r="DZV3" s="104">
        <v>7</v>
      </c>
      <c r="DZW3" s="104">
        <v>8</v>
      </c>
      <c r="DZX3" s="104">
        <v>9</v>
      </c>
      <c r="DZY3" s="104">
        <v>10</v>
      </c>
      <c r="DZZ3" s="104">
        <v>11</v>
      </c>
      <c r="EAA3" s="104">
        <v>12</v>
      </c>
      <c r="EAB3" s="104">
        <v>13</v>
      </c>
      <c r="EAC3" s="104">
        <v>14</v>
      </c>
      <c r="EAD3" s="104">
        <v>15</v>
      </c>
      <c r="EAE3" s="104">
        <v>16</v>
      </c>
      <c r="EAF3" s="104">
        <v>17</v>
      </c>
      <c r="EAG3" s="104">
        <v>5</v>
      </c>
      <c r="EAH3" s="104">
        <v>6</v>
      </c>
      <c r="EAI3" s="104">
        <v>7</v>
      </c>
      <c r="EAJ3" s="104">
        <v>8</v>
      </c>
      <c r="EAK3" s="104">
        <v>9</v>
      </c>
      <c r="EAL3" s="104">
        <v>10</v>
      </c>
      <c r="EAM3" s="104">
        <v>11</v>
      </c>
      <c r="EAN3" s="104">
        <v>12</v>
      </c>
      <c r="EAO3" s="104">
        <v>13</v>
      </c>
      <c r="EAP3" s="104">
        <v>14</v>
      </c>
      <c r="EAQ3" s="104">
        <v>15</v>
      </c>
      <c r="EAR3" s="104">
        <v>16</v>
      </c>
      <c r="EAS3" s="104">
        <v>17</v>
      </c>
      <c r="EAT3" s="104">
        <v>5</v>
      </c>
      <c r="EAU3" s="104">
        <v>6</v>
      </c>
      <c r="EAV3" s="104">
        <v>7</v>
      </c>
      <c r="EAW3" s="104">
        <v>8</v>
      </c>
      <c r="EAX3" s="104">
        <v>9</v>
      </c>
      <c r="EAY3" s="104">
        <v>10</v>
      </c>
      <c r="EAZ3" s="104">
        <v>11</v>
      </c>
      <c r="EBA3" s="104">
        <v>12</v>
      </c>
      <c r="EBB3" s="104">
        <v>13</v>
      </c>
      <c r="EBC3" s="104">
        <v>14</v>
      </c>
      <c r="EBD3" s="104">
        <v>15</v>
      </c>
      <c r="EBE3" s="104">
        <v>16</v>
      </c>
      <c r="EBF3" s="104">
        <v>17</v>
      </c>
      <c r="EBG3" s="104">
        <v>5</v>
      </c>
      <c r="EBH3" s="104">
        <v>6</v>
      </c>
      <c r="EBI3" s="104">
        <v>7</v>
      </c>
      <c r="EBJ3" s="104">
        <v>8</v>
      </c>
      <c r="EBK3" s="104">
        <v>9</v>
      </c>
      <c r="EBL3" s="104">
        <v>10</v>
      </c>
      <c r="EBM3" s="104">
        <v>11</v>
      </c>
      <c r="EBN3" s="104">
        <v>12</v>
      </c>
      <c r="EBO3" s="104">
        <v>13</v>
      </c>
      <c r="EBP3" s="104">
        <v>14</v>
      </c>
      <c r="EBQ3" s="104">
        <v>15</v>
      </c>
      <c r="EBR3" s="104">
        <v>16</v>
      </c>
      <c r="EBS3" s="104">
        <v>17</v>
      </c>
      <c r="EBT3" s="104">
        <v>5</v>
      </c>
      <c r="EBU3" s="104">
        <v>6</v>
      </c>
      <c r="EBV3" s="104">
        <v>7</v>
      </c>
      <c r="EBW3" s="104">
        <v>8</v>
      </c>
      <c r="EBX3" s="104">
        <v>9</v>
      </c>
      <c r="EBY3" s="104">
        <v>10</v>
      </c>
      <c r="EBZ3" s="104">
        <v>11</v>
      </c>
      <c r="ECA3" s="104">
        <v>12</v>
      </c>
      <c r="ECB3" s="104">
        <v>13</v>
      </c>
      <c r="ECC3" s="104">
        <v>14</v>
      </c>
      <c r="ECD3" s="104">
        <v>15</v>
      </c>
      <c r="ECE3" s="104">
        <v>16</v>
      </c>
      <c r="ECF3" s="104">
        <v>17</v>
      </c>
      <c r="ECG3" s="104">
        <v>5</v>
      </c>
      <c r="ECH3" s="104">
        <v>6</v>
      </c>
      <c r="ECI3" s="104">
        <v>7</v>
      </c>
      <c r="ECJ3" s="104">
        <v>8</v>
      </c>
      <c r="ECK3" s="104">
        <v>9</v>
      </c>
      <c r="ECL3" s="104">
        <v>10</v>
      </c>
      <c r="ECM3" s="104">
        <v>11</v>
      </c>
      <c r="ECN3" s="104">
        <v>12</v>
      </c>
      <c r="ECO3" s="104">
        <v>13</v>
      </c>
      <c r="ECP3" s="104">
        <v>14</v>
      </c>
      <c r="ECQ3" s="104">
        <v>15</v>
      </c>
      <c r="ECR3" s="104">
        <v>16</v>
      </c>
      <c r="ECS3" s="104">
        <v>17</v>
      </c>
      <c r="ECT3" s="104">
        <v>5</v>
      </c>
      <c r="ECU3" s="104">
        <v>6</v>
      </c>
      <c r="ECV3" s="104">
        <v>7</v>
      </c>
      <c r="ECW3" s="104">
        <v>8</v>
      </c>
      <c r="ECX3" s="104">
        <v>9</v>
      </c>
      <c r="ECY3" s="104">
        <v>10</v>
      </c>
      <c r="ECZ3" s="104">
        <v>11</v>
      </c>
      <c r="EDA3" s="104">
        <v>12</v>
      </c>
      <c r="EDB3" s="104">
        <v>13</v>
      </c>
      <c r="EDC3" s="104">
        <v>14</v>
      </c>
      <c r="EDD3" s="104">
        <v>15</v>
      </c>
      <c r="EDE3" s="104">
        <v>16</v>
      </c>
      <c r="EDF3" s="104">
        <v>17</v>
      </c>
      <c r="EDG3" s="104">
        <v>5</v>
      </c>
      <c r="EDH3" s="104">
        <v>6</v>
      </c>
      <c r="EDI3" s="104">
        <v>7</v>
      </c>
      <c r="EDJ3" s="104">
        <v>8</v>
      </c>
      <c r="EDK3" s="104">
        <v>9</v>
      </c>
      <c r="EDL3" s="104">
        <v>10</v>
      </c>
      <c r="EDM3" s="104">
        <v>11</v>
      </c>
      <c r="EDN3" s="104">
        <v>12</v>
      </c>
      <c r="EDO3" s="104">
        <v>13</v>
      </c>
      <c r="EDP3" s="104">
        <v>14</v>
      </c>
      <c r="EDQ3" s="104">
        <v>15</v>
      </c>
      <c r="EDR3" s="104">
        <v>16</v>
      </c>
      <c r="EDS3" s="104">
        <v>17</v>
      </c>
      <c r="EDT3" s="104">
        <v>5</v>
      </c>
      <c r="EDU3" s="104">
        <v>6</v>
      </c>
      <c r="EDV3" s="104">
        <v>7</v>
      </c>
      <c r="EDW3" s="104">
        <v>8</v>
      </c>
      <c r="EDX3" s="104">
        <v>9</v>
      </c>
      <c r="EDY3" s="104">
        <v>10</v>
      </c>
      <c r="EDZ3" s="104">
        <v>11</v>
      </c>
      <c r="EEA3" s="104">
        <v>12</v>
      </c>
      <c r="EEB3" s="104">
        <v>13</v>
      </c>
      <c r="EEC3" s="104">
        <v>14</v>
      </c>
      <c r="EED3" s="104">
        <v>15</v>
      </c>
      <c r="EEE3" s="104">
        <v>16</v>
      </c>
      <c r="EEF3" s="104">
        <v>17</v>
      </c>
      <c r="EEG3" s="104">
        <v>5</v>
      </c>
      <c r="EEH3" s="104">
        <v>6</v>
      </c>
      <c r="EEI3" s="104">
        <v>7</v>
      </c>
      <c r="EEJ3" s="104">
        <v>8</v>
      </c>
      <c r="EEK3" s="104">
        <v>9</v>
      </c>
      <c r="EEL3" s="104">
        <v>10</v>
      </c>
      <c r="EEM3" s="104">
        <v>11</v>
      </c>
      <c r="EEN3" s="104">
        <v>12</v>
      </c>
      <c r="EEO3" s="104">
        <v>13</v>
      </c>
      <c r="EEP3" s="104">
        <v>14</v>
      </c>
      <c r="EEQ3" s="104">
        <v>15</v>
      </c>
      <c r="EER3" s="104">
        <v>16</v>
      </c>
      <c r="EES3" s="104">
        <v>17</v>
      </c>
      <c r="EET3" s="104">
        <v>5</v>
      </c>
      <c r="EEU3" s="104">
        <v>6</v>
      </c>
      <c r="EEV3" s="104">
        <v>7</v>
      </c>
      <c r="EEW3" s="104">
        <v>8</v>
      </c>
      <c r="EEX3" s="104">
        <v>9</v>
      </c>
      <c r="EEY3" s="104">
        <v>10</v>
      </c>
      <c r="EEZ3" s="104">
        <v>11</v>
      </c>
      <c r="EFA3" s="104">
        <v>12</v>
      </c>
      <c r="EFB3" s="104">
        <v>13</v>
      </c>
      <c r="EFC3" s="104">
        <v>14</v>
      </c>
      <c r="EFD3" s="104">
        <v>15</v>
      </c>
      <c r="EFE3" s="104">
        <v>16</v>
      </c>
      <c r="EFF3" s="104">
        <v>17</v>
      </c>
      <c r="EFG3" s="104">
        <v>5</v>
      </c>
      <c r="EFH3" s="104">
        <v>6</v>
      </c>
      <c r="EFI3" s="104">
        <v>7</v>
      </c>
      <c r="EFJ3" s="104">
        <v>8</v>
      </c>
      <c r="EFK3" s="104">
        <v>9</v>
      </c>
      <c r="EFL3" s="104">
        <v>10</v>
      </c>
      <c r="EFM3" s="104">
        <v>11</v>
      </c>
      <c r="EFN3" s="104">
        <v>12</v>
      </c>
      <c r="EFO3" s="104">
        <v>13</v>
      </c>
      <c r="EFP3" s="104">
        <v>14</v>
      </c>
      <c r="EFQ3" s="104">
        <v>15</v>
      </c>
      <c r="EFR3" s="104">
        <v>16</v>
      </c>
      <c r="EFS3" s="104">
        <v>17</v>
      </c>
      <c r="EFT3" s="104">
        <v>5</v>
      </c>
      <c r="EFU3" s="104">
        <v>6</v>
      </c>
      <c r="EFV3" s="104">
        <v>7</v>
      </c>
      <c r="EFW3" s="104">
        <v>8</v>
      </c>
      <c r="EFX3" s="104">
        <v>9</v>
      </c>
      <c r="EFY3" s="104">
        <v>10</v>
      </c>
      <c r="EFZ3" s="104">
        <v>11</v>
      </c>
      <c r="EGA3" s="104">
        <v>12</v>
      </c>
      <c r="EGB3" s="104">
        <v>13</v>
      </c>
      <c r="EGC3" s="104">
        <v>14</v>
      </c>
      <c r="EGD3" s="104">
        <v>15</v>
      </c>
      <c r="EGE3" s="104">
        <v>16</v>
      </c>
      <c r="EGF3" s="104">
        <v>17</v>
      </c>
      <c r="EGG3" s="104">
        <v>5</v>
      </c>
      <c r="EGH3" s="104">
        <v>6</v>
      </c>
      <c r="EGI3" s="104">
        <v>7</v>
      </c>
      <c r="EGJ3" s="104">
        <v>8</v>
      </c>
      <c r="EGK3" s="104">
        <v>9</v>
      </c>
      <c r="EGL3" s="104">
        <v>10</v>
      </c>
      <c r="EGM3" s="104">
        <v>11</v>
      </c>
      <c r="EGN3" s="104">
        <v>12</v>
      </c>
      <c r="EGO3" s="104">
        <v>13</v>
      </c>
      <c r="EGP3" s="104">
        <v>14</v>
      </c>
      <c r="EGQ3" s="104">
        <v>15</v>
      </c>
      <c r="EGR3" s="104">
        <v>16</v>
      </c>
      <c r="EGS3" s="104">
        <v>17</v>
      </c>
      <c r="EGT3" s="104">
        <v>5</v>
      </c>
      <c r="EGU3" s="104">
        <v>6</v>
      </c>
      <c r="EGV3" s="104">
        <v>7</v>
      </c>
      <c r="EGW3" s="104">
        <v>8</v>
      </c>
      <c r="EGX3" s="104">
        <v>9</v>
      </c>
      <c r="EGY3" s="104">
        <v>10</v>
      </c>
      <c r="EGZ3" s="104">
        <v>11</v>
      </c>
      <c r="EHA3" s="104">
        <v>12</v>
      </c>
      <c r="EHB3" s="104">
        <v>13</v>
      </c>
      <c r="EHC3" s="104">
        <v>14</v>
      </c>
      <c r="EHD3" s="104">
        <v>15</v>
      </c>
      <c r="EHE3" s="104">
        <v>16</v>
      </c>
      <c r="EHF3" s="104">
        <v>17</v>
      </c>
      <c r="EHG3" s="104">
        <v>5</v>
      </c>
      <c r="EHH3" s="104">
        <v>6</v>
      </c>
      <c r="EHI3" s="104">
        <v>7</v>
      </c>
      <c r="EHJ3" s="104">
        <v>8</v>
      </c>
      <c r="EHK3" s="104">
        <v>9</v>
      </c>
      <c r="EHL3" s="104">
        <v>10</v>
      </c>
      <c r="EHM3" s="104">
        <v>11</v>
      </c>
      <c r="EHN3" s="104">
        <v>12</v>
      </c>
      <c r="EHO3" s="104">
        <v>13</v>
      </c>
      <c r="EHP3" s="104">
        <v>14</v>
      </c>
      <c r="EHQ3" s="104">
        <v>15</v>
      </c>
      <c r="EHR3" s="104">
        <v>16</v>
      </c>
      <c r="EHS3" s="104">
        <v>17</v>
      </c>
      <c r="EHT3" s="104">
        <v>5</v>
      </c>
      <c r="EHU3" s="104">
        <v>6</v>
      </c>
      <c r="EHV3" s="104">
        <v>7</v>
      </c>
      <c r="EHW3" s="104">
        <v>8</v>
      </c>
      <c r="EHX3" s="104">
        <v>9</v>
      </c>
      <c r="EHY3" s="104">
        <v>10</v>
      </c>
      <c r="EHZ3" s="104">
        <v>11</v>
      </c>
      <c r="EIA3" s="104">
        <v>12</v>
      </c>
      <c r="EIB3" s="104">
        <v>13</v>
      </c>
      <c r="EIC3" s="104">
        <v>14</v>
      </c>
      <c r="EID3" s="104">
        <v>15</v>
      </c>
      <c r="EIE3" s="104">
        <v>16</v>
      </c>
      <c r="EIF3" s="104">
        <v>17</v>
      </c>
      <c r="EIG3" s="104">
        <v>5</v>
      </c>
      <c r="EIH3" s="104">
        <v>6</v>
      </c>
      <c r="EII3" s="104">
        <v>7</v>
      </c>
      <c r="EIJ3" s="104">
        <v>8</v>
      </c>
      <c r="EIK3" s="104">
        <v>9</v>
      </c>
      <c r="EIL3" s="104">
        <v>10</v>
      </c>
      <c r="EIM3" s="104">
        <v>11</v>
      </c>
      <c r="EIN3" s="104">
        <v>12</v>
      </c>
      <c r="EIO3" s="104">
        <v>13</v>
      </c>
      <c r="EIP3" s="104">
        <v>14</v>
      </c>
      <c r="EIQ3" s="104">
        <v>15</v>
      </c>
      <c r="EIR3" s="104">
        <v>16</v>
      </c>
      <c r="EIS3" s="104">
        <v>17</v>
      </c>
      <c r="EIT3" s="104">
        <v>5</v>
      </c>
      <c r="EIU3" s="104">
        <v>6</v>
      </c>
      <c r="EIV3" s="104">
        <v>7</v>
      </c>
      <c r="EIW3" s="104">
        <v>8</v>
      </c>
      <c r="EIX3" s="104">
        <v>9</v>
      </c>
      <c r="EIY3" s="104">
        <v>10</v>
      </c>
      <c r="EIZ3" s="104">
        <v>11</v>
      </c>
      <c r="EJA3" s="104">
        <v>12</v>
      </c>
      <c r="EJB3" s="104">
        <v>13</v>
      </c>
      <c r="EJC3" s="104">
        <v>14</v>
      </c>
      <c r="EJD3" s="104">
        <v>15</v>
      </c>
      <c r="EJE3" s="104">
        <v>16</v>
      </c>
      <c r="EJF3" s="104">
        <v>17</v>
      </c>
      <c r="EJG3" s="104">
        <v>5</v>
      </c>
      <c r="EJH3" s="104">
        <v>6</v>
      </c>
      <c r="EJI3" s="104">
        <v>7</v>
      </c>
      <c r="EJJ3" s="104">
        <v>8</v>
      </c>
      <c r="EJK3" s="104">
        <v>9</v>
      </c>
      <c r="EJL3" s="104">
        <v>10</v>
      </c>
      <c r="EJM3" s="104">
        <v>11</v>
      </c>
      <c r="EJN3" s="104">
        <v>12</v>
      </c>
      <c r="EJO3" s="104">
        <v>13</v>
      </c>
      <c r="EJP3" s="104">
        <v>14</v>
      </c>
      <c r="EJQ3" s="104">
        <v>15</v>
      </c>
      <c r="EJR3" s="104">
        <v>16</v>
      </c>
      <c r="EJS3" s="104">
        <v>17</v>
      </c>
      <c r="EJT3" s="104">
        <v>5</v>
      </c>
      <c r="EJU3" s="104">
        <v>6</v>
      </c>
      <c r="EJV3" s="104">
        <v>7</v>
      </c>
      <c r="EJW3" s="104">
        <v>8</v>
      </c>
      <c r="EJX3" s="104">
        <v>9</v>
      </c>
      <c r="EJY3" s="104">
        <v>10</v>
      </c>
      <c r="EJZ3" s="104">
        <v>11</v>
      </c>
      <c r="EKA3" s="104">
        <v>12</v>
      </c>
      <c r="EKB3" s="104">
        <v>13</v>
      </c>
      <c r="EKC3" s="104">
        <v>14</v>
      </c>
      <c r="EKD3" s="104">
        <v>15</v>
      </c>
      <c r="EKE3" s="104">
        <v>16</v>
      </c>
      <c r="EKF3" s="104">
        <v>17</v>
      </c>
      <c r="EKG3" s="104">
        <v>5</v>
      </c>
      <c r="EKH3" s="104">
        <v>6</v>
      </c>
      <c r="EKI3" s="104">
        <v>7</v>
      </c>
      <c r="EKJ3" s="104">
        <v>8</v>
      </c>
      <c r="EKK3" s="104">
        <v>9</v>
      </c>
      <c r="EKL3" s="104">
        <v>10</v>
      </c>
      <c r="EKM3" s="104">
        <v>11</v>
      </c>
      <c r="EKN3" s="104">
        <v>12</v>
      </c>
      <c r="EKO3" s="104">
        <v>13</v>
      </c>
      <c r="EKP3" s="104">
        <v>14</v>
      </c>
      <c r="EKQ3" s="104">
        <v>15</v>
      </c>
      <c r="EKR3" s="104">
        <v>16</v>
      </c>
      <c r="EKS3" s="104">
        <v>17</v>
      </c>
      <c r="EKT3" s="104">
        <v>5</v>
      </c>
      <c r="EKU3" s="104">
        <v>6</v>
      </c>
      <c r="EKV3" s="104">
        <v>7</v>
      </c>
      <c r="EKW3" s="104">
        <v>8</v>
      </c>
      <c r="EKX3" s="104">
        <v>9</v>
      </c>
      <c r="EKY3" s="104">
        <v>10</v>
      </c>
      <c r="EKZ3" s="104">
        <v>11</v>
      </c>
      <c r="ELA3" s="104">
        <v>12</v>
      </c>
      <c r="ELB3" s="104">
        <v>13</v>
      </c>
      <c r="ELC3" s="104">
        <v>14</v>
      </c>
      <c r="ELD3" s="104">
        <v>15</v>
      </c>
      <c r="ELE3" s="104">
        <v>16</v>
      </c>
      <c r="ELF3" s="104">
        <v>17</v>
      </c>
      <c r="ELG3" s="104">
        <v>5</v>
      </c>
      <c r="ELH3" s="104">
        <v>6</v>
      </c>
      <c r="ELI3" s="104">
        <v>7</v>
      </c>
      <c r="ELJ3" s="104">
        <v>8</v>
      </c>
      <c r="ELK3" s="104">
        <v>9</v>
      </c>
      <c r="ELL3" s="104">
        <v>10</v>
      </c>
      <c r="ELM3" s="104">
        <v>11</v>
      </c>
      <c r="ELN3" s="104">
        <v>12</v>
      </c>
      <c r="ELO3" s="104">
        <v>13</v>
      </c>
      <c r="ELP3" s="104">
        <v>14</v>
      </c>
      <c r="ELQ3" s="104">
        <v>15</v>
      </c>
      <c r="ELR3" s="104">
        <v>16</v>
      </c>
      <c r="ELS3" s="104">
        <v>17</v>
      </c>
      <c r="ELT3" s="104">
        <v>5</v>
      </c>
      <c r="ELU3" s="104">
        <v>6</v>
      </c>
      <c r="ELV3" s="104">
        <v>7</v>
      </c>
      <c r="ELW3" s="104">
        <v>8</v>
      </c>
      <c r="ELX3" s="104">
        <v>9</v>
      </c>
      <c r="ELY3" s="104">
        <v>10</v>
      </c>
      <c r="ELZ3" s="104">
        <v>11</v>
      </c>
      <c r="EMA3" s="104">
        <v>12</v>
      </c>
      <c r="EMB3" s="104">
        <v>13</v>
      </c>
      <c r="EMC3" s="104">
        <v>14</v>
      </c>
      <c r="EMD3" s="104">
        <v>15</v>
      </c>
      <c r="EME3" s="104">
        <v>16</v>
      </c>
      <c r="EMF3" s="104">
        <v>17</v>
      </c>
      <c r="EMG3" s="104">
        <v>5</v>
      </c>
      <c r="EMH3" s="104">
        <v>6</v>
      </c>
      <c r="EMI3" s="104">
        <v>7</v>
      </c>
      <c r="EMJ3" s="104">
        <v>8</v>
      </c>
      <c r="EMK3" s="104">
        <v>9</v>
      </c>
      <c r="EML3" s="104">
        <v>10</v>
      </c>
      <c r="EMM3" s="104">
        <v>11</v>
      </c>
      <c r="EMN3" s="104">
        <v>12</v>
      </c>
      <c r="EMO3" s="104">
        <v>13</v>
      </c>
      <c r="EMP3" s="104">
        <v>14</v>
      </c>
      <c r="EMQ3" s="104">
        <v>15</v>
      </c>
      <c r="EMR3" s="104">
        <v>16</v>
      </c>
      <c r="EMS3" s="104">
        <v>17</v>
      </c>
      <c r="EMT3" s="104">
        <v>5</v>
      </c>
      <c r="EMU3" s="104">
        <v>6</v>
      </c>
      <c r="EMV3" s="104">
        <v>7</v>
      </c>
      <c r="EMW3" s="104">
        <v>8</v>
      </c>
      <c r="EMX3" s="104">
        <v>9</v>
      </c>
      <c r="EMY3" s="104">
        <v>10</v>
      </c>
      <c r="EMZ3" s="104">
        <v>11</v>
      </c>
      <c r="ENA3" s="104">
        <v>12</v>
      </c>
      <c r="ENB3" s="104">
        <v>13</v>
      </c>
      <c r="ENC3" s="104">
        <v>14</v>
      </c>
      <c r="END3" s="104">
        <v>15</v>
      </c>
      <c r="ENE3" s="104">
        <v>16</v>
      </c>
      <c r="ENF3" s="104">
        <v>17</v>
      </c>
      <c r="ENG3" s="104">
        <v>5</v>
      </c>
      <c r="ENH3" s="104">
        <v>6</v>
      </c>
      <c r="ENI3" s="104">
        <v>7</v>
      </c>
      <c r="ENJ3" s="104">
        <v>8</v>
      </c>
      <c r="ENK3" s="104">
        <v>9</v>
      </c>
      <c r="ENL3" s="104">
        <v>10</v>
      </c>
      <c r="ENM3" s="104">
        <v>11</v>
      </c>
      <c r="ENN3" s="104">
        <v>12</v>
      </c>
      <c r="ENO3" s="104">
        <v>13</v>
      </c>
      <c r="ENP3" s="104">
        <v>14</v>
      </c>
      <c r="ENQ3" s="104">
        <v>15</v>
      </c>
      <c r="ENR3" s="104">
        <v>16</v>
      </c>
      <c r="ENS3" s="104">
        <v>17</v>
      </c>
      <c r="ENT3" s="104">
        <v>5</v>
      </c>
      <c r="ENU3" s="104">
        <v>6</v>
      </c>
      <c r="ENV3" s="104">
        <v>7</v>
      </c>
      <c r="ENW3" s="104">
        <v>8</v>
      </c>
      <c r="ENX3" s="104">
        <v>9</v>
      </c>
      <c r="ENY3" s="104">
        <v>10</v>
      </c>
      <c r="ENZ3" s="104">
        <v>11</v>
      </c>
      <c r="EOA3" s="104">
        <v>12</v>
      </c>
      <c r="EOB3" s="104">
        <v>13</v>
      </c>
      <c r="EOC3" s="104">
        <v>14</v>
      </c>
      <c r="EOD3" s="104">
        <v>15</v>
      </c>
      <c r="EOE3" s="104">
        <v>16</v>
      </c>
      <c r="EOF3" s="104">
        <v>17</v>
      </c>
      <c r="EOG3" s="104">
        <v>5</v>
      </c>
      <c r="EOH3" s="104">
        <v>6</v>
      </c>
      <c r="EOI3" s="104">
        <v>7</v>
      </c>
      <c r="EOJ3" s="104">
        <v>8</v>
      </c>
      <c r="EOK3" s="104">
        <v>9</v>
      </c>
      <c r="EOL3" s="104">
        <v>10</v>
      </c>
      <c r="EOM3" s="104">
        <v>11</v>
      </c>
      <c r="EON3" s="104">
        <v>12</v>
      </c>
      <c r="EOO3" s="104">
        <v>13</v>
      </c>
      <c r="EOP3" s="104">
        <v>14</v>
      </c>
      <c r="EOQ3" s="104">
        <v>15</v>
      </c>
      <c r="EOR3" s="104">
        <v>16</v>
      </c>
      <c r="EOS3" s="104">
        <v>17</v>
      </c>
      <c r="EOT3" s="104">
        <v>5</v>
      </c>
      <c r="EOU3" s="104">
        <v>6</v>
      </c>
      <c r="EOV3" s="104">
        <v>7</v>
      </c>
      <c r="EOW3" s="104">
        <v>8</v>
      </c>
      <c r="EOX3" s="104">
        <v>9</v>
      </c>
      <c r="EOY3" s="104">
        <v>10</v>
      </c>
      <c r="EOZ3" s="104">
        <v>11</v>
      </c>
      <c r="EPA3" s="104">
        <v>12</v>
      </c>
      <c r="EPB3" s="104">
        <v>13</v>
      </c>
      <c r="EPC3" s="104">
        <v>14</v>
      </c>
      <c r="EPD3" s="104">
        <v>15</v>
      </c>
      <c r="EPE3" s="104">
        <v>16</v>
      </c>
      <c r="EPF3" s="104">
        <v>17</v>
      </c>
      <c r="EPG3" s="104">
        <v>5</v>
      </c>
      <c r="EPH3" s="104">
        <v>6</v>
      </c>
      <c r="EPI3" s="104">
        <v>7</v>
      </c>
      <c r="EPJ3" s="104">
        <v>8</v>
      </c>
      <c r="EPK3" s="104">
        <v>9</v>
      </c>
      <c r="EPL3" s="104">
        <v>10</v>
      </c>
      <c r="EPM3" s="104">
        <v>11</v>
      </c>
      <c r="EPN3" s="104">
        <v>12</v>
      </c>
      <c r="EPO3" s="104">
        <v>13</v>
      </c>
      <c r="EPP3" s="104">
        <v>14</v>
      </c>
      <c r="EPQ3" s="104">
        <v>15</v>
      </c>
      <c r="EPR3" s="104">
        <v>16</v>
      </c>
      <c r="EPS3" s="104">
        <v>17</v>
      </c>
      <c r="EPT3" s="104">
        <v>5</v>
      </c>
      <c r="EPU3" s="104">
        <v>6</v>
      </c>
      <c r="EPV3" s="104">
        <v>7</v>
      </c>
      <c r="EPW3" s="104">
        <v>8</v>
      </c>
      <c r="EPX3" s="104">
        <v>9</v>
      </c>
      <c r="EPY3" s="104">
        <v>10</v>
      </c>
      <c r="EPZ3" s="104">
        <v>11</v>
      </c>
      <c r="EQA3" s="104">
        <v>12</v>
      </c>
      <c r="EQB3" s="104">
        <v>13</v>
      </c>
      <c r="EQC3" s="104">
        <v>14</v>
      </c>
      <c r="EQD3" s="104">
        <v>15</v>
      </c>
      <c r="EQE3" s="104">
        <v>16</v>
      </c>
      <c r="EQF3" s="104">
        <v>17</v>
      </c>
      <c r="EQG3" s="104">
        <v>5</v>
      </c>
      <c r="EQH3" s="104">
        <v>6</v>
      </c>
      <c r="EQI3" s="104">
        <v>7</v>
      </c>
      <c r="EQJ3" s="104">
        <v>8</v>
      </c>
      <c r="EQK3" s="104">
        <v>9</v>
      </c>
      <c r="EQL3" s="104">
        <v>10</v>
      </c>
      <c r="EQM3" s="104">
        <v>11</v>
      </c>
      <c r="EQN3" s="104">
        <v>12</v>
      </c>
      <c r="EQO3" s="104">
        <v>13</v>
      </c>
      <c r="EQP3" s="104">
        <v>14</v>
      </c>
      <c r="EQQ3" s="104">
        <v>15</v>
      </c>
      <c r="EQR3" s="104">
        <v>16</v>
      </c>
      <c r="EQS3" s="104">
        <v>17</v>
      </c>
      <c r="EQT3" s="104">
        <v>5</v>
      </c>
      <c r="EQU3" s="104">
        <v>6</v>
      </c>
      <c r="EQV3" s="104">
        <v>7</v>
      </c>
      <c r="EQW3" s="104">
        <v>8</v>
      </c>
      <c r="EQX3" s="104">
        <v>9</v>
      </c>
      <c r="EQY3" s="104">
        <v>10</v>
      </c>
      <c r="EQZ3" s="104">
        <v>11</v>
      </c>
      <c r="ERA3" s="104">
        <v>12</v>
      </c>
      <c r="ERB3" s="104">
        <v>13</v>
      </c>
      <c r="ERC3" s="104">
        <v>14</v>
      </c>
      <c r="ERD3" s="104">
        <v>15</v>
      </c>
      <c r="ERE3" s="104">
        <v>16</v>
      </c>
      <c r="ERF3" s="104">
        <v>17</v>
      </c>
      <c r="ERG3" s="104">
        <v>5</v>
      </c>
      <c r="ERH3" s="104">
        <v>6</v>
      </c>
      <c r="ERI3" s="104">
        <v>7</v>
      </c>
      <c r="ERJ3" s="104">
        <v>8</v>
      </c>
      <c r="ERK3" s="104">
        <v>9</v>
      </c>
      <c r="ERL3" s="104">
        <v>10</v>
      </c>
      <c r="ERM3" s="104">
        <v>11</v>
      </c>
      <c r="ERN3" s="104">
        <v>12</v>
      </c>
      <c r="ERO3" s="104">
        <v>13</v>
      </c>
      <c r="ERP3" s="104">
        <v>14</v>
      </c>
      <c r="ERQ3" s="104">
        <v>15</v>
      </c>
      <c r="ERR3" s="104">
        <v>16</v>
      </c>
      <c r="ERS3" s="104">
        <v>17</v>
      </c>
      <c r="ERT3" s="104">
        <v>5</v>
      </c>
      <c r="ERU3" s="104">
        <v>6</v>
      </c>
      <c r="ERV3" s="104">
        <v>7</v>
      </c>
      <c r="ERW3" s="104">
        <v>8</v>
      </c>
      <c r="ERX3" s="104">
        <v>9</v>
      </c>
      <c r="ERY3" s="104">
        <v>10</v>
      </c>
      <c r="ERZ3" s="104">
        <v>11</v>
      </c>
      <c r="ESA3" s="104">
        <v>12</v>
      </c>
      <c r="ESB3" s="104">
        <v>13</v>
      </c>
      <c r="ESC3" s="104">
        <v>14</v>
      </c>
      <c r="ESD3" s="104">
        <v>15</v>
      </c>
      <c r="ESE3" s="104">
        <v>16</v>
      </c>
      <c r="ESF3" s="104">
        <v>17</v>
      </c>
      <c r="ESG3" s="104">
        <v>5</v>
      </c>
      <c r="ESH3" s="104">
        <v>6</v>
      </c>
      <c r="ESI3" s="104">
        <v>7</v>
      </c>
      <c r="ESJ3" s="104">
        <v>8</v>
      </c>
      <c r="ESK3" s="104">
        <v>9</v>
      </c>
      <c r="ESL3" s="104">
        <v>10</v>
      </c>
      <c r="ESM3" s="104">
        <v>11</v>
      </c>
      <c r="ESN3" s="104">
        <v>12</v>
      </c>
      <c r="ESO3" s="104">
        <v>13</v>
      </c>
      <c r="ESP3" s="104">
        <v>14</v>
      </c>
      <c r="ESQ3" s="104">
        <v>15</v>
      </c>
      <c r="ESR3" s="104">
        <v>16</v>
      </c>
      <c r="ESS3" s="104">
        <v>17</v>
      </c>
      <c r="EST3" s="104">
        <v>5</v>
      </c>
      <c r="ESU3" s="104">
        <v>6</v>
      </c>
      <c r="ESV3" s="104">
        <v>7</v>
      </c>
      <c r="ESW3" s="104">
        <v>8</v>
      </c>
      <c r="ESX3" s="104">
        <v>9</v>
      </c>
      <c r="ESY3" s="104">
        <v>10</v>
      </c>
      <c r="ESZ3" s="104">
        <v>11</v>
      </c>
      <c r="ETA3" s="104">
        <v>12</v>
      </c>
      <c r="ETB3" s="104">
        <v>13</v>
      </c>
      <c r="ETC3" s="104">
        <v>14</v>
      </c>
      <c r="ETD3" s="104">
        <v>15</v>
      </c>
      <c r="ETE3" s="104">
        <v>16</v>
      </c>
      <c r="ETF3" s="104">
        <v>17</v>
      </c>
      <c r="ETG3" s="104">
        <v>5</v>
      </c>
      <c r="ETH3" s="104">
        <v>6</v>
      </c>
      <c r="ETI3" s="104">
        <v>7</v>
      </c>
      <c r="ETJ3" s="104">
        <v>8</v>
      </c>
      <c r="ETK3" s="104">
        <v>9</v>
      </c>
      <c r="ETL3" s="104">
        <v>10</v>
      </c>
      <c r="ETM3" s="104">
        <v>11</v>
      </c>
      <c r="ETN3" s="104">
        <v>12</v>
      </c>
      <c r="ETO3" s="104">
        <v>13</v>
      </c>
      <c r="ETP3" s="104">
        <v>14</v>
      </c>
      <c r="ETQ3" s="104">
        <v>15</v>
      </c>
      <c r="ETR3" s="104">
        <v>16</v>
      </c>
      <c r="ETS3" s="104">
        <v>17</v>
      </c>
      <c r="ETT3" s="104">
        <v>5</v>
      </c>
      <c r="ETU3" s="104">
        <v>6</v>
      </c>
      <c r="ETV3" s="104">
        <v>7</v>
      </c>
      <c r="ETW3" s="104">
        <v>8</v>
      </c>
      <c r="ETX3" s="104">
        <v>9</v>
      </c>
      <c r="ETY3" s="104">
        <v>10</v>
      </c>
      <c r="ETZ3" s="104">
        <v>11</v>
      </c>
      <c r="EUA3" s="104">
        <v>12</v>
      </c>
      <c r="EUB3" s="104">
        <v>13</v>
      </c>
      <c r="EUC3" s="104">
        <v>14</v>
      </c>
      <c r="EUD3" s="104">
        <v>15</v>
      </c>
      <c r="EUE3" s="104">
        <v>16</v>
      </c>
      <c r="EUF3" s="104">
        <v>17</v>
      </c>
      <c r="EUG3" s="104">
        <v>5</v>
      </c>
      <c r="EUH3" s="104">
        <v>6</v>
      </c>
      <c r="EUI3" s="104">
        <v>7</v>
      </c>
      <c r="EUJ3" s="104">
        <v>8</v>
      </c>
      <c r="EUK3" s="104">
        <v>9</v>
      </c>
      <c r="EUL3" s="104">
        <v>10</v>
      </c>
      <c r="EUM3" s="104">
        <v>11</v>
      </c>
      <c r="EUN3" s="104">
        <v>12</v>
      </c>
      <c r="EUO3" s="104">
        <v>13</v>
      </c>
      <c r="EUP3" s="104">
        <v>14</v>
      </c>
      <c r="EUQ3" s="104">
        <v>15</v>
      </c>
      <c r="EUR3" s="104">
        <v>16</v>
      </c>
      <c r="EUS3" s="104">
        <v>17</v>
      </c>
      <c r="EUT3" s="104">
        <v>5</v>
      </c>
      <c r="EUU3" s="104">
        <v>6</v>
      </c>
      <c r="EUV3" s="104">
        <v>7</v>
      </c>
      <c r="EUW3" s="104">
        <v>8</v>
      </c>
      <c r="EUX3" s="104">
        <v>9</v>
      </c>
      <c r="EUY3" s="104">
        <v>10</v>
      </c>
      <c r="EUZ3" s="104">
        <v>11</v>
      </c>
      <c r="EVA3" s="104">
        <v>12</v>
      </c>
      <c r="EVB3" s="104">
        <v>13</v>
      </c>
      <c r="EVC3" s="104">
        <v>14</v>
      </c>
      <c r="EVD3" s="104">
        <v>15</v>
      </c>
      <c r="EVE3" s="104">
        <v>16</v>
      </c>
      <c r="EVF3" s="104">
        <v>17</v>
      </c>
      <c r="EVG3" s="104">
        <v>5</v>
      </c>
      <c r="EVH3" s="104">
        <v>6</v>
      </c>
      <c r="EVI3" s="104">
        <v>7</v>
      </c>
      <c r="EVJ3" s="104">
        <v>8</v>
      </c>
      <c r="EVK3" s="104">
        <v>9</v>
      </c>
      <c r="EVL3" s="104">
        <v>10</v>
      </c>
      <c r="EVM3" s="104">
        <v>11</v>
      </c>
      <c r="EVN3" s="104">
        <v>12</v>
      </c>
      <c r="EVO3" s="104">
        <v>13</v>
      </c>
      <c r="EVP3" s="104">
        <v>14</v>
      </c>
      <c r="EVQ3" s="104">
        <v>15</v>
      </c>
      <c r="EVR3" s="104">
        <v>16</v>
      </c>
      <c r="EVS3" s="104">
        <v>17</v>
      </c>
      <c r="EVT3" s="104">
        <v>5</v>
      </c>
      <c r="EVU3" s="104">
        <v>6</v>
      </c>
      <c r="EVV3" s="104">
        <v>7</v>
      </c>
      <c r="EVW3" s="104">
        <v>8</v>
      </c>
      <c r="EVX3" s="104">
        <v>9</v>
      </c>
      <c r="EVY3" s="104">
        <v>10</v>
      </c>
      <c r="EVZ3" s="104">
        <v>11</v>
      </c>
      <c r="EWA3" s="104">
        <v>12</v>
      </c>
      <c r="EWB3" s="104">
        <v>13</v>
      </c>
      <c r="EWC3" s="104">
        <v>14</v>
      </c>
      <c r="EWD3" s="104">
        <v>15</v>
      </c>
      <c r="EWE3" s="104">
        <v>16</v>
      </c>
      <c r="EWF3" s="104">
        <v>17</v>
      </c>
      <c r="EWG3" s="104">
        <v>5</v>
      </c>
      <c r="EWH3" s="104">
        <v>6</v>
      </c>
      <c r="EWI3" s="104">
        <v>7</v>
      </c>
      <c r="EWJ3" s="104">
        <v>8</v>
      </c>
      <c r="EWK3" s="104">
        <v>9</v>
      </c>
      <c r="EWL3" s="104">
        <v>10</v>
      </c>
      <c r="EWM3" s="104">
        <v>11</v>
      </c>
      <c r="EWN3" s="104">
        <v>12</v>
      </c>
      <c r="EWO3" s="104">
        <v>13</v>
      </c>
      <c r="EWP3" s="104">
        <v>14</v>
      </c>
      <c r="EWQ3" s="104">
        <v>15</v>
      </c>
      <c r="EWR3" s="104">
        <v>16</v>
      </c>
      <c r="EWS3" s="104">
        <v>17</v>
      </c>
      <c r="EWT3" s="104">
        <v>5</v>
      </c>
      <c r="EWU3" s="104">
        <v>6</v>
      </c>
      <c r="EWV3" s="104">
        <v>7</v>
      </c>
      <c r="EWW3" s="104">
        <v>8</v>
      </c>
      <c r="EWX3" s="104">
        <v>9</v>
      </c>
      <c r="EWY3" s="104">
        <v>10</v>
      </c>
      <c r="EWZ3" s="104">
        <v>11</v>
      </c>
      <c r="EXA3" s="104">
        <v>12</v>
      </c>
      <c r="EXB3" s="104">
        <v>13</v>
      </c>
      <c r="EXC3" s="104">
        <v>14</v>
      </c>
      <c r="EXD3" s="104">
        <v>15</v>
      </c>
      <c r="EXE3" s="104">
        <v>16</v>
      </c>
      <c r="EXF3" s="104">
        <v>17</v>
      </c>
      <c r="EXG3" s="104">
        <v>5</v>
      </c>
      <c r="EXH3" s="104">
        <v>6</v>
      </c>
      <c r="EXI3" s="104">
        <v>7</v>
      </c>
      <c r="EXJ3" s="104">
        <v>8</v>
      </c>
      <c r="EXK3" s="104">
        <v>9</v>
      </c>
      <c r="EXL3" s="104">
        <v>10</v>
      </c>
      <c r="EXM3" s="104">
        <v>11</v>
      </c>
      <c r="EXN3" s="104">
        <v>12</v>
      </c>
      <c r="EXO3" s="104">
        <v>13</v>
      </c>
      <c r="EXP3" s="104">
        <v>14</v>
      </c>
      <c r="EXQ3" s="104">
        <v>15</v>
      </c>
      <c r="EXR3" s="104">
        <v>16</v>
      </c>
      <c r="EXS3" s="104">
        <v>17</v>
      </c>
      <c r="EXT3" s="104">
        <v>5</v>
      </c>
      <c r="EXU3" s="104">
        <v>6</v>
      </c>
      <c r="EXV3" s="104">
        <v>7</v>
      </c>
      <c r="EXW3" s="104">
        <v>8</v>
      </c>
      <c r="EXX3" s="104">
        <v>9</v>
      </c>
      <c r="EXY3" s="104">
        <v>10</v>
      </c>
      <c r="EXZ3" s="104">
        <v>11</v>
      </c>
      <c r="EYA3" s="104">
        <v>12</v>
      </c>
      <c r="EYB3" s="104">
        <v>13</v>
      </c>
      <c r="EYC3" s="104">
        <v>14</v>
      </c>
      <c r="EYD3" s="104">
        <v>15</v>
      </c>
      <c r="EYE3" s="104">
        <v>16</v>
      </c>
      <c r="EYF3" s="104">
        <v>17</v>
      </c>
      <c r="EYG3" s="104">
        <v>5</v>
      </c>
      <c r="EYH3" s="104">
        <v>6</v>
      </c>
      <c r="EYI3" s="104">
        <v>7</v>
      </c>
      <c r="EYJ3" s="104">
        <v>8</v>
      </c>
      <c r="EYK3" s="104">
        <v>9</v>
      </c>
      <c r="EYL3" s="104">
        <v>10</v>
      </c>
      <c r="EYM3" s="104">
        <v>11</v>
      </c>
      <c r="EYN3" s="104">
        <v>12</v>
      </c>
      <c r="EYO3" s="104">
        <v>13</v>
      </c>
      <c r="EYP3" s="104">
        <v>14</v>
      </c>
      <c r="EYQ3" s="104">
        <v>15</v>
      </c>
      <c r="EYR3" s="104">
        <v>16</v>
      </c>
      <c r="EYS3" s="104">
        <v>17</v>
      </c>
      <c r="EYT3" s="104">
        <v>5</v>
      </c>
      <c r="EYU3" s="104">
        <v>6</v>
      </c>
      <c r="EYV3" s="104">
        <v>7</v>
      </c>
      <c r="EYW3" s="104">
        <v>8</v>
      </c>
      <c r="EYX3" s="104">
        <v>9</v>
      </c>
      <c r="EYY3" s="104">
        <v>10</v>
      </c>
      <c r="EYZ3" s="104">
        <v>11</v>
      </c>
      <c r="EZA3" s="104">
        <v>12</v>
      </c>
      <c r="EZB3" s="104">
        <v>13</v>
      </c>
      <c r="EZC3" s="104">
        <v>14</v>
      </c>
      <c r="EZD3" s="104">
        <v>15</v>
      </c>
      <c r="EZE3" s="104">
        <v>16</v>
      </c>
      <c r="EZF3" s="104">
        <v>17</v>
      </c>
      <c r="EZG3" s="104">
        <v>5</v>
      </c>
      <c r="EZH3" s="104">
        <v>6</v>
      </c>
      <c r="EZI3" s="104">
        <v>7</v>
      </c>
      <c r="EZJ3" s="104">
        <v>8</v>
      </c>
      <c r="EZK3" s="104">
        <v>9</v>
      </c>
      <c r="EZL3" s="104">
        <v>10</v>
      </c>
      <c r="EZM3" s="104">
        <v>11</v>
      </c>
      <c r="EZN3" s="104">
        <v>12</v>
      </c>
      <c r="EZO3" s="104">
        <v>13</v>
      </c>
      <c r="EZP3" s="104">
        <v>14</v>
      </c>
      <c r="EZQ3" s="104">
        <v>15</v>
      </c>
      <c r="EZR3" s="104">
        <v>16</v>
      </c>
      <c r="EZS3" s="104">
        <v>17</v>
      </c>
      <c r="EZT3" s="104">
        <v>5</v>
      </c>
      <c r="EZU3" s="104">
        <v>6</v>
      </c>
      <c r="EZV3" s="104">
        <v>7</v>
      </c>
      <c r="EZW3" s="104">
        <v>8</v>
      </c>
      <c r="EZX3" s="104">
        <v>9</v>
      </c>
      <c r="EZY3" s="104">
        <v>10</v>
      </c>
      <c r="EZZ3" s="104">
        <v>11</v>
      </c>
      <c r="FAA3" s="104">
        <v>12</v>
      </c>
      <c r="FAB3" s="104">
        <v>13</v>
      </c>
      <c r="FAC3" s="104">
        <v>14</v>
      </c>
      <c r="FAD3" s="104">
        <v>15</v>
      </c>
      <c r="FAE3" s="104">
        <v>16</v>
      </c>
      <c r="FAF3" s="104">
        <v>17</v>
      </c>
      <c r="FAG3" s="104">
        <v>5</v>
      </c>
      <c r="FAH3" s="104">
        <v>6</v>
      </c>
      <c r="FAI3" s="104">
        <v>7</v>
      </c>
      <c r="FAJ3" s="104">
        <v>8</v>
      </c>
      <c r="FAK3" s="104">
        <v>9</v>
      </c>
      <c r="FAL3" s="104">
        <v>10</v>
      </c>
      <c r="FAM3" s="104">
        <v>11</v>
      </c>
      <c r="FAN3" s="104">
        <v>12</v>
      </c>
      <c r="FAO3" s="104">
        <v>13</v>
      </c>
      <c r="FAP3" s="104">
        <v>14</v>
      </c>
      <c r="FAQ3" s="104">
        <v>15</v>
      </c>
      <c r="FAR3" s="104">
        <v>16</v>
      </c>
      <c r="FAS3" s="104">
        <v>17</v>
      </c>
      <c r="FAT3" s="104">
        <v>5</v>
      </c>
      <c r="FAU3" s="104">
        <v>6</v>
      </c>
      <c r="FAV3" s="104">
        <v>7</v>
      </c>
      <c r="FAW3" s="104">
        <v>8</v>
      </c>
      <c r="FAX3" s="104">
        <v>9</v>
      </c>
      <c r="FAY3" s="104">
        <v>10</v>
      </c>
      <c r="FAZ3" s="104">
        <v>11</v>
      </c>
      <c r="FBA3" s="104">
        <v>12</v>
      </c>
      <c r="FBB3" s="104">
        <v>13</v>
      </c>
      <c r="FBC3" s="104">
        <v>14</v>
      </c>
      <c r="FBD3" s="104">
        <v>15</v>
      </c>
      <c r="FBE3" s="104">
        <v>16</v>
      </c>
      <c r="FBF3" s="104">
        <v>17</v>
      </c>
      <c r="FBG3" s="104">
        <v>5</v>
      </c>
      <c r="FBH3" s="104">
        <v>6</v>
      </c>
      <c r="FBI3" s="104">
        <v>7</v>
      </c>
      <c r="FBJ3" s="104">
        <v>8</v>
      </c>
      <c r="FBK3" s="104">
        <v>9</v>
      </c>
      <c r="FBL3" s="104">
        <v>10</v>
      </c>
      <c r="FBM3" s="104">
        <v>11</v>
      </c>
      <c r="FBN3" s="104">
        <v>12</v>
      </c>
      <c r="FBO3" s="104">
        <v>13</v>
      </c>
      <c r="FBP3" s="104">
        <v>14</v>
      </c>
      <c r="FBQ3" s="104">
        <v>15</v>
      </c>
      <c r="FBR3" s="104">
        <v>16</v>
      </c>
      <c r="FBS3" s="104">
        <v>17</v>
      </c>
      <c r="FBT3" s="104">
        <v>5</v>
      </c>
      <c r="FBU3" s="104">
        <v>6</v>
      </c>
      <c r="FBV3" s="104">
        <v>7</v>
      </c>
      <c r="FBW3" s="104">
        <v>8</v>
      </c>
      <c r="FBX3" s="104">
        <v>9</v>
      </c>
      <c r="FBY3" s="104">
        <v>10</v>
      </c>
      <c r="FBZ3" s="104">
        <v>11</v>
      </c>
      <c r="FCA3" s="104">
        <v>12</v>
      </c>
      <c r="FCB3" s="104">
        <v>13</v>
      </c>
      <c r="FCC3" s="104">
        <v>14</v>
      </c>
      <c r="FCD3" s="104">
        <v>15</v>
      </c>
      <c r="FCE3" s="104">
        <v>16</v>
      </c>
      <c r="FCF3" s="104">
        <v>17</v>
      </c>
      <c r="FCG3" s="104">
        <v>5</v>
      </c>
      <c r="FCH3" s="104">
        <v>6</v>
      </c>
      <c r="FCI3" s="104">
        <v>7</v>
      </c>
      <c r="FCJ3" s="104">
        <v>8</v>
      </c>
      <c r="FCK3" s="104">
        <v>9</v>
      </c>
      <c r="FCL3" s="104">
        <v>10</v>
      </c>
      <c r="FCM3" s="104">
        <v>11</v>
      </c>
      <c r="FCN3" s="104">
        <v>12</v>
      </c>
      <c r="FCO3" s="104">
        <v>13</v>
      </c>
      <c r="FCP3" s="104">
        <v>14</v>
      </c>
      <c r="FCQ3" s="104">
        <v>15</v>
      </c>
      <c r="FCR3" s="104">
        <v>16</v>
      </c>
      <c r="FCS3" s="104">
        <v>17</v>
      </c>
      <c r="FCT3" s="104">
        <v>5</v>
      </c>
      <c r="FCU3" s="104">
        <v>6</v>
      </c>
      <c r="FCV3" s="104">
        <v>7</v>
      </c>
      <c r="FCW3" s="104">
        <v>8</v>
      </c>
      <c r="FCX3" s="104">
        <v>9</v>
      </c>
      <c r="FCY3" s="104">
        <v>10</v>
      </c>
      <c r="FCZ3" s="104">
        <v>11</v>
      </c>
      <c r="FDA3" s="104">
        <v>12</v>
      </c>
      <c r="FDB3" s="104">
        <v>13</v>
      </c>
      <c r="FDC3" s="104">
        <v>14</v>
      </c>
      <c r="FDD3" s="104">
        <v>15</v>
      </c>
      <c r="FDE3" s="104">
        <v>16</v>
      </c>
      <c r="FDF3" s="104">
        <v>17</v>
      </c>
      <c r="FDG3" s="104">
        <v>5</v>
      </c>
      <c r="FDH3" s="104">
        <v>6</v>
      </c>
      <c r="FDI3" s="104">
        <v>7</v>
      </c>
      <c r="FDJ3" s="104">
        <v>8</v>
      </c>
      <c r="FDK3" s="104">
        <v>9</v>
      </c>
      <c r="FDL3" s="104">
        <v>10</v>
      </c>
      <c r="FDM3" s="104">
        <v>11</v>
      </c>
      <c r="FDN3" s="104">
        <v>12</v>
      </c>
      <c r="FDO3" s="104">
        <v>13</v>
      </c>
      <c r="FDP3" s="104">
        <v>14</v>
      </c>
      <c r="FDQ3" s="104">
        <v>15</v>
      </c>
      <c r="FDR3" s="104">
        <v>16</v>
      </c>
      <c r="FDS3" s="104">
        <v>17</v>
      </c>
      <c r="FDT3" s="104">
        <v>5</v>
      </c>
      <c r="FDU3" s="104">
        <v>6</v>
      </c>
      <c r="FDV3" s="104">
        <v>7</v>
      </c>
      <c r="FDW3" s="104">
        <v>8</v>
      </c>
      <c r="FDX3" s="104">
        <v>9</v>
      </c>
      <c r="FDY3" s="104">
        <v>10</v>
      </c>
      <c r="FDZ3" s="104">
        <v>11</v>
      </c>
      <c r="FEA3" s="104">
        <v>12</v>
      </c>
      <c r="FEB3" s="104">
        <v>13</v>
      </c>
      <c r="FEC3" s="104">
        <v>14</v>
      </c>
      <c r="FED3" s="104">
        <v>15</v>
      </c>
      <c r="FEE3" s="104">
        <v>16</v>
      </c>
      <c r="FEF3" s="104">
        <v>17</v>
      </c>
      <c r="FEG3" s="104">
        <v>5</v>
      </c>
      <c r="FEH3" s="104">
        <v>6</v>
      </c>
      <c r="FEI3" s="104">
        <v>7</v>
      </c>
      <c r="FEJ3" s="104">
        <v>8</v>
      </c>
      <c r="FEK3" s="104">
        <v>9</v>
      </c>
      <c r="FEL3" s="104">
        <v>10</v>
      </c>
      <c r="FEM3" s="104">
        <v>11</v>
      </c>
      <c r="FEN3" s="104">
        <v>12</v>
      </c>
      <c r="FEO3" s="104">
        <v>13</v>
      </c>
      <c r="FEP3" s="104">
        <v>14</v>
      </c>
      <c r="FEQ3" s="104">
        <v>15</v>
      </c>
      <c r="FER3" s="104">
        <v>16</v>
      </c>
      <c r="FES3" s="104">
        <v>17</v>
      </c>
      <c r="FET3" s="104">
        <v>5</v>
      </c>
      <c r="FEU3" s="104">
        <v>6</v>
      </c>
      <c r="FEV3" s="104">
        <v>7</v>
      </c>
      <c r="FEW3" s="104">
        <v>8</v>
      </c>
      <c r="FEX3" s="104">
        <v>9</v>
      </c>
      <c r="FEY3" s="104">
        <v>10</v>
      </c>
      <c r="FEZ3" s="104">
        <v>11</v>
      </c>
      <c r="FFA3" s="104">
        <v>12</v>
      </c>
      <c r="FFB3" s="104">
        <v>13</v>
      </c>
      <c r="FFC3" s="104">
        <v>14</v>
      </c>
      <c r="FFD3" s="104">
        <v>15</v>
      </c>
      <c r="FFE3" s="104">
        <v>16</v>
      </c>
      <c r="FFF3" s="104">
        <v>17</v>
      </c>
      <c r="FFG3" s="104">
        <v>5</v>
      </c>
      <c r="FFH3" s="104">
        <v>6</v>
      </c>
      <c r="FFI3" s="104">
        <v>7</v>
      </c>
      <c r="FFJ3" s="104">
        <v>8</v>
      </c>
      <c r="FFK3" s="104">
        <v>9</v>
      </c>
      <c r="FFL3" s="104">
        <v>10</v>
      </c>
      <c r="FFM3" s="104">
        <v>11</v>
      </c>
      <c r="FFN3" s="104">
        <v>12</v>
      </c>
      <c r="FFO3" s="104">
        <v>13</v>
      </c>
      <c r="FFP3" s="104">
        <v>14</v>
      </c>
      <c r="FFQ3" s="104">
        <v>15</v>
      </c>
      <c r="FFR3" s="104">
        <v>16</v>
      </c>
      <c r="FFS3" s="104">
        <v>17</v>
      </c>
      <c r="FFT3" s="104">
        <v>5</v>
      </c>
      <c r="FFU3" s="104">
        <v>6</v>
      </c>
      <c r="FFV3" s="104">
        <v>7</v>
      </c>
      <c r="FFW3" s="104">
        <v>8</v>
      </c>
      <c r="FFX3" s="104">
        <v>9</v>
      </c>
      <c r="FFY3" s="104">
        <v>10</v>
      </c>
      <c r="FFZ3" s="104">
        <v>11</v>
      </c>
      <c r="FGA3" s="104">
        <v>12</v>
      </c>
      <c r="FGB3" s="104">
        <v>13</v>
      </c>
      <c r="FGC3" s="104">
        <v>14</v>
      </c>
      <c r="FGD3" s="104">
        <v>15</v>
      </c>
      <c r="FGE3" s="104">
        <v>16</v>
      </c>
      <c r="FGF3" s="104">
        <v>17</v>
      </c>
      <c r="FGG3" s="104">
        <v>5</v>
      </c>
      <c r="FGH3" s="104">
        <v>6</v>
      </c>
      <c r="FGI3" s="104">
        <v>7</v>
      </c>
      <c r="FGJ3" s="104">
        <v>8</v>
      </c>
      <c r="FGK3" s="104">
        <v>9</v>
      </c>
      <c r="FGL3" s="104">
        <v>10</v>
      </c>
      <c r="FGM3" s="104">
        <v>11</v>
      </c>
      <c r="FGN3" s="104">
        <v>12</v>
      </c>
      <c r="FGO3" s="104">
        <v>13</v>
      </c>
      <c r="FGP3" s="104">
        <v>14</v>
      </c>
      <c r="FGQ3" s="104">
        <v>15</v>
      </c>
      <c r="FGR3" s="104">
        <v>16</v>
      </c>
      <c r="FGS3" s="104">
        <v>17</v>
      </c>
      <c r="FGT3" s="104">
        <v>5</v>
      </c>
      <c r="FGU3" s="104">
        <v>6</v>
      </c>
      <c r="FGV3" s="104">
        <v>7</v>
      </c>
      <c r="FGW3" s="104">
        <v>8</v>
      </c>
      <c r="FGX3" s="104">
        <v>9</v>
      </c>
      <c r="FGY3" s="104">
        <v>10</v>
      </c>
      <c r="FGZ3" s="104">
        <v>11</v>
      </c>
      <c r="FHA3" s="104">
        <v>12</v>
      </c>
      <c r="FHB3" s="104">
        <v>13</v>
      </c>
      <c r="FHC3" s="104">
        <v>14</v>
      </c>
      <c r="FHD3" s="104">
        <v>15</v>
      </c>
      <c r="FHE3" s="104">
        <v>16</v>
      </c>
      <c r="FHF3" s="104">
        <v>17</v>
      </c>
      <c r="FHG3" s="104">
        <v>5</v>
      </c>
      <c r="FHH3" s="104">
        <v>6</v>
      </c>
      <c r="FHI3" s="104">
        <v>7</v>
      </c>
      <c r="FHJ3" s="104">
        <v>8</v>
      </c>
      <c r="FHK3" s="104">
        <v>9</v>
      </c>
      <c r="FHL3" s="104">
        <v>10</v>
      </c>
      <c r="FHM3" s="104">
        <v>11</v>
      </c>
      <c r="FHN3" s="104">
        <v>12</v>
      </c>
      <c r="FHO3" s="104">
        <v>13</v>
      </c>
      <c r="FHP3" s="104">
        <v>14</v>
      </c>
      <c r="FHQ3" s="104">
        <v>15</v>
      </c>
      <c r="FHR3" s="104">
        <v>16</v>
      </c>
      <c r="FHS3" s="104">
        <v>17</v>
      </c>
      <c r="FHT3" s="104">
        <v>5</v>
      </c>
      <c r="FHU3" s="104">
        <v>6</v>
      </c>
      <c r="FHV3" s="104">
        <v>7</v>
      </c>
      <c r="FHW3" s="104">
        <v>8</v>
      </c>
      <c r="FHX3" s="104">
        <v>9</v>
      </c>
      <c r="FHY3" s="104">
        <v>10</v>
      </c>
      <c r="FHZ3" s="104">
        <v>11</v>
      </c>
      <c r="FIA3" s="104">
        <v>12</v>
      </c>
      <c r="FIB3" s="104">
        <v>13</v>
      </c>
      <c r="FIC3" s="104">
        <v>14</v>
      </c>
      <c r="FID3" s="104">
        <v>15</v>
      </c>
      <c r="FIE3" s="104">
        <v>16</v>
      </c>
      <c r="FIF3" s="104">
        <v>17</v>
      </c>
      <c r="FIG3" s="104">
        <v>5</v>
      </c>
      <c r="FIH3" s="104">
        <v>6</v>
      </c>
      <c r="FII3" s="104">
        <v>7</v>
      </c>
      <c r="FIJ3" s="104">
        <v>8</v>
      </c>
      <c r="FIK3" s="104">
        <v>9</v>
      </c>
      <c r="FIL3" s="104">
        <v>10</v>
      </c>
      <c r="FIM3" s="104">
        <v>11</v>
      </c>
      <c r="FIN3" s="104">
        <v>12</v>
      </c>
      <c r="FIO3" s="104">
        <v>13</v>
      </c>
      <c r="FIP3" s="104">
        <v>14</v>
      </c>
      <c r="FIQ3" s="104">
        <v>15</v>
      </c>
      <c r="FIR3" s="104">
        <v>16</v>
      </c>
      <c r="FIS3" s="104">
        <v>17</v>
      </c>
      <c r="FIT3" s="104">
        <v>5</v>
      </c>
      <c r="FIU3" s="104">
        <v>6</v>
      </c>
      <c r="FIV3" s="104">
        <v>7</v>
      </c>
      <c r="FIW3" s="104">
        <v>8</v>
      </c>
      <c r="FIX3" s="104">
        <v>9</v>
      </c>
      <c r="FIY3" s="104">
        <v>10</v>
      </c>
      <c r="FIZ3" s="104">
        <v>11</v>
      </c>
      <c r="FJA3" s="104">
        <v>12</v>
      </c>
      <c r="FJB3" s="104">
        <v>13</v>
      </c>
      <c r="FJC3" s="104">
        <v>14</v>
      </c>
      <c r="FJD3" s="104">
        <v>15</v>
      </c>
      <c r="FJE3" s="104">
        <v>16</v>
      </c>
      <c r="FJF3" s="104">
        <v>17</v>
      </c>
      <c r="FJG3" s="104">
        <v>5</v>
      </c>
      <c r="FJH3" s="104">
        <v>6</v>
      </c>
      <c r="FJI3" s="104">
        <v>7</v>
      </c>
      <c r="FJJ3" s="104">
        <v>8</v>
      </c>
      <c r="FJK3" s="104">
        <v>9</v>
      </c>
      <c r="FJL3" s="104">
        <v>10</v>
      </c>
      <c r="FJM3" s="104">
        <v>11</v>
      </c>
      <c r="FJN3" s="104">
        <v>12</v>
      </c>
      <c r="FJO3" s="104">
        <v>13</v>
      </c>
      <c r="FJP3" s="104">
        <v>14</v>
      </c>
      <c r="FJQ3" s="104">
        <v>15</v>
      </c>
      <c r="FJR3" s="104">
        <v>16</v>
      </c>
      <c r="FJS3" s="104">
        <v>17</v>
      </c>
      <c r="FJT3" s="104">
        <v>5</v>
      </c>
      <c r="FJU3" s="104">
        <v>6</v>
      </c>
      <c r="FJV3" s="104">
        <v>7</v>
      </c>
      <c r="FJW3" s="104">
        <v>8</v>
      </c>
      <c r="FJX3" s="104">
        <v>9</v>
      </c>
      <c r="FJY3" s="104">
        <v>10</v>
      </c>
      <c r="FJZ3" s="104">
        <v>11</v>
      </c>
      <c r="FKA3" s="104">
        <v>12</v>
      </c>
      <c r="FKB3" s="104">
        <v>13</v>
      </c>
      <c r="FKC3" s="104">
        <v>14</v>
      </c>
      <c r="FKD3" s="104">
        <v>15</v>
      </c>
      <c r="FKE3" s="104">
        <v>16</v>
      </c>
      <c r="FKF3" s="104">
        <v>17</v>
      </c>
      <c r="FKG3" s="104">
        <v>5</v>
      </c>
      <c r="FKH3" s="104">
        <v>6</v>
      </c>
      <c r="FKI3" s="104">
        <v>7</v>
      </c>
      <c r="FKJ3" s="104">
        <v>8</v>
      </c>
      <c r="FKK3" s="104">
        <v>9</v>
      </c>
      <c r="FKL3" s="104">
        <v>10</v>
      </c>
      <c r="FKM3" s="104">
        <v>11</v>
      </c>
      <c r="FKN3" s="104">
        <v>12</v>
      </c>
      <c r="FKO3" s="104">
        <v>13</v>
      </c>
      <c r="FKP3" s="104">
        <v>14</v>
      </c>
      <c r="FKQ3" s="104">
        <v>15</v>
      </c>
      <c r="FKR3" s="104">
        <v>16</v>
      </c>
      <c r="FKS3" s="104">
        <v>17</v>
      </c>
      <c r="FKT3" s="104">
        <v>5</v>
      </c>
      <c r="FKU3" s="104">
        <v>6</v>
      </c>
      <c r="FKV3" s="104">
        <v>7</v>
      </c>
      <c r="FKW3" s="104">
        <v>8</v>
      </c>
      <c r="FKX3" s="104">
        <v>9</v>
      </c>
      <c r="FKY3" s="104">
        <v>10</v>
      </c>
      <c r="FKZ3" s="104">
        <v>11</v>
      </c>
      <c r="FLA3" s="104">
        <v>12</v>
      </c>
      <c r="FLB3" s="104">
        <v>13</v>
      </c>
      <c r="FLC3" s="104">
        <v>14</v>
      </c>
      <c r="FLD3" s="104">
        <v>15</v>
      </c>
      <c r="FLE3" s="104">
        <v>16</v>
      </c>
      <c r="FLF3" s="104">
        <v>17</v>
      </c>
      <c r="FLG3" s="104">
        <v>5</v>
      </c>
      <c r="FLH3" s="104">
        <v>6</v>
      </c>
      <c r="FLI3" s="104">
        <v>7</v>
      </c>
      <c r="FLJ3" s="104">
        <v>8</v>
      </c>
      <c r="FLK3" s="104">
        <v>9</v>
      </c>
      <c r="FLL3" s="104">
        <v>10</v>
      </c>
      <c r="FLM3" s="104">
        <v>11</v>
      </c>
      <c r="FLN3" s="104">
        <v>12</v>
      </c>
      <c r="FLO3" s="104">
        <v>13</v>
      </c>
      <c r="FLP3" s="104">
        <v>14</v>
      </c>
      <c r="FLQ3" s="104">
        <v>15</v>
      </c>
      <c r="FLR3" s="104">
        <v>16</v>
      </c>
      <c r="FLS3" s="104">
        <v>17</v>
      </c>
      <c r="FLT3" s="104">
        <v>5</v>
      </c>
      <c r="FLU3" s="104">
        <v>6</v>
      </c>
      <c r="FLV3" s="104">
        <v>7</v>
      </c>
      <c r="FLW3" s="104">
        <v>8</v>
      </c>
      <c r="FLX3" s="104">
        <v>9</v>
      </c>
      <c r="FLY3" s="104">
        <v>10</v>
      </c>
      <c r="FLZ3" s="104">
        <v>11</v>
      </c>
      <c r="FMA3" s="104">
        <v>12</v>
      </c>
      <c r="FMB3" s="104">
        <v>13</v>
      </c>
      <c r="FMC3" s="104">
        <v>14</v>
      </c>
      <c r="FMD3" s="104">
        <v>15</v>
      </c>
      <c r="FME3" s="104">
        <v>16</v>
      </c>
      <c r="FMF3" s="104">
        <v>17</v>
      </c>
      <c r="FMG3" s="104">
        <v>5</v>
      </c>
      <c r="FMH3" s="104">
        <v>6</v>
      </c>
      <c r="FMI3" s="104">
        <v>7</v>
      </c>
      <c r="FMJ3" s="104">
        <v>8</v>
      </c>
      <c r="FMK3" s="104">
        <v>9</v>
      </c>
      <c r="FML3" s="104">
        <v>10</v>
      </c>
      <c r="FMM3" s="104">
        <v>11</v>
      </c>
      <c r="FMN3" s="104">
        <v>12</v>
      </c>
      <c r="FMO3" s="104">
        <v>13</v>
      </c>
      <c r="FMP3" s="104">
        <v>14</v>
      </c>
      <c r="FMQ3" s="104">
        <v>15</v>
      </c>
      <c r="FMR3" s="104">
        <v>16</v>
      </c>
      <c r="FMS3" s="104">
        <v>17</v>
      </c>
      <c r="FMT3" s="104">
        <v>5</v>
      </c>
      <c r="FMU3" s="104">
        <v>6</v>
      </c>
      <c r="FMV3" s="104">
        <v>7</v>
      </c>
      <c r="FMW3" s="104">
        <v>8</v>
      </c>
      <c r="FMX3" s="104">
        <v>9</v>
      </c>
      <c r="FMY3" s="104">
        <v>10</v>
      </c>
      <c r="FMZ3" s="104">
        <v>11</v>
      </c>
      <c r="FNA3" s="104">
        <v>12</v>
      </c>
      <c r="FNB3" s="104">
        <v>13</v>
      </c>
      <c r="FNC3" s="104">
        <v>14</v>
      </c>
      <c r="FND3" s="104">
        <v>15</v>
      </c>
      <c r="FNE3" s="104">
        <v>16</v>
      </c>
      <c r="FNF3" s="104">
        <v>17</v>
      </c>
      <c r="FNG3" s="104">
        <v>5</v>
      </c>
      <c r="FNH3" s="104">
        <v>6</v>
      </c>
      <c r="FNI3" s="104">
        <v>7</v>
      </c>
      <c r="FNJ3" s="104">
        <v>8</v>
      </c>
      <c r="FNK3" s="104">
        <v>9</v>
      </c>
      <c r="FNL3" s="104">
        <v>10</v>
      </c>
      <c r="FNM3" s="104">
        <v>11</v>
      </c>
      <c r="FNN3" s="104">
        <v>12</v>
      </c>
      <c r="FNO3" s="104">
        <v>13</v>
      </c>
      <c r="FNP3" s="104">
        <v>14</v>
      </c>
      <c r="FNQ3" s="104">
        <v>15</v>
      </c>
      <c r="FNR3" s="104">
        <v>16</v>
      </c>
      <c r="FNS3" s="104">
        <v>17</v>
      </c>
      <c r="FNT3" s="104">
        <v>5</v>
      </c>
      <c r="FNU3" s="104">
        <v>6</v>
      </c>
      <c r="FNV3" s="104">
        <v>7</v>
      </c>
      <c r="FNW3" s="104">
        <v>8</v>
      </c>
      <c r="FNX3" s="104">
        <v>9</v>
      </c>
      <c r="FNY3" s="104">
        <v>10</v>
      </c>
      <c r="FNZ3" s="104">
        <v>11</v>
      </c>
      <c r="FOA3" s="104">
        <v>12</v>
      </c>
      <c r="FOB3" s="104">
        <v>13</v>
      </c>
      <c r="FOC3" s="104">
        <v>14</v>
      </c>
      <c r="FOD3" s="104">
        <v>15</v>
      </c>
      <c r="FOE3" s="104">
        <v>16</v>
      </c>
      <c r="FOF3" s="104">
        <v>17</v>
      </c>
      <c r="FOG3" s="104">
        <v>5</v>
      </c>
      <c r="FOH3" s="104">
        <v>6</v>
      </c>
      <c r="FOI3" s="104">
        <v>7</v>
      </c>
      <c r="FOJ3" s="104">
        <v>8</v>
      </c>
      <c r="FOK3" s="104">
        <v>9</v>
      </c>
      <c r="FOL3" s="104">
        <v>10</v>
      </c>
      <c r="FOM3" s="104">
        <v>11</v>
      </c>
      <c r="FON3" s="104">
        <v>12</v>
      </c>
      <c r="FOO3" s="104">
        <v>13</v>
      </c>
      <c r="FOP3" s="104">
        <v>14</v>
      </c>
      <c r="FOQ3" s="104">
        <v>15</v>
      </c>
      <c r="FOR3" s="104">
        <v>16</v>
      </c>
      <c r="FOS3" s="104">
        <v>17</v>
      </c>
      <c r="FOT3" s="104">
        <v>5</v>
      </c>
      <c r="FOU3" s="104">
        <v>6</v>
      </c>
      <c r="FOV3" s="104">
        <v>7</v>
      </c>
      <c r="FOW3" s="104">
        <v>8</v>
      </c>
      <c r="FOX3" s="104">
        <v>9</v>
      </c>
      <c r="FOY3" s="104">
        <v>10</v>
      </c>
      <c r="FOZ3" s="104">
        <v>11</v>
      </c>
      <c r="FPA3" s="104">
        <v>12</v>
      </c>
      <c r="FPB3" s="104">
        <v>13</v>
      </c>
      <c r="FPC3" s="104">
        <v>14</v>
      </c>
      <c r="FPD3" s="104">
        <v>15</v>
      </c>
      <c r="FPE3" s="104">
        <v>16</v>
      </c>
      <c r="FPF3" s="104">
        <v>17</v>
      </c>
      <c r="FPG3" s="104">
        <v>5</v>
      </c>
      <c r="FPH3" s="104">
        <v>6</v>
      </c>
      <c r="FPI3" s="104">
        <v>7</v>
      </c>
      <c r="FPJ3" s="104">
        <v>8</v>
      </c>
      <c r="FPK3" s="104">
        <v>9</v>
      </c>
      <c r="FPL3" s="104">
        <v>10</v>
      </c>
      <c r="FPM3" s="104">
        <v>11</v>
      </c>
      <c r="FPN3" s="104">
        <v>12</v>
      </c>
      <c r="FPO3" s="104">
        <v>13</v>
      </c>
      <c r="FPP3" s="104">
        <v>14</v>
      </c>
      <c r="FPQ3" s="104">
        <v>15</v>
      </c>
      <c r="FPR3" s="104">
        <v>16</v>
      </c>
      <c r="FPS3" s="104">
        <v>17</v>
      </c>
      <c r="FPT3" s="104">
        <v>5</v>
      </c>
      <c r="FPU3" s="104">
        <v>6</v>
      </c>
      <c r="FPV3" s="104">
        <v>7</v>
      </c>
      <c r="FPW3" s="104">
        <v>8</v>
      </c>
      <c r="FPX3" s="104">
        <v>9</v>
      </c>
      <c r="FPY3" s="104">
        <v>10</v>
      </c>
      <c r="FPZ3" s="104">
        <v>11</v>
      </c>
      <c r="FQA3" s="104">
        <v>12</v>
      </c>
      <c r="FQB3" s="104">
        <v>13</v>
      </c>
      <c r="FQC3" s="104">
        <v>14</v>
      </c>
      <c r="FQD3" s="104">
        <v>15</v>
      </c>
      <c r="FQE3" s="104">
        <v>16</v>
      </c>
      <c r="FQF3" s="104">
        <v>17</v>
      </c>
      <c r="FQG3" s="104">
        <v>5</v>
      </c>
      <c r="FQH3" s="104">
        <v>6</v>
      </c>
      <c r="FQI3" s="104">
        <v>7</v>
      </c>
      <c r="FQJ3" s="104">
        <v>8</v>
      </c>
      <c r="FQK3" s="104">
        <v>9</v>
      </c>
      <c r="FQL3" s="104">
        <v>10</v>
      </c>
      <c r="FQM3" s="104">
        <v>11</v>
      </c>
      <c r="FQN3" s="104">
        <v>12</v>
      </c>
      <c r="FQO3" s="104">
        <v>13</v>
      </c>
      <c r="FQP3" s="104">
        <v>14</v>
      </c>
      <c r="FQQ3" s="104">
        <v>15</v>
      </c>
      <c r="FQR3" s="104">
        <v>16</v>
      </c>
      <c r="FQS3" s="104">
        <v>17</v>
      </c>
      <c r="FQT3" s="104">
        <v>5</v>
      </c>
      <c r="FQU3" s="104">
        <v>6</v>
      </c>
      <c r="FQV3" s="104">
        <v>7</v>
      </c>
      <c r="FQW3" s="104">
        <v>8</v>
      </c>
      <c r="FQX3" s="104">
        <v>9</v>
      </c>
      <c r="FQY3" s="104">
        <v>10</v>
      </c>
      <c r="FQZ3" s="104">
        <v>11</v>
      </c>
      <c r="FRA3" s="104">
        <v>12</v>
      </c>
      <c r="FRB3" s="104">
        <v>13</v>
      </c>
      <c r="FRC3" s="104">
        <v>14</v>
      </c>
      <c r="FRD3" s="104">
        <v>15</v>
      </c>
      <c r="FRE3" s="104">
        <v>16</v>
      </c>
      <c r="FRF3" s="104">
        <v>17</v>
      </c>
      <c r="FRG3" s="104">
        <v>5</v>
      </c>
      <c r="FRH3" s="104">
        <v>6</v>
      </c>
      <c r="FRI3" s="104">
        <v>7</v>
      </c>
      <c r="FRJ3" s="104">
        <v>8</v>
      </c>
      <c r="FRK3" s="104">
        <v>9</v>
      </c>
      <c r="FRL3" s="104">
        <v>10</v>
      </c>
      <c r="FRM3" s="104">
        <v>11</v>
      </c>
      <c r="FRN3" s="104">
        <v>12</v>
      </c>
      <c r="FRO3" s="104">
        <v>13</v>
      </c>
      <c r="FRP3" s="104">
        <v>14</v>
      </c>
      <c r="FRQ3" s="104">
        <v>15</v>
      </c>
      <c r="FRR3" s="104">
        <v>16</v>
      </c>
      <c r="FRS3" s="104">
        <v>17</v>
      </c>
      <c r="FRT3" s="104">
        <v>5</v>
      </c>
      <c r="FRU3" s="104">
        <v>6</v>
      </c>
      <c r="FRV3" s="104">
        <v>7</v>
      </c>
      <c r="FRW3" s="104">
        <v>8</v>
      </c>
      <c r="FRX3" s="104">
        <v>9</v>
      </c>
      <c r="FRY3" s="104">
        <v>10</v>
      </c>
      <c r="FRZ3" s="104">
        <v>11</v>
      </c>
      <c r="FSA3" s="104">
        <v>12</v>
      </c>
      <c r="FSB3" s="104">
        <v>13</v>
      </c>
      <c r="FSC3" s="104">
        <v>14</v>
      </c>
      <c r="FSD3" s="104">
        <v>15</v>
      </c>
      <c r="FSE3" s="104">
        <v>16</v>
      </c>
      <c r="FSF3" s="104">
        <v>17</v>
      </c>
      <c r="FSG3" s="104">
        <v>5</v>
      </c>
      <c r="FSH3" s="104">
        <v>6</v>
      </c>
      <c r="FSI3" s="104">
        <v>7</v>
      </c>
      <c r="FSJ3" s="104">
        <v>8</v>
      </c>
      <c r="FSK3" s="104">
        <v>9</v>
      </c>
      <c r="FSL3" s="104">
        <v>10</v>
      </c>
      <c r="FSM3" s="104">
        <v>11</v>
      </c>
      <c r="FSN3" s="104">
        <v>12</v>
      </c>
      <c r="FSO3" s="104">
        <v>13</v>
      </c>
      <c r="FSP3" s="104">
        <v>14</v>
      </c>
      <c r="FSQ3" s="104">
        <v>15</v>
      </c>
      <c r="FSR3" s="104">
        <v>16</v>
      </c>
      <c r="FSS3" s="104">
        <v>17</v>
      </c>
      <c r="FST3" s="104">
        <v>5</v>
      </c>
      <c r="FSU3" s="104">
        <v>6</v>
      </c>
      <c r="FSV3" s="104">
        <v>7</v>
      </c>
      <c r="FSW3" s="104">
        <v>8</v>
      </c>
      <c r="FSX3" s="104">
        <v>9</v>
      </c>
      <c r="FSY3" s="104">
        <v>10</v>
      </c>
      <c r="FSZ3" s="104">
        <v>11</v>
      </c>
      <c r="FTA3" s="104">
        <v>12</v>
      </c>
      <c r="FTB3" s="104">
        <v>13</v>
      </c>
      <c r="FTC3" s="104">
        <v>14</v>
      </c>
      <c r="FTD3" s="104">
        <v>15</v>
      </c>
      <c r="FTE3" s="104">
        <v>16</v>
      </c>
      <c r="FTF3" s="104">
        <v>17</v>
      </c>
      <c r="FTG3" s="104">
        <v>5</v>
      </c>
      <c r="FTH3" s="104">
        <v>6</v>
      </c>
      <c r="FTI3" s="104">
        <v>7</v>
      </c>
      <c r="FTJ3" s="104">
        <v>8</v>
      </c>
      <c r="FTK3" s="104">
        <v>9</v>
      </c>
      <c r="FTL3" s="104">
        <v>10</v>
      </c>
      <c r="FTM3" s="104">
        <v>11</v>
      </c>
      <c r="FTN3" s="104">
        <v>12</v>
      </c>
      <c r="FTO3" s="104">
        <v>13</v>
      </c>
      <c r="FTP3" s="104">
        <v>14</v>
      </c>
      <c r="FTQ3" s="104">
        <v>15</v>
      </c>
      <c r="FTR3" s="104">
        <v>16</v>
      </c>
      <c r="FTS3" s="104">
        <v>17</v>
      </c>
      <c r="FTT3" s="104">
        <v>5</v>
      </c>
      <c r="FTU3" s="104">
        <v>6</v>
      </c>
      <c r="FTV3" s="104">
        <v>7</v>
      </c>
      <c r="FTW3" s="104">
        <v>8</v>
      </c>
      <c r="FTX3" s="104">
        <v>9</v>
      </c>
      <c r="FTY3" s="104">
        <v>10</v>
      </c>
      <c r="FTZ3" s="104">
        <v>11</v>
      </c>
      <c r="FUA3" s="104">
        <v>12</v>
      </c>
      <c r="FUB3" s="104">
        <v>13</v>
      </c>
      <c r="FUC3" s="104">
        <v>14</v>
      </c>
      <c r="FUD3" s="104">
        <v>15</v>
      </c>
      <c r="FUE3" s="104">
        <v>16</v>
      </c>
      <c r="FUF3" s="104">
        <v>17</v>
      </c>
      <c r="FUG3" s="104">
        <v>5</v>
      </c>
      <c r="FUH3" s="104">
        <v>6</v>
      </c>
      <c r="FUI3" s="104">
        <v>7</v>
      </c>
      <c r="FUJ3" s="104">
        <v>8</v>
      </c>
      <c r="FUK3" s="104">
        <v>9</v>
      </c>
      <c r="FUL3" s="104">
        <v>10</v>
      </c>
      <c r="FUM3" s="104">
        <v>11</v>
      </c>
      <c r="FUN3" s="104">
        <v>12</v>
      </c>
      <c r="FUO3" s="104">
        <v>13</v>
      </c>
      <c r="FUP3" s="104">
        <v>14</v>
      </c>
      <c r="FUQ3" s="104">
        <v>15</v>
      </c>
      <c r="FUR3" s="104">
        <v>16</v>
      </c>
      <c r="FUS3" s="104">
        <v>17</v>
      </c>
      <c r="FUT3" s="104">
        <v>5</v>
      </c>
      <c r="FUU3" s="104">
        <v>6</v>
      </c>
      <c r="FUV3" s="104">
        <v>7</v>
      </c>
      <c r="FUW3" s="104">
        <v>8</v>
      </c>
      <c r="FUX3" s="104">
        <v>9</v>
      </c>
      <c r="FUY3" s="104">
        <v>10</v>
      </c>
      <c r="FUZ3" s="104">
        <v>11</v>
      </c>
      <c r="FVA3" s="104">
        <v>12</v>
      </c>
      <c r="FVB3" s="104">
        <v>13</v>
      </c>
      <c r="FVC3" s="104">
        <v>14</v>
      </c>
      <c r="FVD3" s="104">
        <v>15</v>
      </c>
      <c r="FVE3" s="104">
        <v>16</v>
      </c>
      <c r="FVF3" s="104">
        <v>17</v>
      </c>
      <c r="FVG3" s="104">
        <v>5</v>
      </c>
      <c r="FVH3" s="104">
        <v>6</v>
      </c>
      <c r="FVI3" s="104">
        <v>7</v>
      </c>
      <c r="FVJ3" s="104">
        <v>8</v>
      </c>
      <c r="FVK3" s="104">
        <v>9</v>
      </c>
      <c r="FVL3" s="104">
        <v>10</v>
      </c>
      <c r="FVM3" s="104">
        <v>11</v>
      </c>
      <c r="FVN3" s="104">
        <v>12</v>
      </c>
      <c r="FVO3" s="104">
        <v>13</v>
      </c>
      <c r="FVP3" s="104">
        <v>14</v>
      </c>
      <c r="FVQ3" s="104">
        <v>15</v>
      </c>
      <c r="FVR3" s="104">
        <v>16</v>
      </c>
      <c r="FVS3" s="104">
        <v>17</v>
      </c>
      <c r="FVT3" s="104">
        <v>5</v>
      </c>
      <c r="FVU3" s="104">
        <v>6</v>
      </c>
      <c r="FVV3" s="104">
        <v>7</v>
      </c>
      <c r="FVW3" s="104">
        <v>8</v>
      </c>
      <c r="FVX3" s="104">
        <v>9</v>
      </c>
      <c r="FVY3" s="104">
        <v>10</v>
      </c>
      <c r="FVZ3" s="104">
        <v>11</v>
      </c>
      <c r="FWA3" s="104">
        <v>12</v>
      </c>
      <c r="FWB3" s="104">
        <v>13</v>
      </c>
      <c r="FWC3" s="104">
        <v>14</v>
      </c>
      <c r="FWD3" s="104">
        <v>15</v>
      </c>
      <c r="FWE3" s="104">
        <v>16</v>
      </c>
      <c r="FWF3" s="104">
        <v>17</v>
      </c>
      <c r="FWG3" s="104">
        <v>5</v>
      </c>
      <c r="FWH3" s="104">
        <v>6</v>
      </c>
      <c r="FWI3" s="104">
        <v>7</v>
      </c>
      <c r="FWJ3" s="104">
        <v>8</v>
      </c>
      <c r="FWK3" s="104">
        <v>9</v>
      </c>
      <c r="FWL3" s="104">
        <v>10</v>
      </c>
      <c r="FWM3" s="104">
        <v>11</v>
      </c>
      <c r="FWN3" s="104">
        <v>12</v>
      </c>
      <c r="FWO3" s="104">
        <v>13</v>
      </c>
      <c r="FWP3" s="104">
        <v>14</v>
      </c>
      <c r="FWQ3" s="104">
        <v>15</v>
      </c>
      <c r="FWR3" s="104">
        <v>16</v>
      </c>
      <c r="FWS3" s="104">
        <v>17</v>
      </c>
      <c r="FWT3" s="104">
        <v>5</v>
      </c>
      <c r="FWU3" s="104">
        <v>6</v>
      </c>
      <c r="FWV3" s="104">
        <v>7</v>
      </c>
      <c r="FWW3" s="104">
        <v>8</v>
      </c>
      <c r="FWX3" s="104">
        <v>9</v>
      </c>
      <c r="FWY3" s="104">
        <v>10</v>
      </c>
      <c r="FWZ3" s="104">
        <v>11</v>
      </c>
      <c r="FXA3" s="104">
        <v>12</v>
      </c>
      <c r="FXB3" s="104">
        <v>13</v>
      </c>
      <c r="FXC3" s="104">
        <v>14</v>
      </c>
      <c r="FXD3" s="104">
        <v>15</v>
      </c>
      <c r="FXE3" s="104">
        <v>16</v>
      </c>
      <c r="FXF3" s="104">
        <v>17</v>
      </c>
      <c r="FXG3" s="104">
        <v>5</v>
      </c>
      <c r="FXH3" s="104">
        <v>6</v>
      </c>
      <c r="FXI3" s="104">
        <v>7</v>
      </c>
      <c r="FXJ3" s="104">
        <v>8</v>
      </c>
      <c r="FXK3" s="104">
        <v>9</v>
      </c>
      <c r="FXL3" s="104">
        <v>10</v>
      </c>
      <c r="FXM3" s="104">
        <v>11</v>
      </c>
      <c r="FXN3" s="104">
        <v>12</v>
      </c>
      <c r="FXO3" s="104">
        <v>13</v>
      </c>
      <c r="FXP3" s="104">
        <v>14</v>
      </c>
      <c r="FXQ3" s="104">
        <v>15</v>
      </c>
      <c r="FXR3" s="104">
        <v>16</v>
      </c>
      <c r="FXS3" s="104">
        <v>17</v>
      </c>
      <c r="FXT3" s="104">
        <v>5</v>
      </c>
      <c r="FXU3" s="104">
        <v>6</v>
      </c>
      <c r="FXV3" s="104">
        <v>7</v>
      </c>
      <c r="FXW3" s="104">
        <v>8</v>
      </c>
      <c r="FXX3" s="104">
        <v>9</v>
      </c>
      <c r="FXY3" s="104">
        <v>10</v>
      </c>
      <c r="FXZ3" s="104">
        <v>11</v>
      </c>
      <c r="FYA3" s="104">
        <v>12</v>
      </c>
      <c r="FYB3" s="104">
        <v>13</v>
      </c>
      <c r="FYC3" s="104">
        <v>14</v>
      </c>
      <c r="FYD3" s="104">
        <v>15</v>
      </c>
      <c r="FYE3" s="104">
        <v>16</v>
      </c>
      <c r="FYF3" s="104">
        <v>17</v>
      </c>
      <c r="FYG3" s="104">
        <v>5</v>
      </c>
      <c r="FYH3" s="104">
        <v>6</v>
      </c>
      <c r="FYI3" s="104">
        <v>7</v>
      </c>
      <c r="FYJ3" s="104">
        <v>8</v>
      </c>
      <c r="FYK3" s="104">
        <v>9</v>
      </c>
      <c r="FYL3" s="104">
        <v>10</v>
      </c>
      <c r="FYM3" s="104">
        <v>11</v>
      </c>
      <c r="FYN3" s="104">
        <v>12</v>
      </c>
      <c r="FYO3" s="104">
        <v>13</v>
      </c>
      <c r="FYP3" s="104">
        <v>14</v>
      </c>
      <c r="FYQ3" s="104">
        <v>15</v>
      </c>
      <c r="FYR3" s="104">
        <v>16</v>
      </c>
      <c r="FYS3" s="104">
        <v>17</v>
      </c>
      <c r="FYT3" s="104">
        <v>5</v>
      </c>
      <c r="FYU3" s="104">
        <v>6</v>
      </c>
      <c r="FYV3" s="104">
        <v>7</v>
      </c>
      <c r="FYW3" s="104">
        <v>8</v>
      </c>
      <c r="FYX3" s="104">
        <v>9</v>
      </c>
      <c r="FYY3" s="104">
        <v>10</v>
      </c>
      <c r="FYZ3" s="104">
        <v>11</v>
      </c>
      <c r="FZA3" s="104">
        <v>12</v>
      </c>
      <c r="FZB3" s="104">
        <v>13</v>
      </c>
      <c r="FZC3" s="104">
        <v>14</v>
      </c>
      <c r="FZD3" s="104">
        <v>15</v>
      </c>
      <c r="FZE3" s="104">
        <v>16</v>
      </c>
      <c r="FZF3" s="104">
        <v>17</v>
      </c>
      <c r="FZG3" s="104">
        <v>5</v>
      </c>
      <c r="FZH3" s="104">
        <v>6</v>
      </c>
      <c r="FZI3" s="104">
        <v>7</v>
      </c>
      <c r="FZJ3" s="104">
        <v>8</v>
      </c>
      <c r="FZK3" s="104">
        <v>9</v>
      </c>
      <c r="FZL3" s="104">
        <v>10</v>
      </c>
      <c r="FZM3" s="104">
        <v>11</v>
      </c>
      <c r="FZN3" s="104">
        <v>12</v>
      </c>
      <c r="FZO3" s="104">
        <v>13</v>
      </c>
      <c r="FZP3" s="104">
        <v>14</v>
      </c>
      <c r="FZQ3" s="104">
        <v>15</v>
      </c>
      <c r="FZR3" s="104">
        <v>16</v>
      </c>
      <c r="FZS3" s="104">
        <v>17</v>
      </c>
      <c r="FZT3" s="104">
        <v>5</v>
      </c>
      <c r="FZU3" s="104">
        <v>6</v>
      </c>
      <c r="FZV3" s="104">
        <v>7</v>
      </c>
      <c r="FZW3" s="104">
        <v>8</v>
      </c>
      <c r="FZX3" s="104">
        <v>9</v>
      </c>
      <c r="FZY3" s="104">
        <v>10</v>
      </c>
      <c r="FZZ3" s="104">
        <v>11</v>
      </c>
      <c r="GAA3" s="104">
        <v>12</v>
      </c>
      <c r="GAB3" s="104">
        <v>13</v>
      </c>
      <c r="GAC3" s="104">
        <v>14</v>
      </c>
      <c r="GAD3" s="104">
        <v>15</v>
      </c>
      <c r="GAE3" s="104">
        <v>16</v>
      </c>
      <c r="GAF3" s="104">
        <v>17</v>
      </c>
      <c r="GAG3" s="104">
        <v>5</v>
      </c>
      <c r="GAH3" s="104">
        <v>6</v>
      </c>
      <c r="GAI3" s="104">
        <v>7</v>
      </c>
      <c r="GAJ3" s="104">
        <v>8</v>
      </c>
      <c r="GAK3" s="104">
        <v>9</v>
      </c>
      <c r="GAL3" s="104">
        <v>10</v>
      </c>
      <c r="GAM3" s="104">
        <v>11</v>
      </c>
      <c r="GAN3" s="104">
        <v>12</v>
      </c>
      <c r="GAO3" s="104">
        <v>13</v>
      </c>
      <c r="GAP3" s="104">
        <v>14</v>
      </c>
      <c r="GAQ3" s="104">
        <v>15</v>
      </c>
      <c r="GAR3" s="104">
        <v>16</v>
      </c>
      <c r="GAS3" s="104">
        <v>17</v>
      </c>
      <c r="GAT3" s="104">
        <v>5</v>
      </c>
      <c r="GAU3" s="104">
        <v>6</v>
      </c>
      <c r="GAV3" s="104">
        <v>7</v>
      </c>
      <c r="GAW3" s="104">
        <v>8</v>
      </c>
      <c r="GAX3" s="104">
        <v>9</v>
      </c>
      <c r="GAY3" s="104">
        <v>10</v>
      </c>
      <c r="GAZ3" s="104">
        <v>11</v>
      </c>
      <c r="GBA3" s="104">
        <v>12</v>
      </c>
      <c r="GBB3" s="104">
        <v>13</v>
      </c>
      <c r="GBC3" s="104">
        <v>14</v>
      </c>
      <c r="GBD3" s="104">
        <v>15</v>
      </c>
      <c r="GBE3" s="104">
        <v>16</v>
      </c>
      <c r="GBF3" s="104">
        <v>17</v>
      </c>
      <c r="GBG3" s="104">
        <v>5</v>
      </c>
      <c r="GBH3" s="104">
        <v>6</v>
      </c>
      <c r="GBI3" s="104">
        <v>7</v>
      </c>
      <c r="GBJ3" s="104">
        <v>8</v>
      </c>
      <c r="GBK3" s="104">
        <v>9</v>
      </c>
      <c r="GBL3" s="104">
        <v>10</v>
      </c>
      <c r="GBM3" s="104">
        <v>11</v>
      </c>
      <c r="GBN3" s="104">
        <v>12</v>
      </c>
      <c r="GBO3" s="104">
        <v>13</v>
      </c>
      <c r="GBP3" s="104">
        <v>14</v>
      </c>
      <c r="GBQ3" s="104">
        <v>15</v>
      </c>
      <c r="GBR3" s="104">
        <v>16</v>
      </c>
      <c r="GBS3" s="104">
        <v>17</v>
      </c>
      <c r="GBT3" s="104">
        <v>5</v>
      </c>
      <c r="GBU3" s="104">
        <v>6</v>
      </c>
      <c r="GBV3" s="104">
        <v>7</v>
      </c>
      <c r="GBW3" s="104">
        <v>8</v>
      </c>
      <c r="GBX3" s="104">
        <v>9</v>
      </c>
      <c r="GBY3" s="104">
        <v>10</v>
      </c>
      <c r="GBZ3" s="104">
        <v>11</v>
      </c>
      <c r="GCA3" s="104">
        <v>12</v>
      </c>
      <c r="GCB3" s="104">
        <v>13</v>
      </c>
      <c r="GCC3" s="104">
        <v>14</v>
      </c>
      <c r="GCD3" s="104">
        <v>15</v>
      </c>
      <c r="GCE3" s="104">
        <v>16</v>
      </c>
      <c r="GCF3" s="104">
        <v>17</v>
      </c>
      <c r="GCG3" s="104">
        <v>5</v>
      </c>
      <c r="GCH3" s="104">
        <v>6</v>
      </c>
      <c r="GCI3" s="104">
        <v>7</v>
      </c>
      <c r="GCJ3" s="104">
        <v>8</v>
      </c>
      <c r="GCK3" s="104">
        <v>9</v>
      </c>
      <c r="GCL3" s="104">
        <v>10</v>
      </c>
      <c r="GCM3" s="104">
        <v>11</v>
      </c>
      <c r="GCN3" s="104">
        <v>12</v>
      </c>
      <c r="GCO3" s="104">
        <v>13</v>
      </c>
      <c r="GCP3" s="104">
        <v>14</v>
      </c>
      <c r="GCQ3" s="104">
        <v>15</v>
      </c>
      <c r="GCR3" s="104">
        <v>16</v>
      </c>
      <c r="GCS3" s="104">
        <v>17</v>
      </c>
      <c r="GCT3" s="104">
        <v>5</v>
      </c>
      <c r="GCU3" s="104">
        <v>6</v>
      </c>
      <c r="GCV3" s="104">
        <v>7</v>
      </c>
      <c r="GCW3" s="104">
        <v>8</v>
      </c>
      <c r="GCX3" s="104">
        <v>9</v>
      </c>
      <c r="GCY3" s="104">
        <v>10</v>
      </c>
      <c r="GCZ3" s="104">
        <v>11</v>
      </c>
      <c r="GDA3" s="104">
        <v>12</v>
      </c>
      <c r="GDB3" s="104">
        <v>13</v>
      </c>
      <c r="GDC3" s="104">
        <v>14</v>
      </c>
      <c r="GDD3" s="104">
        <v>15</v>
      </c>
      <c r="GDE3" s="104">
        <v>16</v>
      </c>
      <c r="GDF3" s="104">
        <v>17</v>
      </c>
      <c r="GDG3" s="104">
        <v>5</v>
      </c>
      <c r="GDH3" s="104">
        <v>6</v>
      </c>
      <c r="GDI3" s="104">
        <v>7</v>
      </c>
      <c r="GDJ3" s="104">
        <v>8</v>
      </c>
      <c r="GDK3" s="104">
        <v>9</v>
      </c>
      <c r="GDL3" s="104">
        <v>10</v>
      </c>
      <c r="GDM3" s="104">
        <v>11</v>
      </c>
      <c r="GDN3" s="104">
        <v>12</v>
      </c>
      <c r="GDO3" s="104">
        <v>13</v>
      </c>
      <c r="GDP3" s="104">
        <v>14</v>
      </c>
      <c r="GDQ3" s="104">
        <v>15</v>
      </c>
      <c r="GDR3" s="104">
        <v>16</v>
      </c>
      <c r="GDS3" s="104">
        <v>17</v>
      </c>
      <c r="GDT3" s="104">
        <v>5</v>
      </c>
      <c r="GDU3" s="104">
        <v>6</v>
      </c>
      <c r="GDV3" s="104">
        <v>7</v>
      </c>
      <c r="GDW3" s="104">
        <v>8</v>
      </c>
      <c r="GDX3" s="104">
        <v>9</v>
      </c>
      <c r="GDY3" s="104">
        <v>10</v>
      </c>
      <c r="GDZ3" s="104">
        <v>11</v>
      </c>
      <c r="GEA3" s="104">
        <v>12</v>
      </c>
      <c r="GEB3" s="104">
        <v>13</v>
      </c>
      <c r="GEC3" s="104">
        <v>14</v>
      </c>
      <c r="GED3" s="104">
        <v>15</v>
      </c>
      <c r="GEE3" s="104">
        <v>16</v>
      </c>
      <c r="GEF3" s="104">
        <v>17</v>
      </c>
      <c r="GEG3" s="104">
        <v>5</v>
      </c>
      <c r="GEH3" s="104">
        <v>6</v>
      </c>
      <c r="GEI3" s="104">
        <v>7</v>
      </c>
      <c r="GEJ3" s="104">
        <v>8</v>
      </c>
      <c r="GEK3" s="104">
        <v>9</v>
      </c>
      <c r="GEL3" s="104">
        <v>10</v>
      </c>
      <c r="GEM3" s="104">
        <v>11</v>
      </c>
      <c r="GEN3" s="104">
        <v>12</v>
      </c>
      <c r="GEO3" s="104">
        <v>13</v>
      </c>
      <c r="GEP3" s="104">
        <v>14</v>
      </c>
      <c r="GEQ3" s="104">
        <v>15</v>
      </c>
      <c r="GER3" s="104">
        <v>16</v>
      </c>
      <c r="GES3" s="104">
        <v>17</v>
      </c>
      <c r="GET3" s="104">
        <v>5</v>
      </c>
      <c r="GEU3" s="104">
        <v>6</v>
      </c>
      <c r="GEV3" s="104">
        <v>7</v>
      </c>
      <c r="GEW3" s="104">
        <v>8</v>
      </c>
      <c r="GEX3" s="104">
        <v>9</v>
      </c>
      <c r="GEY3" s="104">
        <v>10</v>
      </c>
      <c r="GEZ3" s="104">
        <v>11</v>
      </c>
      <c r="GFA3" s="104">
        <v>12</v>
      </c>
      <c r="GFB3" s="104">
        <v>13</v>
      </c>
      <c r="GFC3" s="104">
        <v>14</v>
      </c>
      <c r="GFD3" s="104">
        <v>15</v>
      </c>
      <c r="GFE3" s="104">
        <v>16</v>
      </c>
      <c r="GFF3" s="104">
        <v>17</v>
      </c>
      <c r="GFG3" s="104">
        <v>5</v>
      </c>
      <c r="GFH3" s="104">
        <v>6</v>
      </c>
      <c r="GFI3" s="104">
        <v>7</v>
      </c>
      <c r="GFJ3" s="104">
        <v>8</v>
      </c>
      <c r="GFK3" s="104">
        <v>9</v>
      </c>
      <c r="GFL3" s="104">
        <v>10</v>
      </c>
      <c r="GFM3" s="104">
        <v>11</v>
      </c>
      <c r="GFN3" s="104">
        <v>12</v>
      </c>
      <c r="GFO3" s="104">
        <v>13</v>
      </c>
      <c r="GFP3" s="104">
        <v>14</v>
      </c>
      <c r="GFQ3" s="104">
        <v>15</v>
      </c>
      <c r="GFR3" s="104">
        <v>16</v>
      </c>
      <c r="GFS3" s="104">
        <v>17</v>
      </c>
      <c r="GFT3" s="104">
        <v>5</v>
      </c>
      <c r="GFU3" s="104">
        <v>6</v>
      </c>
      <c r="GFV3" s="104">
        <v>7</v>
      </c>
      <c r="GFW3" s="104">
        <v>8</v>
      </c>
      <c r="GFX3" s="104">
        <v>9</v>
      </c>
      <c r="GFY3" s="104">
        <v>10</v>
      </c>
      <c r="GFZ3" s="104">
        <v>11</v>
      </c>
      <c r="GGA3" s="104">
        <v>12</v>
      </c>
      <c r="GGB3" s="104">
        <v>13</v>
      </c>
      <c r="GGC3" s="104">
        <v>14</v>
      </c>
      <c r="GGD3" s="104">
        <v>15</v>
      </c>
      <c r="GGE3" s="104">
        <v>16</v>
      </c>
      <c r="GGF3" s="104">
        <v>17</v>
      </c>
      <c r="GGG3" s="104">
        <v>5</v>
      </c>
      <c r="GGH3" s="104">
        <v>6</v>
      </c>
      <c r="GGI3" s="104">
        <v>7</v>
      </c>
      <c r="GGJ3" s="104">
        <v>8</v>
      </c>
      <c r="GGK3" s="104">
        <v>9</v>
      </c>
      <c r="GGL3" s="104">
        <v>10</v>
      </c>
      <c r="GGM3" s="104">
        <v>11</v>
      </c>
      <c r="GGN3" s="104">
        <v>12</v>
      </c>
      <c r="GGO3" s="104">
        <v>13</v>
      </c>
      <c r="GGP3" s="104">
        <v>14</v>
      </c>
      <c r="GGQ3" s="104">
        <v>15</v>
      </c>
      <c r="GGR3" s="104">
        <v>16</v>
      </c>
      <c r="GGS3" s="104">
        <v>17</v>
      </c>
      <c r="GGT3" s="104">
        <v>5</v>
      </c>
      <c r="GGU3" s="104">
        <v>6</v>
      </c>
      <c r="GGV3" s="104">
        <v>7</v>
      </c>
      <c r="GGW3" s="104">
        <v>8</v>
      </c>
      <c r="GGX3" s="104">
        <v>9</v>
      </c>
      <c r="GGY3" s="104">
        <v>10</v>
      </c>
      <c r="GGZ3" s="104">
        <v>11</v>
      </c>
      <c r="GHA3" s="104">
        <v>12</v>
      </c>
      <c r="GHB3" s="104">
        <v>13</v>
      </c>
      <c r="GHC3" s="104">
        <v>14</v>
      </c>
      <c r="GHD3" s="104">
        <v>15</v>
      </c>
      <c r="GHE3" s="104">
        <v>16</v>
      </c>
      <c r="GHF3" s="104">
        <v>17</v>
      </c>
      <c r="GHG3" s="104">
        <v>5</v>
      </c>
      <c r="GHH3" s="104">
        <v>6</v>
      </c>
      <c r="GHI3" s="104">
        <v>7</v>
      </c>
      <c r="GHJ3" s="104">
        <v>8</v>
      </c>
      <c r="GHK3" s="104">
        <v>9</v>
      </c>
      <c r="GHL3" s="104">
        <v>10</v>
      </c>
      <c r="GHM3" s="104">
        <v>11</v>
      </c>
      <c r="GHN3" s="104">
        <v>12</v>
      </c>
      <c r="GHO3" s="104">
        <v>13</v>
      </c>
      <c r="GHP3" s="104">
        <v>14</v>
      </c>
      <c r="GHQ3" s="104">
        <v>15</v>
      </c>
      <c r="GHR3" s="104">
        <v>16</v>
      </c>
      <c r="GHS3" s="104">
        <v>17</v>
      </c>
      <c r="GHT3" s="104">
        <v>5</v>
      </c>
      <c r="GHU3" s="104">
        <v>6</v>
      </c>
      <c r="GHV3" s="104">
        <v>7</v>
      </c>
      <c r="GHW3" s="104">
        <v>8</v>
      </c>
      <c r="GHX3" s="104">
        <v>9</v>
      </c>
      <c r="GHY3" s="104">
        <v>10</v>
      </c>
      <c r="GHZ3" s="104">
        <v>11</v>
      </c>
      <c r="GIA3" s="104">
        <v>12</v>
      </c>
      <c r="GIB3" s="104">
        <v>13</v>
      </c>
      <c r="GIC3" s="104">
        <v>14</v>
      </c>
      <c r="GID3" s="104">
        <v>15</v>
      </c>
      <c r="GIE3" s="104">
        <v>16</v>
      </c>
      <c r="GIF3" s="104">
        <v>17</v>
      </c>
      <c r="GIG3" s="104">
        <v>5</v>
      </c>
      <c r="GIH3" s="104">
        <v>6</v>
      </c>
      <c r="GII3" s="104">
        <v>7</v>
      </c>
      <c r="GIJ3" s="104">
        <v>8</v>
      </c>
      <c r="GIK3" s="104">
        <v>9</v>
      </c>
      <c r="GIL3" s="104">
        <v>10</v>
      </c>
      <c r="GIM3" s="104">
        <v>11</v>
      </c>
      <c r="GIN3" s="104">
        <v>12</v>
      </c>
      <c r="GIO3" s="104">
        <v>13</v>
      </c>
      <c r="GIP3" s="104">
        <v>14</v>
      </c>
      <c r="GIQ3" s="104">
        <v>15</v>
      </c>
      <c r="GIR3" s="104">
        <v>16</v>
      </c>
      <c r="GIS3" s="104">
        <v>17</v>
      </c>
      <c r="GIT3" s="104">
        <v>5</v>
      </c>
      <c r="GIU3" s="104">
        <v>6</v>
      </c>
      <c r="GIV3" s="104">
        <v>7</v>
      </c>
      <c r="GIW3" s="104">
        <v>8</v>
      </c>
      <c r="GIX3" s="104">
        <v>9</v>
      </c>
      <c r="GIY3" s="104">
        <v>10</v>
      </c>
      <c r="GIZ3" s="104">
        <v>11</v>
      </c>
      <c r="GJA3" s="104">
        <v>12</v>
      </c>
      <c r="GJB3" s="104">
        <v>13</v>
      </c>
      <c r="GJC3" s="104">
        <v>14</v>
      </c>
      <c r="GJD3" s="104">
        <v>15</v>
      </c>
      <c r="GJE3" s="104">
        <v>16</v>
      </c>
      <c r="GJF3" s="104">
        <v>17</v>
      </c>
      <c r="GJG3" s="104">
        <v>5</v>
      </c>
      <c r="GJH3" s="104">
        <v>6</v>
      </c>
      <c r="GJI3" s="104">
        <v>7</v>
      </c>
      <c r="GJJ3" s="104">
        <v>8</v>
      </c>
      <c r="GJK3" s="104">
        <v>9</v>
      </c>
      <c r="GJL3" s="104">
        <v>10</v>
      </c>
      <c r="GJM3" s="104">
        <v>11</v>
      </c>
      <c r="GJN3" s="104">
        <v>12</v>
      </c>
      <c r="GJO3" s="104">
        <v>13</v>
      </c>
      <c r="GJP3" s="104">
        <v>14</v>
      </c>
      <c r="GJQ3" s="104">
        <v>15</v>
      </c>
      <c r="GJR3" s="104">
        <v>16</v>
      </c>
      <c r="GJS3" s="104">
        <v>17</v>
      </c>
      <c r="GJT3" s="104">
        <v>5</v>
      </c>
      <c r="GJU3" s="104">
        <v>6</v>
      </c>
      <c r="GJV3" s="104">
        <v>7</v>
      </c>
      <c r="GJW3" s="104">
        <v>8</v>
      </c>
      <c r="GJX3" s="104">
        <v>9</v>
      </c>
      <c r="GJY3" s="104">
        <v>10</v>
      </c>
      <c r="GJZ3" s="104">
        <v>11</v>
      </c>
      <c r="GKA3" s="104">
        <v>12</v>
      </c>
      <c r="GKB3" s="104">
        <v>13</v>
      </c>
      <c r="GKC3" s="104">
        <v>14</v>
      </c>
      <c r="GKD3" s="104">
        <v>15</v>
      </c>
      <c r="GKE3" s="104">
        <v>16</v>
      </c>
      <c r="GKF3" s="104">
        <v>17</v>
      </c>
      <c r="GKG3" s="104">
        <v>5</v>
      </c>
      <c r="GKH3" s="104">
        <v>6</v>
      </c>
      <c r="GKI3" s="104">
        <v>7</v>
      </c>
      <c r="GKJ3" s="104">
        <v>8</v>
      </c>
      <c r="GKK3" s="104">
        <v>9</v>
      </c>
      <c r="GKL3" s="104">
        <v>10</v>
      </c>
      <c r="GKM3" s="104">
        <v>11</v>
      </c>
      <c r="GKN3" s="104">
        <v>12</v>
      </c>
      <c r="GKO3" s="104">
        <v>13</v>
      </c>
      <c r="GKP3" s="104">
        <v>14</v>
      </c>
      <c r="GKQ3" s="104">
        <v>15</v>
      </c>
      <c r="GKR3" s="104">
        <v>16</v>
      </c>
      <c r="GKS3" s="104">
        <v>17</v>
      </c>
      <c r="GKT3" s="104">
        <v>5</v>
      </c>
      <c r="GKU3" s="104">
        <v>6</v>
      </c>
      <c r="GKV3" s="104">
        <v>7</v>
      </c>
      <c r="GKW3" s="104">
        <v>8</v>
      </c>
      <c r="GKX3" s="104">
        <v>9</v>
      </c>
      <c r="GKY3" s="104">
        <v>10</v>
      </c>
      <c r="GKZ3" s="104">
        <v>11</v>
      </c>
      <c r="GLA3" s="104">
        <v>12</v>
      </c>
      <c r="GLB3" s="104">
        <v>13</v>
      </c>
      <c r="GLC3" s="104">
        <v>14</v>
      </c>
      <c r="GLD3" s="104">
        <v>15</v>
      </c>
      <c r="GLE3" s="104">
        <v>16</v>
      </c>
      <c r="GLF3" s="104">
        <v>17</v>
      </c>
      <c r="GLG3" s="104">
        <v>5</v>
      </c>
      <c r="GLH3" s="104">
        <v>6</v>
      </c>
      <c r="GLI3" s="104">
        <v>7</v>
      </c>
      <c r="GLJ3" s="104">
        <v>8</v>
      </c>
      <c r="GLK3" s="104">
        <v>9</v>
      </c>
      <c r="GLL3" s="104">
        <v>10</v>
      </c>
      <c r="GLM3" s="104">
        <v>11</v>
      </c>
      <c r="GLN3" s="104">
        <v>12</v>
      </c>
      <c r="GLO3" s="104">
        <v>13</v>
      </c>
      <c r="GLP3" s="104">
        <v>14</v>
      </c>
      <c r="GLQ3" s="104">
        <v>15</v>
      </c>
      <c r="GLR3" s="104">
        <v>16</v>
      </c>
      <c r="GLS3" s="104">
        <v>17</v>
      </c>
      <c r="GLT3" s="104">
        <v>5</v>
      </c>
      <c r="GLU3" s="104">
        <v>6</v>
      </c>
      <c r="GLV3" s="104">
        <v>7</v>
      </c>
      <c r="GLW3" s="104">
        <v>8</v>
      </c>
      <c r="GLX3" s="104">
        <v>9</v>
      </c>
      <c r="GLY3" s="104">
        <v>10</v>
      </c>
      <c r="GLZ3" s="104">
        <v>11</v>
      </c>
      <c r="GMA3" s="104">
        <v>12</v>
      </c>
      <c r="GMB3" s="104">
        <v>13</v>
      </c>
      <c r="GMC3" s="104">
        <v>14</v>
      </c>
      <c r="GMD3" s="104">
        <v>15</v>
      </c>
      <c r="GME3" s="104">
        <v>16</v>
      </c>
      <c r="GMF3" s="104">
        <v>17</v>
      </c>
      <c r="GMG3" s="51">
        <v>2</v>
      </c>
      <c r="GMH3" s="51">
        <v>3</v>
      </c>
      <c r="GMI3" s="51">
        <v>4</v>
      </c>
      <c r="GMJ3" s="51">
        <v>5</v>
      </c>
      <c r="GMK3" s="51">
        <v>6</v>
      </c>
      <c r="GML3" s="51">
        <v>7</v>
      </c>
      <c r="GMM3" s="51">
        <v>8</v>
      </c>
      <c r="GMN3" s="51">
        <v>9</v>
      </c>
      <c r="GMO3" s="51">
        <v>10</v>
      </c>
      <c r="GMP3" s="51">
        <v>11</v>
      </c>
      <c r="GMQ3" s="51">
        <v>12</v>
      </c>
      <c r="GMR3" s="51">
        <v>13</v>
      </c>
    </row>
    <row r="4" spans="1:5088" x14ac:dyDescent="0.25">
      <c r="A4">
        <f>ΠΡΟΛΟΓΟΣ!C10</f>
        <v>0</v>
      </c>
      <c r="B4" s="27" t="str">
        <f>ΠΡΟΛΟΓΟΣ!C12</f>
        <v/>
      </c>
      <c r="C4">
        <f ca="1">INDIRECT("'ΣΤΟΙΧΕΙΑ_1'!"&amp;ADDRESS(C1,C3),TRUE)</f>
        <v>0</v>
      </c>
      <c r="D4">
        <f t="shared" ref="D4:P4" ca="1" si="2966">INDIRECT("'ΣΤΟΙΧΕΙΑ_1'!"&amp;ADDRESS(D1,D3),TRUE)</f>
        <v>0</v>
      </c>
      <c r="E4">
        <f t="shared" ca="1" si="2966"/>
        <v>0</v>
      </c>
      <c r="F4">
        <f t="shared" ca="1" si="2966"/>
        <v>0</v>
      </c>
      <c r="G4">
        <f t="shared" ca="1" si="2966"/>
        <v>0</v>
      </c>
      <c r="H4">
        <f t="shared" ca="1" si="2966"/>
        <v>0</v>
      </c>
      <c r="I4">
        <f t="shared" ca="1" si="2966"/>
        <v>0</v>
      </c>
      <c r="J4">
        <f t="shared" ca="1" si="2966"/>
        <v>0</v>
      </c>
      <c r="K4">
        <f t="shared" ca="1" si="2966"/>
        <v>0</v>
      </c>
      <c r="L4">
        <f t="shared" ca="1" si="2966"/>
        <v>0</v>
      </c>
      <c r="M4">
        <f t="shared" ca="1" si="2966"/>
        <v>0</v>
      </c>
      <c r="N4">
        <f t="shared" ca="1" si="2966"/>
        <v>0</v>
      </c>
      <c r="O4">
        <f t="shared" ca="1" si="2966"/>
        <v>0</v>
      </c>
      <c r="P4">
        <f t="shared" ca="1" si="2966"/>
        <v>0</v>
      </c>
      <c r="Q4">
        <f t="shared" ref="Q4" ca="1" si="2967">INDIRECT("'ΣΤΟΙΧΕΙΑ_1'!"&amp;ADDRESS(Q1,Q3),TRUE)</f>
        <v>0</v>
      </c>
      <c r="R4">
        <f t="shared" ref="R4" ca="1" si="2968">INDIRECT("'ΣΤΟΙΧΕΙΑ_1'!"&amp;ADDRESS(R1,R3),TRUE)</f>
        <v>0</v>
      </c>
      <c r="S4">
        <f t="shared" ref="S4" ca="1" si="2969">INDIRECT("'ΣΤΟΙΧΕΙΑ_1'!"&amp;ADDRESS(S1,S3),TRUE)</f>
        <v>0</v>
      </c>
      <c r="T4">
        <f t="shared" ref="T4" ca="1" si="2970">INDIRECT("'ΣΤΟΙΧΕΙΑ_1'!"&amp;ADDRESS(T1,T3),TRUE)</f>
        <v>0</v>
      </c>
      <c r="U4">
        <f t="shared" ref="U4" ca="1" si="2971">INDIRECT("'ΣΤΟΙΧΕΙΑ_1'!"&amp;ADDRESS(U1,U3),TRUE)</f>
        <v>0</v>
      </c>
      <c r="V4">
        <f t="shared" ref="V4" ca="1" si="2972">INDIRECT("'ΣΤΟΙΧΕΙΑ_1'!"&amp;ADDRESS(V1,V3),TRUE)</f>
        <v>0</v>
      </c>
      <c r="W4">
        <f t="shared" ref="W4" ca="1" si="2973">INDIRECT("'ΣΤΟΙΧΕΙΑ_1'!"&amp;ADDRESS(W1,W3),TRUE)</f>
        <v>0</v>
      </c>
      <c r="X4">
        <f t="shared" ref="X4" ca="1" si="2974">INDIRECT("'ΣΤΟΙΧΕΙΑ_1'!"&amp;ADDRESS(X1,X3),TRUE)</f>
        <v>0</v>
      </c>
      <c r="Y4">
        <f t="shared" ref="Y4" ca="1" si="2975">INDIRECT("'ΣΤΟΙΧΕΙΑ_1'!"&amp;ADDRESS(Y1,Y3),TRUE)</f>
        <v>0</v>
      </c>
      <c r="Z4">
        <f t="shared" ref="Z4" ca="1" si="2976">INDIRECT("'ΣΤΟΙΧΕΙΑ_1'!"&amp;ADDRESS(Z1,Z3),TRUE)</f>
        <v>0</v>
      </c>
      <c r="AA4">
        <f t="shared" ref="AA4" ca="1" si="2977">INDIRECT("'ΣΤΟΙΧΕΙΑ_1'!"&amp;ADDRESS(AA1,AA3),TRUE)</f>
        <v>0</v>
      </c>
      <c r="AB4">
        <f t="shared" ref="AB4" ca="1" si="2978">INDIRECT("'ΣΤΟΙΧΕΙΑ_1'!"&amp;ADDRESS(AB1,AB3),TRUE)</f>
        <v>0</v>
      </c>
      <c r="AC4">
        <f t="shared" ref="AC4" ca="1" si="2979">INDIRECT("'ΣΤΟΙΧΕΙΑ_1'!"&amp;ADDRESS(AC1,AC3),TRUE)</f>
        <v>0</v>
      </c>
      <c r="AD4">
        <f ca="1">INDIRECT("'ΣΤΟΙΧΕΙΑ_1'!"&amp;ADDRESS(AD1,AD3),TRUE)</f>
        <v>0</v>
      </c>
      <c r="AE4">
        <f t="shared" ref="AE4:BP4" ca="1" si="2980">INDIRECT("'ΣΤΟΙΧΕΙΑ_1'!"&amp;ADDRESS(AE1,AE3),TRUE)</f>
        <v>0</v>
      </c>
      <c r="AF4">
        <f t="shared" ca="1" si="2980"/>
        <v>0</v>
      </c>
      <c r="AG4">
        <f t="shared" ca="1" si="2980"/>
        <v>0</v>
      </c>
      <c r="AH4">
        <f t="shared" ca="1" si="2980"/>
        <v>0</v>
      </c>
      <c r="AI4">
        <f t="shared" ca="1" si="2980"/>
        <v>0</v>
      </c>
      <c r="AJ4">
        <f t="shared" ca="1" si="2980"/>
        <v>0</v>
      </c>
      <c r="AK4">
        <f t="shared" ca="1" si="2980"/>
        <v>0</v>
      </c>
      <c r="AL4">
        <f t="shared" ca="1" si="2980"/>
        <v>0</v>
      </c>
      <c r="AM4">
        <f t="shared" ca="1" si="2980"/>
        <v>0</v>
      </c>
      <c r="AN4">
        <f t="shared" ca="1" si="2980"/>
        <v>0</v>
      </c>
      <c r="AO4">
        <f t="shared" ca="1" si="2980"/>
        <v>0</v>
      </c>
      <c r="AP4">
        <f t="shared" ca="1" si="2980"/>
        <v>0</v>
      </c>
      <c r="AQ4">
        <f t="shared" ca="1" si="2980"/>
        <v>0</v>
      </c>
      <c r="AR4">
        <f t="shared" ca="1" si="2980"/>
        <v>0</v>
      </c>
      <c r="AS4">
        <f t="shared" ca="1" si="2980"/>
        <v>0</v>
      </c>
      <c r="AT4">
        <f t="shared" ca="1" si="2980"/>
        <v>0</v>
      </c>
      <c r="AU4">
        <f t="shared" ca="1" si="2980"/>
        <v>0</v>
      </c>
      <c r="AV4">
        <f t="shared" ca="1" si="2980"/>
        <v>0</v>
      </c>
      <c r="AW4">
        <f t="shared" ca="1" si="2980"/>
        <v>0</v>
      </c>
      <c r="AX4">
        <f t="shared" ca="1" si="2980"/>
        <v>0</v>
      </c>
      <c r="AY4">
        <f t="shared" ca="1" si="2980"/>
        <v>0</v>
      </c>
      <c r="AZ4">
        <f t="shared" ca="1" si="2980"/>
        <v>0</v>
      </c>
      <c r="BA4">
        <f t="shared" ca="1" si="2980"/>
        <v>0</v>
      </c>
      <c r="BB4">
        <f t="shared" ca="1" si="2980"/>
        <v>0</v>
      </c>
      <c r="BC4">
        <f t="shared" ca="1" si="2980"/>
        <v>0</v>
      </c>
      <c r="BD4">
        <f t="shared" ca="1" si="2980"/>
        <v>0</v>
      </c>
      <c r="BE4">
        <f t="shared" ca="1" si="2980"/>
        <v>0</v>
      </c>
      <c r="BF4">
        <f t="shared" ca="1" si="2980"/>
        <v>0</v>
      </c>
      <c r="BG4">
        <f t="shared" ca="1" si="2980"/>
        <v>0</v>
      </c>
      <c r="BH4">
        <f t="shared" ca="1" si="2980"/>
        <v>0</v>
      </c>
      <c r="BI4">
        <f t="shared" ca="1" si="2980"/>
        <v>0</v>
      </c>
      <c r="BJ4">
        <f t="shared" ca="1" si="2980"/>
        <v>0</v>
      </c>
      <c r="BK4">
        <f t="shared" ca="1" si="2980"/>
        <v>0</v>
      </c>
      <c r="BL4">
        <f t="shared" ca="1" si="2980"/>
        <v>0</v>
      </c>
      <c r="BM4">
        <f t="shared" ca="1" si="2980"/>
        <v>0</v>
      </c>
      <c r="BN4">
        <f t="shared" ca="1" si="2980"/>
        <v>0</v>
      </c>
      <c r="BO4">
        <f t="shared" ca="1" si="2980"/>
        <v>0</v>
      </c>
      <c r="BP4">
        <f t="shared" ca="1" si="2980"/>
        <v>0</v>
      </c>
      <c r="BQ4">
        <f t="shared" ref="BQ4:DZ4" ca="1" si="2981">INDIRECT("'ΣΤΟΙΧΕΙΑ_1'!"&amp;ADDRESS(BQ1,BQ3),TRUE)</f>
        <v>0</v>
      </c>
      <c r="BR4">
        <f t="shared" ca="1" si="2981"/>
        <v>0</v>
      </c>
      <c r="BS4">
        <f t="shared" ca="1" si="2981"/>
        <v>0</v>
      </c>
      <c r="BT4">
        <f t="shared" ca="1" si="2981"/>
        <v>0</v>
      </c>
      <c r="BU4">
        <f t="shared" ca="1" si="2981"/>
        <v>0</v>
      </c>
      <c r="BV4">
        <f t="shared" ca="1" si="2981"/>
        <v>0</v>
      </c>
      <c r="BW4">
        <f t="shared" ca="1" si="2981"/>
        <v>0</v>
      </c>
      <c r="BX4">
        <f t="shared" ca="1" si="2981"/>
        <v>0</v>
      </c>
      <c r="BY4">
        <f t="shared" ca="1" si="2981"/>
        <v>0</v>
      </c>
      <c r="BZ4">
        <f t="shared" ca="1" si="2981"/>
        <v>0</v>
      </c>
      <c r="CA4">
        <f t="shared" ca="1" si="2981"/>
        <v>0</v>
      </c>
      <c r="CB4">
        <f t="shared" ca="1" si="2981"/>
        <v>0</v>
      </c>
      <c r="CC4">
        <f t="shared" ca="1" si="2981"/>
        <v>0</v>
      </c>
      <c r="CD4">
        <f t="shared" ca="1" si="2981"/>
        <v>0</v>
      </c>
      <c r="CE4">
        <f t="shared" ca="1" si="2981"/>
        <v>0</v>
      </c>
      <c r="CF4">
        <f t="shared" ca="1" si="2981"/>
        <v>0</v>
      </c>
      <c r="CG4">
        <f t="shared" ca="1" si="2981"/>
        <v>0</v>
      </c>
      <c r="CH4">
        <f t="shared" ca="1" si="2981"/>
        <v>0</v>
      </c>
      <c r="CI4">
        <f t="shared" ca="1" si="2981"/>
        <v>0</v>
      </c>
      <c r="CJ4">
        <f t="shared" ca="1" si="2981"/>
        <v>0</v>
      </c>
      <c r="CK4">
        <f t="shared" ca="1" si="2981"/>
        <v>0</v>
      </c>
      <c r="CL4">
        <f t="shared" ca="1" si="2981"/>
        <v>0</v>
      </c>
      <c r="CM4">
        <f t="shared" ca="1" si="2981"/>
        <v>0</v>
      </c>
      <c r="CN4">
        <f t="shared" ca="1" si="2981"/>
        <v>0</v>
      </c>
      <c r="CO4">
        <f t="shared" ca="1" si="2981"/>
        <v>0</v>
      </c>
      <c r="CP4">
        <f t="shared" ca="1" si="2981"/>
        <v>0</v>
      </c>
      <c r="CQ4">
        <f t="shared" ca="1" si="2981"/>
        <v>0</v>
      </c>
      <c r="CR4">
        <f t="shared" ca="1" si="2981"/>
        <v>0</v>
      </c>
      <c r="CS4">
        <f t="shared" ca="1" si="2981"/>
        <v>0</v>
      </c>
      <c r="CT4">
        <f t="shared" ca="1" si="2981"/>
        <v>0</v>
      </c>
      <c r="CU4">
        <f t="shared" ca="1" si="2981"/>
        <v>0</v>
      </c>
      <c r="CV4">
        <f t="shared" ca="1" si="2981"/>
        <v>0</v>
      </c>
      <c r="CW4">
        <f t="shared" ca="1" si="2981"/>
        <v>0</v>
      </c>
      <c r="CX4">
        <f t="shared" ca="1" si="2981"/>
        <v>0</v>
      </c>
      <c r="CY4">
        <f t="shared" ca="1" si="2981"/>
        <v>0</v>
      </c>
      <c r="CZ4">
        <f t="shared" ca="1" si="2981"/>
        <v>0</v>
      </c>
      <c r="DA4">
        <f t="shared" ca="1" si="2981"/>
        <v>0</v>
      </c>
      <c r="DB4">
        <f t="shared" ca="1" si="2981"/>
        <v>0</v>
      </c>
      <c r="DC4">
        <f t="shared" ca="1" si="2981"/>
        <v>0</v>
      </c>
      <c r="DD4">
        <f t="shared" ca="1" si="2981"/>
        <v>0</v>
      </c>
      <c r="DE4">
        <f t="shared" ca="1" si="2981"/>
        <v>0</v>
      </c>
      <c r="DF4">
        <f t="shared" ca="1" si="2981"/>
        <v>0</v>
      </c>
      <c r="DG4">
        <f t="shared" ca="1" si="2981"/>
        <v>0</v>
      </c>
      <c r="DH4">
        <f t="shared" ca="1" si="2981"/>
        <v>0</v>
      </c>
      <c r="DI4">
        <f t="shared" ca="1" si="2981"/>
        <v>0</v>
      </c>
      <c r="DJ4">
        <f t="shared" ca="1" si="2981"/>
        <v>0</v>
      </c>
      <c r="DK4">
        <f t="shared" ca="1" si="2981"/>
        <v>0</v>
      </c>
      <c r="DL4">
        <f t="shared" ca="1" si="2981"/>
        <v>0</v>
      </c>
      <c r="DM4">
        <f t="shared" ca="1" si="2981"/>
        <v>0</v>
      </c>
      <c r="DN4">
        <f t="shared" ca="1" si="2981"/>
        <v>0</v>
      </c>
      <c r="DO4">
        <f t="shared" ca="1" si="2981"/>
        <v>0</v>
      </c>
      <c r="DP4">
        <f t="shared" ca="1" si="2981"/>
        <v>0</v>
      </c>
      <c r="DQ4">
        <f t="shared" ca="1" si="2981"/>
        <v>0</v>
      </c>
      <c r="DR4">
        <f t="shared" ca="1" si="2981"/>
        <v>0</v>
      </c>
      <c r="DS4">
        <f t="shared" ca="1" si="2981"/>
        <v>0</v>
      </c>
      <c r="DT4">
        <f t="shared" ca="1" si="2981"/>
        <v>0</v>
      </c>
      <c r="DU4">
        <f t="shared" ca="1" si="2981"/>
        <v>0</v>
      </c>
      <c r="DV4">
        <f t="shared" ca="1" si="2981"/>
        <v>0</v>
      </c>
      <c r="DW4">
        <f t="shared" ca="1" si="2981"/>
        <v>0</v>
      </c>
      <c r="DX4">
        <f t="shared" ca="1" si="2981"/>
        <v>0</v>
      </c>
      <c r="DY4">
        <f t="shared" ca="1" si="2981"/>
        <v>0</v>
      </c>
      <c r="DZ4">
        <f t="shared" ca="1" si="2981"/>
        <v>0</v>
      </c>
      <c r="EA4">
        <f t="shared" ref="EA4:GJ4" ca="1" si="2982">INDIRECT("'ΣΤΟΙΧΕΙΑ_1'!"&amp;ADDRESS(EA1,EA3),TRUE)</f>
        <v>0</v>
      </c>
      <c r="EB4">
        <f t="shared" ca="1" si="2982"/>
        <v>0</v>
      </c>
      <c r="EC4">
        <f t="shared" ca="1" si="2982"/>
        <v>0</v>
      </c>
      <c r="ED4">
        <f t="shared" ca="1" si="2982"/>
        <v>0</v>
      </c>
      <c r="EE4">
        <f t="shared" ca="1" si="2982"/>
        <v>0</v>
      </c>
      <c r="EF4">
        <f t="shared" ca="1" si="2982"/>
        <v>0</v>
      </c>
      <c r="EG4">
        <f t="shared" ca="1" si="2982"/>
        <v>0</v>
      </c>
      <c r="EH4">
        <f t="shared" ca="1" si="2982"/>
        <v>0</v>
      </c>
      <c r="EI4">
        <f t="shared" ca="1" si="2982"/>
        <v>0</v>
      </c>
      <c r="EJ4">
        <f t="shared" ca="1" si="2982"/>
        <v>0</v>
      </c>
      <c r="EK4">
        <f t="shared" ca="1" si="2982"/>
        <v>0</v>
      </c>
      <c r="EL4">
        <f t="shared" ca="1" si="2982"/>
        <v>0</v>
      </c>
      <c r="EM4">
        <f t="shared" ca="1" si="2982"/>
        <v>0</v>
      </c>
      <c r="EN4">
        <f t="shared" ca="1" si="2982"/>
        <v>0</v>
      </c>
      <c r="EO4">
        <f t="shared" ca="1" si="2982"/>
        <v>0</v>
      </c>
      <c r="EP4">
        <f t="shared" ca="1" si="2982"/>
        <v>0</v>
      </c>
      <c r="EQ4">
        <f t="shared" ca="1" si="2982"/>
        <v>0</v>
      </c>
      <c r="ER4">
        <f t="shared" ca="1" si="2982"/>
        <v>0</v>
      </c>
      <c r="ES4">
        <f t="shared" ca="1" si="2982"/>
        <v>0</v>
      </c>
      <c r="ET4">
        <f t="shared" ca="1" si="2982"/>
        <v>0</v>
      </c>
      <c r="EU4">
        <f t="shared" ca="1" si="2982"/>
        <v>0</v>
      </c>
      <c r="EV4">
        <f t="shared" ca="1" si="2982"/>
        <v>0</v>
      </c>
      <c r="EW4">
        <f t="shared" ca="1" si="2982"/>
        <v>0</v>
      </c>
      <c r="EX4">
        <f t="shared" ca="1" si="2982"/>
        <v>0</v>
      </c>
      <c r="EY4">
        <f t="shared" ca="1" si="2982"/>
        <v>0</v>
      </c>
      <c r="EZ4">
        <f t="shared" ca="1" si="2982"/>
        <v>0</v>
      </c>
      <c r="FA4">
        <f t="shared" ca="1" si="2982"/>
        <v>0</v>
      </c>
      <c r="FB4">
        <f t="shared" ca="1" si="2982"/>
        <v>0</v>
      </c>
      <c r="FC4">
        <f t="shared" ca="1" si="2982"/>
        <v>0</v>
      </c>
      <c r="FD4">
        <f t="shared" ca="1" si="2982"/>
        <v>0</v>
      </c>
      <c r="FE4">
        <f t="shared" ca="1" si="2982"/>
        <v>0</v>
      </c>
      <c r="FF4">
        <f t="shared" ca="1" si="2982"/>
        <v>0</v>
      </c>
      <c r="FG4">
        <f t="shared" ca="1" si="2982"/>
        <v>0</v>
      </c>
      <c r="FH4">
        <f t="shared" ca="1" si="2982"/>
        <v>0</v>
      </c>
      <c r="FI4">
        <f t="shared" ca="1" si="2982"/>
        <v>0</v>
      </c>
      <c r="FJ4">
        <f t="shared" ca="1" si="2982"/>
        <v>0</v>
      </c>
      <c r="FK4">
        <f t="shared" ca="1" si="2982"/>
        <v>0</v>
      </c>
      <c r="FL4">
        <f t="shared" ca="1" si="2982"/>
        <v>0</v>
      </c>
      <c r="FM4">
        <f t="shared" ca="1" si="2982"/>
        <v>0</v>
      </c>
      <c r="FN4">
        <f t="shared" ca="1" si="2982"/>
        <v>0</v>
      </c>
      <c r="FO4">
        <f t="shared" ca="1" si="2982"/>
        <v>0</v>
      </c>
      <c r="FP4">
        <f t="shared" ca="1" si="2982"/>
        <v>0</v>
      </c>
      <c r="FQ4">
        <f t="shared" ca="1" si="2982"/>
        <v>0</v>
      </c>
      <c r="FR4">
        <f t="shared" ca="1" si="2982"/>
        <v>0</v>
      </c>
      <c r="FS4">
        <f t="shared" ca="1" si="2982"/>
        <v>0</v>
      </c>
      <c r="FT4">
        <f t="shared" ca="1" si="2982"/>
        <v>0</v>
      </c>
      <c r="FU4">
        <f t="shared" ca="1" si="2982"/>
        <v>0</v>
      </c>
      <c r="FV4">
        <f t="shared" ca="1" si="2982"/>
        <v>0</v>
      </c>
      <c r="FW4">
        <f t="shared" ca="1" si="2982"/>
        <v>0</v>
      </c>
      <c r="FX4">
        <f t="shared" ca="1" si="2982"/>
        <v>0</v>
      </c>
      <c r="FY4">
        <f t="shared" ca="1" si="2982"/>
        <v>0</v>
      </c>
      <c r="FZ4">
        <f t="shared" ca="1" si="2982"/>
        <v>0</v>
      </c>
      <c r="GA4">
        <f t="shared" ca="1" si="2982"/>
        <v>0</v>
      </c>
      <c r="GB4">
        <f t="shared" ca="1" si="2982"/>
        <v>0</v>
      </c>
      <c r="GC4">
        <f t="shared" ca="1" si="2982"/>
        <v>0</v>
      </c>
      <c r="GD4">
        <f t="shared" ca="1" si="2982"/>
        <v>0</v>
      </c>
      <c r="GE4">
        <f t="shared" ca="1" si="2982"/>
        <v>0</v>
      </c>
      <c r="GF4">
        <f t="shared" ca="1" si="2982"/>
        <v>0</v>
      </c>
      <c r="GG4">
        <f t="shared" ca="1" si="2982"/>
        <v>0</v>
      </c>
      <c r="GH4">
        <f t="shared" ca="1" si="2982"/>
        <v>0</v>
      </c>
      <c r="GI4">
        <f t="shared" ca="1" si="2982"/>
        <v>0</v>
      </c>
      <c r="GJ4">
        <f t="shared" ca="1" si="2982"/>
        <v>0</v>
      </c>
      <c r="GK4">
        <f t="shared" ref="GK4:IV4" ca="1" si="2983">INDIRECT("'ΣΤΟΙΧΕΙΑ_1'!"&amp;ADDRESS(GK1,GK3),TRUE)</f>
        <v>0</v>
      </c>
      <c r="GL4">
        <f t="shared" ca="1" si="2983"/>
        <v>0</v>
      </c>
      <c r="GM4">
        <f t="shared" ca="1" si="2983"/>
        <v>0</v>
      </c>
      <c r="GN4">
        <f t="shared" ca="1" si="2983"/>
        <v>0</v>
      </c>
      <c r="GO4">
        <f t="shared" ca="1" si="2983"/>
        <v>0</v>
      </c>
      <c r="GP4">
        <f t="shared" ca="1" si="2983"/>
        <v>0</v>
      </c>
      <c r="GQ4">
        <f t="shared" ca="1" si="2983"/>
        <v>0</v>
      </c>
      <c r="GR4">
        <f t="shared" ca="1" si="2983"/>
        <v>0</v>
      </c>
      <c r="GS4">
        <f t="shared" ca="1" si="2983"/>
        <v>0</v>
      </c>
      <c r="GT4">
        <f t="shared" ca="1" si="2983"/>
        <v>0</v>
      </c>
      <c r="GU4">
        <f t="shared" ca="1" si="2983"/>
        <v>0</v>
      </c>
      <c r="GV4">
        <f t="shared" ca="1" si="2983"/>
        <v>0</v>
      </c>
      <c r="GW4">
        <f t="shared" ca="1" si="2983"/>
        <v>0</v>
      </c>
      <c r="GX4">
        <f t="shared" ca="1" si="2983"/>
        <v>0</v>
      </c>
      <c r="GY4">
        <f t="shared" ca="1" si="2983"/>
        <v>0</v>
      </c>
      <c r="GZ4">
        <f t="shared" ca="1" si="2983"/>
        <v>0</v>
      </c>
      <c r="HA4">
        <f t="shared" ca="1" si="2983"/>
        <v>0</v>
      </c>
      <c r="HB4">
        <f t="shared" ca="1" si="2983"/>
        <v>0</v>
      </c>
      <c r="HC4">
        <f t="shared" ca="1" si="2983"/>
        <v>0</v>
      </c>
      <c r="HD4">
        <f t="shared" ca="1" si="2983"/>
        <v>0</v>
      </c>
      <c r="HE4">
        <f t="shared" ca="1" si="2983"/>
        <v>0</v>
      </c>
      <c r="HF4">
        <f t="shared" ca="1" si="2983"/>
        <v>0</v>
      </c>
      <c r="HG4">
        <f t="shared" ca="1" si="2983"/>
        <v>0</v>
      </c>
      <c r="HH4">
        <f t="shared" ca="1" si="2983"/>
        <v>0</v>
      </c>
      <c r="HI4">
        <f t="shared" ca="1" si="2983"/>
        <v>0</v>
      </c>
      <c r="HJ4">
        <f t="shared" ca="1" si="2983"/>
        <v>0</v>
      </c>
      <c r="HK4">
        <f t="shared" ca="1" si="2983"/>
        <v>0</v>
      </c>
      <c r="HL4">
        <f t="shared" ca="1" si="2983"/>
        <v>0</v>
      </c>
      <c r="HM4">
        <f t="shared" ca="1" si="2983"/>
        <v>0</v>
      </c>
      <c r="HN4">
        <f t="shared" ca="1" si="2983"/>
        <v>0</v>
      </c>
      <c r="HO4">
        <f t="shared" ca="1" si="2983"/>
        <v>0</v>
      </c>
      <c r="HP4">
        <f t="shared" ca="1" si="2983"/>
        <v>0</v>
      </c>
      <c r="HQ4">
        <f t="shared" ca="1" si="2983"/>
        <v>0</v>
      </c>
      <c r="HR4">
        <f t="shared" ca="1" si="2983"/>
        <v>0</v>
      </c>
      <c r="HS4">
        <f t="shared" ca="1" si="2983"/>
        <v>0</v>
      </c>
      <c r="HT4">
        <f t="shared" ca="1" si="2983"/>
        <v>0</v>
      </c>
      <c r="HU4">
        <f t="shared" ca="1" si="2983"/>
        <v>0</v>
      </c>
      <c r="HV4">
        <f t="shared" ca="1" si="2983"/>
        <v>0</v>
      </c>
      <c r="HW4">
        <f t="shared" ca="1" si="2983"/>
        <v>0</v>
      </c>
      <c r="HX4">
        <f t="shared" ca="1" si="2983"/>
        <v>0</v>
      </c>
      <c r="HY4">
        <f t="shared" ca="1" si="2983"/>
        <v>0</v>
      </c>
      <c r="HZ4">
        <f t="shared" ca="1" si="2983"/>
        <v>0</v>
      </c>
      <c r="IA4">
        <f t="shared" ca="1" si="2983"/>
        <v>0</v>
      </c>
      <c r="IB4">
        <f t="shared" ca="1" si="2983"/>
        <v>0</v>
      </c>
      <c r="IC4">
        <f t="shared" ca="1" si="2983"/>
        <v>0</v>
      </c>
      <c r="ID4">
        <f t="shared" ca="1" si="2983"/>
        <v>0</v>
      </c>
      <c r="IE4">
        <f t="shared" ca="1" si="2983"/>
        <v>0</v>
      </c>
      <c r="IF4">
        <f t="shared" ca="1" si="2983"/>
        <v>0</v>
      </c>
      <c r="IG4">
        <f t="shared" ca="1" si="2983"/>
        <v>0</v>
      </c>
      <c r="IH4">
        <f t="shared" ca="1" si="2983"/>
        <v>0</v>
      </c>
      <c r="II4">
        <f t="shared" ca="1" si="2983"/>
        <v>0</v>
      </c>
      <c r="IJ4">
        <f t="shared" ca="1" si="2983"/>
        <v>0</v>
      </c>
      <c r="IK4">
        <f t="shared" ca="1" si="2983"/>
        <v>0</v>
      </c>
      <c r="IL4">
        <f t="shared" ca="1" si="2983"/>
        <v>0</v>
      </c>
      <c r="IM4">
        <f t="shared" ca="1" si="2983"/>
        <v>0</v>
      </c>
      <c r="IN4">
        <f t="shared" ca="1" si="2983"/>
        <v>0</v>
      </c>
      <c r="IO4">
        <f t="shared" ca="1" si="2983"/>
        <v>0</v>
      </c>
      <c r="IP4">
        <f t="shared" ca="1" si="2983"/>
        <v>0</v>
      </c>
      <c r="IQ4">
        <f t="shared" ca="1" si="2983"/>
        <v>0</v>
      </c>
      <c r="IR4">
        <f t="shared" ca="1" si="2983"/>
        <v>0</v>
      </c>
      <c r="IS4">
        <f t="shared" ca="1" si="2983"/>
        <v>0</v>
      </c>
      <c r="IT4">
        <f t="shared" ca="1" si="2983"/>
        <v>0</v>
      </c>
      <c r="IU4">
        <f t="shared" ca="1" si="2983"/>
        <v>0</v>
      </c>
      <c r="IV4">
        <f t="shared" ca="1" si="2983"/>
        <v>0</v>
      </c>
      <c r="IW4">
        <f t="shared" ref="IW4:LH4" ca="1" si="2984">INDIRECT("'ΣΤΟΙΧΕΙΑ_1'!"&amp;ADDRESS(IW1,IW3),TRUE)</f>
        <v>0</v>
      </c>
      <c r="IX4">
        <f t="shared" ca="1" si="2984"/>
        <v>0</v>
      </c>
      <c r="IY4">
        <f t="shared" ca="1" si="2984"/>
        <v>0</v>
      </c>
      <c r="IZ4">
        <f t="shared" ca="1" si="2984"/>
        <v>0</v>
      </c>
      <c r="JA4">
        <f t="shared" ca="1" si="2984"/>
        <v>0</v>
      </c>
      <c r="JB4">
        <f t="shared" ca="1" si="2984"/>
        <v>0</v>
      </c>
      <c r="JC4">
        <f t="shared" ca="1" si="2984"/>
        <v>0</v>
      </c>
      <c r="JD4">
        <f t="shared" ca="1" si="2984"/>
        <v>0</v>
      </c>
      <c r="JE4">
        <f t="shared" ca="1" si="2984"/>
        <v>0</v>
      </c>
      <c r="JF4">
        <f t="shared" ca="1" si="2984"/>
        <v>0</v>
      </c>
      <c r="JG4">
        <f t="shared" ca="1" si="2984"/>
        <v>0</v>
      </c>
      <c r="JH4">
        <f t="shared" ca="1" si="2984"/>
        <v>0</v>
      </c>
      <c r="JI4">
        <f t="shared" ca="1" si="2984"/>
        <v>0</v>
      </c>
      <c r="JJ4">
        <f t="shared" ca="1" si="2984"/>
        <v>0</v>
      </c>
      <c r="JK4">
        <f t="shared" ca="1" si="2984"/>
        <v>0</v>
      </c>
      <c r="JL4">
        <f t="shared" ca="1" si="2984"/>
        <v>0</v>
      </c>
      <c r="JM4">
        <f t="shared" ca="1" si="2984"/>
        <v>0</v>
      </c>
      <c r="JN4">
        <f t="shared" ca="1" si="2984"/>
        <v>0</v>
      </c>
      <c r="JO4">
        <f t="shared" ca="1" si="2984"/>
        <v>0</v>
      </c>
      <c r="JP4">
        <f t="shared" ca="1" si="2984"/>
        <v>0</v>
      </c>
      <c r="JQ4">
        <f t="shared" ca="1" si="2984"/>
        <v>0</v>
      </c>
      <c r="JR4">
        <f t="shared" ca="1" si="2984"/>
        <v>0</v>
      </c>
      <c r="JS4">
        <f t="shared" ca="1" si="2984"/>
        <v>0</v>
      </c>
      <c r="JT4">
        <f t="shared" ca="1" si="2984"/>
        <v>0</v>
      </c>
      <c r="JU4">
        <f t="shared" ca="1" si="2984"/>
        <v>0</v>
      </c>
      <c r="JV4">
        <f t="shared" ca="1" si="2984"/>
        <v>0</v>
      </c>
      <c r="JW4">
        <f t="shared" ca="1" si="2984"/>
        <v>0</v>
      </c>
      <c r="JX4">
        <f t="shared" ca="1" si="2984"/>
        <v>0</v>
      </c>
      <c r="JY4">
        <f t="shared" ca="1" si="2984"/>
        <v>0</v>
      </c>
      <c r="JZ4">
        <f t="shared" ca="1" si="2984"/>
        <v>0</v>
      </c>
      <c r="KA4">
        <f t="shared" ca="1" si="2984"/>
        <v>0</v>
      </c>
      <c r="KB4">
        <f t="shared" ca="1" si="2984"/>
        <v>0</v>
      </c>
      <c r="KC4">
        <f t="shared" ca="1" si="2984"/>
        <v>0</v>
      </c>
      <c r="KD4">
        <f t="shared" ca="1" si="2984"/>
        <v>0</v>
      </c>
      <c r="KE4">
        <f t="shared" ca="1" si="2984"/>
        <v>0</v>
      </c>
      <c r="KF4">
        <f t="shared" ca="1" si="2984"/>
        <v>0</v>
      </c>
      <c r="KG4">
        <f t="shared" ca="1" si="2984"/>
        <v>0</v>
      </c>
      <c r="KH4">
        <f t="shared" ca="1" si="2984"/>
        <v>0</v>
      </c>
      <c r="KI4">
        <f t="shared" ca="1" si="2984"/>
        <v>0</v>
      </c>
      <c r="KJ4">
        <f t="shared" ca="1" si="2984"/>
        <v>0</v>
      </c>
      <c r="KK4">
        <f t="shared" ca="1" si="2984"/>
        <v>0</v>
      </c>
      <c r="KL4">
        <f t="shared" ca="1" si="2984"/>
        <v>0</v>
      </c>
      <c r="KM4">
        <f t="shared" ca="1" si="2984"/>
        <v>0</v>
      </c>
      <c r="KN4">
        <f t="shared" ca="1" si="2984"/>
        <v>0</v>
      </c>
      <c r="KO4">
        <f t="shared" ca="1" si="2984"/>
        <v>0</v>
      </c>
      <c r="KP4">
        <f t="shared" ca="1" si="2984"/>
        <v>0</v>
      </c>
      <c r="KQ4">
        <f t="shared" ca="1" si="2984"/>
        <v>0</v>
      </c>
      <c r="KR4">
        <f t="shared" ca="1" si="2984"/>
        <v>0</v>
      </c>
      <c r="KS4">
        <f t="shared" ca="1" si="2984"/>
        <v>0</v>
      </c>
      <c r="KT4">
        <f t="shared" ca="1" si="2984"/>
        <v>0</v>
      </c>
      <c r="KU4">
        <f t="shared" ca="1" si="2984"/>
        <v>0</v>
      </c>
      <c r="KV4">
        <f t="shared" ca="1" si="2984"/>
        <v>0</v>
      </c>
      <c r="KW4">
        <f t="shared" ca="1" si="2984"/>
        <v>0</v>
      </c>
      <c r="KX4">
        <f t="shared" ca="1" si="2984"/>
        <v>0</v>
      </c>
      <c r="KY4">
        <f t="shared" ca="1" si="2984"/>
        <v>0</v>
      </c>
      <c r="KZ4">
        <f t="shared" ca="1" si="2984"/>
        <v>0</v>
      </c>
      <c r="LA4">
        <f t="shared" ca="1" si="2984"/>
        <v>0</v>
      </c>
      <c r="LB4">
        <f t="shared" ca="1" si="2984"/>
        <v>0</v>
      </c>
      <c r="LC4">
        <f t="shared" ca="1" si="2984"/>
        <v>0</v>
      </c>
      <c r="LD4">
        <f t="shared" ca="1" si="2984"/>
        <v>0</v>
      </c>
      <c r="LE4">
        <f t="shared" ca="1" si="2984"/>
        <v>0</v>
      </c>
      <c r="LF4">
        <f t="shared" ca="1" si="2984"/>
        <v>0</v>
      </c>
      <c r="LG4">
        <f t="shared" ca="1" si="2984"/>
        <v>0</v>
      </c>
      <c r="LH4">
        <f t="shared" ca="1" si="2984"/>
        <v>0</v>
      </c>
      <c r="LI4">
        <f t="shared" ref="LI4:NT4" ca="1" si="2985">INDIRECT("'ΣΤΟΙΧΕΙΑ_1'!"&amp;ADDRESS(LI1,LI3),TRUE)</f>
        <v>0</v>
      </c>
      <c r="LJ4">
        <f t="shared" ca="1" si="2985"/>
        <v>0</v>
      </c>
      <c r="LK4">
        <f t="shared" ca="1" si="2985"/>
        <v>0</v>
      </c>
      <c r="LL4">
        <f t="shared" ca="1" si="2985"/>
        <v>0</v>
      </c>
      <c r="LM4">
        <f t="shared" ca="1" si="2985"/>
        <v>0</v>
      </c>
      <c r="LN4">
        <f t="shared" ca="1" si="2985"/>
        <v>0</v>
      </c>
      <c r="LO4">
        <f t="shared" ca="1" si="2985"/>
        <v>0</v>
      </c>
      <c r="LP4">
        <f t="shared" ca="1" si="2985"/>
        <v>0</v>
      </c>
      <c r="LQ4">
        <f t="shared" ca="1" si="2985"/>
        <v>0</v>
      </c>
      <c r="LR4">
        <f t="shared" ca="1" si="2985"/>
        <v>0</v>
      </c>
      <c r="LS4">
        <f t="shared" ca="1" si="2985"/>
        <v>0</v>
      </c>
      <c r="LT4">
        <f t="shared" ca="1" si="2985"/>
        <v>0</v>
      </c>
      <c r="LU4">
        <f t="shared" ca="1" si="2985"/>
        <v>0</v>
      </c>
      <c r="LV4">
        <f t="shared" ca="1" si="2985"/>
        <v>0</v>
      </c>
      <c r="LW4">
        <f t="shared" ca="1" si="2985"/>
        <v>0</v>
      </c>
      <c r="LX4">
        <f t="shared" ca="1" si="2985"/>
        <v>0</v>
      </c>
      <c r="LY4">
        <f t="shared" ca="1" si="2985"/>
        <v>0</v>
      </c>
      <c r="LZ4">
        <f t="shared" ca="1" si="2985"/>
        <v>0</v>
      </c>
      <c r="MA4">
        <f t="shared" ca="1" si="2985"/>
        <v>0</v>
      </c>
      <c r="MB4">
        <f t="shared" ca="1" si="2985"/>
        <v>0</v>
      </c>
      <c r="MC4">
        <f t="shared" ca="1" si="2985"/>
        <v>0</v>
      </c>
      <c r="MD4">
        <f t="shared" ca="1" si="2985"/>
        <v>0</v>
      </c>
      <c r="ME4">
        <f t="shared" ca="1" si="2985"/>
        <v>0</v>
      </c>
      <c r="MF4">
        <f t="shared" ca="1" si="2985"/>
        <v>0</v>
      </c>
      <c r="MG4">
        <f t="shared" ca="1" si="2985"/>
        <v>0</v>
      </c>
      <c r="MH4">
        <f t="shared" ca="1" si="2985"/>
        <v>0</v>
      </c>
      <c r="MI4">
        <f t="shared" ca="1" si="2985"/>
        <v>0</v>
      </c>
      <c r="MJ4">
        <f t="shared" ca="1" si="2985"/>
        <v>0</v>
      </c>
      <c r="MK4">
        <f t="shared" ca="1" si="2985"/>
        <v>0</v>
      </c>
      <c r="ML4">
        <f t="shared" ca="1" si="2985"/>
        <v>0</v>
      </c>
      <c r="MM4">
        <f t="shared" ca="1" si="2985"/>
        <v>0</v>
      </c>
      <c r="MN4">
        <f t="shared" ca="1" si="2985"/>
        <v>0</v>
      </c>
      <c r="MO4">
        <f t="shared" ca="1" si="2985"/>
        <v>0</v>
      </c>
      <c r="MP4">
        <f t="shared" ca="1" si="2985"/>
        <v>0</v>
      </c>
      <c r="MQ4">
        <f t="shared" ca="1" si="2985"/>
        <v>0</v>
      </c>
      <c r="MR4">
        <f t="shared" ca="1" si="2985"/>
        <v>0</v>
      </c>
      <c r="MS4">
        <f t="shared" ca="1" si="2985"/>
        <v>0</v>
      </c>
      <c r="MT4">
        <f t="shared" ca="1" si="2985"/>
        <v>0</v>
      </c>
      <c r="MU4">
        <f t="shared" ca="1" si="2985"/>
        <v>0</v>
      </c>
      <c r="MV4">
        <f t="shared" ca="1" si="2985"/>
        <v>0</v>
      </c>
      <c r="MW4">
        <f t="shared" ca="1" si="2985"/>
        <v>0</v>
      </c>
      <c r="MX4">
        <f t="shared" ca="1" si="2985"/>
        <v>0</v>
      </c>
      <c r="MY4">
        <f t="shared" ca="1" si="2985"/>
        <v>0</v>
      </c>
      <c r="MZ4">
        <f t="shared" ca="1" si="2985"/>
        <v>0</v>
      </c>
      <c r="NA4">
        <f t="shared" ca="1" si="2985"/>
        <v>0</v>
      </c>
      <c r="NB4">
        <f t="shared" ca="1" si="2985"/>
        <v>0</v>
      </c>
      <c r="NC4">
        <f t="shared" ca="1" si="2985"/>
        <v>0</v>
      </c>
      <c r="ND4">
        <f t="shared" ca="1" si="2985"/>
        <v>0</v>
      </c>
      <c r="NE4">
        <f t="shared" ca="1" si="2985"/>
        <v>0</v>
      </c>
      <c r="NF4">
        <f t="shared" ca="1" si="2985"/>
        <v>0</v>
      </c>
      <c r="NG4">
        <f t="shared" ca="1" si="2985"/>
        <v>0</v>
      </c>
      <c r="NH4">
        <f t="shared" ca="1" si="2985"/>
        <v>0</v>
      </c>
      <c r="NI4">
        <f t="shared" ca="1" si="2985"/>
        <v>0</v>
      </c>
      <c r="NJ4">
        <f t="shared" ca="1" si="2985"/>
        <v>0</v>
      </c>
      <c r="NK4">
        <f t="shared" ca="1" si="2985"/>
        <v>0</v>
      </c>
      <c r="NL4">
        <f t="shared" ca="1" si="2985"/>
        <v>0</v>
      </c>
      <c r="NM4">
        <f t="shared" ca="1" si="2985"/>
        <v>0</v>
      </c>
      <c r="NN4">
        <f t="shared" ca="1" si="2985"/>
        <v>0</v>
      </c>
      <c r="NO4">
        <f t="shared" ca="1" si="2985"/>
        <v>0</v>
      </c>
      <c r="NP4">
        <f t="shared" ca="1" si="2985"/>
        <v>0</v>
      </c>
      <c r="NQ4">
        <f t="shared" ca="1" si="2985"/>
        <v>0</v>
      </c>
      <c r="NR4">
        <f t="shared" ca="1" si="2985"/>
        <v>0</v>
      </c>
      <c r="NS4">
        <f t="shared" ca="1" si="2985"/>
        <v>0</v>
      </c>
      <c r="NT4">
        <f t="shared" ca="1" si="2985"/>
        <v>0</v>
      </c>
      <c r="NU4">
        <f t="shared" ref="NU4:QF4" ca="1" si="2986">INDIRECT("'ΣΤΟΙΧΕΙΑ_1'!"&amp;ADDRESS(NU1,NU3),TRUE)</f>
        <v>0</v>
      </c>
      <c r="NV4">
        <f t="shared" ca="1" si="2986"/>
        <v>0</v>
      </c>
      <c r="NW4">
        <f t="shared" ca="1" si="2986"/>
        <v>0</v>
      </c>
      <c r="NX4">
        <f t="shared" ca="1" si="2986"/>
        <v>0</v>
      </c>
      <c r="NY4">
        <f t="shared" ca="1" si="2986"/>
        <v>0</v>
      </c>
      <c r="NZ4">
        <f t="shared" ca="1" si="2986"/>
        <v>0</v>
      </c>
      <c r="OA4">
        <f t="shared" ca="1" si="2986"/>
        <v>0</v>
      </c>
      <c r="OB4">
        <f t="shared" ca="1" si="2986"/>
        <v>0</v>
      </c>
      <c r="OC4">
        <f t="shared" ca="1" si="2986"/>
        <v>0</v>
      </c>
      <c r="OD4">
        <f t="shared" ca="1" si="2986"/>
        <v>0</v>
      </c>
      <c r="OE4">
        <f t="shared" ca="1" si="2986"/>
        <v>0</v>
      </c>
      <c r="OF4">
        <f t="shared" ca="1" si="2986"/>
        <v>0</v>
      </c>
      <c r="OG4">
        <f t="shared" ca="1" si="2986"/>
        <v>0</v>
      </c>
      <c r="OH4">
        <f t="shared" ca="1" si="2986"/>
        <v>0</v>
      </c>
      <c r="OI4">
        <f t="shared" ca="1" si="2986"/>
        <v>0</v>
      </c>
      <c r="OJ4">
        <f t="shared" ca="1" si="2986"/>
        <v>0</v>
      </c>
      <c r="OK4">
        <f t="shared" ca="1" si="2986"/>
        <v>0</v>
      </c>
      <c r="OL4">
        <f t="shared" ca="1" si="2986"/>
        <v>0</v>
      </c>
      <c r="OM4">
        <f t="shared" ca="1" si="2986"/>
        <v>0</v>
      </c>
      <c r="ON4">
        <f t="shared" ca="1" si="2986"/>
        <v>0</v>
      </c>
      <c r="OO4">
        <f t="shared" ca="1" si="2986"/>
        <v>0</v>
      </c>
      <c r="OP4">
        <f t="shared" ca="1" si="2986"/>
        <v>0</v>
      </c>
      <c r="OQ4">
        <f t="shared" ca="1" si="2986"/>
        <v>0</v>
      </c>
      <c r="OR4">
        <f t="shared" ca="1" si="2986"/>
        <v>0</v>
      </c>
      <c r="OS4">
        <f t="shared" ca="1" si="2986"/>
        <v>0</v>
      </c>
      <c r="OT4">
        <f t="shared" ca="1" si="2986"/>
        <v>0</v>
      </c>
      <c r="OU4">
        <f t="shared" ca="1" si="2986"/>
        <v>0</v>
      </c>
      <c r="OV4">
        <f t="shared" ca="1" si="2986"/>
        <v>0</v>
      </c>
      <c r="OW4">
        <f t="shared" ca="1" si="2986"/>
        <v>0</v>
      </c>
      <c r="OX4">
        <f t="shared" ca="1" si="2986"/>
        <v>0</v>
      </c>
      <c r="OY4">
        <f t="shared" ca="1" si="2986"/>
        <v>0</v>
      </c>
      <c r="OZ4">
        <f t="shared" ca="1" si="2986"/>
        <v>0</v>
      </c>
      <c r="PA4">
        <f t="shared" ca="1" si="2986"/>
        <v>0</v>
      </c>
      <c r="PB4">
        <f t="shared" ca="1" si="2986"/>
        <v>0</v>
      </c>
      <c r="PC4">
        <f t="shared" ca="1" si="2986"/>
        <v>0</v>
      </c>
      <c r="PD4">
        <f t="shared" ca="1" si="2986"/>
        <v>0</v>
      </c>
      <c r="PE4">
        <f t="shared" ca="1" si="2986"/>
        <v>0</v>
      </c>
      <c r="PF4">
        <f t="shared" ca="1" si="2986"/>
        <v>0</v>
      </c>
      <c r="PG4">
        <f t="shared" ca="1" si="2986"/>
        <v>0</v>
      </c>
      <c r="PH4">
        <f t="shared" ca="1" si="2986"/>
        <v>0</v>
      </c>
      <c r="PI4">
        <f t="shared" ca="1" si="2986"/>
        <v>0</v>
      </c>
      <c r="PJ4">
        <f t="shared" ca="1" si="2986"/>
        <v>0</v>
      </c>
      <c r="PK4">
        <f t="shared" ca="1" si="2986"/>
        <v>0</v>
      </c>
      <c r="PL4">
        <f t="shared" ca="1" si="2986"/>
        <v>0</v>
      </c>
      <c r="PM4">
        <f t="shared" ca="1" si="2986"/>
        <v>0</v>
      </c>
      <c r="PN4">
        <f t="shared" ca="1" si="2986"/>
        <v>0</v>
      </c>
      <c r="PO4">
        <f t="shared" ca="1" si="2986"/>
        <v>0</v>
      </c>
      <c r="PP4">
        <f t="shared" ca="1" si="2986"/>
        <v>0</v>
      </c>
      <c r="PQ4">
        <f t="shared" ca="1" si="2986"/>
        <v>0</v>
      </c>
      <c r="PR4">
        <f t="shared" ca="1" si="2986"/>
        <v>0</v>
      </c>
      <c r="PS4">
        <f t="shared" ca="1" si="2986"/>
        <v>0</v>
      </c>
      <c r="PT4">
        <f t="shared" ca="1" si="2986"/>
        <v>0</v>
      </c>
      <c r="PU4">
        <f t="shared" ca="1" si="2986"/>
        <v>0</v>
      </c>
      <c r="PV4">
        <f t="shared" ca="1" si="2986"/>
        <v>0</v>
      </c>
      <c r="PW4">
        <f t="shared" ca="1" si="2986"/>
        <v>0</v>
      </c>
      <c r="PX4">
        <f t="shared" ca="1" si="2986"/>
        <v>0</v>
      </c>
      <c r="PY4">
        <f t="shared" ca="1" si="2986"/>
        <v>0</v>
      </c>
      <c r="PZ4">
        <f t="shared" ca="1" si="2986"/>
        <v>0</v>
      </c>
      <c r="QA4">
        <f t="shared" ca="1" si="2986"/>
        <v>0</v>
      </c>
      <c r="QB4">
        <f t="shared" ca="1" si="2986"/>
        <v>0</v>
      </c>
      <c r="QC4">
        <f t="shared" ca="1" si="2986"/>
        <v>0</v>
      </c>
      <c r="QD4">
        <f t="shared" ca="1" si="2986"/>
        <v>0</v>
      </c>
      <c r="QE4">
        <f t="shared" ca="1" si="2986"/>
        <v>0</v>
      </c>
      <c r="QF4">
        <f t="shared" ca="1" si="2986"/>
        <v>0</v>
      </c>
      <c r="QG4">
        <f t="shared" ref="QG4:SP4" ca="1" si="2987">INDIRECT("'ΣΤΟΙΧΕΙΑ_1'!"&amp;ADDRESS(QG1,QG3),TRUE)</f>
        <v>0</v>
      </c>
      <c r="QH4">
        <f t="shared" ca="1" si="2987"/>
        <v>0</v>
      </c>
      <c r="QI4">
        <f t="shared" ca="1" si="2987"/>
        <v>0</v>
      </c>
      <c r="QJ4">
        <f t="shared" ca="1" si="2987"/>
        <v>0</v>
      </c>
      <c r="QK4">
        <f t="shared" ca="1" si="2987"/>
        <v>0</v>
      </c>
      <c r="QL4">
        <f t="shared" ca="1" si="2987"/>
        <v>0</v>
      </c>
      <c r="QM4">
        <f t="shared" ca="1" si="2987"/>
        <v>0</v>
      </c>
      <c r="QN4">
        <f t="shared" ca="1" si="2987"/>
        <v>0</v>
      </c>
      <c r="QO4">
        <f t="shared" ca="1" si="2987"/>
        <v>0</v>
      </c>
      <c r="QP4">
        <f t="shared" ca="1" si="2987"/>
        <v>0</v>
      </c>
      <c r="QQ4">
        <f t="shared" ca="1" si="2987"/>
        <v>0</v>
      </c>
      <c r="QR4">
        <f t="shared" ca="1" si="2987"/>
        <v>0</v>
      </c>
      <c r="QS4">
        <f t="shared" ca="1" si="2987"/>
        <v>0</v>
      </c>
      <c r="QT4">
        <f t="shared" ca="1" si="2987"/>
        <v>0</v>
      </c>
      <c r="QU4">
        <f t="shared" ca="1" si="2987"/>
        <v>0</v>
      </c>
      <c r="QV4">
        <f t="shared" ca="1" si="2987"/>
        <v>0</v>
      </c>
      <c r="QW4">
        <f t="shared" ca="1" si="2987"/>
        <v>0</v>
      </c>
      <c r="QX4">
        <f t="shared" ca="1" si="2987"/>
        <v>0</v>
      </c>
      <c r="QY4">
        <f t="shared" ca="1" si="2987"/>
        <v>0</v>
      </c>
      <c r="QZ4">
        <f t="shared" ca="1" si="2987"/>
        <v>0</v>
      </c>
      <c r="RA4">
        <f t="shared" ca="1" si="2987"/>
        <v>0</v>
      </c>
      <c r="RB4">
        <f t="shared" ca="1" si="2987"/>
        <v>0</v>
      </c>
      <c r="RC4">
        <f t="shared" ca="1" si="2987"/>
        <v>0</v>
      </c>
      <c r="RD4">
        <f t="shared" ca="1" si="2987"/>
        <v>0</v>
      </c>
      <c r="RE4">
        <f t="shared" ca="1" si="2987"/>
        <v>0</v>
      </c>
      <c r="RF4">
        <f t="shared" ca="1" si="2987"/>
        <v>0</v>
      </c>
      <c r="RG4">
        <f t="shared" ca="1" si="2987"/>
        <v>0</v>
      </c>
      <c r="RH4">
        <f t="shared" ca="1" si="2987"/>
        <v>0</v>
      </c>
      <c r="RI4">
        <f t="shared" ca="1" si="2987"/>
        <v>0</v>
      </c>
      <c r="RJ4">
        <f t="shared" ca="1" si="2987"/>
        <v>0</v>
      </c>
      <c r="RK4">
        <f t="shared" ca="1" si="2987"/>
        <v>0</v>
      </c>
      <c r="RL4">
        <f t="shared" ca="1" si="2987"/>
        <v>0</v>
      </c>
      <c r="RM4">
        <f t="shared" ca="1" si="2987"/>
        <v>0</v>
      </c>
      <c r="RN4">
        <f t="shared" ca="1" si="2987"/>
        <v>0</v>
      </c>
      <c r="RO4">
        <f t="shared" ca="1" si="2987"/>
        <v>0</v>
      </c>
      <c r="RP4">
        <f t="shared" ca="1" si="2987"/>
        <v>0</v>
      </c>
      <c r="RQ4">
        <f t="shared" ca="1" si="2987"/>
        <v>0</v>
      </c>
      <c r="RR4">
        <f t="shared" ca="1" si="2987"/>
        <v>0</v>
      </c>
      <c r="RS4">
        <f t="shared" ca="1" si="2987"/>
        <v>0</v>
      </c>
      <c r="RT4">
        <f t="shared" ca="1" si="2987"/>
        <v>0</v>
      </c>
      <c r="RU4">
        <f t="shared" ca="1" si="2987"/>
        <v>0</v>
      </c>
      <c r="RV4">
        <f t="shared" ca="1" si="2987"/>
        <v>0</v>
      </c>
      <c r="RW4">
        <f t="shared" ca="1" si="2987"/>
        <v>0</v>
      </c>
      <c r="RX4">
        <f t="shared" ca="1" si="2987"/>
        <v>0</v>
      </c>
      <c r="RY4">
        <f t="shared" ca="1" si="2987"/>
        <v>0</v>
      </c>
      <c r="RZ4">
        <f t="shared" ca="1" si="2987"/>
        <v>0</v>
      </c>
      <c r="SA4">
        <f t="shared" ca="1" si="2987"/>
        <v>0</v>
      </c>
      <c r="SB4">
        <f t="shared" ca="1" si="2987"/>
        <v>0</v>
      </c>
      <c r="SC4">
        <f t="shared" ca="1" si="2987"/>
        <v>0</v>
      </c>
      <c r="SD4">
        <f t="shared" ca="1" si="2987"/>
        <v>0</v>
      </c>
      <c r="SE4">
        <f t="shared" ca="1" si="2987"/>
        <v>0</v>
      </c>
      <c r="SF4">
        <f t="shared" ca="1" si="2987"/>
        <v>0</v>
      </c>
      <c r="SG4">
        <f t="shared" ca="1" si="2987"/>
        <v>0</v>
      </c>
      <c r="SH4">
        <f t="shared" ca="1" si="2987"/>
        <v>0</v>
      </c>
      <c r="SI4">
        <f t="shared" ca="1" si="2987"/>
        <v>0</v>
      </c>
      <c r="SJ4">
        <f t="shared" ca="1" si="2987"/>
        <v>0</v>
      </c>
      <c r="SK4">
        <f t="shared" ca="1" si="2987"/>
        <v>0</v>
      </c>
      <c r="SL4">
        <f t="shared" ca="1" si="2987"/>
        <v>0</v>
      </c>
      <c r="SM4">
        <f t="shared" ca="1" si="2987"/>
        <v>0</v>
      </c>
      <c r="SN4">
        <f t="shared" ca="1" si="2987"/>
        <v>0</v>
      </c>
      <c r="SO4">
        <f t="shared" ca="1" si="2987"/>
        <v>0</v>
      </c>
      <c r="SP4">
        <f t="shared" ca="1" si="2987"/>
        <v>0</v>
      </c>
      <c r="SQ4">
        <f t="shared" ref="SQ4:UQ4" ca="1" si="2988">INDIRECT("'ΣΤΟΙΧΕΙΑ_1'!"&amp;ADDRESS(SQ1,SQ3),TRUE)</f>
        <v>0</v>
      </c>
      <c r="SR4">
        <f t="shared" ca="1" si="2988"/>
        <v>0</v>
      </c>
      <c r="SS4">
        <f t="shared" ca="1" si="2988"/>
        <v>0</v>
      </c>
      <c r="ST4">
        <f t="shared" ca="1" si="2988"/>
        <v>0</v>
      </c>
      <c r="SU4">
        <f t="shared" ca="1" si="2988"/>
        <v>0</v>
      </c>
      <c r="SV4">
        <f t="shared" ca="1" si="2988"/>
        <v>0</v>
      </c>
      <c r="SW4">
        <f t="shared" ca="1" si="2988"/>
        <v>0</v>
      </c>
      <c r="SX4">
        <f t="shared" ca="1" si="2988"/>
        <v>0</v>
      </c>
      <c r="SY4">
        <f t="shared" ca="1" si="2988"/>
        <v>0</v>
      </c>
      <c r="SZ4">
        <f t="shared" ca="1" si="2988"/>
        <v>0</v>
      </c>
      <c r="TA4">
        <f t="shared" ca="1" si="2988"/>
        <v>0</v>
      </c>
      <c r="TB4">
        <f t="shared" ca="1" si="2988"/>
        <v>0</v>
      </c>
      <c r="TC4">
        <f t="shared" ca="1" si="2988"/>
        <v>0</v>
      </c>
      <c r="TD4">
        <f t="shared" ca="1" si="2988"/>
        <v>0</v>
      </c>
      <c r="TE4">
        <f t="shared" ca="1" si="2988"/>
        <v>0</v>
      </c>
      <c r="TF4">
        <f t="shared" ca="1" si="2988"/>
        <v>0</v>
      </c>
      <c r="TG4">
        <f t="shared" ca="1" si="2988"/>
        <v>0</v>
      </c>
      <c r="TH4">
        <f t="shared" ca="1" si="2988"/>
        <v>0</v>
      </c>
      <c r="TI4">
        <f t="shared" ca="1" si="2988"/>
        <v>0</v>
      </c>
      <c r="TJ4">
        <f t="shared" ca="1" si="2988"/>
        <v>0</v>
      </c>
      <c r="TK4">
        <f t="shared" ca="1" si="2988"/>
        <v>0</v>
      </c>
      <c r="TL4">
        <f t="shared" ca="1" si="2988"/>
        <v>0</v>
      </c>
      <c r="TM4">
        <f t="shared" ca="1" si="2988"/>
        <v>0</v>
      </c>
      <c r="TN4">
        <f t="shared" ca="1" si="2988"/>
        <v>0</v>
      </c>
      <c r="TO4">
        <f t="shared" ca="1" si="2988"/>
        <v>0</v>
      </c>
      <c r="TP4">
        <f t="shared" ca="1" si="2988"/>
        <v>0</v>
      </c>
      <c r="TQ4">
        <f t="shared" ca="1" si="2988"/>
        <v>0</v>
      </c>
      <c r="TR4">
        <f t="shared" ca="1" si="2988"/>
        <v>0</v>
      </c>
      <c r="TS4">
        <f t="shared" ca="1" si="2988"/>
        <v>0</v>
      </c>
      <c r="TT4">
        <f t="shared" ca="1" si="2988"/>
        <v>0</v>
      </c>
      <c r="TU4">
        <f t="shared" ca="1" si="2988"/>
        <v>0</v>
      </c>
      <c r="TV4">
        <f t="shared" ca="1" si="2988"/>
        <v>0</v>
      </c>
      <c r="TW4">
        <f t="shared" ca="1" si="2988"/>
        <v>0</v>
      </c>
      <c r="TX4">
        <f t="shared" ca="1" si="2988"/>
        <v>0</v>
      </c>
      <c r="TY4">
        <f t="shared" ca="1" si="2988"/>
        <v>0</v>
      </c>
      <c r="TZ4">
        <f t="shared" ca="1" si="2988"/>
        <v>0</v>
      </c>
      <c r="UA4">
        <f t="shared" ca="1" si="2988"/>
        <v>0</v>
      </c>
      <c r="UB4">
        <f t="shared" ca="1" si="2988"/>
        <v>0</v>
      </c>
      <c r="UC4">
        <f t="shared" ca="1" si="2988"/>
        <v>0</v>
      </c>
      <c r="UD4">
        <f t="shared" ca="1" si="2988"/>
        <v>0</v>
      </c>
      <c r="UE4">
        <f t="shared" ca="1" si="2988"/>
        <v>0</v>
      </c>
      <c r="UF4">
        <f t="shared" ca="1" si="2988"/>
        <v>0</v>
      </c>
      <c r="UG4">
        <f t="shared" ca="1" si="2988"/>
        <v>0</v>
      </c>
      <c r="UH4">
        <f t="shared" ca="1" si="2988"/>
        <v>0</v>
      </c>
      <c r="UI4">
        <f t="shared" ca="1" si="2988"/>
        <v>0</v>
      </c>
      <c r="UJ4">
        <f t="shared" ca="1" si="2988"/>
        <v>0</v>
      </c>
      <c r="UK4">
        <f t="shared" ca="1" si="2988"/>
        <v>0</v>
      </c>
      <c r="UL4">
        <f t="shared" ca="1" si="2988"/>
        <v>0</v>
      </c>
      <c r="UM4">
        <f t="shared" ca="1" si="2988"/>
        <v>0</v>
      </c>
      <c r="UN4">
        <f t="shared" ca="1" si="2988"/>
        <v>0</v>
      </c>
      <c r="UO4">
        <f t="shared" ca="1" si="2988"/>
        <v>0</v>
      </c>
      <c r="UP4">
        <f t="shared" ca="1" si="2988"/>
        <v>0</v>
      </c>
      <c r="UQ4">
        <f t="shared" ca="1" si="2988"/>
        <v>0</v>
      </c>
      <c r="UR4">
        <f t="shared" ref="UR4:XC4" ca="1" si="2989">INDIRECT("'ΣΤΟΙΧΕΙΑ_1'!"&amp;ADDRESS(UR1,UR3),TRUE)</f>
        <v>0</v>
      </c>
      <c r="US4">
        <f t="shared" ca="1" si="2989"/>
        <v>0</v>
      </c>
      <c r="UT4">
        <f t="shared" ca="1" si="2989"/>
        <v>0</v>
      </c>
      <c r="UU4">
        <f t="shared" ca="1" si="2989"/>
        <v>0</v>
      </c>
      <c r="UV4">
        <f t="shared" ca="1" si="2989"/>
        <v>0</v>
      </c>
      <c r="UW4">
        <f t="shared" ca="1" si="2989"/>
        <v>0</v>
      </c>
      <c r="UX4">
        <f t="shared" ca="1" si="2989"/>
        <v>0</v>
      </c>
      <c r="UY4">
        <f t="shared" ca="1" si="2989"/>
        <v>0</v>
      </c>
      <c r="UZ4">
        <f t="shared" ca="1" si="2989"/>
        <v>0</v>
      </c>
      <c r="VA4">
        <f t="shared" ca="1" si="2989"/>
        <v>0</v>
      </c>
      <c r="VB4">
        <f t="shared" ca="1" si="2989"/>
        <v>0</v>
      </c>
      <c r="VC4">
        <f t="shared" ca="1" si="2989"/>
        <v>0</v>
      </c>
      <c r="VD4">
        <f t="shared" ca="1" si="2989"/>
        <v>0</v>
      </c>
      <c r="VE4">
        <f t="shared" ca="1" si="2989"/>
        <v>0</v>
      </c>
      <c r="VF4">
        <f t="shared" ca="1" si="2989"/>
        <v>0</v>
      </c>
      <c r="VG4">
        <f t="shared" ca="1" si="2989"/>
        <v>0</v>
      </c>
      <c r="VH4">
        <f t="shared" ca="1" si="2989"/>
        <v>0</v>
      </c>
      <c r="VI4">
        <f t="shared" ca="1" si="2989"/>
        <v>0</v>
      </c>
      <c r="VJ4">
        <f t="shared" ca="1" si="2989"/>
        <v>0</v>
      </c>
      <c r="VK4">
        <f t="shared" ca="1" si="2989"/>
        <v>0</v>
      </c>
      <c r="VL4">
        <f t="shared" ca="1" si="2989"/>
        <v>0</v>
      </c>
      <c r="VM4">
        <f t="shared" ca="1" si="2989"/>
        <v>0</v>
      </c>
      <c r="VN4">
        <f t="shared" ca="1" si="2989"/>
        <v>0</v>
      </c>
      <c r="VO4">
        <f t="shared" ca="1" si="2989"/>
        <v>0</v>
      </c>
      <c r="VP4">
        <f t="shared" ca="1" si="2989"/>
        <v>0</v>
      </c>
      <c r="VQ4">
        <f t="shared" ca="1" si="2989"/>
        <v>0</v>
      </c>
      <c r="VR4">
        <f t="shared" ca="1" si="2989"/>
        <v>0</v>
      </c>
      <c r="VS4">
        <f t="shared" ca="1" si="2989"/>
        <v>0</v>
      </c>
      <c r="VT4">
        <f t="shared" ca="1" si="2989"/>
        <v>0</v>
      </c>
      <c r="VU4">
        <f t="shared" ca="1" si="2989"/>
        <v>0</v>
      </c>
      <c r="VV4">
        <f t="shared" ca="1" si="2989"/>
        <v>0</v>
      </c>
      <c r="VW4">
        <f t="shared" ca="1" si="2989"/>
        <v>0</v>
      </c>
      <c r="VX4">
        <f t="shared" ca="1" si="2989"/>
        <v>0</v>
      </c>
      <c r="VY4">
        <f t="shared" ca="1" si="2989"/>
        <v>0</v>
      </c>
      <c r="VZ4">
        <f t="shared" ca="1" si="2989"/>
        <v>0</v>
      </c>
      <c r="WA4">
        <f t="shared" ca="1" si="2989"/>
        <v>0</v>
      </c>
      <c r="WB4">
        <f t="shared" ca="1" si="2989"/>
        <v>0</v>
      </c>
      <c r="WC4">
        <f t="shared" ca="1" si="2989"/>
        <v>0</v>
      </c>
      <c r="WD4">
        <f t="shared" ca="1" si="2989"/>
        <v>0</v>
      </c>
      <c r="WE4">
        <f t="shared" ca="1" si="2989"/>
        <v>0</v>
      </c>
      <c r="WF4">
        <f t="shared" ca="1" si="2989"/>
        <v>0</v>
      </c>
      <c r="WG4">
        <f t="shared" ca="1" si="2989"/>
        <v>0</v>
      </c>
      <c r="WH4">
        <f t="shared" ca="1" si="2989"/>
        <v>0</v>
      </c>
      <c r="WI4">
        <f t="shared" ca="1" si="2989"/>
        <v>0</v>
      </c>
      <c r="WJ4">
        <f t="shared" ca="1" si="2989"/>
        <v>0</v>
      </c>
      <c r="WK4">
        <f t="shared" ca="1" si="2989"/>
        <v>0</v>
      </c>
      <c r="WL4">
        <f t="shared" ca="1" si="2989"/>
        <v>0</v>
      </c>
      <c r="WM4">
        <f t="shared" ca="1" si="2989"/>
        <v>0</v>
      </c>
      <c r="WN4">
        <f t="shared" ca="1" si="2989"/>
        <v>0</v>
      </c>
      <c r="WO4">
        <f t="shared" ca="1" si="2989"/>
        <v>0</v>
      </c>
      <c r="WP4">
        <f t="shared" ca="1" si="2989"/>
        <v>0</v>
      </c>
      <c r="WQ4">
        <f t="shared" ca="1" si="2989"/>
        <v>0</v>
      </c>
      <c r="WR4">
        <f t="shared" ca="1" si="2989"/>
        <v>0</v>
      </c>
      <c r="WS4">
        <f t="shared" ca="1" si="2989"/>
        <v>0</v>
      </c>
      <c r="WT4">
        <f t="shared" ca="1" si="2989"/>
        <v>0</v>
      </c>
      <c r="WU4">
        <f t="shared" ca="1" si="2989"/>
        <v>0</v>
      </c>
      <c r="WV4">
        <f t="shared" ca="1" si="2989"/>
        <v>0</v>
      </c>
      <c r="WW4">
        <f t="shared" ca="1" si="2989"/>
        <v>0</v>
      </c>
      <c r="WX4">
        <f t="shared" ca="1" si="2989"/>
        <v>0</v>
      </c>
      <c r="WY4">
        <f t="shared" ca="1" si="2989"/>
        <v>0</v>
      </c>
      <c r="WZ4">
        <f t="shared" ca="1" si="2989"/>
        <v>0</v>
      </c>
      <c r="XA4">
        <f t="shared" ca="1" si="2989"/>
        <v>0</v>
      </c>
      <c r="XB4">
        <f t="shared" ca="1" si="2989"/>
        <v>0</v>
      </c>
      <c r="XC4">
        <f t="shared" ca="1" si="2989"/>
        <v>0</v>
      </c>
      <c r="XD4">
        <f t="shared" ref="XD4:ZO4" ca="1" si="2990">INDIRECT("'ΣΤΟΙΧΕΙΑ_1'!"&amp;ADDRESS(XD1,XD3),TRUE)</f>
        <v>0</v>
      </c>
      <c r="XE4">
        <f t="shared" ca="1" si="2990"/>
        <v>0</v>
      </c>
      <c r="XF4">
        <f t="shared" ca="1" si="2990"/>
        <v>0</v>
      </c>
      <c r="XG4">
        <f t="shared" ca="1" si="2990"/>
        <v>0</v>
      </c>
      <c r="XH4">
        <f t="shared" ca="1" si="2990"/>
        <v>0</v>
      </c>
      <c r="XI4">
        <f t="shared" ca="1" si="2990"/>
        <v>0</v>
      </c>
      <c r="XJ4">
        <f t="shared" ca="1" si="2990"/>
        <v>0</v>
      </c>
      <c r="XK4">
        <f t="shared" ca="1" si="2990"/>
        <v>0</v>
      </c>
      <c r="XL4">
        <f t="shared" ca="1" si="2990"/>
        <v>0</v>
      </c>
      <c r="XM4">
        <f t="shared" ca="1" si="2990"/>
        <v>0</v>
      </c>
      <c r="XN4">
        <f t="shared" ca="1" si="2990"/>
        <v>0</v>
      </c>
      <c r="XO4">
        <f t="shared" ca="1" si="2990"/>
        <v>0</v>
      </c>
      <c r="XP4">
        <f t="shared" ca="1" si="2990"/>
        <v>0</v>
      </c>
      <c r="XQ4">
        <f t="shared" ca="1" si="2990"/>
        <v>0</v>
      </c>
      <c r="XR4">
        <f t="shared" ca="1" si="2990"/>
        <v>0</v>
      </c>
      <c r="XS4">
        <f t="shared" ca="1" si="2990"/>
        <v>0</v>
      </c>
      <c r="XT4">
        <f t="shared" ca="1" si="2990"/>
        <v>0</v>
      </c>
      <c r="XU4">
        <f t="shared" ca="1" si="2990"/>
        <v>0</v>
      </c>
      <c r="XV4">
        <f t="shared" ca="1" si="2990"/>
        <v>0</v>
      </c>
      <c r="XW4">
        <f t="shared" ca="1" si="2990"/>
        <v>0</v>
      </c>
      <c r="XX4">
        <f t="shared" ca="1" si="2990"/>
        <v>0</v>
      </c>
      <c r="XY4">
        <f t="shared" ca="1" si="2990"/>
        <v>0</v>
      </c>
      <c r="XZ4">
        <f t="shared" ca="1" si="2990"/>
        <v>0</v>
      </c>
      <c r="YA4">
        <f t="shared" ca="1" si="2990"/>
        <v>0</v>
      </c>
      <c r="YB4">
        <f t="shared" ca="1" si="2990"/>
        <v>0</v>
      </c>
      <c r="YC4">
        <f t="shared" ca="1" si="2990"/>
        <v>0</v>
      </c>
      <c r="YD4">
        <f t="shared" ca="1" si="2990"/>
        <v>0</v>
      </c>
      <c r="YE4">
        <f t="shared" ca="1" si="2990"/>
        <v>0</v>
      </c>
      <c r="YF4">
        <f t="shared" ca="1" si="2990"/>
        <v>0</v>
      </c>
      <c r="YG4">
        <f t="shared" ca="1" si="2990"/>
        <v>0</v>
      </c>
      <c r="YH4">
        <f t="shared" ca="1" si="2990"/>
        <v>0</v>
      </c>
      <c r="YI4">
        <f t="shared" ca="1" si="2990"/>
        <v>0</v>
      </c>
      <c r="YJ4">
        <f t="shared" ca="1" si="2990"/>
        <v>0</v>
      </c>
      <c r="YK4">
        <f t="shared" ca="1" si="2990"/>
        <v>0</v>
      </c>
      <c r="YL4">
        <f t="shared" ca="1" si="2990"/>
        <v>0</v>
      </c>
      <c r="YM4">
        <f t="shared" ca="1" si="2990"/>
        <v>0</v>
      </c>
      <c r="YN4">
        <f t="shared" ca="1" si="2990"/>
        <v>0</v>
      </c>
      <c r="YO4">
        <f t="shared" ca="1" si="2990"/>
        <v>0</v>
      </c>
      <c r="YP4">
        <f t="shared" ca="1" si="2990"/>
        <v>0</v>
      </c>
      <c r="YQ4">
        <f t="shared" ca="1" si="2990"/>
        <v>0</v>
      </c>
      <c r="YR4">
        <f t="shared" ca="1" si="2990"/>
        <v>0</v>
      </c>
      <c r="YS4">
        <f t="shared" ca="1" si="2990"/>
        <v>0</v>
      </c>
      <c r="YT4">
        <f t="shared" ca="1" si="2990"/>
        <v>0</v>
      </c>
      <c r="YU4">
        <f t="shared" ca="1" si="2990"/>
        <v>0</v>
      </c>
      <c r="YV4">
        <f t="shared" ca="1" si="2990"/>
        <v>0</v>
      </c>
      <c r="YW4">
        <f t="shared" ca="1" si="2990"/>
        <v>0</v>
      </c>
      <c r="YX4">
        <f t="shared" ca="1" si="2990"/>
        <v>0</v>
      </c>
      <c r="YY4">
        <f t="shared" ca="1" si="2990"/>
        <v>0</v>
      </c>
      <c r="YZ4">
        <f t="shared" ca="1" si="2990"/>
        <v>0</v>
      </c>
      <c r="ZA4">
        <f t="shared" ca="1" si="2990"/>
        <v>0</v>
      </c>
      <c r="ZB4">
        <f t="shared" ca="1" si="2990"/>
        <v>0</v>
      </c>
      <c r="ZC4">
        <f t="shared" ca="1" si="2990"/>
        <v>0</v>
      </c>
      <c r="ZD4">
        <f t="shared" ca="1" si="2990"/>
        <v>0</v>
      </c>
      <c r="ZE4">
        <f t="shared" ca="1" si="2990"/>
        <v>0</v>
      </c>
      <c r="ZF4">
        <f t="shared" ca="1" si="2990"/>
        <v>0</v>
      </c>
      <c r="ZG4">
        <f t="shared" ca="1" si="2990"/>
        <v>0</v>
      </c>
      <c r="ZH4">
        <f t="shared" ca="1" si="2990"/>
        <v>0</v>
      </c>
      <c r="ZI4">
        <f t="shared" ca="1" si="2990"/>
        <v>0</v>
      </c>
      <c r="ZJ4">
        <f t="shared" ca="1" si="2990"/>
        <v>0</v>
      </c>
      <c r="ZK4">
        <f t="shared" ca="1" si="2990"/>
        <v>0</v>
      </c>
      <c r="ZL4">
        <f t="shared" ca="1" si="2990"/>
        <v>0</v>
      </c>
      <c r="ZM4">
        <f t="shared" ca="1" si="2990"/>
        <v>0</v>
      </c>
      <c r="ZN4">
        <f t="shared" ca="1" si="2990"/>
        <v>0</v>
      </c>
      <c r="ZO4">
        <f t="shared" ca="1" si="2990"/>
        <v>0</v>
      </c>
      <c r="ZP4">
        <f t="shared" ref="ZP4:ACA4" ca="1" si="2991">INDIRECT("'ΣΤΟΙΧΕΙΑ_1'!"&amp;ADDRESS(ZP1,ZP3),TRUE)</f>
        <v>0</v>
      </c>
      <c r="ZQ4">
        <f t="shared" ca="1" si="2991"/>
        <v>0</v>
      </c>
      <c r="ZR4">
        <f t="shared" ca="1" si="2991"/>
        <v>0</v>
      </c>
      <c r="ZS4">
        <f t="shared" ca="1" si="2991"/>
        <v>0</v>
      </c>
      <c r="ZT4">
        <f t="shared" ca="1" si="2991"/>
        <v>0</v>
      </c>
      <c r="ZU4">
        <f t="shared" ca="1" si="2991"/>
        <v>0</v>
      </c>
      <c r="ZV4">
        <f t="shared" ca="1" si="2991"/>
        <v>0</v>
      </c>
      <c r="ZW4">
        <f t="shared" ca="1" si="2991"/>
        <v>0</v>
      </c>
      <c r="ZX4">
        <f t="shared" ca="1" si="2991"/>
        <v>0</v>
      </c>
      <c r="ZY4">
        <f t="shared" ca="1" si="2991"/>
        <v>0</v>
      </c>
      <c r="ZZ4">
        <f t="shared" ca="1" si="2991"/>
        <v>0</v>
      </c>
      <c r="AAA4">
        <f t="shared" ca="1" si="2991"/>
        <v>0</v>
      </c>
      <c r="AAB4">
        <f t="shared" ca="1" si="2991"/>
        <v>0</v>
      </c>
      <c r="AAC4">
        <f t="shared" ca="1" si="2991"/>
        <v>0</v>
      </c>
      <c r="AAD4">
        <f t="shared" ca="1" si="2991"/>
        <v>0</v>
      </c>
      <c r="AAE4">
        <f t="shared" ca="1" si="2991"/>
        <v>0</v>
      </c>
      <c r="AAF4">
        <f t="shared" ca="1" si="2991"/>
        <v>0</v>
      </c>
      <c r="AAG4">
        <f t="shared" ca="1" si="2991"/>
        <v>0</v>
      </c>
      <c r="AAH4">
        <f t="shared" ca="1" si="2991"/>
        <v>0</v>
      </c>
      <c r="AAI4">
        <f t="shared" ca="1" si="2991"/>
        <v>0</v>
      </c>
      <c r="AAJ4">
        <f t="shared" ca="1" si="2991"/>
        <v>0</v>
      </c>
      <c r="AAK4">
        <f t="shared" ca="1" si="2991"/>
        <v>0</v>
      </c>
      <c r="AAL4">
        <f t="shared" ca="1" si="2991"/>
        <v>0</v>
      </c>
      <c r="AAM4">
        <f t="shared" ca="1" si="2991"/>
        <v>0</v>
      </c>
      <c r="AAN4">
        <f t="shared" ca="1" si="2991"/>
        <v>0</v>
      </c>
      <c r="AAO4">
        <f t="shared" ca="1" si="2991"/>
        <v>0</v>
      </c>
      <c r="AAP4">
        <f t="shared" ca="1" si="2991"/>
        <v>0</v>
      </c>
      <c r="AAQ4">
        <f t="shared" ca="1" si="2991"/>
        <v>0</v>
      </c>
      <c r="AAR4">
        <f t="shared" ca="1" si="2991"/>
        <v>0</v>
      </c>
      <c r="AAS4">
        <f t="shared" ca="1" si="2991"/>
        <v>0</v>
      </c>
      <c r="AAT4">
        <f t="shared" ca="1" si="2991"/>
        <v>0</v>
      </c>
      <c r="AAU4">
        <f t="shared" ca="1" si="2991"/>
        <v>0</v>
      </c>
      <c r="AAV4">
        <f t="shared" ca="1" si="2991"/>
        <v>0</v>
      </c>
      <c r="AAW4">
        <f t="shared" ca="1" si="2991"/>
        <v>0</v>
      </c>
      <c r="AAX4">
        <f t="shared" ca="1" si="2991"/>
        <v>0</v>
      </c>
      <c r="AAY4">
        <f t="shared" ca="1" si="2991"/>
        <v>0</v>
      </c>
      <c r="AAZ4">
        <f t="shared" ca="1" si="2991"/>
        <v>0</v>
      </c>
      <c r="ABA4">
        <f t="shared" ca="1" si="2991"/>
        <v>0</v>
      </c>
      <c r="ABB4">
        <f t="shared" ca="1" si="2991"/>
        <v>0</v>
      </c>
      <c r="ABC4">
        <f t="shared" ca="1" si="2991"/>
        <v>0</v>
      </c>
      <c r="ABD4">
        <f t="shared" ca="1" si="2991"/>
        <v>0</v>
      </c>
      <c r="ABE4">
        <f t="shared" ca="1" si="2991"/>
        <v>0</v>
      </c>
      <c r="ABF4">
        <f t="shared" ca="1" si="2991"/>
        <v>0</v>
      </c>
      <c r="ABG4">
        <f t="shared" ca="1" si="2991"/>
        <v>0</v>
      </c>
      <c r="ABH4">
        <f t="shared" ca="1" si="2991"/>
        <v>0</v>
      </c>
      <c r="ABI4">
        <f t="shared" ca="1" si="2991"/>
        <v>0</v>
      </c>
      <c r="ABJ4">
        <f t="shared" ca="1" si="2991"/>
        <v>0</v>
      </c>
      <c r="ABK4">
        <f t="shared" ca="1" si="2991"/>
        <v>0</v>
      </c>
      <c r="ABL4">
        <f t="shared" ca="1" si="2991"/>
        <v>0</v>
      </c>
      <c r="ABM4">
        <f t="shared" ca="1" si="2991"/>
        <v>0</v>
      </c>
      <c r="ABN4">
        <f t="shared" ca="1" si="2991"/>
        <v>0</v>
      </c>
      <c r="ABO4">
        <f t="shared" ca="1" si="2991"/>
        <v>0</v>
      </c>
      <c r="ABP4">
        <f t="shared" ca="1" si="2991"/>
        <v>0</v>
      </c>
      <c r="ABQ4">
        <f t="shared" ca="1" si="2991"/>
        <v>0</v>
      </c>
      <c r="ABR4">
        <f t="shared" ca="1" si="2991"/>
        <v>0</v>
      </c>
      <c r="ABS4">
        <f t="shared" ca="1" si="2991"/>
        <v>0</v>
      </c>
      <c r="ABT4">
        <f t="shared" ca="1" si="2991"/>
        <v>0</v>
      </c>
      <c r="ABU4">
        <f t="shared" ca="1" si="2991"/>
        <v>0</v>
      </c>
      <c r="ABV4">
        <f t="shared" ca="1" si="2991"/>
        <v>0</v>
      </c>
      <c r="ABW4">
        <f t="shared" ca="1" si="2991"/>
        <v>0</v>
      </c>
      <c r="ABX4">
        <f t="shared" ca="1" si="2991"/>
        <v>0</v>
      </c>
      <c r="ABY4">
        <f t="shared" ca="1" si="2991"/>
        <v>0</v>
      </c>
      <c r="ABZ4">
        <f t="shared" ca="1" si="2991"/>
        <v>0</v>
      </c>
      <c r="ACA4">
        <f t="shared" ca="1" si="2991"/>
        <v>0</v>
      </c>
      <c r="ACB4">
        <f t="shared" ref="ACB4:AEM4" ca="1" si="2992">INDIRECT("'ΣΤΟΙΧΕΙΑ_1'!"&amp;ADDRESS(ACB1,ACB3),TRUE)</f>
        <v>0</v>
      </c>
      <c r="ACC4">
        <f t="shared" ca="1" si="2992"/>
        <v>0</v>
      </c>
      <c r="ACD4">
        <f t="shared" ca="1" si="2992"/>
        <v>0</v>
      </c>
      <c r="ACE4">
        <f t="shared" ca="1" si="2992"/>
        <v>0</v>
      </c>
      <c r="ACF4">
        <f t="shared" ca="1" si="2992"/>
        <v>0</v>
      </c>
      <c r="ACG4">
        <f t="shared" ca="1" si="2992"/>
        <v>0</v>
      </c>
      <c r="ACH4">
        <f t="shared" ca="1" si="2992"/>
        <v>0</v>
      </c>
      <c r="ACI4">
        <f t="shared" ca="1" si="2992"/>
        <v>0</v>
      </c>
      <c r="ACJ4">
        <f t="shared" ca="1" si="2992"/>
        <v>0</v>
      </c>
      <c r="ACK4">
        <f t="shared" ca="1" si="2992"/>
        <v>0</v>
      </c>
      <c r="ACL4">
        <f t="shared" ca="1" si="2992"/>
        <v>0</v>
      </c>
      <c r="ACM4">
        <f t="shared" ca="1" si="2992"/>
        <v>0</v>
      </c>
      <c r="ACN4">
        <f t="shared" ca="1" si="2992"/>
        <v>0</v>
      </c>
      <c r="ACO4">
        <f t="shared" ca="1" si="2992"/>
        <v>0</v>
      </c>
      <c r="ACP4">
        <f t="shared" ca="1" si="2992"/>
        <v>0</v>
      </c>
      <c r="ACQ4">
        <f t="shared" ca="1" si="2992"/>
        <v>0</v>
      </c>
      <c r="ACR4">
        <f t="shared" ca="1" si="2992"/>
        <v>0</v>
      </c>
      <c r="ACS4">
        <f t="shared" ca="1" si="2992"/>
        <v>0</v>
      </c>
      <c r="ACT4">
        <f t="shared" ca="1" si="2992"/>
        <v>0</v>
      </c>
      <c r="ACU4">
        <f t="shared" ca="1" si="2992"/>
        <v>0</v>
      </c>
      <c r="ACV4">
        <f t="shared" ca="1" si="2992"/>
        <v>0</v>
      </c>
      <c r="ACW4">
        <f t="shared" ca="1" si="2992"/>
        <v>0</v>
      </c>
      <c r="ACX4">
        <f t="shared" ca="1" si="2992"/>
        <v>0</v>
      </c>
      <c r="ACY4">
        <f t="shared" ca="1" si="2992"/>
        <v>0</v>
      </c>
      <c r="ACZ4">
        <f t="shared" ca="1" si="2992"/>
        <v>0</v>
      </c>
      <c r="ADA4">
        <f t="shared" ca="1" si="2992"/>
        <v>0</v>
      </c>
      <c r="ADB4">
        <f t="shared" ca="1" si="2992"/>
        <v>0</v>
      </c>
      <c r="ADC4">
        <f t="shared" ca="1" si="2992"/>
        <v>0</v>
      </c>
      <c r="ADD4">
        <f t="shared" ca="1" si="2992"/>
        <v>0</v>
      </c>
      <c r="ADE4">
        <f t="shared" ca="1" si="2992"/>
        <v>0</v>
      </c>
      <c r="ADF4">
        <f t="shared" ca="1" si="2992"/>
        <v>0</v>
      </c>
      <c r="ADG4">
        <f t="shared" ca="1" si="2992"/>
        <v>0</v>
      </c>
      <c r="ADH4">
        <f t="shared" ca="1" si="2992"/>
        <v>0</v>
      </c>
      <c r="ADI4">
        <f t="shared" ca="1" si="2992"/>
        <v>0</v>
      </c>
      <c r="ADJ4">
        <f t="shared" ca="1" si="2992"/>
        <v>0</v>
      </c>
      <c r="ADK4">
        <f t="shared" ca="1" si="2992"/>
        <v>0</v>
      </c>
      <c r="ADL4">
        <f t="shared" ca="1" si="2992"/>
        <v>0</v>
      </c>
      <c r="ADM4">
        <f t="shared" ca="1" si="2992"/>
        <v>0</v>
      </c>
      <c r="ADN4">
        <f t="shared" ca="1" si="2992"/>
        <v>0</v>
      </c>
      <c r="ADO4">
        <f t="shared" ca="1" si="2992"/>
        <v>0</v>
      </c>
      <c r="ADP4">
        <f t="shared" ca="1" si="2992"/>
        <v>0</v>
      </c>
      <c r="ADQ4">
        <f t="shared" ca="1" si="2992"/>
        <v>0</v>
      </c>
      <c r="ADR4">
        <f t="shared" ca="1" si="2992"/>
        <v>0</v>
      </c>
      <c r="ADS4">
        <f t="shared" ca="1" si="2992"/>
        <v>0</v>
      </c>
      <c r="ADT4">
        <f t="shared" ca="1" si="2992"/>
        <v>0</v>
      </c>
      <c r="ADU4">
        <f t="shared" ca="1" si="2992"/>
        <v>0</v>
      </c>
      <c r="ADV4">
        <f t="shared" ca="1" si="2992"/>
        <v>0</v>
      </c>
      <c r="ADW4">
        <f t="shared" ca="1" si="2992"/>
        <v>0</v>
      </c>
      <c r="ADX4">
        <f t="shared" ca="1" si="2992"/>
        <v>0</v>
      </c>
      <c r="ADY4">
        <f t="shared" ca="1" si="2992"/>
        <v>0</v>
      </c>
      <c r="ADZ4">
        <f t="shared" ca="1" si="2992"/>
        <v>0</v>
      </c>
      <c r="AEA4">
        <f t="shared" ca="1" si="2992"/>
        <v>0</v>
      </c>
      <c r="AEB4">
        <f t="shared" ca="1" si="2992"/>
        <v>0</v>
      </c>
      <c r="AEC4">
        <f t="shared" ca="1" si="2992"/>
        <v>0</v>
      </c>
      <c r="AED4">
        <f t="shared" ca="1" si="2992"/>
        <v>0</v>
      </c>
      <c r="AEE4">
        <f t="shared" ca="1" si="2992"/>
        <v>0</v>
      </c>
      <c r="AEF4">
        <f t="shared" ca="1" si="2992"/>
        <v>0</v>
      </c>
      <c r="AEG4">
        <f t="shared" ca="1" si="2992"/>
        <v>0</v>
      </c>
      <c r="AEH4">
        <f t="shared" ca="1" si="2992"/>
        <v>0</v>
      </c>
      <c r="AEI4">
        <f t="shared" ca="1" si="2992"/>
        <v>0</v>
      </c>
      <c r="AEJ4">
        <f t="shared" ca="1" si="2992"/>
        <v>0</v>
      </c>
      <c r="AEK4">
        <f t="shared" ca="1" si="2992"/>
        <v>0</v>
      </c>
      <c r="AEL4">
        <f t="shared" ca="1" si="2992"/>
        <v>0</v>
      </c>
      <c r="AEM4">
        <f t="shared" ca="1" si="2992"/>
        <v>0</v>
      </c>
      <c r="AEN4">
        <f t="shared" ref="AEN4:AGY4" ca="1" si="2993">INDIRECT("'ΣΤΟΙΧΕΙΑ_1'!"&amp;ADDRESS(AEN1,AEN3),TRUE)</f>
        <v>0</v>
      </c>
      <c r="AEO4">
        <f t="shared" ca="1" si="2993"/>
        <v>0</v>
      </c>
      <c r="AEP4">
        <f t="shared" ca="1" si="2993"/>
        <v>0</v>
      </c>
      <c r="AEQ4">
        <f t="shared" ca="1" si="2993"/>
        <v>0</v>
      </c>
      <c r="AER4">
        <f t="shared" ca="1" si="2993"/>
        <v>0</v>
      </c>
      <c r="AES4">
        <f t="shared" ca="1" si="2993"/>
        <v>0</v>
      </c>
      <c r="AET4">
        <f t="shared" ca="1" si="2993"/>
        <v>0</v>
      </c>
      <c r="AEU4">
        <f t="shared" ca="1" si="2993"/>
        <v>0</v>
      </c>
      <c r="AEV4">
        <f t="shared" ca="1" si="2993"/>
        <v>0</v>
      </c>
      <c r="AEW4">
        <f t="shared" ca="1" si="2993"/>
        <v>0</v>
      </c>
      <c r="AEX4">
        <f t="shared" ca="1" si="2993"/>
        <v>0</v>
      </c>
      <c r="AEY4">
        <f t="shared" ca="1" si="2993"/>
        <v>0</v>
      </c>
      <c r="AEZ4">
        <f t="shared" ca="1" si="2993"/>
        <v>0</v>
      </c>
      <c r="AFA4">
        <f t="shared" ca="1" si="2993"/>
        <v>0</v>
      </c>
      <c r="AFB4">
        <f t="shared" ca="1" si="2993"/>
        <v>0</v>
      </c>
      <c r="AFC4">
        <f t="shared" ca="1" si="2993"/>
        <v>0</v>
      </c>
      <c r="AFD4">
        <f t="shared" ca="1" si="2993"/>
        <v>0</v>
      </c>
      <c r="AFE4">
        <f t="shared" ca="1" si="2993"/>
        <v>0</v>
      </c>
      <c r="AFF4">
        <f t="shared" ca="1" si="2993"/>
        <v>0</v>
      </c>
      <c r="AFG4">
        <f t="shared" ca="1" si="2993"/>
        <v>0</v>
      </c>
      <c r="AFH4">
        <f t="shared" ca="1" si="2993"/>
        <v>0</v>
      </c>
      <c r="AFI4">
        <f t="shared" ca="1" si="2993"/>
        <v>0</v>
      </c>
      <c r="AFJ4">
        <f t="shared" ca="1" si="2993"/>
        <v>0</v>
      </c>
      <c r="AFK4">
        <f t="shared" ca="1" si="2993"/>
        <v>0</v>
      </c>
      <c r="AFL4">
        <f t="shared" ca="1" si="2993"/>
        <v>0</v>
      </c>
      <c r="AFM4">
        <f t="shared" ca="1" si="2993"/>
        <v>0</v>
      </c>
      <c r="AFN4">
        <f t="shared" ca="1" si="2993"/>
        <v>0</v>
      </c>
      <c r="AFO4">
        <f t="shared" ca="1" si="2993"/>
        <v>0</v>
      </c>
      <c r="AFP4">
        <f t="shared" ca="1" si="2993"/>
        <v>0</v>
      </c>
      <c r="AFQ4">
        <f t="shared" ca="1" si="2993"/>
        <v>0</v>
      </c>
      <c r="AFR4">
        <f t="shared" ca="1" si="2993"/>
        <v>0</v>
      </c>
      <c r="AFS4">
        <f t="shared" ca="1" si="2993"/>
        <v>0</v>
      </c>
      <c r="AFT4">
        <f t="shared" ca="1" si="2993"/>
        <v>0</v>
      </c>
      <c r="AFU4">
        <f t="shared" ca="1" si="2993"/>
        <v>0</v>
      </c>
      <c r="AFV4">
        <f t="shared" ca="1" si="2993"/>
        <v>0</v>
      </c>
      <c r="AFW4">
        <f t="shared" ca="1" si="2993"/>
        <v>0</v>
      </c>
      <c r="AFX4">
        <f t="shared" ca="1" si="2993"/>
        <v>0</v>
      </c>
      <c r="AFY4">
        <f t="shared" ca="1" si="2993"/>
        <v>0</v>
      </c>
      <c r="AFZ4">
        <f t="shared" ca="1" si="2993"/>
        <v>0</v>
      </c>
      <c r="AGA4">
        <f t="shared" ca="1" si="2993"/>
        <v>0</v>
      </c>
      <c r="AGB4">
        <f t="shared" ca="1" si="2993"/>
        <v>0</v>
      </c>
      <c r="AGC4">
        <f t="shared" ca="1" si="2993"/>
        <v>0</v>
      </c>
      <c r="AGD4">
        <f t="shared" ca="1" si="2993"/>
        <v>0</v>
      </c>
      <c r="AGE4">
        <f t="shared" ca="1" si="2993"/>
        <v>0</v>
      </c>
      <c r="AGF4">
        <f t="shared" ca="1" si="2993"/>
        <v>0</v>
      </c>
      <c r="AGG4">
        <f t="shared" ca="1" si="2993"/>
        <v>0</v>
      </c>
      <c r="AGH4">
        <f t="shared" ca="1" si="2993"/>
        <v>0</v>
      </c>
      <c r="AGI4">
        <f t="shared" ca="1" si="2993"/>
        <v>0</v>
      </c>
      <c r="AGJ4">
        <f t="shared" ca="1" si="2993"/>
        <v>0</v>
      </c>
      <c r="AGK4">
        <f t="shared" ca="1" si="2993"/>
        <v>0</v>
      </c>
      <c r="AGL4">
        <f t="shared" ca="1" si="2993"/>
        <v>0</v>
      </c>
      <c r="AGM4">
        <f t="shared" ca="1" si="2993"/>
        <v>0</v>
      </c>
      <c r="AGN4">
        <f t="shared" ca="1" si="2993"/>
        <v>0</v>
      </c>
      <c r="AGO4">
        <f t="shared" ca="1" si="2993"/>
        <v>0</v>
      </c>
      <c r="AGP4">
        <f t="shared" ca="1" si="2993"/>
        <v>0</v>
      </c>
      <c r="AGQ4">
        <f t="shared" ca="1" si="2993"/>
        <v>0</v>
      </c>
      <c r="AGR4">
        <f t="shared" ca="1" si="2993"/>
        <v>0</v>
      </c>
      <c r="AGS4">
        <f t="shared" ca="1" si="2993"/>
        <v>0</v>
      </c>
      <c r="AGT4">
        <f t="shared" ca="1" si="2993"/>
        <v>0</v>
      </c>
      <c r="AGU4">
        <f t="shared" ca="1" si="2993"/>
        <v>0</v>
      </c>
      <c r="AGV4">
        <f t="shared" ca="1" si="2993"/>
        <v>0</v>
      </c>
      <c r="AGW4">
        <f t="shared" ca="1" si="2993"/>
        <v>0</v>
      </c>
      <c r="AGX4">
        <f t="shared" ca="1" si="2993"/>
        <v>0</v>
      </c>
      <c r="AGY4">
        <f t="shared" ca="1" si="2993"/>
        <v>0</v>
      </c>
      <c r="AGZ4">
        <f t="shared" ref="AGZ4:AHC4" ca="1" si="2994">INDIRECT("'ΣΤΟΙΧΕΙΑ_1'!"&amp;ADDRESS(AGZ1,AGZ3),TRUE)</f>
        <v>0</v>
      </c>
      <c r="AHA4">
        <f t="shared" ca="1" si="2994"/>
        <v>0</v>
      </c>
      <c r="AHB4">
        <f t="shared" ca="1" si="2994"/>
        <v>0</v>
      </c>
      <c r="AHC4">
        <f t="shared" ca="1" si="2994"/>
        <v>0</v>
      </c>
      <c r="AHD4">
        <f t="shared" ref="AHD4:AJT4" ca="1" si="2995">INDIRECT("'ΣΤΟΙΧΕΙΑ_1'!"&amp;ADDRESS(AHD1,AHD3),TRUE)</f>
        <v>0</v>
      </c>
      <c r="AHE4">
        <f t="shared" ca="1" si="2995"/>
        <v>0</v>
      </c>
      <c r="AHF4">
        <f t="shared" ca="1" si="2995"/>
        <v>0</v>
      </c>
      <c r="AHG4">
        <f t="shared" ca="1" si="2995"/>
        <v>0</v>
      </c>
      <c r="AHH4">
        <f t="shared" ca="1" si="2995"/>
        <v>0</v>
      </c>
      <c r="AHI4">
        <f t="shared" ca="1" si="2995"/>
        <v>0</v>
      </c>
      <c r="AHJ4">
        <f t="shared" ca="1" si="2995"/>
        <v>0</v>
      </c>
      <c r="AHK4">
        <f t="shared" ca="1" si="2995"/>
        <v>0</v>
      </c>
      <c r="AHL4">
        <f t="shared" ca="1" si="2995"/>
        <v>0</v>
      </c>
      <c r="AHM4">
        <f t="shared" ca="1" si="2995"/>
        <v>0</v>
      </c>
      <c r="AHN4">
        <f t="shared" ca="1" si="2995"/>
        <v>0</v>
      </c>
      <c r="AHO4">
        <f t="shared" ca="1" si="2995"/>
        <v>0</v>
      </c>
      <c r="AHP4">
        <f t="shared" ca="1" si="2995"/>
        <v>0</v>
      </c>
      <c r="AHQ4">
        <f t="shared" ca="1" si="2995"/>
        <v>0</v>
      </c>
      <c r="AHR4">
        <f t="shared" ca="1" si="2995"/>
        <v>0</v>
      </c>
      <c r="AHS4">
        <f t="shared" ca="1" si="2995"/>
        <v>0</v>
      </c>
      <c r="AHT4">
        <f t="shared" ca="1" si="2995"/>
        <v>0</v>
      </c>
      <c r="AHU4">
        <f t="shared" ca="1" si="2995"/>
        <v>0</v>
      </c>
      <c r="AHV4">
        <f t="shared" ca="1" si="2995"/>
        <v>0</v>
      </c>
      <c r="AHW4">
        <f t="shared" ca="1" si="2995"/>
        <v>0</v>
      </c>
      <c r="AHX4">
        <f t="shared" ca="1" si="2995"/>
        <v>0</v>
      </c>
      <c r="AHY4">
        <f t="shared" ca="1" si="2995"/>
        <v>0</v>
      </c>
      <c r="AHZ4">
        <f t="shared" ca="1" si="2995"/>
        <v>0</v>
      </c>
      <c r="AIA4">
        <f t="shared" ca="1" si="2995"/>
        <v>0</v>
      </c>
      <c r="AIB4">
        <f t="shared" ca="1" si="2995"/>
        <v>0</v>
      </c>
      <c r="AIC4">
        <f t="shared" ca="1" si="2995"/>
        <v>0</v>
      </c>
      <c r="AID4">
        <f t="shared" ca="1" si="2995"/>
        <v>0</v>
      </c>
      <c r="AIE4">
        <f t="shared" ca="1" si="2995"/>
        <v>0</v>
      </c>
      <c r="AIF4">
        <f t="shared" ca="1" si="2995"/>
        <v>0</v>
      </c>
      <c r="AIG4">
        <f t="shared" ca="1" si="2995"/>
        <v>0</v>
      </c>
      <c r="AIH4">
        <f t="shared" ca="1" si="2995"/>
        <v>0</v>
      </c>
      <c r="AII4">
        <f t="shared" ca="1" si="2995"/>
        <v>0</v>
      </c>
      <c r="AIJ4">
        <f t="shared" ca="1" si="2995"/>
        <v>0</v>
      </c>
      <c r="AIK4">
        <f t="shared" ca="1" si="2995"/>
        <v>0</v>
      </c>
      <c r="AIL4">
        <f t="shared" ca="1" si="2995"/>
        <v>0</v>
      </c>
      <c r="AIM4">
        <f t="shared" ca="1" si="2995"/>
        <v>0</v>
      </c>
      <c r="AIN4">
        <f t="shared" ca="1" si="2995"/>
        <v>0</v>
      </c>
      <c r="AIO4">
        <f t="shared" ca="1" si="2995"/>
        <v>0</v>
      </c>
      <c r="AIP4">
        <f t="shared" ca="1" si="2995"/>
        <v>0</v>
      </c>
      <c r="AIQ4">
        <f t="shared" ref="AIQ4:AJC4" ca="1" si="2996">INDIRECT("'ΣΤΟΙΧΕΙΑ_1'!"&amp;ADDRESS(AIQ1,AIQ3),TRUE)</f>
        <v>0</v>
      </c>
      <c r="AIR4">
        <f t="shared" ca="1" si="2996"/>
        <v>0</v>
      </c>
      <c r="AIS4">
        <f t="shared" ca="1" si="2996"/>
        <v>0</v>
      </c>
      <c r="AIT4">
        <f t="shared" ca="1" si="2996"/>
        <v>0</v>
      </c>
      <c r="AIU4">
        <f t="shared" ca="1" si="2996"/>
        <v>0</v>
      </c>
      <c r="AIV4">
        <f t="shared" ca="1" si="2996"/>
        <v>0</v>
      </c>
      <c r="AIW4">
        <f t="shared" ca="1" si="2996"/>
        <v>0</v>
      </c>
      <c r="AIX4">
        <f t="shared" ca="1" si="2996"/>
        <v>0</v>
      </c>
      <c r="AIY4">
        <f t="shared" ca="1" si="2996"/>
        <v>0</v>
      </c>
      <c r="AIZ4">
        <f t="shared" ca="1" si="2996"/>
        <v>0</v>
      </c>
      <c r="AJA4">
        <f t="shared" ca="1" si="2996"/>
        <v>0</v>
      </c>
      <c r="AJB4">
        <f t="shared" ca="1" si="2996"/>
        <v>0</v>
      </c>
      <c r="AJC4">
        <f t="shared" ca="1" si="2996"/>
        <v>0</v>
      </c>
      <c r="AJD4">
        <f t="shared" ca="1" si="2995"/>
        <v>0</v>
      </c>
      <c r="AJE4">
        <f t="shared" ca="1" si="2995"/>
        <v>0</v>
      </c>
      <c r="AJF4">
        <f t="shared" ca="1" si="2995"/>
        <v>0</v>
      </c>
      <c r="AJG4">
        <f t="shared" ca="1" si="2995"/>
        <v>0</v>
      </c>
      <c r="AJH4">
        <f t="shared" ca="1" si="2995"/>
        <v>0</v>
      </c>
      <c r="AJI4">
        <f t="shared" ca="1" si="2995"/>
        <v>0</v>
      </c>
      <c r="AJJ4">
        <f t="shared" ca="1" si="2995"/>
        <v>0</v>
      </c>
      <c r="AJK4">
        <f t="shared" ca="1" si="2995"/>
        <v>0</v>
      </c>
      <c r="AJL4">
        <f t="shared" ca="1" si="2995"/>
        <v>0</v>
      </c>
      <c r="AJM4">
        <f t="shared" ca="1" si="2995"/>
        <v>0</v>
      </c>
      <c r="AJN4">
        <f t="shared" ca="1" si="2995"/>
        <v>0</v>
      </c>
      <c r="AJO4">
        <f t="shared" ca="1" si="2995"/>
        <v>0</v>
      </c>
      <c r="AJP4">
        <f t="shared" ca="1" si="2995"/>
        <v>0</v>
      </c>
      <c r="AJQ4">
        <f t="shared" ca="1" si="2995"/>
        <v>0</v>
      </c>
      <c r="AJR4">
        <f t="shared" ca="1" si="2995"/>
        <v>0</v>
      </c>
      <c r="AJS4">
        <f t="shared" ca="1" si="2995"/>
        <v>0</v>
      </c>
      <c r="AJT4">
        <f t="shared" ca="1" si="2995"/>
        <v>0</v>
      </c>
      <c r="AJU4">
        <f t="shared" ref="AJU4:AKZ4" ca="1" si="2997">INDIRECT("'ΣΤΟΙΧΕΙΑ_1'!"&amp;ADDRESS(AJU1,AJU3),TRUE)</f>
        <v>0</v>
      </c>
      <c r="AJV4">
        <f t="shared" ca="1" si="2997"/>
        <v>0</v>
      </c>
      <c r="AJW4">
        <f t="shared" ca="1" si="2997"/>
        <v>0</v>
      </c>
      <c r="AJX4">
        <f t="shared" ca="1" si="2997"/>
        <v>0</v>
      </c>
      <c r="AJY4">
        <f t="shared" ca="1" si="2997"/>
        <v>0</v>
      </c>
      <c r="AJZ4">
        <f t="shared" ca="1" si="2997"/>
        <v>0</v>
      </c>
      <c r="AKA4">
        <f t="shared" ca="1" si="2997"/>
        <v>0</v>
      </c>
      <c r="AKB4">
        <f t="shared" ca="1" si="2997"/>
        <v>0</v>
      </c>
      <c r="AKC4">
        <f t="shared" ca="1" si="2997"/>
        <v>0</v>
      </c>
      <c r="AKD4">
        <f t="shared" ca="1" si="2997"/>
        <v>0</v>
      </c>
      <c r="AKE4">
        <f t="shared" ca="1" si="2997"/>
        <v>0</v>
      </c>
      <c r="AKF4">
        <f t="shared" ca="1" si="2997"/>
        <v>0</v>
      </c>
      <c r="AKG4">
        <f t="shared" ca="1" si="2997"/>
        <v>0</v>
      </c>
      <c r="AKH4">
        <f t="shared" ca="1" si="2997"/>
        <v>0</v>
      </c>
      <c r="AKI4">
        <f t="shared" ca="1" si="2997"/>
        <v>0</v>
      </c>
      <c r="AKJ4">
        <f t="shared" ca="1" si="2997"/>
        <v>0</v>
      </c>
      <c r="AKK4">
        <f t="shared" ca="1" si="2997"/>
        <v>0</v>
      </c>
      <c r="AKL4">
        <f t="shared" ca="1" si="2997"/>
        <v>0</v>
      </c>
      <c r="AKM4">
        <f t="shared" ca="1" si="2997"/>
        <v>0</v>
      </c>
      <c r="AKN4">
        <f t="shared" ca="1" si="2997"/>
        <v>0</v>
      </c>
      <c r="AKO4">
        <f t="shared" ca="1" si="2997"/>
        <v>0</v>
      </c>
      <c r="AKP4">
        <f t="shared" ca="1" si="2997"/>
        <v>0</v>
      </c>
      <c r="AKQ4">
        <f t="shared" ca="1" si="2997"/>
        <v>0</v>
      </c>
      <c r="AKR4">
        <f t="shared" ca="1" si="2997"/>
        <v>0</v>
      </c>
      <c r="AKS4">
        <f t="shared" ca="1" si="2997"/>
        <v>0</v>
      </c>
      <c r="AKT4">
        <f t="shared" ca="1" si="2997"/>
        <v>0</v>
      </c>
      <c r="AKU4">
        <f t="shared" ca="1" si="2997"/>
        <v>0</v>
      </c>
      <c r="AKV4">
        <f t="shared" ca="1" si="2997"/>
        <v>0</v>
      </c>
      <c r="AKW4">
        <f t="shared" ca="1" si="2997"/>
        <v>0</v>
      </c>
      <c r="AKX4">
        <f t="shared" ca="1" si="2997"/>
        <v>0</v>
      </c>
      <c r="AKY4">
        <f t="shared" ca="1" si="2997"/>
        <v>0</v>
      </c>
      <c r="AKZ4">
        <f t="shared" ca="1" si="2997"/>
        <v>0</v>
      </c>
      <c r="ALA4">
        <f t="shared" ref="ALA4:AMF4" ca="1" si="2998">INDIRECT("'ΣΤΟΙΧΕΙΑ_1'!"&amp;ADDRESS(ALA1,ALA3),TRUE)</f>
        <v>0</v>
      </c>
      <c r="ALB4">
        <f t="shared" ca="1" si="2998"/>
        <v>0</v>
      </c>
      <c r="ALC4">
        <f t="shared" ca="1" si="2998"/>
        <v>0</v>
      </c>
      <c r="ALD4">
        <f t="shared" ca="1" si="2998"/>
        <v>0</v>
      </c>
      <c r="ALE4">
        <f t="shared" ca="1" si="2998"/>
        <v>0</v>
      </c>
      <c r="ALF4">
        <f t="shared" ca="1" si="2998"/>
        <v>0</v>
      </c>
      <c r="ALG4">
        <f t="shared" ca="1" si="2998"/>
        <v>0</v>
      </c>
      <c r="ALH4">
        <f t="shared" ca="1" si="2998"/>
        <v>0</v>
      </c>
      <c r="ALI4">
        <f t="shared" ca="1" si="2998"/>
        <v>0</v>
      </c>
      <c r="ALJ4">
        <f t="shared" ca="1" si="2998"/>
        <v>0</v>
      </c>
      <c r="ALK4">
        <f t="shared" ca="1" si="2998"/>
        <v>0</v>
      </c>
      <c r="ALL4">
        <f t="shared" ca="1" si="2998"/>
        <v>0</v>
      </c>
      <c r="ALM4">
        <f t="shared" ca="1" si="2998"/>
        <v>0</v>
      </c>
      <c r="ALN4">
        <f t="shared" ca="1" si="2998"/>
        <v>0</v>
      </c>
      <c r="ALO4">
        <f t="shared" ca="1" si="2998"/>
        <v>0</v>
      </c>
      <c r="ALP4">
        <f t="shared" ca="1" si="2998"/>
        <v>0</v>
      </c>
      <c r="ALQ4">
        <f t="shared" ca="1" si="2998"/>
        <v>0</v>
      </c>
      <c r="ALR4">
        <f t="shared" ca="1" si="2998"/>
        <v>0</v>
      </c>
      <c r="ALS4">
        <f t="shared" ca="1" si="2998"/>
        <v>0</v>
      </c>
      <c r="ALT4">
        <f t="shared" ca="1" si="2998"/>
        <v>0</v>
      </c>
      <c r="ALU4">
        <f t="shared" ca="1" si="2998"/>
        <v>0</v>
      </c>
      <c r="ALV4">
        <f t="shared" ca="1" si="2998"/>
        <v>0</v>
      </c>
      <c r="ALW4">
        <f t="shared" ca="1" si="2998"/>
        <v>0</v>
      </c>
      <c r="ALX4">
        <f t="shared" ca="1" si="2998"/>
        <v>0</v>
      </c>
      <c r="ALY4">
        <f t="shared" ca="1" si="2998"/>
        <v>0</v>
      </c>
      <c r="ALZ4">
        <f t="shared" ca="1" si="2998"/>
        <v>0</v>
      </c>
      <c r="AMA4">
        <f t="shared" ca="1" si="2998"/>
        <v>0</v>
      </c>
      <c r="AMB4">
        <f t="shared" ca="1" si="2998"/>
        <v>0</v>
      </c>
      <c r="AMC4">
        <f t="shared" ca="1" si="2998"/>
        <v>0</v>
      </c>
      <c r="AMD4">
        <f t="shared" ca="1" si="2998"/>
        <v>0</v>
      </c>
      <c r="AME4">
        <f t="shared" ca="1" si="2998"/>
        <v>0</v>
      </c>
      <c r="AMF4">
        <f t="shared" ca="1" si="2998"/>
        <v>0</v>
      </c>
      <c r="AMG4">
        <f t="shared" ref="AMG4:ANL4" ca="1" si="2999">INDIRECT("'ΣΤΟΙΧΕΙΑ_1'!"&amp;ADDRESS(AMG1,AMG3),TRUE)</f>
        <v>0</v>
      </c>
      <c r="AMH4">
        <f t="shared" ca="1" si="2999"/>
        <v>0</v>
      </c>
      <c r="AMI4">
        <f t="shared" ca="1" si="2999"/>
        <v>0</v>
      </c>
      <c r="AMJ4">
        <f t="shared" ca="1" si="2999"/>
        <v>0</v>
      </c>
      <c r="AMK4">
        <f t="shared" ca="1" si="2999"/>
        <v>0</v>
      </c>
      <c r="AML4">
        <f t="shared" ca="1" si="2999"/>
        <v>0</v>
      </c>
      <c r="AMM4">
        <f t="shared" ca="1" si="2999"/>
        <v>0</v>
      </c>
      <c r="AMN4">
        <f t="shared" ca="1" si="2999"/>
        <v>0</v>
      </c>
      <c r="AMO4">
        <f t="shared" ca="1" si="2999"/>
        <v>0</v>
      </c>
      <c r="AMP4">
        <f t="shared" ca="1" si="2999"/>
        <v>0</v>
      </c>
      <c r="AMQ4">
        <f t="shared" ca="1" si="2999"/>
        <v>0</v>
      </c>
      <c r="AMR4">
        <f t="shared" ca="1" si="2999"/>
        <v>0</v>
      </c>
      <c r="AMS4">
        <f t="shared" ca="1" si="2999"/>
        <v>0</v>
      </c>
      <c r="AMT4">
        <f t="shared" ca="1" si="2999"/>
        <v>0</v>
      </c>
      <c r="AMU4">
        <f t="shared" ca="1" si="2999"/>
        <v>0</v>
      </c>
      <c r="AMV4">
        <f t="shared" ca="1" si="2999"/>
        <v>0</v>
      </c>
      <c r="AMW4">
        <f t="shared" ca="1" si="2999"/>
        <v>0</v>
      </c>
      <c r="AMX4">
        <f t="shared" ca="1" si="2999"/>
        <v>0</v>
      </c>
      <c r="AMY4">
        <f t="shared" ca="1" si="2999"/>
        <v>0</v>
      </c>
      <c r="AMZ4">
        <f t="shared" ca="1" si="2999"/>
        <v>0</v>
      </c>
      <c r="ANA4">
        <f t="shared" ca="1" si="2999"/>
        <v>0</v>
      </c>
      <c r="ANB4">
        <f t="shared" ca="1" si="2999"/>
        <v>0</v>
      </c>
      <c r="ANC4">
        <f t="shared" ca="1" si="2999"/>
        <v>0</v>
      </c>
      <c r="AND4">
        <f t="shared" ca="1" si="2999"/>
        <v>0</v>
      </c>
      <c r="ANE4">
        <f t="shared" ca="1" si="2999"/>
        <v>0</v>
      </c>
      <c r="ANF4">
        <f t="shared" ca="1" si="2999"/>
        <v>0</v>
      </c>
      <c r="ANG4">
        <f t="shared" ca="1" si="2999"/>
        <v>0</v>
      </c>
      <c r="ANH4">
        <f t="shared" ca="1" si="2999"/>
        <v>0</v>
      </c>
      <c r="ANI4">
        <f t="shared" ca="1" si="2999"/>
        <v>0</v>
      </c>
      <c r="ANJ4">
        <f t="shared" ca="1" si="2999"/>
        <v>0</v>
      </c>
      <c r="ANK4">
        <f t="shared" ca="1" si="2999"/>
        <v>0</v>
      </c>
      <c r="ANL4">
        <f t="shared" ca="1" si="2999"/>
        <v>0</v>
      </c>
      <c r="ANM4">
        <f t="shared" ref="ANM4:AOR4" ca="1" si="3000">INDIRECT("'ΣΤΟΙΧΕΙΑ_1'!"&amp;ADDRESS(ANM1,ANM3),TRUE)</f>
        <v>0</v>
      </c>
      <c r="ANN4">
        <f t="shared" ca="1" si="3000"/>
        <v>0</v>
      </c>
      <c r="ANO4">
        <f t="shared" ca="1" si="3000"/>
        <v>0</v>
      </c>
      <c r="ANP4">
        <f t="shared" ca="1" si="3000"/>
        <v>0</v>
      </c>
      <c r="ANQ4">
        <f t="shared" ca="1" si="3000"/>
        <v>0</v>
      </c>
      <c r="ANR4">
        <f t="shared" ca="1" si="3000"/>
        <v>0</v>
      </c>
      <c r="ANS4">
        <f t="shared" ca="1" si="3000"/>
        <v>0</v>
      </c>
      <c r="ANT4">
        <f t="shared" ca="1" si="3000"/>
        <v>0</v>
      </c>
      <c r="ANU4">
        <f t="shared" ca="1" si="3000"/>
        <v>0</v>
      </c>
      <c r="ANV4">
        <f t="shared" ca="1" si="3000"/>
        <v>0</v>
      </c>
      <c r="ANW4">
        <f t="shared" ca="1" si="3000"/>
        <v>0</v>
      </c>
      <c r="ANX4">
        <f t="shared" ca="1" si="3000"/>
        <v>0</v>
      </c>
      <c r="ANY4">
        <f t="shared" ca="1" si="3000"/>
        <v>0</v>
      </c>
      <c r="ANZ4">
        <f t="shared" ca="1" si="3000"/>
        <v>0</v>
      </c>
      <c r="AOA4">
        <f t="shared" ca="1" si="3000"/>
        <v>0</v>
      </c>
      <c r="AOB4">
        <f t="shared" ca="1" si="3000"/>
        <v>0</v>
      </c>
      <c r="AOC4">
        <f t="shared" ca="1" si="3000"/>
        <v>0</v>
      </c>
      <c r="AOD4">
        <f t="shared" ca="1" si="3000"/>
        <v>0</v>
      </c>
      <c r="AOE4">
        <f t="shared" ca="1" si="3000"/>
        <v>0</v>
      </c>
      <c r="AOF4">
        <f t="shared" ca="1" si="3000"/>
        <v>0</v>
      </c>
      <c r="AOG4">
        <f t="shared" ca="1" si="3000"/>
        <v>0</v>
      </c>
      <c r="AOH4">
        <f t="shared" ca="1" si="3000"/>
        <v>0</v>
      </c>
      <c r="AOI4">
        <f t="shared" ca="1" si="3000"/>
        <v>0</v>
      </c>
      <c r="AOJ4">
        <f t="shared" ca="1" si="3000"/>
        <v>0</v>
      </c>
      <c r="AOK4">
        <f t="shared" ca="1" si="3000"/>
        <v>0</v>
      </c>
      <c r="AOL4">
        <f t="shared" ca="1" si="3000"/>
        <v>0</v>
      </c>
      <c r="AOM4">
        <f t="shared" ca="1" si="3000"/>
        <v>0</v>
      </c>
      <c r="AON4">
        <f t="shared" ca="1" si="3000"/>
        <v>0</v>
      </c>
      <c r="AOO4">
        <f t="shared" ca="1" si="3000"/>
        <v>0</v>
      </c>
      <c r="AOP4">
        <f t="shared" ca="1" si="3000"/>
        <v>0</v>
      </c>
      <c r="AOQ4">
        <f t="shared" ca="1" si="3000"/>
        <v>0</v>
      </c>
      <c r="AOR4">
        <f t="shared" ca="1" si="3000"/>
        <v>0</v>
      </c>
      <c r="AOS4">
        <f t="shared" ref="AOS4:APM4" ca="1" si="3001">INDIRECT("'ΣΤΟΙΧΕΙΑ_1'!"&amp;ADDRESS(AOS1,AOS3),TRUE)</f>
        <v>0</v>
      </c>
      <c r="AOT4">
        <f t="shared" ca="1" si="3001"/>
        <v>0</v>
      </c>
      <c r="AOU4">
        <f t="shared" ca="1" si="3001"/>
        <v>0</v>
      </c>
      <c r="AOV4">
        <f t="shared" ca="1" si="3001"/>
        <v>0</v>
      </c>
      <c r="AOW4">
        <f t="shared" ca="1" si="3001"/>
        <v>0</v>
      </c>
      <c r="AOX4">
        <f t="shared" ca="1" si="3001"/>
        <v>0</v>
      </c>
      <c r="AOY4">
        <f t="shared" ca="1" si="3001"/>
        <v>0</v>
      </c>
      <c r="AOZ4">
        <f t="shared" ca="1" si="3001"/>
        <v>0</v>
      </c>
      <c r="APA4">
        <f t="shared" ca="1" si="3001"/>
        <v>0</v>
      </c>
      <c r="APB4">
        <f t="shared" ca="1" si="3001"/>
        <v>0</v>
      </c>
      <c r="APC4">
        <f t="shared" ca="1" si="3001"/>
        <v>0</v>
      </c>
      <c r="APD4">
        <f t="shared" ca="1" si="3001"/>
        <v>0</v>
      </c>
      <c r="APE4">
        <f t="shared" ca="1" si="3001"/>
        <v>0</v>
      </c>
      <c r="APF4">
        <f t="shared" ca="1" si="3001"/>
        <v>0</v>
      </c>
      <c r="APG4">
        <f t="shared" ca="1" si="3001"/>
        <v>0</v>
      </c>
      <c r="APH4">
        <f t="shared" ca="1" si="3001"/>
        <v>0</v>
      </c>
      <c r="API4">
        <f t="shared" ca="1" si="3001"/>
        <v>0</v>
      </c>
      <c r="APJ4">
        <f t="shared" ca="1" si="3001"/>
        <v>0</v>
      </c>
      <c r="APK4">
        <f t="shared" ca="1" si="3001"/>
        <v>0</v>
      </c>
      <c r="APL4">
        <f t="shared" ca="1" si="3001"/>
        <v>0</v>
      </c>
      <c r="APM4">
        <f t="shared" ca="1" si="3001"/>
        <v>0</v>
      </c>
      <c r="APN4">
        <f t="shared" ref="APN4:AQG4" ca="1" si="3002">INDIRECT("'ΣΤΟΙΧΕΙΑ_1'!"&amp;ADDRESS(APN1,APN3),TRUE)</f>
        <v>0</v>
      </c>
      <c r="APO4">
        <f t="shared" ca="1" si="3002"/>
        <v>0</v>
      </c>
      <c r="APP4">
        <f t="shared" ca="1" si="3002"/>
        <v>0</v>
      </c>
      <c r="APQ4">
        <f t="shared" ca="1" si="3002"/>
        <v>0</v>
      </c>
      <c r="APR4">
        <f t="shared" ca="1" si="3002"/>
        <v>0</v>
      </c>
      <c r="APS4">
        <f t="shared" ca="1" si="3002"/>
        <v>0</v>
      </c>
      <c r="APT4">
        <f t="shared" ca="1" si="3002"/>
        <v>0</v>
      </c>
      <c r="APU4">
        <f t="shared" ca="1" si="3002"/>
        <v>0</v>
      </c>
      <c r="APV4">
        <f t="shared" ca="1" si="3002"/>
        <v>0</v>
      </c>
      <c r="APW4">
        <f t="shared" ca="1" si="3002"/>
        <v>0</v>
      </c>
      <c r="APX4">
        <f t="shared" ca="1" si="3002"/>
        <v>0</v>
      </c>
      <c r="APY4">
        <f t="shared" ca="1" si="3002"/>
        <v>0</v>
      </c>
      <c r="APZ4">
        <f t="shared" ca="1" si="3002"/>
        <v>0</v>
      </c>
      <c r="AQA4">
        <f t="shared" ca="1" si="3002"/>
        <v>0</v>
      </c>
      <c r="AQB4">
        <f t="shared" ca="1" si="3002"/>
        <v>0</v>
      </c>
      <c r="AQC4">
        <f t="shared" ca="1" si="3002"/>
        <v>0</v>
      </c>
      <c r="AQD4">
        <f t="shared" ca="1" si="3002"/>
        <v>0</v>
      </c>
      <c r="AQE4">
        <f t="shared" ca="1" si="3002"/>
        <v>0</v>
      </c>
      <c r="AQF4">
        <f t="shared" ca="1" si="3002"/>
        <v>0</v>
      </c>
      <c r="AQG4">
        <f t="shared" ca="1" si="3002"/>
        <v>0</v>
      </c>
      <c r="AQH4">
        <f t="shared" ref="AQH4:ARM4" ca="1" si="3003">INDIRECT("'ΣΤΟΙΧΕΙΑ_1'!"&amp;ADDRESS(AQH1,AQH3),TRUE)</f>
        <v>0</v>
      </c>
      <c r="AQI4">
        <f t="shared" ca="1" si="3003"/>
        <v>0</v>
      </c>
      <c r="AQJ4">
        <f t="shared" ca="1" si="3003"/>
        <v>0</v>
      </c>
      <c r="AQK4">
        <f t="shared" ca="1" si="3003"/>
        <v>0</v>
      </c>
      <c r="AQL4">
        <f t="shared" ca="1" si="3003"/>
        <v>0</v>
      </c>
      <c r="AQM4">
        <f t="shared" ca="1" si="3003"/>
        <v>0</v>
      </c>
      <c r="AQN4">
        <f t="shared" ca="1" si="3003"/>
        <v>0</v>
      </c>
      <c r="AQO4">
        <f t="shared" ca="1" si="3003"/>
        <v>0</v>
      </c>
      <c r="AQP4">
        <f t="shared" ca="1" si="3003"/>
        <v>0</v>
      </c>
      <c r="AQQ4">
        <f t="shared" ca="1" si="3003"/>
        <v>0</v>
      </c>
      <c r="AQR4">
        <f t="shared" ca="1" si="3003"/>
        <v>0</v>
      </c>
      <c r="AQS4">
        <f t="shared" ca="1" si="3003"/>
        <v>0</v>
      </c>
      <c r="AQT4">
        <f t="shared" ca="1" si="3003"/>
        <v>0</v>
      </c>
      <c r="AQU4">
        <f t="shared" ca="1" si="3003"/>
        <v>0</v>
      </c>
      <c r="AQV4">
        <f t="shared" ca="1" si="3003"/>
        <v>0</v>
      </c>
      <c r="AQW4">
        <f t="shared" ca="1" si="3003"/>
        <v>0</v>
      </c>
      <c r="AQX4">
        <f t="shared" ca="1" si="3003"/>
        <v>0</v>
      </c>
      <c r="AQY4">
        <f t="shared" ca="1" si="3003"/>
        <v>0</v>
      </c>
      <c r="AQZ4">
        <f t="shared" ca="1" si="3003"/>
        <v>0</v>
      </c>
      <c r="ARA4">
        <f t="shared" ca="1" si="3003"/>
        <v>0</v>
      </c>
      <c r="ARB4">
        <f t="shared" ca="1" si="3003"/>
        <v>0</v>
      </c>
      <c r="ARC4">
        <f t="shared" ca="1" si="3003"/>
        <v>0</v>
      </c>
      <c r="ARD4">
        <f t="shared" ca="1" si="3003"/>
        <v>0</v>
      </c>
      <c r="ARE4">
        <f t="shared" ca="1" si="3003"/>
        <v>0</v>
      </c>
      <c r="ARF4">
        <f t="shared" ca="1" si="3003"/>
        <v>0</v>
      </c>
      <c r="ARG4">
        <f t="shared" ca="1" si="3003"/>
        <v>0</v>
      </c>
      <c r="ARH4">
        <f t="shared" ca="1" si="3003"/>
        <v>0</v>
      </c>
      <c r="ARI4">
        <f t="shared" ca="1" si="3003"/>
        <v>0</v>
      </c>
      <c r="ARJ4">
        <f t="shared" ca="1" si="3003"/>
        <v>0</v>
      </c>
      <c r="ARK4">
        <f t="shared" ca="1" si="3003"/>
        <v>0</v>
      </c>
      <c r="ARL4">
        <f t="shared" ca="1" si="3003"/>
        <v>0</v>
      </c>
      <c r="ARM4">
        <f t="shared" ca="1" si="3003"/>
        <v>0</v>
      </c>
      <c r="ARN4">
        <f t="shared" ref="ARN4:AUC4" ca="1" si="3004">INDIRECT("'ΣΤΟΙΧΕΙΑ_1'!"&amp;ADDRESS(ARN1,ARN3),TRUE)</f>
        <v>0</v>
      </c>
      <c r="ARO4">
        <f t="shared" ca="1" si="3004"/>
        <v>0</v>
      </c>
      <c r="ARP4">
        <f t="shared" ca="1" si="3004"/>
        <v>0</v>
      </c>
      <c r="ARQ4">
        <f t="shared" ca="1" si="3004"/>
        <v>0</v>
      </c>
      <c r="ARR4">
        <f t="shared" ca="1" si="3004"/>
        <v>0</v>
      </c>
      <c r="ARS4">
        <f t="shared" ca="1" si="3004"/>
        <v>0</v>
      </c>
      <c r="ART4">
        <f t="shared" ca="1" si="3004"/>
        <v>0</v>
      </c>
      <c r="ARU4">
        <f t="shared" ca="1" si="3004"/>
        <v>0</v>
      </c>
      <c r="ARV4">
        <f t="shared" ca="1" si="3004"/>
        <v>0</v>
      </c>
      <c r="ARW4">
        <f t="shared" ca="1" si="3004"/>
        <v>0</v>
      </c>
      <c r="ARX4">
        <f t="shared" ca="1" si="3004"/>
        <v>0</v>
      </c>
      <c r="ARY4">
        <f t="shared" ca="1" si="3004"/>
        <v>0</v>
      </c>
      <c r="ARZ4">
        <f t="shared" ca="1" si="3004"/>
        <v>0</v>
      </c>
      <c r="ASA4">
        <f t="shared" ca="1" si="3004"/>
        <v>0</v>
      </c>
      <c r="ASB4">
        <f t="shared" ca="1" si="3004"/>
        <v>0</v>
      </c>
      <c r="ASC4">
        <f t="shared" ca="1" si="3004"/>
        <v>0</v>
      </c>
      <c r="ASD4">
        <f t="shared" ca="1" si="3004"/>
        <v>0</v>
      </c>
      <c r="ASE4">
        <f t="shared" ca="1" si="3004"/>
        <v>0</v>
      </c>
      <c r="ASF4">
        <f t="shared" ca="1" si="3004"/>
        <v>0</v>
      </c>
      <c r="ASG4">
        <f t="shared" ca="1" si="3004"/>
        <v>0</v>
      </c>
      <c r="ASH4">
        <f t="shared" ca="1" si="3004"/>
        <v>0</v>
      </c>
      <c r="ASI4">
        <f t="shared" ref="ASI4:ASU4" ca="1" si="3005">INDIRECT("'ΣΤΟΙΧΕΙΑ_1'!"&amp;ADDRESS(ASI1,ASI3),TRUE)</f>
        <v>0</v>
      </c>
      <c r="ASJ4">
        <f t="shared" ca="1" si="3005"/>
        <v>0</v>
      </c>
      <c r="ASK4">
        <f t="shared" ca="1" si="3005"/>
        <v>0</v>
      </c>
      <c r="ASL4">
        <f t="shared" ca="1" si="3005"/>
        <v>0</v>
      </c>
      <c r="ASM4">
        <f t="shared" ca="1" si="3005"/>
        <v>0</v>
      </c>
      <c r="ASN4">
        <f t="shared" ca="1" si="3005"/>
        <v>0</v>
      </c>
      <c r="ASO4">
        <f t="shared" ca="1" si="3005"/>
        <v>0</v>
      </c>
      <c r="ASP4">
        <f t="shared" ca="1" si="3005"/>
        <v>0</v>
      </c>
      <c r="ASQ4">
        <f t="shared" ca="1" si="3005"/>
        <v>0</v>
      </c>
      <c r="ASR4">
        <f t="shared" ca="1" si="3005"/>
        <v>0</v>
      </c>
      <c r="ASS4">
        <f t="shared" ca="1" si="3005"/>
        <v>0</v>
      </c>
      <c r="AST4">
        <f t="shared" ca="1" si="3005"/>
        <v>0</v>
      </c>
      <c r="ASU4">
        <f t="shared" ca="1" si="3005"/>
        <v>0</v>
      </c>
      <c r="ASV4">
        <f t="shared" ref="ASV4:ATG4" ca="1" si="3006">INDIRECT("'ΣΤΟΙΧΕΙΑ_1'!"&amp;ADDRESS(ASV1,ASV3),TRUE)</f>
        <v>0</v>
      </c>
      <c r="ASW4">
        <f t="shared" ca="1" si="3006"/>
        <v>0</v>
      </c>
      <c r="ASX4">
        <f t="shared" ca="1" si="3006"/>
        <v>0</v>
      </c>
      <c r="ASY4">
        <f t="shared" ca="1" si="3006"/>
        <v>0</v>
      </c>
      <c r="ASZ4">
        <f t="shared" ca="1" si="3006"/>
        <v>0</v>
      </c>
      <c r="ATA4">
        <f t="shared" ca="1" si="3006"/>
        <v>0</v>
      </c>
      <c r="ATB4">
        <f t="shared" ref="ATB4:ATF4" ca="1" si="3007">INDIRECT("'ΣΤΟΙΧΕΙΑ_1'!"&amp;ADDRESS(ATB1,ATB3),TRUE)</f>
        <v>0</v>
      </c>
      <c r="ATC4">
        <f t="shared" ca="1" si="3007"/>
        <v>0</v>
      </c>
      <c r="ATD4">
        <f t="shared" ca="1" si="3007"/>
        <v>0</v>
      </c>
      <c r="ATE4">
        <f t="shared" ca="1" si="3007"/>
        <v>0</v>
      </c>
      <c r="ATF4">
        <f t="shared" ca="1" si="3007"/>
        <v>0</v>
      </c>
      <c r="ATG4">
        <f t="shared" ca="1" si="3006"/>
        <v>0</v>
      </c>
      <c r="ATH4">
        <f t="shared" ca="1" si="3004"/>
        <v>0</v>
      </c>
      <c r="ATI4">
        <f t="shared" ca="1" si="3004"/>
        <v>0</v>
      </c>
      <c r="ATJ4">
        <f t="shared" ca="1" si="3004"/>
        <v>0</v>
      </c>
      <c r="ATK4">
        <f t="shared" ca="1" si="3004"/>
        <v>0</v>
      </c>
      <c r="ATL4">
        <f t="shared" ca="1" si="3004"/>
        <v>0</v>
      </c>
      <c r="ATM4">
        <f t="shared" ca="1" si="3004"/>
        <v>0</v>
      </c>
      <c r="ATN4">
        <f t="shared" ca="1" si="3004"/>
        <v>0</v>
      </c>
      <c r="ATO4">
        <f t="shared" ca="1" si="3004"/>
        <v>0</v>
      </c>
      <c r="ATP4">
        <f t="shared" ca="1" si="3004"/>
        <v>0</v>
      </c>
      <c r="ATQ4">
        <f t="shared" ca="1" si="3004"/>
        <v>0</v>
      </c>
      <c r="ATR4">
        <f t="shared" ca="1" si="3004"/>
        <v>0</v>
      </c>
      <c r="ATS4">
        <f t="shared" ca="1" si="3004"/>
        <v>0</v>
      </c>
      <c r="ATT4">
        <f t="shared" ca="1" si="3004"/>
        <v>0</v>
      </c>
      <c r="ATU4">
        <f t="shared" ca="1" si="3004"/>
        <v>0</v>
      </c>
      <c r="ATV4">
        <f t="shared" ca="1" si="3004"/>
        <v>0</v>
      </c>
      <c r="ATW4">
        <f t="shared" ca="1" si="3004"/>
        <v>0</v>
      </c>
      <c r="ATX4">
        <f t="shared" ca="1" si="3004"/>
        <v>0</v>
      </c>
      <c r="ATY4">
        <f t="shared" ca="1" si="3004"/>
        <v>0</v>
      </c>
      <c r="ATZ4">
        <f t="shared" ca="1" si="3004"/>
        <v>0</v>
      </c>
      <c r="AUA4">
        <f t="shared" ca="1" si="3004"/>
        <v>0</v>
      </c>
      <c r="AUB4">
        <f t="shared" ca="1" si="3004"/>
        <v>0</v>
      </c>
      <c r="AUC4">
        <f t="shared" ca="1" si="3004"/>
        <v>0</v>
      </c>
      <c r="AUD4">
        <f t="shared" ref="AUD4:AUK4" ca="1" si="3008">INDIRECT("'ΣΤΟΙΧΕΙΑ_1'!"&amp;ADDRESS(AUD1,AUD3),TRUE)</f>
        <v>0</v>
      </c>
      <c r="AUE4">
        <f t="shared" ca="1" si="3008"/>
        <v>0</v>
      </c>
      <c r="AUF4">
        <f t="shared" ca="1" si="3008"/>
        <v>0</v>
      </c>
      <c r="AUG4">
        <f t="shared" ca="1" si="3008"/>
        <v>0</v>
      </c>
      <c r="AUH4">
        <f t="shared" ca="1" si="3008"/>
        <v>0</v>
      </c>
      <c r="AUI4">
        <f t="shared" ca="1" si="3008"/>
        <v>0</v>
      </c>
      <c r="AUJ4">
        <f t="shared" ca="1" si="3008"/>
        <v>0</v>
      </c>
      <c r="AUK4">
        <f t="shared" ca="1" si="3008"/>
        <v>0</v>
      </c>
      <c r="AUL4">
        <f t="shared" ref="AUL4:AUQ4" ca="1" si="3009">INDIRECT("'ΣΤΟΙΧΕΙΑ_1'!"&amp;ADDRESS(AUL1,AUL3),TRUE)</f>
        <v>0</v>
      </c>
      <c r="AUM4">
        <f t="shared" ca="1" si="3009"/>
        <v>0</v>
      </c>
      <c r="AUN4">
        <f t="shared" ca="1" si="3009"/>
        <v>0</v>
      </c>
      <c r="AUO4">
        <f t="shared" ca="1" si="3009"/>
        <v>0</v>
      </c>
      <c r="AUP4">
        <f t="shared" ca="1" si="3009"/>
        <v>0</v>
      </c>
      <c r="AUQ4">
        <f t="shared" ca="1" si="3009"/>
        <v>0</v>
      </c>
      <c r="AUR4">
        <f t="shared" ref="AUR4:AVQ4" ca="1" si="3010">INDIRECT("'ΣΤΟΙΧΕΙΑ_1'!"&amp;ADDRESS(AUR1,AUR3),TRUE)</f>
        <v>0</v>
      </c>
      <c r="AUS4">
        <f t="shared" ca="1" si="3010"/>
        <v>0</v>
      </c>
      <c r="AUT4">
        <f t="shared" ca="1" si="3010"/>
        <v>0</v>
      </c>
      <c r="AUU4">
        <f t="shared" ca="1" si="3010"/>
        <v>0</v>
      </c>
      <c r="AUV4">
        <f t="shared" ca="1" si="3010"/>
        <v>0</v>
      </c>
      <c r="AUW4">
        <f t="shared" ca="1" si="3010"/>
        <v>0</v>
      </c>
      <c r="AUX4">
        <f t="shared" ca="1" si="3010"/>
        <v>0</v>
      </c>
      <c r="AUY4">
        <f t="shared" ca="1" si="3010"/>
        <v>0</v>
      </c>
      <c r="AUZ4">
        <f t="shared" ca="1" si="3010"/>
        <v>0</v>
      </c>
      <c r="AVA4">
        <f t="shared" ca="1" si="3010"/>
        <v>0</v>
      </c>
      <c r="AVB4">
        <f t="shared" ca="1" si="3010"/>
        <v>0</v>
      </c>
      <c r="AVC4">
        <f t="shared" ca="1" si="3010"/>
        <v>0</v>
      </c>
      <c r="AVD4">
        <f t="shared" ca="1" si="3010"/>
        <v>0</v>
      </c>
      <c r="AVE4">
        <f t="shared" ca="1" si="3010"/>
        <v>0</v>
      </c>
      <c r="AVF4">
        <f t="shared" ca="1" si="3010"/>
        <v>0</v>
      </c>
      <c r="AVG4">
        <f t="shared" ca="1" si="3010"/>
        <v>0</v>
      </c>
      <c r="AVH4">
        <f t="shared" ca="1" si="3010"/>
        <v>0</v>
      </c>
      <c r="AVI4">
        <f t="shared" ca="1" si="3010"/>
        <v>0</v>
      </c>
      <c r="AVJ4">
        <f t="shared" ca="1" si="3010"/>
        <v>0</v>
      </c>
      <c r="AVK4">
        <f t="shared" ca="1" si="3010"/>
        <v>0</v>
      </c>
      <c r="AVL4">
        <f t="shared" ca="1" si="3010"/>
        <v>0</v>
      </c>
      <c r="AVM4">
        <f t="shared" ca="1" si="3010"/>
        <v>0</v>
      </c>
      <c r="AVN4">
        <f t="shared" ca="1" si="3010"/>
        <v>0</v>
      </c>
      <c r="AVO4">
        <f t="shared" ca="1" si="3010"/>
        <v>0</v>
      </c>
      <c r="AVP4">
        <f t="shared" ca="1" si="3010"/>
        <v>0</v>
      </c>
      <c r="AVQ4">
        <f t="shared" ca="1" si="3010"/>
        <v>0</v>
      </c>
      <c r="AVR4">
        <f t="shared" ref="AVR4:AWS4" ca="1" si="3011">INDIRECT("'ΣΤΟΙΧΕΙΑ_1'!"&amp;ADDRESS(AVR1,AVR3),TRUE)</f>
        <v>0</v>
      </c>
      <c r="AVS4">
        <f t="shared" ca="1" si="3011"/>
        <v>0</v>
      </c>
      <c r="AVT4">
        <f t="shared" ca="1" si="3011"/>
        <v>0</v>
      </c>
      <c r="AVU4">
        <f t="shared" ca="1" si="3011"/>
        <v>0</v>
      </c>
      <c r="AVV4">
        <f t="shared" ca="1" si="3011"/>
        <v>0</v>
      </c>
      <c r="AVW4">
        <f t="shared" ca="1" si="3011"/>
        <v>0</v>
      </c>
      <c r="AVX4">
        <f t="shared" ca="1" si="3011"/>
        <v>0</v>
      </c>
      <c r="AVY4">
        <f t="shared" ref="AVY4:AWE4" ca="1" si="3012">INDIRECT("'ΣΤΟΙΧΕΙΑ_1'!"&amp;ADDRESS(AVY1,AVY3),TRUE)</f>
        <v>0</v>
      </c>
      <c r="AVZ4">
        <f t="shared" ca="1" si="3012"/>
        <v>0</v>
      </c>
      <c r="AWA4">
        <f t="shared" ca="1" si="3012"/>
        <v>0</v>
      </c>
      <c r="AWB4">
        <f t="shared" ca="1" si="3012"/>
        <v>0</v>
      </c>
      <c r="AWC4">
        <f t="shared" ca="1" si="3012"/>
        <v>0</v>
      </c>
      <c r="AWD4">
        <f t="shared" ca="1" si="3012"/>
        <v>0</v>
      </c>
      <c r="AWE4">
        <f t="shared" ca="1" si="3012"/>
        <v>0</v>
      </c>
      <c r="AWF4">
        <f t="shared" ref="AWF4:AWL4" ca="1" si="3013">INDIRECT("'ΣΤΟΙΧΕΙΑ_1'!"&amp;ADDRESS(AWF1,AWF3),TRUE)</f>
        <v>0</v>
      </c>
      <c r="AWG4">
        <f t="shared" ca="1" si="3013"/>
        <v>0</v>
      </c>
      <c r="AWH4">
        <f t="shared" ca="1" si="3013"/>
        <v>0</v>
      </c>
      <c r="AWI4">
        <f t="shared" ca="1" si="3013"/>
        <v>0</v>
      </c>
      <c r="AWJ4">
        <f t="shared" ca="1" si="3013"/>
        <v>0</v>
      </c>
      <c r="AWK4">
        <f t="shared" ca="1" si="3013"/>
        <v>0</v>
      </c>
      <c r="AWL4">
        <f t="shared" ca="1" si="3013"/>
        <v>0</v>
      </c>
      <c r="AWM4">
        <f t="shared" ref="AWM4:AWR4" ca="1" si="3014">INDIRECT("'ΣΤΟΙΧΕΙΑ_1'!"&amp;ADDRESS(AWM1,AWM3),TRUE)</f>
        <v>0</v>
      </c>
      <c r="AWN4">
        <f t="shared" ca="1" si="3014"/>
        <v>0</v>
      </c>
      <c r="AWO4">
        <f t="shared" ca="1" si="3014"/>
        <v>0</v>
      </c>
      <c r="AWP4">
        <f t="shared" ca="1" si="3014"/>
        <v>0</v>
      </c>
      <c r="AWQ4">
        <f t="shared" ca="1" si="3014"/>
        <v>0</v>
      </c>
      <c r="AWR4">
        <f t="shared" ca="1" si="3014"/>
        <v>0</v>
      </c>
      <c r="AWS4">
        <f t="shared" ca="1" si="3011"/>
        <v>0</v>
      </c>
      <c r="AWT4">
        <f t="shared" ref="AWT4:AXN4" ca="1" si="3015">INDIRECT("'ΣΤΟΙΧΕΙΑ_1'!"&amp;ADDRESS(AWT1,AWT3),TRUE)</f>
        <v>0</v>
      </c>
      <c r="AWU4">
        <f t="shared" ca="1" si="3015"/>
        <v>0</v>
      </c>
      <c r="AWV4">
        <f t="shared" ca="1" si="3015"/>
        <v>0</v>
      </c>
      <c r="AWW4">
        <f t="shared" ca="1" si="3015"/>
        <v>0</v>
      </c>
      <c r="AWX4">
        <f t="shared" ca="1" si="3015"/>
        <v>0</v>
      </c>
      <c r="AWY4">
        <f t="shared" ca="1" si="3015"/>
        <v>0</v>
      </c>
      <c r="AWZ4">
        <f t="shared" ca="1" si="3015"/>
        <v>0</v>
      </c>
      <c r="AXA4">
        <f t="shared" ca="1" si="3015"/>
        <v>0</v>
      </c>
      <c r="AXB4">
        <f t="shared" ca="1" si="3015"/>
        <v>0</v>
      </c>
      <c r="AXC4">
        <f t="shared" ca="1" si="3015"/>
        <v>0</v>
      </c>
      <c r="AXD4">
        <f t="shared" ca="1" si="3015"/>
        <v>0</v>
      </c>
      <c r="AXE4">
        <f t="shared" ca="1" si="3015"/>
        <v>0</v>
      </c>
      <c r="AXF4">
        <f t="shared" ca="1" si="3015"/>
        <v>0</v>
      </c>
      <c r="AXG4">
        <f t="shared" ca="1" si="3015"/>
        <v>0</v>
      </c>
      <c r="AXH4">
        <f t="shared" ca="1" si="3015"/>
        <v>0</v>
      </c>
      <c r="AXI4">
        <f t="shared" ca="1" si="3015"/>
        <v>0</v>
      </c>
      <c r="AXJ4">
        <f t="shared" ca="1" si="3015"/>
        <v>0</v>
      </c>
      <c r="AXK4">
        <f t="shared" ca="1" si="3015"/>
        <v>0</v>
      </c>
      <c r="AXL4">
        <f t="shared" ca="1" si="3015"/>
        <v>0</v>
      </c>
      <c r="AXM4">
        <f t="shared" ca="1" si="3015"/>
        <v>0</v>
      </c>
      <c r="AXN4">
        <f t="shared" ca="1" si="3015"/>
        <v>0</v>
      </c>
      <c r="AXO4">
        <f t="shared" ref="AXO4:AYI4" ca="1" si="3016">INDIRECT("'ΣΤΟΙΧΕΙΑ_1'!"&amp;ADDRESS(AXO1,AXO3),TRUE)</f>
        <v>0</v>
      </c>
      <c r="AXP4">
        <f t="shared" ca="1" si="3016"/>
        <v>0</v>
      </c>
      <c r="AXQ4">
        <f t="shared" ca="1" si="3016"/>
        <v>0</v>
      </c>
      <c r="AXR4">
        <f t="shared" ca="1" si="3016"/>
        <v>0</v>
      </c>
      <c r="AXS4">
        <f t="shared" ca="1" si="3016"/>
        <v>0</v>
      </c>
      <c r="AXT4">
        <f t="shared" ca="1" si="3016"/>
        <v>0</v>
      </c>
      <c r="AXU4">
        <f t="shared" ca="1" si="3016"/>
        <v>0</v>
      </c>
      <c r="AXV4">
        <f t="shared" ca="1" si="3016"/>
        <v>0</v>
      </c>
      <c r="AXW4">
        <f t="shared" ca="1" si="3016"/>
        <v>0</v>
      </c>
      <c r="AXX4">
        <f t="shared" ca="1" si="3016"/>
        <v>0</v>
      </c>
      <c r="AXY4">
        <f t="shared" ca="1" si="3016"/>
        <v>0</v>
      </c>
      <c r="AXZ4">
        <f t="shared" ca="1" si="3016"/>
        <v>0</v>
      </c>
      <c r="AYA4">
        <f t="shared" ca="1" si="3016"/>
        <v>0</v>
      </c>
      <c r="AYB4">
        <f t="shared" ca="1" si="3016"/>
        <v>0</v>
      </c>
      <c r="AYC4">
        <f t="shared" ca="1" si="3016"/>
        <v>0</v>
      </c>
      <c r="AYD4">
        <f t="shared" ca="1" si="3016"/>
        <v>0</v>
      </c>
      <c r="AYE4">
        <f t="shared" ca="1" si="3016"/>
        <v>0</v>
      </c>
      <c r="AYF4">
        <f t="shared" ca="1" si="3016"/>
        <v>0</v>
      </c>
      <c r="AYG4">
        <f t="shared" ca="1" si="3016"/>
        <v>0</v>
      </c>
      <c r="AYH4">
        <f t="shared" ca="1" si="3016"/>
        <v>0</v>
      </c>
      <c r="AYI4">
        <f t="shared" ca="1" si="3016"/>
        <v>0</v>
      </c>
      <c r="AYJ4">
        <f t="shared" ref="AYJ4:AYV4" ca="1" si="3017">INDIRECT("'ΣΤΟΙΧΕΙΑ_1'!"&amp;ADDRESS(AYJ1,AYJ3),TRUE)</f>
        <v>0</v>
      </c>
      <c r="AYK4">
        <f t="shared" ca="1" si="3017"/>
        <v>0</v>
      </c>
      <c r="AYL4">
        <f t="shared" ca="1" si="3017"/>
        <v>0</v>
      </c>
      <c r="AYM4">
        <f t="shared" ca="1" si="3017"/>
        <v>0</v>
      </c>
      <c r="AYN4">
        <f t="shared" ca="1" si="3017"/>
        <v>0</v>
      </c>
      <c r="AYO4">
        <f t="shared" ca="1" si="3017"/>
        <v>0</v>
      </c>
      <c r="AYP4">
        <f t="shared" ca="1" si="3017"/>
        <v>0</v>
      </c>
      <c r="AYQ4">
        <f t="shared" ca="1" si="3017"/>
        <v>0</v>
      </c>
      <c r="AYR4">
        <f t="shared" ca="1" si="3017"/>
        <v>0</v>
      </c>
      <c r="AYS4">
        <f t="shared" ca="1" si="3017"/>
        <v>0</v>
      </c>
      <c r="AYT4">
        <f t="shared" ca="1" si="3017"/>
        <v>0</v>
      </c>
      <c r="AYU4">
        <f t="shared" ca="1" si="3017"/>
        <v>0</v>
      </c>
      <c r="AYV4">
        <f t="shared" ca="1" si="3017"/>
        <v>0</v>
      </c>
      <c r="AYW4">
        <f t="shared" ref="AYW4:AZN4" ca="1" si="3018">INDIRECT("'ΣΤΟΙΧΕΙΑ_1'!"&amp;ADDRESS(AYW1,AYW3),TRUE)</f>
        <v>0</v>
      </c>
      <c r="AYX4">
        <f t="shared" ca="1" si="3018"/>
        <v>0</v>
      </c>
      <c r="AYY4">
        <f t="shared" ca="1" si="3018"/>
        <v>0</v>
      </c>
      <c r="AYZ4">
        <f t="shared" ca="1" si="3018"/>
        <v>0</v>
      </c>
      <c r="AZA4">
        <f t="shared" ca="1" si="3018"/>
        <v>0</v>
      </c>
      <c r="AZB4">
        <f t="shared" ca="1" si="3018"/>
        <v>0</v>
      </c>
      <c r="AZC4">
        <f t="shared" ca="1" si="3018"/>
        <v>0</v>
      </c>
      <c r="AZD4">
        <f t="shared" ca="1" si="3018"/>
        <v>0</v>
      </c>
      <c r="AZE4">
        <f t="shared" ca="1" si="3018"/>
        <v>0</v>
      </c>
      <c r="AZF4">
        <f t="shared" ca="1" si="3018"/>
        <v>0</v>
      </c>
      <c r="AZG4">
        <f t="shared" ca="1" si="3018"/>
        <v>0</v>
      </c>
      <c r="AZH4">
        <f t="shared" ca="1" si="3018"/>
        <v>0</v>
      </c>
      <c r="AZI4">
        <f t="shared" ca="1" si="3018"/>
        <v>0</v>
      </c>
      <c r="AZJ4">
        <f t="shared" ca="1" si="3018"/>
        <v>0</v>
      </c>
      <c r="AZK4">
        <f t="shared" ca="1" si="3018"/>
        <v>0</v>
      </c>
      <c r="AZL4">
        <f t="shared" ca="1" si="3018"/>
        <v>0</v>
      </c>
      <c r="AZM4">
        <f t="shared" ca="1" si="3018"/>
        <v>0</v>
      </c>
      <c r="AZN4">
        <f t="shared" ca="1" si="3018"/>
        <v>0</v>
      </c>
      <c r="AZO4">
        <f t="shared" ref="AZO4:AZY4" ca="1" si="3019">INDIRECT("'ΣΤΟΙΧΕΙΑ_1'!"&amp;ADDRESS(AZO1,AZO3),TRUE)</f>
        <v>0</v>
      </c>
      <c r="AZP4">
        <f t="shared" ca="1" si="3019"/>
        <v>0</v>
      </c>
      <c r="AZQ4">
        <f t="shared" ca="1" si="3019"/>
        <v>0</v>
      </c>
      <c r="AZR4">
        <f t="shared" ca="1" si="3019"/>
        <v>0</v>
      </c>
      <c r="AZS4">
        <f t="shared" ca="1" si="3019"/>
        <v>0</v>
      </c>
      <c r="AZT4">
        <f t="shared" ca="1" si="3019"/>
        <v>0</v>
      </c>
      <c r="AZU4">
        <f t="shared" ca="1" si="3019"/>
        <v>0</v>
      </c>
      <c r="AZV4">
        <f t="shared" ca="1" si="3019"/>
        <v>0</v>
      </c>
      <c r="AZW4">
        <f t="shared" ca="1" si="3019"/>
        <v>0</v>
      </c>
      <c r="AZX4">
        <f t="shared" ca="1" si="3019"/>
        <v>0</v>
      </c>
      <c r="AZY4">
        <f t="shared" ca="1" si="3019"/>
        <v>0</v>
      </c>
      <c r="AZZ4">
        <f t="shared" ref="AZZ4:BAI4" ca="1" si="3020">INDIRECT("'ΣΤΟΙΧΕΙΑ_1'!"&amp;ADDRESS(AZZ1,AZZ3),TRUE)</f>
        <v>0</v>
      </c>
      <c r="BAA4">
        <f t="shared" ca="1" si="3020"/>
        <v>0</v>
      </c>
      <c r="BAB4">
        <f t="shared" ca="1" si="3020"/>
        <v>0</v>
      </c>
      <c r="BAC4">
        <f t="shared" ca="1" si="3020"/>
        <v>0</v>
      </c>
      <c r="BAD4">
        <f t="shared" ca="1" si="3020"/>
        <v>0</v>
      </c>
      <c r="BAE4">
        <f t="shared" ca="1" si="3020"/>
        <v>0</v>
      </c>
      <c r="BAF4">
        <f t="shared" ca="1" si="3020"/>
        <v>0</v>
      </c>
      <c r="BAG4">
        <f t="shared" ca="1" si="3020"/>
        <v>0</v>
      </c>
      <c r="BAH4">
        <f t="shared" ca="1" si="3020"/>
        <v>0</v>
      </c>
      <c r="BAI4">
        <f t="shared" ca="1" si="3020"/>
        <v>0</v>
      </c>
      <c r="BAJ4">
        <f t="shared" ref="BAJ4:BBV4" ca="1" si="3021">INDIRECT("'ΣΤΟΙΧΕΙΑ_1'!"&amp;ADDRESS(BAJ1,BAJ3),TRUE)</f>
        <v>0</v>
      </c>
      <c r="BAK4">
        <f t="shared" ca="1" si="3021"/>
        <v>0</v>
      </c>
      <c r="BAL4">
        <f t="shared" ca="1" si="3021"/>
        <v>0</v>
      </c>
      <c r="BAM4">
        <f t="shared" ca="1" si="3021"/>
        <v>0</v>
      </c>
      <c r="BAN4">
        <f t="shared" ca="1" si="3021"/>
        <v>0</v>
      </c>
      <c r="BAO4">
        <f t="shared" ca="1" si="3021"/>
        <v>0</v>
      </c>
      <c r="BAP4">
        <f t="shared" ca="1" si="3021"/>
        <v>0</v>
      </c>
      <c r="BAQ4">
        <f t="shared" ca="1" si="3021"/>
        <v>0</v>
      </c>
      <c r="BAR4">
        <f t="shared" ca="1" si="3021"/>
        <v>0</v>
      </c>
      <c r="BAS4">
        <f t="shared" ca="1" si="3021"/>
        <v>0</v>
      </c>
      <c r="BAT4">
        <f t="shared" ca="1" si="3021"/>
        <v>0</v>
      </c>
      <c r="BAU4">
        <f t="shared" ca="1" si="3021"/>
        <v>0</v>
      </c>
      <c r="BAV4">
        <f t="shared" ca="1" si="3021"/>
        <v>0</v>
      </c>
      <c r="BAW4">
        <f t="shared" ca="1" si="3021"/>
        <v>0</v>
      </c>
      <c r="BAX4">
        <f t="shared" ca="1" si="3021"/>
        <v>0</v>
      </c>
      <c r="BAY4">
        <f t="shared" ca="1" si="3021"/>
        <v>0</v>
      </c>
      <c r="BAZ4">
        <f t="shared" ca="1" si="3021"/>
        <v>0</v>
      </c>
      <c r="BBA4">
        <f t="shared" ca="1" si="3021"/>
        <v>0</v>
      </c>
      <c r="BBB4">
        <f t="shared" ca="1" si="3021"/>
        <v>0</v>
      </c>
      <c r="BBC4">
        <f t="shared" ca="1" si="3021"/>
        <v>0</v>
      </c>
      <c r="BBD4">
        <f t="shared" ca="1" si="3021"/>
        <v>0</v>
      </c>
      <c r="BBE4">
        <f t="shared" ca="1" si="3021"/>
        <v>0</v>
      </c>
      <c r="BBF4">
        <f t="shared" ca="1" si="3021"/>
        <v>0</v>
      </c>
      <c r="BBG4">
        <f t="shared" ca="1" si="3021"/>
        <v>0</v>
      </c>
      <c r="BBH4">
        <f t="shared" ca="1" si="3021"/>
        <v>0</v>
      </c>
      <c r="BBI4">
        <f t="shared" ca="1" si="3021"/>
        <v>0</v>
      </c>
      <c r="BBJ4">
        <f t="shared" ca="1" si="3021"/>
        <v>0</v>
      </c>
      <c r="BBK4">
        <f t="shared" ca="1" si="3021"/>
        <v>0</v>
      </c>
      <c r="BBL4">
        <f t="shared" ca="1" si="3021"/>
        <v>0</v>
      </c>
      <c r="BBM4">
        <f t="shared" ca="1" si="3021"/>
        <v>0</v>
      </c>
      <c r="BBN4">
        <f t="shared" ca="1" si="3021"/>
        <v>0</v>
      </c>
      <c r="BBO4">
        <f t="shared" ca="1" si="3021"/>
        <v>0</v>
      </c>
      <c r="BBP4">
        <f t="shared" ca="1" si="3021"/>
        <v>0</v>
      </c>
      <c r="BBQ4">
        <f t="shared" ca="1" si="3021"/>
        <v>0</v>
      </c>
      <c r="BBR4">
        <f t="shared" ca="1" si="3021"/>
        <v>0</v>
      </c>
      <c r="BBS4">
        <f t="shared" ca="1" si="3021"/>
        <v>0</v>
      </c>
      <c r="BBT4">
        <f t="shared" ca="1" si="3021"/>
        <v>0</v>
      </c>
      <c r="BBU4">
        <f t="shared" ca="1" si="3021"/>
        <v>0</v>
      </c>
      <c r="BBV4">
        <f t="shared" ca="1" si="3021"/>
        <v>0</v>
      </c>
      <c r="BBW4">
        <f t="shared" ref="BBW4:BCV4" ca="1" si="3022">INDIRECT("'ΣΤΟΙΧΕΙΑ_1'!"&amp;ADDRESS(BBW1,BBW3),TRUE)</f>
        <v>0</v>
      </c>
      <c r="BBX4">
        <f t="shared" ca="1" si="3022"/>
        <v>0</v>
      </c>
      <c r="BBY4">
        <f t="shared" ca="1" si="3022"/>
        <v>0</v>
      </c>
      <c r="BBZ4">
        <f t="shared" ca="1" si="3022"/>
        <v>0</v>
      </c>
      <c r="BCA4">
        <f t="shared" ca="1" si="3022"/>
        <v>0</v>
      </c>
      <c r="BCB4">
        <f t="shared" ca="1" si="3022"/>
        <v>0</v>
      </c>
      <c r="BCC4">
        <f t="shared" ca="1" si="3022"/>
        <v>0</v>
      </c>
      <c r="BCD4">
        <f t="shared" ca="1" si="3022"/>
        <v>0</v>
      </c>
      <c r="BCE4">
        <f t="shared" ca="1" si="3022"/>
        <v>0</v>
      </c>
      <c r="BCF4">
        <f t="shared" ca="1" si="3022"/>
        <v>0</v>
      </c>
      <c r="BCG4">
        <f t="shared" ca="1" si="3022"/>
        <v>0</v>
      </c>
      <c r="BCH4">
        <f t="shared" ca="1" si="3022"/>
        <v>0</v>
      </c>
      <c r="BCI4">
        <f t="shared" ca="1" si="3022"/>
        <v>0</v>
      </c>
      <c r="BCJ4">
        <f t="shared" ca="1" si="3022"/>
        <v>0</v>
      </c>
      <c r="BCK4">
        <f t="shared" ca="1" si="3022"/>
        <v>0</v>
      </c>
      <c r="BCL4">
        <f t="shared" ca="1" si="3022"/>
        <v>0</v>
      </c>
      <c r="BCM4">
        <f t="shared" ca="1" si="3022"/>
        <v>0</v>
      </c>
      <c r="BCN4">
        <f t="shared" ca="1" si="3022"/>
        <v>0</v>
      </c>
      <c r="BCO4">
        <f t="shared" ca="1" si="3022"/>
        <v>0</v>
      </c>
      <c r="BCP4">
        <f t="shared" ca="1" si="3022"/>
        <v>0</v>
      </c>
      <c r="BCQ4">
        <f t="shared" ca="1" si="3022"/>
        <v>0</v>
      </c>
      <c r="BCR4">
        <f t="shared" ca="1" si="3022"/>
        <v>0</v>
      </c>
      <c r="BCS4">
        <f t="shared" ca="1" si="3022"/>
        <v>0</v>
      </c>
      <c r="BCT4">
        <f t="shared" ca="1" si="3022"/>
        <v>0</v>
      </c>
      <c r="BCU4">
        <f t="shared" ca="1" si="3022"/>
        <v>0</v>
      </c>
      <c r="BCV4">
        <f t="shared" ca="1" si="3022"/>
        <v>0</v>
      </c>
      <c r="BCW4">
        <f t="shared" ref="BCW4:BEI4" ca="1" si="3023">INDIRECT("'ΣΤΟΙΧΕΙΑ_1'!"&amp;ADDRESS(BCW1,BCW3),TRUE)</f>
        <v>0</v>
      </c>
      <c r="BCX4">
        <f t="shared" ca="1" si="3023"/>
        <v>0</v>
      </c>
      <c r="BCY4">
        <f t="shared" ca="1" si="3023"/>
        <v>0</v>
      </c>
      <c r="BCZ4">
        <f t="shared" ca="1" si="3023"/>
        <v>0</v>
      </c>
      <c r="BDA4">
        <f t="shared" ca="1" si="3023"/>
        <v>0</v>
      </c>
      <c r="BDB4">
        <f t="shared" ca="1" si="3023"/>
        <v>0</v>
      </c>
      <c r="BDC4">
        <f t="shared" ca="1" si="3023"/>
        <v>0</v>
      </c>
      <c r="BDD4">
        <f t="shared" ca="1" si="3023"/>
        <v>0</v>
      </c>
      <c r="BDE4">
        <f t="shared" ca="1" si="3023"/>
        <v>0</v>
      </c>
      <c r="BDF4">
        <f t="shared" ca="1" si="3023"/>
        <v>0</v>
      </c>
      <c r="BDG4">
        <f t="shared" ca="1" si="3023"/>
        <v>0</v>
      </c>
      <c r="BDH4">
        <f t="shared" ca="1" si="3023"/>
        <v>0</v>
      </c>
      <c r="BDI4">
        <f t="shared" ca="1" si="3023"/>
        <v>0</v>
      </c>
      <c r="BDJ4">
        <f t="shared" ca="1" si="3023"/>
        <v>0</v>
      </c>
      <c r="BDK4">
        <f t="shared" ca="1" si="3023"/>
        <v>0</v>
      </c>
      <c r="BDL4">
        <f t="shared" ca="1" si="3023"/>
        <v>0</v>
      </c>
      <c r="BDM4">
        <f t="shared" ca="1" si="3023"/>
        <v>0</v>
      </c>
      <c r="BDN4">
        <f t="shared" ca="1" si="3023"/>
        <v>0</v>
      </c>
      <c r="BDO4">
        <f t="shared" ca="1" si="3023"/>
        <v>0</v>
      </c>
      <c r="BDP4">
        <f t="shared" ca="1" si="3023"/>
        <v>0</v>
      </c>
      <c r="BDQ4">
        <f t="shared" ca="1" si="3023"/>
        <v>0</v>
      </c>
      <c r="BDR4">
        <f t="shared" ca="1" si="3023"/>
        <v>0</v>
      </c>
      <c r="BDS4">
        <f t="shared" ca="1" si="3023"/>
        <v>0</v>
      </c>
      <c r="BDT4">
        <f t="shared" ca="1" si="3023"/>
        <v>0</v>
      </c>
      <c r="BDU4">
        <f t="shared" ca="1" si="3023"/>
        <v>0</v>
      </c>
      <c r="BDV4">
        <f t="shared" ca="1" si="3023"/>
        <v>0</v>
      </c>
      <c r="BDW4">
        <f t="shared" ca="1" si="3023"/>
        <v>0</v>
      </c>
      <c r="BDX4">
        <f t="shared" ca="1" si="3023"/>
        <v>0</v>
      </c>
      <c r="BDY4">
        <f t="shared" ca="1" si="3023"/>
        <v>0</v>
      </c>
      <c r="BDZ4">
        <f t="shared" ca="1" si="3023"/>
        <v>0</v>
      </c>
      <c r="BEA4">
        <f t="shared" ca="1" si="3023"/>
        <v>0</v>
      </c>
      <c r="BEB4">
        <f t="shared" ca="1" si="3023"/>
        <v>0</v>
      </c>
      <c r="BEC4">
        <f t="shared" ca="1" si="3023"/>
        <v>0</v>
      </c>
      <c r="BED4">
        <f t="shared" ca="1" si="3023"/>
        <v>0</v>
      </c>
      <c r="BEE4">
        <f t="shared" ca="1" si="3023"/>
        <v>0</v>
      </c>
      <c r="BEF4">
        <f t="shared" ca="1" si="3023"/>
        <v>0</v>
      </c>
      <c r="BEG4">
        <f t="shared" ca="1" si="3023"/>
        <v>0</v>
      </c>
      <c r="BEH4">
        <f t="shared" ca="1" si="3023"/>
        <v>0</v>
      </c>
      <c r="BEI4">
        <f t="shared" ca="1" si="3023"/>
        <v>0</v>
      </c>
      <c r="BEJ4">
        <f t="shared" ref="BEJ4:BFV4" ca="1" si="3024">INDIRECT("'ΣΤΟΙΧΕΙΑ_1'!"&amp;ADDRESS(BEJ1,BEJ3),TRUE)</f>
        <v>0</v>
      </c>
      <c r="BEK4">
        <f t="shared" ca="1" si="3024"/>
        <v>0</v>
      </c>
      <c r="BEL4">
        <f t="shared" ca="1" si="3024"/>
        <v>0</v>
      </c>
      <c r="BEM4">
        <f t="shared" ca="1" si="3024"/>
        <v>0</v>
      </c>
      <c r="BEN4">
        <f t="shared" ca="1" si="3024"/>
        <v>0</v>
      </c>
      <c r="BEO4">
        <f t="shared" ca="1" si="3024"/>
        <v>0</v>
      </c>
      <c r="BEP4">
        <f t="shared" ca="1" si="3024"/>
        <v>0</v>
      </c>
      <c r="BEQ4">
        <f t="shared" ca="1" si="3024"/>
        <v>0</v>
      </c>
      <c r="BER4">
        <f t="shared" ca="1" si="3024"/>
        <v>0</v>
      </c>
      <c r="BES4">
        <f t="shared" ca="1" si="3024"/>
        <v>0</v>
      </c>
      <c r="BET4">
        <f t="shared" ca="1" si="3024"/>
        <v>0</v>
      </c>
      <c r="BEU4">
        <f t="shared" ca="1" si="3024"/>
        <v>0</v>
      </c>
      <c r="BEV4">
        <f t="shared" ca="1" si="3024"/>
        <v>0</v>
      </c>
      <c r="BEW4">
        <f t="shared" ca="1" si="3024"/>
        <v>0</v>
      </c>
      <c r="BEX4">
        <f t="shared" ca="1" si="3024"/>
        <v>0</v>
      </c>
      <c r="BEY4">
        <f t="shared" ca="1" si="3024"/>
        <v>0</v>
      </c>
      <c r="BEZ4">
        <f t="shared" ca="1" si="3024"/>
        <v>0</v>
      </c>
      <c r="BFA4">
        <f t="shared" ca="1" si="3024"/>
        <v>0</v>
      </c>
      <c r="BFB4">
        <f t="shared" ca="1" si="3024"/>
        <v>0</v>
      </c>
      <c r="BFC4">
        <f t="shared" ca="1" si="3024"/>
        <v>0</v>
      </c>
      <c r="BFD4">
        <f t="shared" ca="1" si="3024"/>
        <v>0</v>
      </c>
      <c r="BFE4">
        <f t="shared" ca="1" si="3024"/>
        <v>0</v>
      </c>
      <c r="BFF4">
        <f t="shared" ca="1" si="3024"/>
        <v>0</v>
      </c>
      <c r="BFG4">
        <f t="shared" ca="1" si="3024"/>
        <v>0</v>
      </c>
      <c r="BFH4">
        <f t="shared" ca="1" si="3024"/>
        <v>0</v>
      </c>
      <c r="BFI4">
        <f t="shared" ca="1" si="3024"/>
        <v>0</v>
      </c>
      <c r="BFJ4">
        <f t="shared" ca="1" si="3024"/>
        <v>0</v>
      </c>
      <c r="BFK4">
        <f t="shared" ca="1" si="3024"/>
        <v>0</v>
      </c>
      <c r="BFL4">
        <f t="shared" ca="1" si="3024"/>
        <v>0</v>
      </c>
      <c r="BFM4">
        <f t="shared" ca="1" si="3024"/>
        <v>0</v>
      </c>
      <c r="BFN4">
        <f t="shared" ca="1" si="3024"/>
        <v>0</v>
      </c>
      <c r="BFO4">
        <f t="shared" ca="1" si="3024"/>
        <v>0</v>
      </c>
      <c r="BFP4">
        <f t="shared" ca="1" si="3024"/>
        <v>0</v>
      </c>
      <c r="BFQ4">
        <f t="shared" ca="1" si="3024"/>
        <v>0</v>
      </c>
      <c r="BFR4">
        <f t="shared" ca="1" si="3024"/>
        <v>0</v>
      </c>
      <c r="BFS4">
        <f t="shared" ca="1" si="3024"/>
        <v>0</v>
      </c>
      <c r="BFT4">
        <f t="shared" ca="1" si="3024"/>
        <v>0</v>
      </c>
      <c r="BFU4">
        <f t="shared" ca="1" si="3024"/>
        <v>0</v>
      </c>
      <c r="BFV4">
        <f t="shared" ca="1" si="3024"/>
        <v>0</v>
      </c>
      <c r="BFW4">
        <f t="shared" ref="BFW4:BGV4" ca="1" si="3025">INDIRECT("'ΣΤΟΙΧΕΙΑ_1'!"&amp;ADDRESS(BFW1,BFW3),TRUE)</f>
        <v>0</v>
      </c>
      <c r="BFX4">
        <f t="shared" ca="1" si="3025"/>
        <v>0</v>
      </c>
      <c r="BFY4">
        <f t="shared" ca="1" si="3025"/>
        <v>0</v>
      </c>
      <c r="BFZ4">
        <f t="shared" ca="1" si="3025"/>
        <v>0</v>
      </c>
      <c r="BGA4">
        <f t="shared" ca="1" si="3025"/>
        <v>0</v>
      </c>
      <c r="BGB4">
        <f t="shared" ca="1" si="3025"/>
        <v>0</v>
      </c>
      <c r="BGC4">
        <f t="shared" ca="1" si="3025"/>
        <v>0</v>
      </c>
      <c r="BGD4">
        <f t="shared" ca="1" si="3025"/>
        <v>0</v>
      </c>
      <c r="BGE4">
        <f t="shared" ca="1" si="3025"/>
        <v>0</v>
      </c>
      <c r="BGF4">
        <f t="shared" ca="1" si="3025"/>
        <v>0</v>
      </c>
      <c r="BGG4">
        <f t="shared" ca="1" si="3025"/>
        <v>0</v>
      </c>
      <c r="BGH4">
        <f t="shared" ca="1" si="3025"/>
        <v>0</v>
      </c>
      <c r="BGI4">
        <f t="shared" ca="1" si="3025"/>
        <v>0</v>
      </c>
      <c r="BGJ4">
        <f t="shared" ca="1" si="3025"/>
        <v>0</v>
      </c>
      <c r="BGK4">
        <f t="shared" ca="1" si="3025"/>
        <v>0</v>
      </c>
      <c r="BGL4">
        <f t="shared" ca="1" si="3025"/>
        <v>0</v>
      </c>
      <c r="BGM4">
        <f t="shared" ca="1" si="3025"/>
        <v>0</v>
      </c>
      <c r="BGN4">
        <f t="shared" ca="1" si="3025"/>
        <v>0</v>
      </c>
      <c r="BGO4">
        <f t="shared" ca="1" si="3025"/>
        <v>0</v>
      </c>
      <c r="BGP4">
        <f t="shared" ca="1" si="3025"/>
        <v>0</v>
      </c>
      <c r="BGQ4">
        <f t="shared" ca="1" si="3025"/>
        <v>0</v>
      </c>
      <c r="BGR4">
        <f t="shared" ca="1" si="3025"/>
        <v>0</v>
      </c>
      <c r="BGS4">
        <f t="shared" ca="1" si="3025"/>
        <v>0</v>
      </c>
      <c r="BGT4">
        <f t="shared" ca="1" si="3025"/>
        <v>0</v>
      </c>
      <c r="BGU4">
        <f t="shared" ca="1" si="3025"/>
        <v>0</v>
      </c>
      <c r="BGV4">
        <f t="shared" ca="1" si="3025"/>
        <v>0</v>
      </c>
      <c r="BGW4">
        <f t="shared" ref="BGW4:BHV4" ca="1" si="3026">INDIRECT("'ΣΤΟΙΧΕΙΑ_1'!"&amp;ADDRESS(BGW1,BGW3),TRUE)</f>
        <v>0</v>
      </c>
      <c r="BGX4">
        <f t="shared" ca="1" si="3026"/>
        <v>0</v>
      </c>
      <c r="BGY4">
        <f t="shared" ca="1" si="3026"/>
        <v>0</v>
      </c>
      <c r="BGZ4">
        <f t="shared" ca="1" si="3026"/>
        <v>0</v>
      </c>
      <c r="BHA4">
        <f t="shared" ca="1" si="3026"/>
        <v>0</v>
      </c>
      <c r="BHB4">
        <f t="shared" ca="1" si="3026"/>
        <v>0</v>
      </c>
      <c r="BHC4">
        <f t="shared" ca="1" si="3026"/>
        <v>0</v>
      </c>
      <c r="BHD4">
        <f t="shared" ca="1" si="3026"/>
        <v>0</v>
      </c>
      <c r="BHE4">
        <f t="shared" ca="1" si="3026"/>
        <v>0</v>
      </c>
      <c r="BHF4">
        <f t="shared" ca="1" si="3026"/>
        <v>0</v>
      </c>
      <c r="BHG4">
        <f t="shared" ca="1" si="3026"/>
        <v>0</v>
      </c>
      <c r="BHH4">
        <f t="shared" ca="1" si="3026"/>
        <v>0</v>
      </c>
      <c r="BHI4">
        <f t="shared" ca="1" si="3026"/>
        <v>0</v>
      </c>
      <c r="BHJ4">
        <f t="shared" ca="1" si="3026"/>
        <v>0</v>
      </c>
      <c r="BHK4">
        <f t="shared" ca="1" si="3026"/>
        <v>0</v>
      </c>
      <c r="BHL4">
        <f t="shared" ca="1" si="3026"/>
        <v>0</v>
      </c>
      <c r="BHM4">
        <f t="shared" ca="1" si="3026"/>
        <v>0</v>
      </c>
      <c r="BHN4">
        <f t="shared" ca="1" si="3026"/>
        <v>0</v>
      </c>
      <c r="BHO4">
        <f t="shared" ca="1" si="3026"/>
        <v>0</v>
      </c>
      <c r="BHP4">
        <f t="shared" ca="1" si="3026"/>
        <v>0</v>
      </c>
      <c r="BHQ4">
        <f t="shared" ca="1" si="3026"/>
        <v>0</v>
      </c>
      <c r="BHR4">
        <f t="shared" ca="1" si="3026"/>
        <v>0</v>
      </c>
      <c r="BHS4">
        <f t="shared" ca="1" si="3026"/>
        <v>0</v>
      </c>
      <c r="BHT4">
        <f t="shared" ca="1" si="3026"/>
        <v>0</v>
      </c>
      <c r="BHU4">
        <f t="shared" ca="1" si="3026"/>
        <v>0</v>
      </c>
      <c r="BHV4">
        <f t="shared" ca="1" si="3026"/>
        <v>0</v>
      </c>
      <c r="BHW4">
        <f t="shared" ref="BHW4:BJI4" ca="1" si="3027">INDIRECT("'ΣΤΟΙΧΕΙΑ_1'!"&amp;ADDRESS(BHW1,BHW3),TRUE)</f>
        <v>0</v>
      </c>
      <c r="BHX4">
        <f t="shared" ca="1" si="3027"/>
        <v>0</v>
      </c>
      <c r="BHY4">
        <f t="shared" ca="1" si="3027"/>
        <v>0</v>
      </c>
      <c r="BHZ4">
        <f t="shared" ca="1" si="3027"/>
        <v>0</v>
      </c>
      <c r="BIA4">
        <f t="shared" ca="1" si="3027"/>
        <v>0</v>
      </c>
      <c r="BIB4">
        <f t="shared" ca="1" si="3027"/>
        <v>0</v>
      </c>
      <c r="BIC4">
        <f t="shared" ca="1" si="3027"/>
        <v>0</v>
      </c>
      <c r="BID4">
        <f t="shared" ca="1" si="3027"/>
        <v>0</v>
      </c>
      <c r="BIE4">
        <f t="shared" ca="1" si="3027"/>
        <v>0</v>
      </c>
      <c r="BIF4">
        <f t="shared" ca="1" si="3027"/>
        <v>0</v>
      </c>
      <c r="BIG4">
        <f t="shared" ca="1" si="3027"/>
        <v>0</v>
      </c>
      <c r="BIH4">
        <f t="shared" ca="1" si="3027"/>
        <v>0</v>
      </c>
      <c r="BII4">
        <f t="shared" ca="1" si="3027"/>
        <v>0</v>
      </c>
      <c r="BIJ4">
        <f t="shared" ca="1" si="3027"/>
        <v>0</v>
      </c>
      <c r="BIK4">
        <f t="shared" ca="1" si="3027"/>
        <v>0</v>
      </c>
      <c r="BIL4">
        <f t="shared" ca="1" si="3027"/>
        <v>0</v>
      </c>
      <c r="BIM4">
        <f t="shared" ca="1" si="3027"/>
        <v>0</v>
      </c>
      <c r="BIN4">
        <f t="shared" ca="1" si="3027"/>
        <v>0</v>
      </c>
      <c r="BIO4">
        <f t="shared" ca="1" si="3027"/>
        <v>0</v>
      </c>
      <c r="BIP4">
        <f t="shared" ca="1" si="3027"/>
        <v>0</v>
      </c>
      <c r="BIQ4">
        <f t="shared" ca="1" si="3027"/>
        <v>0</v>
      </c>
      <c r="BIR4">
        <f t="shared" ca="1" si="3027"/>
        <v>0</v>
      </c>
      <c r="BIS4">
        <f t="shared" ca="1" si="3027"/>
        <v>0</v>
      </c>
      <c r="BIT4">
        <f t="shared" ca="1" si="3027"/>
        <v>0</v>
      </c>
      <c r="BIU4">
        <f t="shared" ca="1" si="3027"/>
        <v>0</v>
      </c>
      <c r="BIV4">
        <f t="shared" ca="1" si="3027"/>
        <v>0</v>
      </c>
      <c r="BIW4">
        <f t="shared" ca="1" si="3027"/>
        <v>0</v>
      </c>
      <c r="BIX4">
        <f t="shared" ca="1" si="3027"/>
        <v>0</v>
      </c>
      <c r="BIY4">
        <f t="shared" ca="1" si="3027"/>
        <v>0</v>
      </c>
      <c r="BIZ4">
        <f t="shared" ca="1" si="3027"/>
        <v>0</v>
      </c>
      <c r="BJA4">
        <f t="shared" ca="1" si="3027"/>
        <v>0</v>
      </c>
      <c r="BJB4">
        <f t="shared" ca="1" si="3027"/>
        <v>0</v>
      </c>
      <c r="BJC4">
        <f t="shared" ca="1" si="3027"/>
        <v>0</v>
      </c>
      <c r="BJD4">
        <f t="shared" ca="1" si="3027"/>
        <v>0</v>
      </c>
      <c r="BJE4">
        <f t="shared" ca="1" si="3027"/>
        <v>0</v>
      </c>
      <c r="BJF4">
        <f t="shared" ca="1" si="3027"/>
        <v>0</v>
      </c>
      <c r="BJG4">
        <f t="shared" ca="1" si="3027"/>
        <v>0</v>
      </c>
      <c r="BJH4">
        <f t="shared" ca="1" si="3027"/>
        <v>0</v>
      </c>
      <c r="BJI4">
        <f t="shared" ca="1" si="3027"/>
        <v>0</v>
      </c>
      <c r="BJJ4">
        <f t="shared" ref="BJJ4:BLG4" ca="1" si="3028">INDIRECT("'ΣΤΟΙΧΕΙΑ_1'!"&amp;ADDRESS(BJJ1,BJJ3),TRUE)</f>
        <v>0</v>
      </c>
      <c r="BJK4">
        <f t="shared" ca="1" si="3028"/>
        <v>0</v>
      </c>
      <c r="BJL4">
        <f t="shared" ca="1" si="3028"/>
        <v>0</v>
      </c>
      <c r="BJM4">
        <f t="shared" ca="1" si="3028"/>
        <v>0</v>
      </c>
      <c r="BJN4">
        <f t="shared" ca="1" si="3028"/>
        <v>0</v>
      </c>
      <c r="BJO4">
        <f t="shared" ca="1" si="3028"/>
        <v>0</v>
      </c>
      <c r="BJP4">
        <f t="shared" ca="1" si="3028"/>
        <v>0</v>
      </c>
      <c r="BJQ4">
        <f t="shared" ca="1" si="3028"/>
        <v>0</v>
      </c>
      <c r="BJR4">
        <f t="shared" ca="1" si="3028"/>
        <v>0</v>
      </c>
      <c r="BJS4">
        <f t="shared" ca="1" si="3028"/>
        <v>0</v>
      </c>
      <c r="BJT4">
        <f t="shared" ca="1" si="3028"/>
        <v>0</v>
      </c>
      <c r="BJU4">
        <f t="shared" ca="1" si="3028"/>
        <v>0</v>
      </c>
      <c r="BJV4">
        <f t="shared" ca="1" si="3028"/>
        <v>0</v>
      </c>
      <c r="BJW4">
        <f t="shared" ca="1" si="3028"/>
        <v>0</v>
      </c>
      <c r="BJX4">
        <f t="shared" ca="1" si="3028"/>
        <v>0</v>
      </c>
      <c r="BJY4">
        <f t="shared" ca="1" si="3028"/>
        <v>0</v>
      </c>
      <c r="BJZ4">
        <f t="shared" ca="1" si="3028"/>
        <v>0</v>
      </c>
      <c r="BKA4">
        <f t="shared" ca="1" si="3028"/>
        <v>0</v>
      </c>
      <c r="BKB4">
        <f t="shared" ca="1" si="3028"/>
        <v>0</v>
      </c>
      <c r="BKC4">
        <f t="shared" ca="1" si="3028"/>
        <v>0</v>
      </c>
      <c r="BKD4">
        <f t="shared" ca="1" si="3028"/>
        <v>0</v>
      </c>
      <c r="BKE4">
        <f t="shared" ca="1" si="3028"/>
        <v>0</v>
      </c>
      <c r="BKF4">
        <f t="shared" ca="1" si="3028"/>
        <v>0</v>
      </c>
      <c r="BKG4">
        <f t="shared" ca="1" si="3028"/>
        <v>0</v>
      </c>
      <c r="BKH4">
        <f t="shared" ca="1" si="3028"/>
        <v>0</v>
      </c>
      <c r="BKI4">
        <f t="shared" ca="1" si="3028"/>
        <v>0</v>
      </c>
      <c r="BKJ4">
        <f t="shared" ca="1" si="3028"/>
        <v>0</v>
      </c>
      <c r="BKK4">
        <f t="shared" ca="1" si="3028"/>
        <v>0</v>
      </c>
      <c r="BKL4">
        <f t="shared" ca="1" si="3028"/>
        <v>0</v>
      </c>
      <c r="BKM4">
        <f t="shared" ca="1" si="3028"/>
        <v>0</v>
      </c>
      <c r="BKN4">
        <f t="shared" ca="1" si="3028"/>
        <v>0</v>
      </c>
      <c r="BKO4">
        <f t="shared" ca="1" si="3028"/>
        <v>0</v>
      </c>
      <c r="BKP4">
        <f t="shared" ca="1" si="3028"/>
        <v>0</v>
      </c>
      <c r="BKQ4">
        <f t="shared" ca="1" si="3028"/>
        <v>0</v>
      </c>
      <c r="BKR4">
        <f t="shared" ca="1" si="3028"/>
        <v>0</v>
      </c>
      <c r="BKS4">
        <f t="shared" ca="1" si="3028"/>
        <v>0</v>
      </c>
      <c r="BKT4">
        <f t="shared" ca="1" si="3028"/>
        <v>0</v>
      </c>
      <c r="BKU4">
        <f t="shared" ca="1" si="3028"/>
        <v>0</v>
      </c>
      <c r="BKV4">
        <f t="shared" ca="1" si="3028"/>
        <v>0</v>
      </c>
      <c r="BKW4">
        <f t="shared" ca="1" si="3028"/>
        <v>0</v>
      </c>
      <c r="BKX4">
        <f t="shared" ca="1" si="3028"/>
        <v>0</v>
      </c>
      <c r="BKY4">
        <f t="shared" ca="1" si="3028"/>
        <v>0</v>
      </c>
      <c r="BKZ4">
        <f t="shared" ca="1" si="3028"/>
        <v>0</v>
      </c>
      <c r="BLA4">
        <f t="shared" ca="1" si="3028"/>
        <v>0</v>
      </c>
      <c r="BLB4">
        <f t="shared" ca="1" si="3028"/>
        <v>0</v>
      </c>
      <c r="BLC4">
        <f t="shared" ca="1" si="3028"/>
        <v>0</v>
      </c>
      <c r="BLD4">
        <f t="shared" ca="1" si="3028"/>
        <v>0</v>
      </c>
      <c r="BLE4">
        <f t="shared" ca="1" si="3028"/>
        <v>0</v>
      </c>
      <c r="BLF4">
        <f t="shared" ca="1" si="3028"/>
        <v>0</v>
      </c>
      <c r="BLG4">
        <f t="shared" ca="1" si="3028"/>
        <v>0</v>
      </c>
      <c r="BLH4">
        <f t="shared" ref="BLH4:BTK4" ca="1" si="3029">INDIRECT("'ΣΤΟΙΧΕΙΑ_1'!"&amp;ADDRESS(BLH1,BLH3),TRUE)</f>
        <v>0</v>
      </c>
      <c r="BLI4">
        <f t="shared" ca="1" si="3029"/>
        <v>0</v>
      </c>
      <c r="BLJ4">
        <f t="shared" ca="1" si="3029"/>
        <v>0</v>
      </c>
      <c r="BLK4">
        <f t="shared" ca="1" si="3029"/>
        <v>0</v>
      </c>
      <c r="BLL4">
        <f t="shared" ca="1" si="3029"/>
        <v>0</v>
      </c>
      <c r="BLM4">
        <f t="shared" ca="1" si="3029"/>
        <v>0</v>
      </c>
      <c r="BLN4">
        <f t="shared" ca="1" si="3029"/>
        <v>0</v>
      </c>
      <c r="BLO4">
        <f t="shared" ca="1" si="3029"/>
        <v>0</v>
      </c>
      <c r="BLP4">
        <f t="shared" ca="1" si="3029"/>
        <v>0</v>
      </c>
      <c r="BLQ4">
        <f t="shared" ca="1" si="3029"/>
        <v>0</v>
      </c>
      <c r="BLR4">
        <f t="shared" ca="1" si="3029"/>
        <v>0</v>
      </c>
      <c r="BLS4">
        <f t="shared" ca="1" si="3029"/>
        <v>0</v>
      </c>
      <c r="BLT4">
        <f t="shared" ca="1" si="3029"/>
        <v>0</v>
      </c>
      <c r="BLU4">
        <f t="shared" ref="BLU4:BMG4" ca="1" si="3030">INDIRECT("'ΣΤΟΙΧΕΙΑ_1'!"&amp;ADDRESS(BLU1,BLU3),TRUE)</f>
        <v>0</v>
      </c>
      <c r="BLV4">
        <f t="shared" ca="1" si="3030"/>
        <v>0</v>
      </c>
      <c r="BLW4">
        <f t="shared" ca="1" si="3030"/>
        <v>0</v>
      </c>
      <c r="BLX4">
        <f t="shared" ca="1" si="3030"/>
        <v>0</v>
      </c>
      <c r="BLY4">
        <f t="shared" ca="1" si="3030"/>
        <v>0</v>
      </c>
      <c r="BLZ4">
        <f t="shared" ca="1" si="3030"/>
        <v>0</v>
      </c>
      <c r="BMA4">
        <f t="shared" ca="1" si="3030"/>
        <v>0</v>
      </c>
      <c r="BMB4">
        <f t="shared" ca="1" si="3030"/>
        <v>0</v>
      </c>
      <c r="BMC4">
        <f t="shared" ca="1" si="3030"/>
        <v>0</v>
      </c>
      <c r="BMD4">
        <f t="shared" ca="1" si="3030"/>
        <v>0</v>
      </c>
      <c r="BME4">
        <f t="shared" ca="1" si="3030"/>
        <v>0</v>
      </c>
      <c r="BMF4">
        <f t="shared" ca="1" si="3030"/>
        <v>0</v>
      </c>
      <c r="BMG4">
        <f t="shared" ca="1" si="3030"/>
        <v>0</v>
      </c>
      <c r="BMH4">
        <f t="shared" ref="BMH4:BNT4" ca="1" si="3031">INDIRECT("'ΣΤΟΙΧΕΙΑ_1'!"&amp;ADDRESS(BMH1,BMH3),TRUE)</f>
        <v>0</v>
      </c>
      <c r="BMI4">
        <f t="shared" ca="1" si="3031"/>
        <v>0</v>
      </c>
      <c r="BMJ4">
        <f t="shared" ca="1" si="3031"/>
        <v>0</v>
      </c>
      <c r="BMK4">
        <f t="shared" ca="1" si="3031"/>
        <v>0</v>
      </c>
      <c r="BML4">
        <f t="shared" ca="1" si="3031"/>
        <v>0</v>
      </c>
      <c r="BMM4">
        <f t="shared" ca="1" si="3031"/>
        <v>0</v>
      </c>
      <c r="BMN4">
        <f t="shared" ca="1" si="3031"/>
        <v>0</v>
      </c>
      <c r="BMO4">
        <f t="shared" ca="1" si="3031"/>
        <v>0</v>
      </c>
      <c r="BMP4">
        <f t="shared" ca="1" si="3031"/>
        <v>0</v>
      </c>
      <c r="BMQ4">
        <f t="shared" ca="1" si="3031"/>
        <v>0</v>
      </c>
      <c r="BMR4">
        <f t="shared" ca="1" si="3031"/>
        <v>0</v>
      </c>
      <c r="BMS4">
        <f t="shared" ca="1" si="3031"/>
        <v>0</v>
      </c>
      <c r="BMT4">
        <f t="shared" ca="1" si="3031"/>
        <v>0</v>
      </c>
      <c r="BMU4">
        <f t="shared" ca="1" si="3031"/>
        <v>0</v>
      </c>
      <c r="BMV4">
        <f t="shared" ca="1" si="3031"/>
        <v>0</v>
      </c>
      <c r="BMW4">
        <f t="shared" ca="1" si="3031"/>
        <v>0</v>
      </c>
      <c r="BMX4">
        <f t="shared" ca="1" si="3031"/>
        <v>0</v>
      </c>
      <c r="BMY4">
        <f t="shared" ca="1" si="3031"/>
        <v>0</v>
      </c>
      <c r="BMZ4">
        <f t="shared" ca="1" si="3031"/>
        <v>0</v>
      </c>
      <c r="BNA4">
        <f t="shared" ca="1" si="3031"/>
        <v>0</v>
      </c>
      <c r="BNB4">
        <f t="shared" ca="1" si="3031"/>
        <v>0</v>
      </c>
      <c r="BNC4">
        <f t="shared" ca="1" si="3031"/>
        <v>0</v>
      </c>
      <c r="BND4">
        <f t="shared" ca="1" si="3031"/>
        <v>0</v>
      </c>
      <c r="BNE4">
        <f t="shared" ca="1" si="3031"/>
        <v>0</v>
      </c>
      <c r="BNF4">
        <f t="shared" ca="1" si="3031"/>
        <v>0</v>
      </c>
      <c r="BNG4">
        <f t="shared" ca="1" si="3031"/>
        <v>0</v>
      </c>
      <c r="BNH4">
        <f t="shared" ca="1" si="3031"/>
        <v>0</v>
      </c>
      <c r="BNI4">
        <f t="shared" ca="1" si="3031"/>
        <v>0</v>
      </c>
      <c r="BNJ4">
        <f t="shared" ca="1" si="3031"/>
        <v>0</v>
      </c>
      <c r="BNK4">
        <f t="shared" ca="1" si="3031"/>
        <v>0</v>
      </c>
      <c r="BNL4">
        <f t="shared" ca="1" si="3031"/>
        <v>0</v>
      </c>
      <c r="BNM4">
        <f t="shared" ca="1" si="3031"/>
        <v>0</v>
      </c>
      <c r="BNN4">
        <f t="shared" ca="1" si="3031"/>
        <v>0</v>
      </c>
      <c r="BNO4">
        <f t="shared" ca="1" si="3031"/>
        <v>0</v>
      </c>
      <c r="BNP4">
        <f t="shared" ca="1" si="3031"/>
        <v>0</v>
      </c>
      <c r="BNQ4">
        <f t="shared" ca="1" si="3031"/>
        <v>0</v>
      </c>
      <c r="BNR4">
        <f t="shared" ca="1" si="3031"/>
        <v>0</v>
      </c>
      <c r="BNS4">
        <f t="shared" ca="1" si="3031"/>
        <v>0</v>
      </c>
      <c r="BNT4">
        <f t="shared" ca="1" si="3031"/>
        <v>0</v>
      </c>
      <c r="BNU4">
        <f t="shared" ref="BNU4:BPG4" ca="1" si="3032">INDIRECT("'ΣΤΟΙΧΕΙΑ_1'!"&amp;ADDRESS(BNU1,BNU3),TRUE)</f>
        <v>0</v>
      </c>
      <c r="BNV4">
        <f t="shared" ca="1" si="3032"/>
        <v>0</v>
      </c>
      <c r="BNW4">
        <f t="shared" ca="1" si="3032"/>
        <v>0</v>
      </c>
      <c r="BNX4">
        <f t="shared" ca="1" si="3032"/>
        <v>0</v>
      </c>
      <c r="BNY4">
        <f t="shared" ca="1" si="3032"/>
        <v>0</v>
      </c>
      <c r="BNZ4">
        <f t="shared" ca="1" si="3032"/>
        <v>0</v>
      </c>
      <c r="BOA4">
        <f t="shared" ca="1" si="3032"/>
        <v>0</v>
      </c>
      <c r="BOB4">
        <f t="shared" ca="1" si="3032"/>
        <v>0</v>
      </c>
      <c r="BOC4">
        <f t="shared" ca="1" si="3032"/>
        <v>0</v>
      </c>
      <c r="BOD4">
        <f t="shared" ca="1" si="3032"/>
        <v>0</v>
      </c>
      <c r="BOE4">
        <f t="shared" ca="1" si="3032"/>
        <v>0</v>
      </c>
      <c r="BOF4">
        <f t="shared" ca="1" si="3032"/>
        <v>0</v>
      </c>
      <c r="BOG4">
        <f t="shared" ca="1" si="3032"/>
        <v>0</v>
      </c>
      <c r="BOH4">
        <f t="shared" ca="1" si="3032"/>
        <v>0</v>
      </c>
      <c r="BOI4">
        <f t="shared" ca="1" si="3032"/>
        <v>0</v>
      </c>
      <c r="BOJ4">
        <f t="shared" ca="1" si="3032"/>
        <v>0</v>
      </c>
      <c r="BOK4">
        <f t="shared" ca="1" si="3032"/>
        <v>0</v>
      </c>
      <c r="BOL4">
        <f t="shared" ca="1" si="3032"/>
        <v>0</v>
      </c>
      <c r="BOM4">
        <f t="shared" ca="1" si="3032"/>
        <v>0</v>
      </c>
      <c r="BON4">
        <f t="shared" ca="1" si="3032"/>
        <v>0</v>
      </c>
      <c r="BOO4">
        <f t="shared" ca="1" si="3032"/>
        <v>0</v>
      </c>
      <c r="BOP4">
        <f t="shared" ca="1" si="3032"/>
        <v>0</v>
      </c>
      <c r="BOQ4">
        <f t="shared" ca="1" si="3032"/>
        <v>0</v>
      </c>
      <c r="BOR4">
        <f t="shared" ca="1" si="3032"/>
        <v>0</v>
      </c>
      <c r="BOS4">
        <f t="shared" ca="1" si="3032"/>
        <v>0</v>
      </c>
      <c r="BOT4">
        <f t="shared" ca="1" si="3032"/>
        <v>0</v>
      </c>
      <c r="BOU4">
        <f t="shared" ca="1" si="3032"/>
        <v>0</v>
      </c>
      <c r="BOV4">
        <f t="shared" ca="1" si="3032"/>
        <v>0</v>
      </c>
      <c r="BOW4">
        <f t="shared" ca="1" si="3032"/>
        <v>0</v>
      </c>
      <c r="BOX4">
        <f t="shared" ca="1" si="3032"/>
        <v>0</v>
      </c>
      <c r="BOY4">
        <f t="shared" ca="1" si="3032"/>
        <v>0</v>
      </c>
      <c r="BOZ4">
        <f t="shared" ca="1" si="3032"/>
        <v>0</v>
      </c>
      <c r="BPA4">
        <f t="shared" ca="1" si="3032"/>
        <v>0</v>
      </c>
      <c r="BPB4">
        <f t="shared" ca="1" si="3032"/>
        <v>0</v>
      </c>
      <c r="BPC4">
        <f t="shared" ca="1" si="3032"/>
        <v>0</v>
      </c>
      <c r="BPD4">
        <f t="shared" ca="1" si="3032"/>
        <v>0</v>
      </c>
      <c r="BPE4">
        <f t="shared" ca="1" si="3032"/>
        <v>0</v>
      </c>
      <c r="BPF4">
        <f t="shared" ca="1" si="3032"/>
        <v>0</v>
      </c>
      <c r="BPG4">
        <f t="shared" ca="1" si="3032"/>
        <v>0</v>
      </c>
      <c r="BPH4">
        <f t="shared" ref="BPH4:BQT4" ca="1" si="3033">INDIRECT("'ΣΤΟΙΧΕΙΑ_1'!"&amp;ADDRESS(BPH1,BPH3),TRUE)</f>
        <v>0</v>
      </c>
      <c r="BPI4">
        <f t="shared" ca="1" si="3033"/>
        <v>0</v>
      </c>
      <c r="BPJ4">
        <f t="shared" ca="1" si="3033"/>
        <v>0</v>
      </c>
      <c r="BPK4">
        <f t="shared" ca="1" si="3033"/>
        <v>0</v>
      </c>
      <c r="BPL4">
        <f t="shared" ca="1" si="3033"/>
        <v>0</v>
      </c>
      <c r="BPM4">
        <f t="shared" ca="1" si="3033"/>
        <v>0</v>
      </c>
      <c r="BPN4">
        <f t="shared" ca="1" si="3033"/>
        <v>0</v>
      </c>
      <c r="BPO4">
        <f t="shared" ca="1" si="3033"/>
        <v>0</v>
      </c>
      <c r="BPP4">
        <f t="shared" ca="1" si="3033"/>
        <v>0</v>
      </c>
      <c r="BPQ4">
        <f t="shared" ca="1" si="3033"/>
        <v>0</v>
      </c>
      <c r="BPR4">
        <f t="shared" ca="1" si="3033"/>
        <v>0</v>
      </c>
      <c r="BPS4">
        <f t="shared" ca="1" si="3033"/>
        <v>0</v>
      </c>
      <c r="BPT4">
        <f t="shared" ca="1" si="3033"/>
        <v>0</v>
      </c>
      <c r="BPU4">
        <f t="shared" ca="1" si="3033"/>
        <v>0</v>
      </c>
      <c r="BPV4">
        <f t="shared" ca="1" si="3033"/>
        <v>0</v>
      </c>
      <c r="BPW4">
        <f t="shared" ca="1" si="3033"/>
        <v>0</v>
      </c>
      <c r="BPX4">
        <f t="shared" ca="1" si="3033"/>
        <v>0</v>
      </c>
      <c r="BPY4">
        <f t="shared" ca="1" si="3033"/>
        <v>0</v>
      </c>
      <c r="BPZ4">
        <f t="shared" ca="1" si="3033"/>
        <v>0</v>
      </c>
      <c r="BQA4">
        <f t="shared" ca="1" si="3033"/>
        <v>0</v>
      </c>
      <c r="BQB4">
        <f t="shared" ca="1" si="3033"/>
        <v>0</v>
      </c>
      <c r="BQC4">
        <f t="shared" ca="1" si="3033"/>
        <v>0</v>
      </c>
      <c r="BQD4">
        <f t="shared" ca="1" si="3033"/>
        <v>0</v>
      </c>
      <c r="BQE4">
        <f t="shared" ca="1" si="3033"/>
        <v>0</v>
      </c>
      <c r="BQF4">
        <f t="shared" ca="1" si="3033"/>
        <v>0</v>
      </c>
      <c r="BQG4">
        <f t="shared" ca="1" si="3033"/>
        <v>0</v>
      </c>
      <c r="BQH4">
        <f t="shared" ca="1" si="3033"/>
        <v>0</v>
      </c>
      <c r="BQI4">
        <f t="shared" ca="1" si="3033"/>
        <v>0</v>
      </c>
      <c r="BQJ4">
        <f t="shared" ca="1" si="3033"/>
        <v>0</v>
      </c>
      <c r="BQK4">
        <f t="shared" ca="1" si="3033"/>
        <v>0</v>
      </c>
      <c r="BQL4">
        <f t="shared" ca="1" si="3033"/>
        <v>0</v>
      </c>
      <c r="BQM4">
        <f t="shared" ca="1" si="3033"/>
        <v>0</v>
      </c>
      <c r="BQN4">
        <f t="shared" ca="1" si="3033"/>
        <v>0</v>
      </c>
      <c r="BQO4">
        <f t="shared" ca="1" si="3033"/>
        <v>0</v>
      </c>
      <c r="BQP4">
        <f t="shared" ca="1" si="3033"/>
        <v>0</v>
      </c>
      <c r="BQQ4">
        <f t="shared" ca="1" si="3033"/>
        <v>0</v>
      </c>
      <c r="BQR4">
        <f t="shared" ca="1" si="3033"/>
        <v>0</v>
      </c>
      <c r="BQS4">
        <f t="shared" ca="1" si="3033"/>
        <v>0</v>
      </c>
      <c r="BQT4">
        <f t="shared" ca="1" si="3033"/>
        <v>0</v>
      </c>
      <c r="BQU4">
        <f t="shared" ref="BQU4:BRG4" ca="1" si="3034">INDIRECT("'ΣΤΟΙΧΕΙΑ_1'!"&amp;ADDRESS(BQU1,BQU3),TRUE)</f>
        <v>0</v>
      </c>
      <c r="BQV4">
        <f t="shared" ca="1" si="3034"/>
        <v>0</v>
      </c>
      <c r="BQW4">
        <f t="shared" ca="1" si="3034"/>
        <v>0</v>
      </c>
      <c r="BQX4">
        <f t="shared" ca="1" si="3034"/>
        <v>0</v>
      </c>
      <c r="BQY4">
        <f t="shared" ca="1" si="3034"/>
        <v>0</v>
      </c>
      <c r="BQZ4">
        <f t="shared" ca="1" si="3034"/>
        <v>0</v>
      </c>
      <c r="BRA4">
        <f t="shared" ca="1" si="3034"/>
        <v>0</v>
      </c>
      <c r="BRB4">
        <f t="shared" ca="1" si="3034"/>
        <v>0</v>
      </c>
      <c r="BRC4">
        <f t="shared" ca="1" si="3034"/>
        <v>0</v>
      </c>
      <c r="BRD4">
        <f t="shared" ca="1" si="3034"/>
        <v>0</v>
      </c>
      <c r="BRE4">
        <f t="shared" ca="1" si="3034"/>
        <v>0</v>
      </c>
      <c r="BRF4">
        <f t="shared" ca="1" si="3034"/>
        <v>0</v>
      </c>
      <c r="BRG4">
        <f t="shared" ca="1" si="3034"/>
        <v>0</v>
      </c>
      <c r="BRH4">
        <f t="shared" ref="BRH4:BRI4" ca="1" si="3035">INDIRECT("'ΣΤΟΙΧΕΙΑ_1'!"&amp;ADDRESS(BRH1,BRH3),TRUE)</f>
        <v>0</v>
      </c>
      <c r="BRI4">
        <f t="shared" ca="1" si="3035"/>
        <v>0</v>
      </c>
      <c r="BRJ4">
        <f t="shared" ca="1" si="3029"/>
        <v>0</v>
      </c>
      <c r="BRK4">
        <f t="shared" ca="1" si="3029"/>
        <v>0</v>
      </c>
      <c r="BRL4">
        <f t="shared" ca="1" si="3029"/>
        <v>0</v>
      </c>
      <c r="BRM4">
        <f t="shared" ca="1" si="3029"/>
        <v>0</v>
      </c>
      <c r="BRN4">
        <f t="shared" ca="1" si="3029"/>
        <v>0</v>
      </c>
      <c r="BRO4">
        <f t="shared" ca="1" si="3029"/>
        <v>0</v>
      </c>
      <c r="BRP4">
        <f t="shared" ca="1" si="3029"/>
        <v>0</v>
      </c>
      <c r="BRQ4">
        <f t="shared" ca="1" si="3029"/>
        <v>0</v>
      </c>
      <c r="BRR4">
        <f t="shared" ca="1" si="3029"/>
        <v>0</v>
      </c>
      <c r="BRS4">
        <f t="shared" ca="1" si="3029"/>
        <v>0</v>
      </c>
      <c r="BRT4">
        <f t="shared" ca="1" si="3029"/>
        <v>0</v>
      </c>
      <c r="BRU4">
        <f t="shared" ca="1" si="3029"/>
        <v>0</v>
      </c>
      <c r="BRV4">
        <f t="shared" ca="1" si="3029"/>
        <v>0</v>
      </c>
      <c r="BRW4">
        <f t="shared" ca="1" si="3029"/>
        <v>0</v>
      </c>
      <c r="BRX4">
        <f t="shared" ca="1" si="3029"/>
        <v>0</v>
      </c>
      <c r="BRY4">
        <f t="shared" ca="1" si="3029"/>
        <v>0</v>
      </c>
      <c r="BRZ4">
        <f t="shared" ca="1" si="3029"/>
        <v>0</v>
      </c>
      <c r="BSA4">
        <f t="shared" ca="1" si="3029"/>
        <v>0</v>
      </c>
      <c r="BSB4">
        <f t="shared" ca="1" si="3029"/>
        <v>0</v>
      </c>
      <c r="BSC4">
        <f t="shared" ca="1" si="3029"/>
        <v>0</v>
      </c>
      <c r="BSD4">
        <f t="shared" ca="1" si="3029"/>
        <v>0</v>
      </c>
      <c r="BSE4">
        <f t="shared" ca="1" si="3029"/>
        <v>0</v>
      </c>
      <c r="BSF4">
        <f t="shared" ca="1" si="3029"/>
        <v>0</v>
      </c>
      <c r="BSG4">
        <f t="shared" ca="1" si="3029"/>
        <v>0</v>
      </c>
      <c r="BSH4">
        <f t="shared" ca="1" si="3029"/>
        <v>0</v>
      </c>
      <c r="BSI4">
        <f t="shared" ca="1" si="3029"/>
        <v>0</v>
      </c>
      <c r="BSJ4">
        <f t="shared" ca="1" si="3029"/>
        <v>0</v>
      </c>
      <c r="BSK4">
        <f t="shared" ca="1" si="3029"/>
        <v>0</v>
      </c>
      <c r="BSL4">
        <f t="shared" ca="1" si="3029"/>
        <v>0</v>
      </c>
      <c r="BSM4">
        <f t="shared" ca="1" si="3029"/>
        <v>0</v>
      </c>
      <c r="BSN4">
        <f t="shared" ca="1" si="3029"/>
        <v>0</v>
      </c>
      <c r="BSO4">
        <f t="shared" ca="1" si="3029"/>
        <v>0</v>
      </c>
      <c r="BSP4">
        <f t="shared" ca="1" si="3029"/>
        <v>0</v>
      </c>
      <c r="BSQ4">
        <f t="shared" ca="1" si="3029"/>
        <v>0</v>
      </c>
      <c r="BSR4">
        <f t="shared" ca="1" si="3029"/>
        <v>0</v>
      </c>
      <c r="BSS4">
        <f t="shared" ca="1" si="3029"/>
        <v>0</v>
      </c>
      <c r="BST4">
        <f t="shared" ca="1" si="3029"/>
        <v>0</v>
      </c>
      <c r="BSU4">
        <f t="shared" ca="1" si="3029"/>
        <v>0</v>
      </c>
      <c r="BSV4">
        <f t="shared" ca="1" si="3029"/>
        <v>0</v>
      </c>
      <c r="BSW4">
        <f t="shared" ca="1" si="3029"/>
        <v>0</v>
      </c>
      <c r="BSX4">
        <f t="shared" ca="1" si="3029"/>
        <v>0</v>
      </c>
      <c r="BSY4">
        <f t="shared" ca="1" si="3029"/>
        <v>0</v>
      </c>
      <c r="BSZ4">
        <f t="shared" ca="1" si="3029"/>
        <v>0</v>
      </c>
      <c r="BTA4">
        <f t="shared" ca="1" si="3029"/>
        <v>0</v>
      </c>
      <c r="BTB4">
        <f t="shared" ca="1" si="3029"/>
        <v>0</v>
      </c>
      <c r="BTC4">
        <f t="shared" ca="1" si="3029"/>
        <v>0</v>
      </c>
      <c r="BTD4">
        <f t="shared" ca="1" si="3029"/>
        <v>0</v>
      </c>
      <c r="BTE4">
        <f t="shared" ca="1" si="3029"/>
        <v>0</v>
      </c>
      <c r="BTF4">
        <f t="shared" ca="1" si="3029"/>
        <v>0</v>
      </c>
      <c r="BTG4">
        <f t="shared" ca="1" si="3029"/>
        <v>0</v>
      </c>
      <c r="BTH4">
        <f t="shared" ca="1" si="3029"/>
        <v>0</v>
      </c>
      <c r="BTI4">
        <f t="shared" ca="1" si="3029"/>
        <v>0</v>
      </c>
      <c r="BTJ4">
        <f t="shared" ca="1" si="3029"/>
        <v>0</v>
      </c>
      <c r="BTK4">
        <f t="shared" ca="1" si="3029"/>
        <v>0</v>
      </c>
      <c r="BTL4">
        <f t="shared" ref="BTL4:BVW4" ca="1" si="3036">INDIRECT("'ΣΤΟΙΧΕΙΑ_1'!"&amp;ADDRESS(BTL1,BTL3),TRUE)</f>
        <v>0</v>
      </c>
      <c r="BTM4">
        <f t="shared" ca="1" si="3036"/>
        <v>0</v>
      </c>
      <c r="BTN4">
        <f t="shared" ca="1" si="3036"/>
        <v>0</v>
      </c>
      <c r="BTO4">
        <f t="shared" ca="1" si="3036"/>
        <v>0</v>
      </c>
      <c r="BTP4">
        <f t="shared" ca="1" si="3036"/>
        <v>0</v>
      </c>
      <c r="BTQ4">
        <f t="shared" ca="1" si="3036"/>
        <v>0</v>
      </c>
      <c r="BTR4">
        <f t="shared" ca="1" si="3036"/>
        <v>0</v>
      </c>
      <c r="BTS4">
        <f t="shared" ca="1" si="3036"/>
        <v>0</v>
      </c>
      <c r="BTT4">
        <f t="shared" ca="1" si="3036"/>
        <v>0</v>
      </c>
      <c r="BTU4">
        <f t="shared" ca="1" si="3036"/>
        <v>0</v>
      </c>
      <c r="BTV4">
        <f t="shared" ca="1" si="3036"/>
        <v>0</v>
      </c>
      <c r="BTW4">
        <f t="shared" ca="1" si="3036"/>
        <v>0</v>
      </c>
      <c r="BTX4">
        <f t="shared" ca="1" si="3036"/>
        <v>0</v>
      </c>
      <c r="BTY4">
        <f t="shared" ca="1" si="3036"/>
        <v>0</v>
      </c>
      <c r="BTZ4">
        <f t="shared" ca="1" si="3036"/>
        <v>0</v>
      </c>
      <c r="BUA4">
        <f t="shared" ca="1" si="3036"/>
        <v>0</v>
      </c>
      <c r="BUB4">
        <f t="shared" ca="1" si="3036"/>
        <v>0</v>
      </c>
      <c r="BUC4">
        <f t="shared" ca="1" si="3036"/>
        <v>0</v>
      </c>
      <c r="BUD4">
        <f t="shared" ca="1" si="3036"/>
        <v>0</v>
      </c>
      <c r="BUE4">
        <f t="shared" ca="1" si="3036"/>
        <v>0</v>
      </c>
      <c r="BUF4">
        <f t="shared" ca="1" si="3036"/>
        <v>0</v>
      </c>
      <c r="BUG4">
        <f t="shared" ca="1" si="3036"/>
        <v>0</v>
      </c>
      <c r="BUH4">
        <f t="shared" ca="1" si="3036"/>
        <v>0</v>
      </c>
      <c r="BUI4">
        <f t="shared" ca="1" si="3036"/>
        <v>0</v>
      </c>
      <c r="BUJ4">
        <f t="shared" ca="1" si="3036"/>
        <v>0</v>
      </c>
      <c r="BUK4">
        <f t="shared" ca="1" si="3036"/>
        <v>0</v>
      </c>
      <c r="BUL4">
        <f t="shared" ca="1" si="3036"/>
        <v>0</v>
      </c>
      <c r="BUM4">
        <f t="shared" ca="1" si="3036"/>
        <v>0</v>
      </c>
      <c r="BUN4">
        <f t="shared" ca="1" si="3036"/>
        <v>0</v>
      </c>
      <c r="BUO4">
        <f t="shared" ca="1" si="3036"/>
        <v>0</v>
      </c>
      <c r="BUP4">
        <f t="shared" ca="1" si="3036"/>
        <v>0</v>
      </c>
      <c r="BUQ4">
        <f t="shared" ca="1" si="3036"/>
        <v>0</v>
      </c>
      <c r="BUR4">
        <f t="shared" ca="1" si="3036"/>
        <v>0</v>
      </c>
      <c r="BUS4">
        <f t="shared" ca="1" si="3036"/>
        <v>0</v>
      </c>
      <c r="BUT4">
        <f t="shared" ca="1" si="3036"/>
        <v>0</v>
      </c>
      <c r="BUU4">
        <f t="shared" ca="1" si="3036"/>
        <v>0</v>
      </c>
      <c r="BUV4">
        <f t="shared" ca="1" si="3036"/>
        <v>0</v>
      </c>
      <c r="BUW4">
        <f t="shared" ca="1" si="3036"/>
        <v>0</v>
      </c>
      <c r="BUX4">
        <f t="shared" ca="1" si="3036"/>
        <v>0</v>
      </c>
      <c r="BUY4">
        <f t="shared" ca="1" si="3036"/>
        <v>0</v>
      </c>
      <c r="BUZ4">
        <f t="shared" ca="1" si="3036"/>
        <v>0</v>
      </c>
      <c r="BVA4">
        <f t="shared" ca="1" si="3036"/>
        <v>0</v>
      </c>
      <c r="BVB4">
        <f t="shared" ca="1" si="3036"/>
        <v>0</v>
      </c>
      <c r="BVC4">
        <f t="shared" ca="1" si="3036"/>
        <v>0</v>
      </c>
      <c r="BVD4">
        <f t="shared" ca="1" si="3036"/>
        <v>0</v>
      </c>
      <c r="BVE4">
        <f t="shared" ca="1" si="3036"/>
        <v>0</v>
      </c>
      <c r="BVF4">
        <f t="shared" ca="1" si="3036"/>
        <v>0</v>
      </c>
      <c r="BVG4">
        <f t="shared" ca="1" si="3036"/>
        <v>0</v>
      </c>
      <c r="BVH4">
        <f t="shared" ca="1" si="3036"/>
        <v>0</v>
      </c>
      <c r="BVI4">
        <f t="shared" ca="1" si="3036"/>
        <v>0</v>
      </c>
      <c r="BVJ4">
        <f t="shared" ca="1" si="3036"/>
        <v>0</v>
      </c>
      <c r="BVK4">
        <f t="shared" ca="1" si="3036"/>
        <v>0</v>
      </c>
      <c r="BVL4">
        <f t="shared" ca="1" si="3036"/>
        <v>0</v>
      </c>
      <c r="BVM4">
        <f t="shared" ca="1" si="3036"/>
        <v>0</v>
      </c>
      <c r="BVN4">
        <f t="shared" ca="1" si="3036"/>
        <v>0</v>
      </c>
      <c r="BVO4">
        <f t="shared" ca="1" si="3036"/>
        <v>0</v>
      </c>
      <c r="BVP4">
        <f t="shared" ca="1" si="3036"/>
        <v>0</v>
      </c>
      <c r="BVQ4">
        <f t="shared" ca="1" si="3036"/>
        <v>0</v>
      </c>
      <c r="BVR4">
        <f t="shared" ca="1" si="3036"/>
        <v>0</v>
      </c>
      <c r="BVS4">
        <f t="shared" ca="1" si="3036"/>
        <v>0</v>
      </c>
      <c r="BVT4">
        <f t="shared" ca="1" si="3036"/>
        <v>0</v>
      </c>
      <c r="BVU4">
        <f t="shared" ca="1" si="3036"/>
        <v>0</v>
      </c>
      <c r="BVV4">
        <f t="shared" ca="1" si="3036"/>
        <v>0</v>
      </c>
      <c r="BVW4">
        <f t="shared" ca="1" si="3036"/>
        <v>0</v>
      </c>
      <c r="BVX4">
        <f t="shared" ref="BVX4:CAP4" ca="1" si="3037">INDIRECT("'ΣΤΟΙΧΕΙΑ_1'!"&amp;ADDRESS(BVX1,BVX3),TRUE)</f>
        <v>0</v>
      </c>
      <c r="BVY4">
        <f t="shared" ca="1" si="3037"/>
        <v>0</v>
      </c>
      <c r="BVZ4">
        <f t="shared" ca="1" si="3037"/>
        <v>0</v>
      </c>
      <c r="BWA4">
        <f t="shared" ca="1" si="3037"/>
        <v>0</v>
      </c>
      <c r="BWB4">
        <f t="shared" ca="1" si="3037"/>
        <v>0</v>
      </c>
      <c r="BWC4">
        <f t="shared" ca="1" si="3037"/>
        <v>0</v>
      </c>
      <c r="BWD4">
        <f t="shared" ca="1" si="3037"/>
        <v>0</v>
      </c>
      <c r="BWE4">
        <f t="shared" ca="1" si="3037"/>
        <v>0</v>
      </c>
      <c r="BWF4">
        <f t="shared" ca="1" si="3037"/>
        <v>0</v>
      </c>
      <c r="BWG4">
        <f t="shared" ca="1" si="3037"/>
        <v>0</v>
      </c>
      <c r="BWH4">
        <f t="shared" ca="1" si="3037"/>
        <v>0</v>
      </c>
      <c r="BWI4">
        <f t="shared" ca="1" si="3037"/>
        <v>0</v>
      </c>
      <c r="BWJ4">
        <f t="shared" ca="1" si="3037"/>
        <v>0</v>
      </c>
      <c r="BWK4">
        <f t="shared" ca="1" si="3037"/>
        <v>0</v>
      </c>
      <c r="BWL4">
        <f t="shared" ca="1" si="3037"/>
        <v>0</v>
      </c>
      <c r="BWM4">
        <f t="shared" ca="1" si="3037"/>
        <v>0</v>
      </c>
      <c r="BWN4">
        <f t="shared" ca="1" si="3037"/>
        <v>0</v>
      </c>
      <c r="BWO4">
        <f t="shared" ca="1" si="3037"/>
        <v>0</v>
      </c>
      <c r="BWP4">
        <f t="shared" ca="1" si="3037"/>
        <v>0</v>
      </c>
      <c r="BWQ4">
        <f t="shared" ca="1" si="3037"/>
        <v>0</v>
      </c>
      <c r="BWR4">
        <f t="shared" ca="1" si="3037"/>
        <v>0</v>
      </c>
      <c r="BWS4">
        <f t="shared" ca="1" si="3037"/>
        <v>0</v>
      </c>
      <c r="BWT4">
        <f t="shared" ca="1" si="3037"/>
        <v>0</v>
      </c>
      <c r="BWU4">
        <f t="shared" ca="1" si="3037"/>
        <v>0</v>
      </c>
      <c r="BWV4">
        <f t="shared" ca="1" si="3037"/>
        <v>0</v>
      </c>
      <c r="BWW4">
        <f t="shared" ca="1" si="3037"/>
        <v>0</v>
      </c>
      <c r="BWX4">
        <f t="shared" ca="1" si="3037"/>
        <v>0</v>
      </c>
      <c r="BWY4">
        <f t="shared" ca="1" si="3037"/>
        <v>0</v>
      </c>
      <c r="BWZ4">
        <f t="shared" ca="1" si="3037"/>
        <v>0</v>
      </c>
      <c r="BXA4">
        <f t="shared" ca="1" si="3037"/>
        <v>0</v>
      </c>
      <c r="BXB4">
        <f t="shared" ca="1" si="3037"/>
        <v>0</v>
      </c>
      <c r="BXC4">
        <f t="shared" ca="1" si="3037"/>
        <v>0</v>
      </c>
      <c r="BXD4">
        <f t="shared" ca="1" si="3037"/>
        <v>0</v>
      </c>
      <c r="BXE4">
        <f t="shared" ca="1" si="3037"/>
        <v>0</v>
      </c>
      <c r="BXF4">
        <f t="shared" ca="1" si="3037"/>
        <v>0</v>
      </c>
      <c r="BXG4">
        <f t="shared" ca="1" si="3037"/>
        <v>0</v>
      </c>
      <c r="BXH4">
        <f t="shared" ca="1" si="3037"/>
        <v>0</v>
      </c>
      <c r="BXI4">
        <f t="shared" ca="1" si="3037"/>
        <v>0</v>
      </c>
      <c r="BXJ4">
        <f t="shared" ca="1" si="3037"/>
        <v>0</v>
      </c>
      <c r="BXK4">
        <f t="shared" ca="1" si="3037"/>
        <v>0</v>
      </c>
      <c r="BXL4">
        <f t="shared" ca="1" si="3037"/>
        <v>0</v>
      </c>
      <c r="BXM4">
        <f t="shared" ca="1" si="3037"/>
        <v>0</v>
      </c>
      <c r="BXN4">
        <f t="shared" ca="1" si="3037"/>
        <v>0</v>
      </c>
      <c r="BXO4">
        <f t="shared" ca="1" si="3037"/>
        <v>0</v>
      </c>
      <c r="BXP4">
        <f t="shared" ca="1" si="3037"/>
        <v>0</v>
      </c>
      <c r="BXQ4">
        <f t="shared" ca="1" si="3037"/>
        <v>0</v>
      </c>
      <c r="BXR4">
        <f t="shared" ca="1" si="3037"/>
        <v>0</v>
      </c>
      <c r="BXS4">
        <f t="shared" ca="1" si="3037"/>
        <v>0</v>
      </c>
      <c r="BXT4">
        <f t="shared" ca="1" si="3037"/>
        <v>0</v>
      </c>
      <c r="BXU4">
        <f t="shared" ca="1" si="3037"/>
        <v>0</v>
      </c>
      <c r="BXV4">
        <f t="shared" ca="1" si="3037"/>
        <v>0</v>
      </c>
      <c r="BXW4">
        <f t="shared" ca="1" si="3037"/>
        <v>0</v>
      </c>
      <c r="BXX4">
        <f t="shared" ca="1" si="3037"/>
        <v>0</v>
      </c>
      <c r="BXY4">
        <f t="shared" ca="1" si="3037"/>
        <v>0</v>
      </c>
      <c r="BXZ4">
        <f t="shared" ca="1" si="3037"/>
        <v>0</v>
      </c>
      <c r="BYA4">
        <f t="shared" ca="1" si="3037"/>
        <v>0</v>
      </c>
      <c r="BYB4">
        <f t="shared" ca="1" si="3037"/>
        <v>0</v>
      </c>
      <c r="BYC4">
        <f t="shared" ca="1" si="3037"/>
        <v>0</v>
      </c>
      <c r="BYD4">
        <f t="shared" ca="1" si="3037"/>
        <v>0</v>
      </c>
      <c r="BYE4">
        <f t="shared" ca="1" si="3037"/>
        <v>0</v>
      </c>
      <c r="BYF4">
        <f t="shared" ca="1" si="3037"/>
        <v>0</v>
      </c>
      <c r="BYG4">
        <f t="shared" ca="1" si="3037"/>
        <v>0</v>
      </c>
      <c r="BYH4">
        <f t="shared" ca="1" si="3037"/>
        <v>0</v>
      </c>
      <c r="BYI4">
        <f t="shared" ca="1" si="3037"/>
        <v>0</v>
      </c>
      <c r="BYJ4">
        <f t="shared" ca="1" si="3037"/>
        <v>0</v>
      </c>
      <c r="BYK4">
        <f t="shared" ca="1" si="3037"/>
        <v>0</v>
      </c>
      <c r="BYL4">
        <f t="shared" ca="1" si="3037"/>
        <v>0</v>
      </c>
      <c r="BYM4">
        <f t="shared" ca="1" si="3037"/>
        <v>0</v>
      </c>
      <c r="BYN4">
        <f t="shared" ca="1" si="3037"/>
        <v>0</v>
      </c>
      <c r="BYO4">
        <f t="shared" ca="1" si="3037"/>
        <v>0</v>
      </c>
      <c r="BYP4">
        <f t="shared" ca="1" si="3037"/>
        <v>0</v>
      </c>
      <c r="BYQ4">
        <f t="shared" ca="1" si="3037"/>
        <v>0</v>
      </c>
      <c r="BYR4">
        <f t="shared" ca="1" si="3037"/>
        <v>0</v>
      </c>
      <c r="BYS4">
        <f t="shared" ca="1" si="3037"/>
        <v>0</v>
      </c>
      <c r="BYT4">
        <f t="shared" ca="1" si="3037"/>
        <v>0</v>
      </c>
      <c r="BYU4">
        <f t="shared" ca="1" si="3037"/>
        <v>0</v>
      </c>
      <c r="BYV4">
        <f t="shared" ca="1" si="3037"/>
        <v>0</v>
      </c>
      <c r="BYW4">
        <f t="shared" ca="1" si="3037"/>
        <v>0</v>
      </c>
      <c r="BYX4">
        <f t="shared" ca="1" si="3037"/>
        <v>0</v>
      </c>
      <c r="BYY4">
        <f t="shared" ca="1" si="3037"/>
        <v>0</v>
      </c>
      <c r="BYZ4">
        <f t="shared" ca="1" si="3037"/>
        <v>0</v>
      </c>
      <c r="BZA4">
        <f t="shared" ca="1" si="3037"/>
        <v>0</v>
      </c>
      <c r="BZB4">
        <f t="shared" ca="1" si="3037"/>
        <v>0</v>
      </c>
      <c r="BZC4">
        <f t="shared" ca="1" si="3037"/>
        <v>0</v>
      </c>
      <c r="BZD4">
        <f t="shared" ca="1" si="3037"/>
        <v>0</v>
      </c>
      <c r="BZE4">
        <f t="shared" ca="1" si="3037"/>
        <v>0</v>
      </c>
      <c r="BZF4">
        <f t="shared" ref="BZF4:CAC4" ca="1" si="3038">INDIRECT("'ΣΤΟΙΧΕΙΑ_1'!"&amp;ADDRESS(BZF1,BZF3),TRUE)</f>
        <v>0</v>
      </c>
      <c r="BZG4">
        <f t="shared" ca="1" si="3038"/>
        <v>0</v>
      </c>
      <c r="BZH4">
        <f t="shared" ca="1" si="3038"/>
        <v>0</v>
      </c>
      <c r="BZI4">
        <f t="shared" ca="1" si="3038"/>
        <v>0</v>
      </c>
      <c r="BZJ4">
        <f t="shared" ca="1" si="3038"/>
        <v>0</v>
      </c>
      <c r="BZK4">
        <f t="shared" ca="1" si="3038"/>
        <v>0</v>
      </c>
      <c r="BZL4">
        <f t="shared" ca="1" si="3038"/>
        <v>0</v>
      </c>
      <c r="BZM4">
        <f t="shared" ca="1" si="3038"/>
        <v>0</v>
      </c>
      <c r="BZN4">
        <f t="shared" ca="1" si="3038"/>
        <v>0</v>
      </c>
      <c r="BZO4">
        <f t="shared" ca="1" si="3038"/>
        <v>0</v>
      </c>
      <c r="BZP4">
        <f t="shared" ca="1" si="3038"/>
        <v>0</v>
      </c>
      <c r="BZQ4">
        <f t="shared" ca="1" si="3038"/>
        <v>0</v>
      </c>
      <c r="BZR4">
        <f t="shared" ca="1" si="3038"/>
        <v>0</v>
      </c>
      <c r="BZS4">
        <f t="shared" ca="1" si="3038"/>
        <v>0</v>
      </c>
      <c r="BZT4">
        <f t="shared" ca="1" si="3038"/>
        <v>0</v>
      </c>
      <c r="BZU4">
        <f t="shared" ca="1" si="3038"/>
        <v>0</v>
      </c>
      <c r="BZV4">
        <f t="shared" ca="1" si="3038"/>
        <v>0</v>
      </c>
      <c r="BZW4">
        <f t="shared" ca="1" si="3038"/>
        <v>0</v>
      </c>
      <c r="BZX4">
        <f t="shared" ca="1" si="3038"/>
        <v>0</v>
      </c>
      <c r="BZY4">
        <f t="shared" ca="1" si="3038"/>
        <v>0</v>
      </c>
      <c r="BZZ4">
        <f t="shared" ca="1" si="3038"/>
        <v>0</v>
      </c>
      <c r="CAA4">
        <f t="shared" ca="1" si="3038"/>
        <v>0</v>
      </c>
      <c r="CAB4">
        <f t="shared" ca="1" si="3038"/>
        <v>0</v>
      </c>
      <c r="CAC4">
        <f t="shared" ca="1" si="3038"/>
        <v>0</v>
      </c>
      <c r="CAD4">
        <f t="shared" ca="1" si="3037"/>
        <v>0</v>
      </c>
      <c r="CAE4">
        <f t="shared" ca="1" si="3037"/>
        <v>0</v>
      </c>
      <c r="CAF4">
        <f t="shared" ca="1" si="3037"/>
        <v>0</v>
      </c>
      <c r="CAG4">
        <f t="shared" ca="1" si="3037"/>
        <v>0</v>
      </c>
      <c r="CAH4">
        <f t="shared" ca="1" si="3037"/>
        <v>0</v>
      </c>
      <c r="CAI4">
        <f t="shared" ca="1" si="3037"/>
        <v>0</v>
      </c>
      <c r="CAJ4">
        <f t="shared" ca="1" si="3037"/>
        <v>0</v>
      </c>
      <c r="CAK4">
        <f t="shared" ca="1" si="3037"/>
        <v>0</v>
      </c>
      <c r="CAL4">
        <f t="shared" ca="1" si="3037"/>
        <v>0</v>
      </c>
      <c r="CAM4">
        <f t="shared" ca="1" si="3037"/>
        <v>0</v>
      </c>
      <c r="CAN4">
        <f t="shared" ca="1" si="3037"/>
        <v>0</v>
      </c>
      <c r="CAO4">
        <f t="shared" ca="1" si="3037"/>
        <v>0</v>
      </c>
      <c r="CAP4">
        <f t="shared" ca="1" si="3037"/>
        <v>0</v>
      </c>
      <c r="CAQ4">
        <f t="shared" ref="CAQ4:CCK4" ca="1" si="3039">INDIRECT("'ΣΤΟΙΧΕΙΑ_1'!"&amp;ADDRESS(CAQ1,CAQ3),TRUE)</f>
        <v>0</v>
      </c>
      <c r="CAR4">
        <f t="shared" ca="1" si="3039"/>
        <v>0</v>
      </c>
      <c r="CAS4">
        <f t="shared" ca="1" si="3039"/>
        <v>0</v>
      </c>
      <c r="CAT4">
        <f t="shared" ca="1" si="3039"/>
        <v>0</v>
      </c>
      <c r="CAU4">
        <f t="shared" ca="1" si="3039"/>
        <v>0</v>
      </c>
      <c r="CAV4">
        <f t="shared" ca="1" si="3039"/>
        <v>0</v>
      </c>
      <c r="CAW4">
        <f t="shared" ca="1" si="3039"/>
        <v>0</v>
      </c>
      <c r="CAX4">
        <f t="shared" ca="1" si="3039"/>
        <v>0</v>
      </c>
      <c r="CAY4">
        <f t="shared" ca="1" si="3039"/>
        <v>0</v>
      </c>
      <c r="CAZ4">
        <f t="shared" ca="1" si="3039"/>
        <v>0</v>
      </c>
      <c r="CBA4">
        <f t="shared" ca="1" si="3039"/>
        <v>0</v>
      </c>
      <c r="CBB4">
        <f t="shared" ca="1" si="3039"/>
        <v>0</v>
      </c>
      <c r="CBC4">
        <f t="shared" ca="1" si="3039"/>
        <v>0</v>
      </c>
      <c r="CBD4">
        <f t="shared" ca="1" si="3039"/>
        <v>0</v>
      </c>
      <c r="CBE4">
        <f t="shared" ca="1" si="3039"/>
        <v>0</v>
      </c>
      <c r="CBF4">
        <f t="shared" ca="1" si="3039"/>
        <v>0</v>
      </c>
      <c r="CBG4">
        <f t="shared" ca="1" si="3039"/>
        <v>0</v>
      </c>
      <c r="CBH4">
        <f t="shared" ca="1" si="3039"/>
        <v>0</v>
      </c>
      <c r="CBI4">
        <f t="shared" ca="1" si="3039"/>
        <v>0</v>
      </c>
      <c r="CBJ4">
        <f t="shared" ca="1" si="3039"/>
        <v>0</v>
      </c>
      <c r="CBK4">
        <f t="shared" ca="1" si="3039"/>
        <v>0</v>
      </c>
      <c r="CBL4">
        <f t="shared" ca="1" si="3039"/>
        <v>0</v>
      </c>
      <c r="CBM4">
        <f t="shared" ca="1" si="3039"/>
        <v>0</v>
      </c>
      <c r="CBN4">
        <f t="shared" ca="1" si="3039"/>
        <v>0</v>
      </c>
      <c r="CBO4">
        <f t="shared" ca="1" si="3039"/>
        <v>0</v>
      </c>
      <c r="CBP4">
        <f t="shared" ca="1" si="3039"/>
        <v>0</v>
      </c>
      <c r="CBQ4">
        <f t="shared" ca="1" si="3039"/>
        <v>0</v>
      </c>
      <c r="CBR4">
        <f t="shared" ca="1" si="3039"/>
        <v>0</v>
      </c>
      <c r="CBS4">
        <f t="shared" ca="1" si="3039"/>
        <v>0</v>
      </c>
      <c r="CBT4">
        <f t="shared" ca="1" si="3039"/>
        <v>0</v>
      </c>
      <c r="CBU4">
        <f t="shared" ca="1" si="3039"/>
        <v>0</v>
      </c>
      <c r="CBV4">
        <f t="shared" ca="1" si="3039"/>
        <v>0</v>
      </c>
      <c r="CBW4">
        <f t="shared" ca="1" si="3039"/>
        <v>0</v>
      </c>
      <c r="CBX4">
        <f t="shared" ca="1" si="3039"/>
        <v>0</v>
      </c>
      <c r="CBY4">
        <f t="shared" ca="1" si="3039"/>
        <v>0</v>
      </c>
      <c r="CBZ4">
        <f t="shared" ca="1" si="3039"/>
        <v>0</v>
      </c>
      <c r="CCA4">
        <f t="shared" ca="1" si="3039"/>
        <v>0</v>
      </c>
      <c r="CCB4">
        <f t="shared" ca="1" si="3039"/>
        <v>0</v>
      </c>
      <c r="CCC4">
        <f t="shared" ca="1" si="3039"/>
        <v>0</v>
      </c>
      <c r="CCD4">
        <f t="shared" ca="1" si="3039"/>
        <v>0</v>
      </c>
      <c r="CCE4">
        <f t="shared" ca="1" si="3039"/>
        <v>0</v>
      </c>
      <c r="CCF4">
        <f t="shared" ca="1" si="3039"/>
        <v>0</v>
      </c>
      <c r="CCG4">
        <f t="shared" ca="1" si="3039"/>
        <v>0</v>
      </c>
      <c r="CCH4">
        <f t="shared" ca="1" si="3039"/>
        <v>0</v>
      </c>
      <c r="CCI4">
        <f t="shared" ca="1" si="3039"/>
        <v>0</v>
      </c>
      <c r="CCJ4">
        <f t="shared" ca="1" si="3039"/>
        <v>0</v>
      </c>
      <c r="CCK4">
        <f t="shared" ca="1" si="3039"/>
        <v>0</v>
      </c>
      <c r="CCL4">
        <f t="shared" ref="CCL4:CDU4" ca="1" si="3040">INDIRECT("'ΣΤΟΙΧΕΙΑ_1'!"&amp;ADDRESS(CCL1,CCL3),TRUE)</f>
        <v>0</v>
      </c>
      <c r="CCM4">
        <f t="shared" ca="1" si="3040"/>
        <v>0</v>
      </c>
      <c r="CCN4">
        <f t="shared" ca="1" si="3040"/>
        <v>0</v>
      </c>
      <c r="CCO4">
        <f t="shared" ca="1" si="3040"/>
        <v>0</v>
      </c>
      <c r="CCP4">
        <f t="shared" ca="1" si="3040"/>
        <v>0</v>
      </c>
      <c r="CCQ4">
        <f t="shared" ca="1" si="3040"/>
        <v>0</v>
      </c>
      <c r="CCR4">
        <f t="shared" ca="1" si="3040"/>
        <v>0</v>
      </c>
      <c r="CCS4">
        <f t="shared" ca="1" si="3040"/>
        <v>0</v>
      </c>
      <c r="CCT4">
        <f t="shared" ca="1" si="3040"/>
        <v>0</v>
      </c>
      <c r="CCU4">
        <f t="shared" ca="1" si="3040"/>
        <v>0</v>
      </c>
      <c r="CCV4">
        <f t="shared" ca="1" si="3040"/>
        <v>0</v>
      </c>
      <c r="CCW4">
        <f t="shared" ca="1" si="3040"/>
        <v>0</v>
      </c>
      <c r="CCX4">
        <f t="shared" ca="1" si="3040"/>
        <v>0</v>
      </c>
      <c r="CCY4">
        <f t="shared" ca="1" si="3040"/>
        <v>0</v>
      </c>
      <c r="CCZ4">
        <f t="shared" ca="1" si="3040"/>
        <v>0</v>
      </c>
      <c r="CDA4">
        <f t="shared" ca="1" si="3040"/>
        <v>0</v>
      </c>
      <c r="CDB4">
        <f t="shared" ca="1" si="3040"/>
        <v>0</v>
      </c>
      <c r="CDC4">
        <f t="shared" ca="1" si="3040"/>
        <v>0</v>
      </c>
      <c r="CDD4">
        <f t="shared" ca="1" si="3040"/>
        <v>0</v>
      </c>
      <c r="CDE4">
        <f t="shared" ca="1" si="3040"/>
        <v>0</v>
      </c>
      <c r="CDF4">
        <f t="shared" ca="1" si="3040"/>
        <v>0</v>
      </c>
      <c r="CDG4">
        <f t="shared" ca="1" si="3040"/>
        <v>0</v>
      </c>
      <c r="CDH4">
        <f t="shared" ca="1" si="3040"/>
        <v>0</v>
      </c>
      <c r="CDI4">
        <f t="shared" ca="1" si="3040"/>
        <v>0</v>
      </c>
      <c r="CDJ4">
        <f t="shared" ca="1" si="3040"/>
        <v>0</v>
      </c>
      <c r="CDK4">
        <f t="shared" ca="1" si="3040"/>
        <v>0</v>
      </c>
      <c r="CDL4">
        <f t="shared" ca="1" si="3040"/>
        <v>0</v>
      </c>
      <c r="CDM4">
        <f t="shared" ca="1" si="3040"/>
        <v>0</v>
      </c>
      <c r="CDN4">
        <f t="shared" ca="1" si="3040"/>
        <v>0</v>
      </c>
      <c r="CDO4">
        <f t="shared" ca="1" si="3040"/>
        <v>0</v>
      </c>
      <c r="CDP4">
        <f t="shared" ca="1" si="3040"/>
        <v>0</v>
      </c>
      <c r="CDQ4">
        <f t="shared" ca="1" si="3040"/>
        <v>0</v>
      </c>
      <c r="CDR4">
        <f t="shared" ca="1" si="3040"/>
        <v>0</v>
      </c>
      <c r="CDS4">
        <f t="shared" ca="1" si="3040"/>
        <v>0</v>
      </c>
      <c r="CDT4">
        <f t="shared" ca="1" si="3040"/>
        <v>0</v>
      </c>
      <c r="CDU4">
        <f t="shared" ca="1" si="3040"/>
        <v>0</v>
      </c>
      <c r="CDV4">
        <f t="shared" ref="CDV4:CFE4" ca="1" si="3041">INDIRECT("'ΣΤΟΙΧΕΙΑ_1'!"&amp;ADDRESS(CDV1,CDV3),TRUE)</f>
        <v>0</v>
      </c>
      <c r="CDW4">
        <f t="shared" ca="1" si="3041"/>
        <v>0</v>
      </c>
      <c r="CDX4">
        <f t="shared" ca="1" si="3041"/>
        <v>0</v>
      </c>
      <c r="CDY4">
        <f t="shared" ca="1" si="3041"/>
        <v>0</v>
      </c>
      <c r="CDZ4">
        <f t="shared" ca="1" si="3041"/>
        <v>0</v>
      </c>
      <c r="CEA4">
        <f t="shared" ca="1" si="3041"/>
        <v>0</v>
      </c>
      <c r="CEB4">
        <f t="shared" ca="1" si="3041"/>
        <v>0</v>
      </c>
      <c r="CEC4">
        <f t="shared" ca="1" si="3041"/>
        <v>0</v>
      </c>
      <c r="CED4">
        <f t="shared" ca="1" si="3041"/>
        <v>0</v>
      </c>
      <c r="CEE4">
        <f t="shared" ca="1" si="3041"/>
        <v>0</v>
      </c>
      <c r="CEF4">
        <f t="shared" ca="1" si="3041"/>
        <v>0</v>
      </c>
      <c r="CEG4">
        <f t="shared" ca="1" si="3041"/>
        <v>0</v>
      </c>
      <c r="CEH4">
        <f t="shared" ca="1" si="3041"/>
        <v>0</v>
      </c>
      <c r="CEI4">
        <f t="shared" ca="1" si="3041"/>
        <v>0</v>
      </c>
      <c r="CEJ4">
        <f t="shared" ca="1" si="3041"/>
        <v>0</v>
      </c>
      <c r="CEK4">
        <f t="shared" ca="1" si="3041"/>
        <v>0</v>
      </c>
      <c r="CEL4">
        <f t="shared" ca="1" si="3041"/>
        <v>0</v>
      </c>
      <c r="CEM4">
        <f t="shared" ca="1" si="3041"/>
        <v>0</v>
      </c>
      <c r="CEN4">
        <f t="shared" ca="1" si="3041"/>
        <v>0</v>
      </c>
      <c r="CEO4">
        <f t="shared" ca="1" si="3041"/>
        <v>0</v>
      </c>
      <c r="CEP4">
        <f t="shared" ca="1" si="3041"/>
        <v>0</v>
      </c>
      <c r="CEQ4">
        <f t="shared" ca="1" si="3041"/>
        <v>0</v>
      </c>
      <c r="CER4">
        <f t="shared" ca="1" si="3041"/>
        <v>0</v>
      </c>
      <c r="CES4">
        <f t="shared" ca="1" si="3041"/>
        <v>0</v>
      </c>
      <c r="CET4">
        <f t="shared" ca="1" si="3041"/>
        <v>0</v>
      </c>
      <c r="CEU4">
        <f t="shared" ca="1" si="3041"/>
        <v>0</v>
      </c>
      <c r="CEV4">
        <f t="shared" ca="1" si="3041"/>
        <v>0</v>
      </c>
      <c r="CEW4">
        <f t="shared" ca="1" si="3041"/>
        <v>0</v>
      </c>
      <c r="CEX4">
        <f t="shared" ca="1" si="3041"/>
        <v>0</v>
      </c>
      <c r="CEY4">
        <f t="shared" ca="1" si="3041"/>
        <v>0</v>
      </c>
      <c r="CEZ4">
        <f t="shared" ca="1" si="3041"/>
        <v>0</v>
      </c>
      <c r="CFA4">
        <f t="shared" ca="1" si="3041"/>
        <v>0</v>
      </c>
      <c r="CFB4">
        <f t="shared" ca="1" si="3041"/>
        <v>0</v>
      </c>
      <c r="CFC4">
        <f t="shared" ca="1" si="3041"/>
        <v>0</v>
      </c>
      <c r="CFD4">
        <f t="shared" ca="1" si="3041"/>
        <v>0</v>
      </c>
      <c r="CFE4">
        <f t="shared" ca="1" si="3041"/>
        <v>0</v>
      </c>
      <c r="CFF4">
        <f t="shared" ref="CFF4:CGO4" ca="1" si="3042">INDIRECT("'ΣΤΟΙΧΕΙΑ_1'!"&amp;ADDRESS(CFF1,CFF3),TRUE)</f>
        <v>0</v>
      </c>
      <c r="CFG4">
        <f t="shared" ca="1" si="3042"/>
        <v>0</v>
      </c>
      <c r="CFH4">
        <f t="shared" ca="1" si="3042"/>
        <v>0</v>
      </c>
      <c r="CFI4">
        <f t="shared" ca="1" si="3042"/>
        <v>0</v>
      </c>
      <c r="CFJ4">
        <f t="shared" ca="1" si="3042"/>
        <v>0</v>
      </c>
      <c r="CFK4">
        <f t="shared" ca="1" si="3042"/>
        <v>0</v>
      </c>
      <c r="CFL4">
        <f t="shared" ca="1" si="3042"/>
        <v>0</v>
      </c>
      <c r="CFM4">
        <f t="shared" ca="1" si="3042"/>
        <v>0</v>
      </c>
      <c r="CFN4">
        <f t="shared" ca="1" si="3042"/>
        <v>0</v>
      </c>
      <c r="CFO4">
        <f t="shared" ca="1" si="3042"/>
        <v>0</v>
      </c>
      <c r="CFP4">
        <f t="shared" ca="1" si="3042"/>
        <v>0</v>
      </c>
      <c r="CFQ4">
        <f t="shared" ca="1" si="3042"/>
        <v>0</v>
      </c>
      <c r="CFR4">
        <f t="shared" ca="1" si="3042"/>
        <v>0</v>
      </c>
      <c r="CFS4">
        <f t="shared" ca="1" si="3042"/>
        <v>0</v>
      </c>
      <c r="CFT4">
        <f t="shared" ca="1" si="3042"/>
        <v>0</v>
      </c>
      <c r="CFU4">
        <f t="shared" ca="1" si="3042"/>
        <v>0</v>
      </c>
      <c r="CFV4">
        <f t="shared" ca="1" si="3042"/>
        <v>0</v>
      </c>
      <c r="CFW4">
        <f t="shared" ca="1" si="3042"/>
        <v>0</v>
      </c>
      <c r="CFX4">
        <f t="shared" ca="1" si="3042"/>
        <v>0</v>
      </c>
      <c r="CFY4">
        <f t="shared" ca="1" si="3042"/>
        <v>0</v>
      </c>
      <c r="CFZ4">
        <f t="shared" ca="1" si="3042"/>
        <v>0</v>
      </c>
      <c r="CGA4">
        <f t="shared" ca="1" si="3042"/>
        <v>0</v>
      </c>
      <c r="CGB4">
        <f t="shared" ca="1" si="3042"/>
        <v>0</v>
      </c>
      <c r="CGC4">
        <f t="shared" ca="1" si="3042"/>
        <v>0</v>
      </c>
      <c r="CGD4">
        <f t="shared" ca="1" si="3042"/>
        <v>0</v>
      </c>
      <c r="CGE4">
        <f t="shared" ca="1" si="3042"/>
        <v>0</v>
      </c>
      <c r="CGF4">
        <f t="shared" ca="1" si="3042"/>
        <v>0</v>
      </c>
      <c r="CGG4">
        <f t="shared" ca="1" si="3042"/>
        <v>0</v>
      </c>
      <c r="CGH4">
        <f t="shared" ca="1" si="3042"/>
        <v>0</v>
      </c>
      <c r="CGI4">
        <f t="shared" ca="1" si="3042"/>
        <v>0</v>
      </c>
      <c r="CGJ4">
        <f t="shared" ca="1" si="3042"/>
        <v>0</v>
      </c>
      <c r="CGK4">
        <f t="shared" ca="1" si="3042"/>
        <v>0</v>
      </c>
      <c r="CGL4">
        <f t="shared" ca="1" si="3042"/>
        <v>0</v>
      </c>
      <c r="CGM4">
        <f t="shared" ca="1" si="3042"/>
        <v>0</v>
      </c>
      <c r="CGN4">
        <f t="shared" ca="1" si="3042"/>
        <v>0</v>
      </c>
      <c r="CGO4">
        <f t="shared" ca="1" si="3042"/>
        <v>0</v>
      </c>
      <c r="CGP4">
        <f t="shared" ref="CGP4" ca="1" si="3043">INDIRECT("'ΣΤΟΙΧΕΙΑ_1'!"&amp;ADDRESS(CGP1,CGP3),TRUE)</f>
        <v>0</v>
      </c>
      <c r="CGQ4">
        <f t="shared" ref="CGQ4:CHQ4" ca="1" si="3044">INDIRECT("'ΣΤΟΙΧΕΙΑ_1'!"&amp;ADDRESS(CGQ1,CGQ3),TRUE)</f>
        <v>0</v>
      </c>
      <c r="CGR4">
        <f t="shared" ca="1" si="3044"/>
        <v>0</v>
      </c>
      <c r="CGS4">
        <f t="shared" ca="1" si="3044"/>
        <v>0</v>
      </c>
      <c r="CGT4">
        <f t="shared" ca="1" si="3044"/>
        <v>0</v>
      </c>
      <c r="CGU4">
        <f t="shared" ca="1" si="3044"/>
        <v>0</v>
      </c>
      <c r="CGV4">
        <f t="shared" ca="1" si="3044"/>
        <v>0</v>
      </c>
      <c r="CGW4">
        <f t="shared" ca="1" si="3044"/>
        <v>0</v>
      </c>
      <c r="CGX4">
        <f t="shared" ca="1" si="3044"/>
        <v>0</v>
      </c>
      <c r="CGY4">
        <f t="shared" ca="1" si="3044"/>
        <v>0</v>
      </c>
      <c r="CGZ4">
        <f t="shared" ca="1" si="3044"/>
        <v>0</v>
      </c>
      <c r="CHA4">
        <f t="shared" ca="1" si="3044"/>
        <v>0</v>
      </c>
      <c r="CHB4">
        <f t="shared" ca="1" si="3044"/>
        <v>0</v>
      </c>
      <c r="CHC4">
        <f t="shared" ca="1" si="3044"/>
        <v>0</v>
      </c>
      <c r="CHD4">
        <f t="shared" ca="1" si="3044"/>
        <v>0</v>
      </c>
      <c r="CHE4">
        <f t="shared" ref="CHE4:CHP4" ca="1" si="3045">INDIRECT("'ΣΤΟΙΧΕΙΑ_1'!"&amp;ADDRESS(CHE1,CHE3),TRUE)</f>
        <v>0</v>
      </c>
      <c r="CHF4">
        <f t="shared" ca="1" si="3045"/>
        <v>0</v>
      </c>
      <c r="CHG4">
        <f t="shared" ca="1" si="3045"/>
        <v>0</v>
      </c>
      <c r="CHH4">
        <f t="shared" ca="1" si="3045"/>
        <v>0</v>
      </c>
      <c r="CHI4">
        <f t="shared" ca="1" si="3045"/>
        <v>0</v>
      </c>
      <c r="CHJ4">
        <f t="shared" ca="1" si="3045"/>
        <v>0</v>
      </c>
      <c r="CHK4">
        <f t="shared" ca="1" si="3045"/>
        <v>0</v>
      </c>
      <c r="CHL4">
        <f t="shared" ca="1" si="3045"/>
        <v>0</v>
      </c>
      <c r="CHM4">
        <f t="shared" ca="1" si="3045"/>
        <v>0</v>
      </c>
      <c r="CHN4">
        <f t="shared" ca="1" si="3045"/>
        <v>0</v>
      </c>
      <c r="CHO4">
        <f t="shared" ca="1" si="3045"/>
        <v>0</v>
      </c>
      <c r="CHP4">
        <f t="shared" ca="1" si="3045"/>
        <v>0</v>
      </c>
      <c r="CHQ4">
        <f t="shared" ca="1" si="3044"/>
        <v>0</v>
      </c>
      <c r="CHR4">
        <f t="shared" ref="CHR4:CIX4" ca="1" si="3046">INDIRECT("'ΣΤΟΙΧΕΙΑ_1'!"&amp;ADDRESS(CHR1,CHR3),TRUE)</f>
        <v>0</v>
      </c>
      <c r="CHS4">
        <f t="shared" ca="1" si="3046"/>
        <v>0</v>
      </c>
      <c r="CHT4">
        <f t="shared" ca="1" si="3046"/>
        <v>0</v>
      </c>
      <c r="CHU4">
        <f t="shared" ca="1" si="3046"/>
        <v>0</v>
      </c>
      <c r="CHV4">
        <f t="shared" ca="1" si="3046"/>
        <v>0</v>
      </c>
      <c r="CHW4">
        <f t="shared" ca="1" si="3046"/>
        <v>0</v>
      </c>
      <c r="CHX4">
        <f t="shared" ca="1" si="3046"/>
        <v>0</v>
      </c>
      <c r="CHY4">
        <f t="shared" ca="1" si="3046"/>
        <v>0</v>
      </c>
      <c r="CHZ4">
        <f t="shared" ca="1" si="3046"/>
        <v>0</v>
      </c>
      <c r="CIA4">
        <f t="shared" ca="1" si="3046"/>
        <v>0</v>
      </c>
      <c r="CIB4">
        <f t="shared" ca="1" si="3046"/>
        <v>0</v>
      </c>
      <c r="CIC4">
        <f t="shared" ca="1" si="3046"/>
        <v>0</v>
      </c>
      <c r="CID4">
        <f t="shared" ca="1" si="3046"/>
        <v>0</v>
      </c>
      <c r="CIE4">
        <f t="shared" ca="1" si="3046"/>
        <v>0</v>
      </c>
      <c r="CIF4">
        <f t="shared" ca="1" si="3046"/>
        <v>0</v>
      </c>
      <c r="CIG4">
        <f t="shared" ca="1" si="3046"/>
        <v>0</v>
      </c>
      <c r="CIH4">
        <f t="shared" ca="1" si="3046"/>
        <v>0</v>
      </c>
      <c r="CII4">
        <f t="shared" ca="1" si="3046"/>
        <v>0</v>
      </c>
      <c r="CIJ4">
        <f t="shared" ca="1" si="3046"/>
        <v>0</v>
      </c>
      <c r="CIK4">
        <f t="shared" ca="1" si="3046"/>
        <v>0</v>
      </c>
      <c r="CIL4">
        <f t="shared" ca="1" si="3046"/>
        <v>0</v>
      </c>
      <c r="CIM4">
        <f t="shared" ca="1" si="3046"/>
        <v>0</v>
      </c>
      <c r="CIN4">
        <f t="shared" ca="1" si="3046"/>
        <v>0</v>
      </c>
      <c r="CIO4">
        <f t="shared" ca="1" si="3046"/>
        <v>0</v>
      </c>
      <c r="CIP4">
        <f t="shared" ca="1" si="3046"/>
        <v>0</v>
      </c>
      <c r="CIQ4">
        <f t="shared" ca="1" si="3046"/>
        <v>0</v>
      </c>
      <c r="CIR4">
        <f t="shared" ca="1" si="3046"/>
        <v>0</v>
      </c>
      <c r="CIS4">
        <f t="shared" ca="1" si="3046"/>
        <v>0</v>
      </c>
      <c r="CIT4">
        <f t="shared" ca="1" si="3046"/>
        <v>0</v>
      </c>
      <c r="CIU4">
        <f t="shared" ca="1" si="3046"/>
        <v>0</v>
      </c>
      <c r="CIV4">
        <f t="shared" ca="1" si="3046"/>
        <v>0</v>
      </c>
      <c r="CIW4">
        <f t="shared" ca="1" si="3046"/>
        <v>0</v>
      </c>
      <c r="CIX4">
        <f t="shared" ca="1" si="3046"/>
        <v>0</v>
      </c>
      <c r="CIY4">
        <f t="shared" ref="CIY4:CLT4" ca="1" si="3047">INDIRECT("'ΣΤΟΙΧΕΙΑ_1'!"&amp;ADDRESS(CIY1,CIY3),TRUE)</f>
        <v>0</v>
      </c>
      <c r="CIZ4">
        <f t="shared" ca="1" si="3047"/>
        <v>0</v>
      </c>
      <c r="CJA4">
        <f t="shared" ca="1" si="3047"/>
        <v>0</v>
      </c>
      <c r="CJB4">
        <f t="shared" ca="1" si="3047"/>
        <v>0</v>
      </c>
      <c r="CJC4">
        <f t="shared" ca="1" si="3047"/>
        <v>0</v>
      </c>
      <c r="CJD4">
        <f t="shared" ca="1" si="3047"/>
        <v>0</v>
      </c>
      <c r="CJE4">
        <f t="shared" ca="1" si="3047"/>
        <v>0</v>
      </c>
      <c r="CJF4">
        <f t="shared" ca="1" si="3047"/>
        <v>0</v>
      </c>
      <c r="CJG4">
        <f t="shared" ca="1" si="3047"/>
        <v>0</v>
      </c>
      <c r="CJH4">
        <f t="shared" ca="1" si="3047"/>
        <v>0</v>
      </c>
      <c r="CJI4">
        <f t="shared" ca="1" si="3047"/>
        <v>0</v>
      </c>
      <c r="CJJ4">
        <f t="shared" ca="1" si="3047"/>
        <v>0</v>
      </c>
      <c r="CJK4">
        <f t="shared" ca="1" si="3047"/>
        <v>0</v>
      </c>
      <c r="CJL4">
        <f t="shared" ca="1" si="3047"/>
        <v>0</v>
      </c>
      <c r="CJM4">
        <f t="shared" ca="1" si="3047"/>
        <v>0</v>
      </c>
      <c r="CJN4">
        <f t="shared" ca="1" si="3047"/>
        <v>0</v>
      </c>
      <c r="CJO4">
        <f t="shared" ca="1" si="3047"/>
        <v>0</v>
      </c>
      <c r="CJP4">
        <f t="shared" ca="1" si="3047"/>
        <v>0</v>
      </c>
      <c r="CJQ4">
        <f t="shared" ca="1" si="3047"/>
        <v>0</v>
      </c>
      <c r="CJR4">
        <f t="shared" ca="1" si="3047"/>
        <v>0</v>
      </c>
      <c r="CJS4">
        <f t="shared" ca="1" si="3047"/>
        <v>0</v>
      </c>
      <c r="CJT4">
        <f t="shared" ca="1" si="3047"/>
        <v>0</v>
      </c>
      <c r="CJU4">
        <f t="shared" ca="1" si="3047"/>
        <v>0</v>
      </c>
      <c r="CJV4">
        <f t="shared" ca="1" si="3047"/>
        <v>0</v>
      </c>
      <c r="CJW4">
        <f t="shared" ca="1" si="3047"/>
        <v>0</v>
      </c>
      <c r="CJX4">
        <f t="shared" ca="1" si="3047"/>
        <v>0</v>
      </c>
      <c r="CJY4">
        <f t="shared" ca="1" si="3047"/>
        <v>0</v>
      </c>
      <c r="CJZ4">
        <f t="shared" ca="1" si="3047"/>
        <v>0</v>
      </c>
      <c r="CKA4">
        <f t="shared" ca="1" si="3047"/>
        <v>0</v>
      </c>
      <c r="CKB4">
        <f t="shared" ca="1" si="3047"/>
        <v>0</v>
      </c>
      <c r="CKC4">
        <f t="shared" ca="1" si="3047"/>
        <v>0</v>
      </c>
      <c r="CKD4">
        <f t="shared" ca="1" si="3047"/>
        <v>0</v>
      </c>
      <c r="CKE4">
        <f t="shared" ca="1" si="3047"/>
        <v>0</v>
      </c>
      <c r="CKF4">
        <f t="shared" ca="1" si="3047"/>
        <v>0</v>
      </c>
      <c r="CKG4">
        <f t="shared" ca="1" si="3047"/>
        <v>0</v>
      </c>
      <c r="CKH4">
        <f t="shared" ca="1" si="3047"/>
        <v>0</v>
      </c>
      <c r="CKI4">
        <f t="shared" ca="1" si="3047"/>
        <v>0</v>
      </c>
      <c r="CKJ4">
        <f t="shared" ca="1" si="3047"/>
        <v>0</v>
      </c>
      <c r="CKK4">
        <f t="shared" ca="1" si="3047"/>
        <v>0</v>
      </c>
      <c r="CKL4">
        <f t="shared" ca="1" si="3047"/>
        <v>0</v>
      </c>
      <c r="CKM4">
        <f t="shared" ca="1" si="3047"/>
        <v>0</v>
      </c>
      <c r="CKN4">
        <f t="shared" ca="1" si="3047"/>
        <v>0</v>
      </c>
      <c r="CKO4">
        <f t="shared" ca="1" si="3047"/>
        <v>0</v>
      </c>
      <c r="CKP4">
        <f t="shared" ca="1" si="3047"/>
        <v>0</v>
      </c>
      <c r="CKQ4">
        <f t="shared" ca="1" si="3047"/>
        <v>0</v>
      </c>
      <c r="CKR4">
        <f t="shared" ca="1" si="3047"/>
        <v>0</v>
      </c>
      <c r="CKS4">
        <f t="shared" ca="1" si="3047"/>
        <v>0</v>
      </c>
      <c r="CKT4">
        <f t="shared" ca="1" si="3047"/>
        <v>0</v>
      </c>
      <c r="CKU4">
        <f t="shared" ca="1" si="3047"/>
        <v>0</v>
      </c>
      <c r="CKV4">
        <f t="shared" ca="1" si="3047"/>
        <v>0</v>
      </c>
      <c r="CKW4">
        <f t="shared" ca="1" si="3047"/>
        <v>0</v>
      </c>
      <c r="CKX4">
        <f t="shared" ca="1" si="3047"/>
        <v>0</v>
      </c>
      <c r="CKY4">
        <f t="shared" ca="1" si="3047"/>
        <v>0</v>
      </c>
      <c r="CKZ4">
        <f t="shared" ca="1" si="3047"/>
        <v>0</v>
      </c>
      <c r="CLA4">
        <f t="shared" ca="1" si="3047"/>
        <v>0</v>
      </c>
      <c r="CLB4">
        <f t="shared" ca="1" si="3047"/>
        <v>0</v>
      </c>
      <c r="CLC4">
        <f t="shared" ref="CLC4:CLP4" ca="1" si="3048">INDIRECT("'ΣΤΟΙΧΕΙΑ_1'!"&amp;ADDRESS(CLC1,CLC3),TRUE)</f>
        <v>0</v>
      </c>
      <c r="CLD4">
        <f t="shared" ca="1" si="3048"/>
        <v>0</v>
      </c>
      <c r="CLE4">
        <f t="shared" ca="1" si="3048"/>
        <v>0</v>
      </c>
      <c r="CLF4">
        <f t="shared" ca="1" si="3048"/>
        <v>0</v>
      </c>
      <c r="CLG4">
        <f t="shared" ca="1" si="3048"/>
        <v>0</v>
      </c>
      <c r="CLH4">
        <f t="shared" ca="1" si="3048"/>
        <v>0</v>
      </c>
      <c r="CLI4">
        <f t="shared" ca="1" si="3048"/>
        <v>0</v>
      </c>
      <c r="CLJ4">
        <f t="shared" ca="1" si="3048"/>
        <v>0</v>
      </c>
      <c r="CLK4">
        <f t="shared" ca="1" si="3048"/>
        <v>0</v>
      </c>
      <c r="CLL4">
        <f t="shared" ca="1" si="3048"/>
        <v>0</v>
      </c>
      <c r="CLM4">
        <f t="shared" ca="1" si="3048"/>
        <v>0</v>
      </c>
      <c r="CLN4">
        <f t="shared" ca="1" si="3048"/>
        <v>0</v>
      </c>
      <c r="CLO4">
        <f t="shared" ca="1" si="3048"/>
        <v>0</v>
      </c>
      <c r="CLP4">
        <f t="shared" ca="1" si="3048"/>
        <v>0</v>
      </c>
      <c r="CLQ4">
        <f t="shared" ca="1" si="3047"/>
        <v>0</v>
      </c>
      <c r="CLR4">
        <f t="shared" ca="1" si="3047"/>
        <v>0</v>
      </c>
      <c r="CLS4">
        <f t="shared" ca="1" si="3047"/>
        <v>0</v>
      </c>
      <c r="CLT4">
        <f t="shared" ca="1" si="3047"/>
        <v>0</v>
      </c>
      <c r="CLU4">
        <f t="shared" ref="CLU4:CNC4" ca="1" si="3049">INDIRECT("'ΣΤΟΙΧΕΙΑ_1'!"&amp;ADDRESS(CLU1,CLU3),TRUE)</f>
        <v>0</v>
      </c>
      <c r="CLV4">
        <f t="shared" ca="1" si="3049"/>
        <v>0</v>
      </c>
      <c r="CLW4">
        <f t="shared" ca="1" si="3049"/>
        <v>0</v>
      </c>
      <c r="CLX4">
        <f t="shared" ca="1" si="3049"/>
        <v>0</v>
      </c>
      <c r="CLY4">
        <f t="shared" ca="1" si="3049"/>
        <v>0</v>
      </c>
      <c r="CLZ4">
        <f t="shared" ca="1" si="3049"/>
        <v>0</v>
      </c>
      <c r="CMA4">
        <f t="shared" ca="1" si="3049"/>
        <v>0</v>
      </c>
      <c r="CMB4">
        <f t="shared" ca="1" si="3049"/>
        <v>0</v>
      </c>
      <c r="CMC4">
        <f t="shared" ca="1" si="3049"/>
        <v>0</v>
      </c>
      <c r="CMD4">
        <f t="shared" ca="1" si="3049"/>
        <v>0</v>
      </c>
      <c r="CME4">
        <f t="shared" ca="1" si="3049"/>
        <v>0</v>
      </c>
      <c r="CMF4">
        <f t="shared" ca="1" si="3049"/>
        <v>0</v>
      </c>
      <c r="CMG4">
        <f t="shared" ca="1" si="3049"/>
        <v>0</v>
      </c>
      <c r="CMH4">
        <f t="shared" ca="1" si="3049"/>
        <v>0</v>
      </c>
      <c r="CMI4">
        <f t="shared" ca="1" si="3049"/>
        <v>0</v>
      </c>
      <c r="CMJ4">
        <f t="shared" ca="1" si="3049"/>
        <v>0</v>
      </c>
      <c r="CMK4">
        <f t="shared" ca="1" si="3049"/>
        <v>0</v>
      </c>
      <c r="CML4">
        <f t="shared" ca="1" si="3049"/>
        <v>0</v>
      </c>
      <c r="CMM4">
        <f t="shared" ca="1" si="3049"/>
        <v>0</v>
      </c>
      <c r="CMN4">
        <f t="shared" ca="1" si="3049"/>
        <v>0</v>
      </c>
      <c r="CMO4">
        <f t="shared" ca="1" si="3049"/>
        <v>0</v>
      </c>
      <c r="CMP4">
        <f t="shared" ca="1" si="3049"/>
        <v>0</v>
      </c>
      <c r="CMQ4">
        <f t="shared" ca="1" si="3049"/>
        <v>0</v>
      </c>
      <c r="CMR4">
        <f t="shared" ca="1" si="3049"/>
        <v>0</v>
      </c>
      <c r="CMS4">
        <f t="shared" ca="1" si="3049"/>
        <v>0</v>
      </c>
      <c r="CMT4">
        <f t="shared" ca="1" si="3049"/>
        <v>0</v>
      </c>
      <c r="CMU4">
        <f t="shared" ca="1" si="3049"/>
        <v>0</v>
      </c>
      <c r="CMV4">
        <f t="shared" ca="1" si="3049"/>
        <v>0</v>
      </c>
      <c r="CMW4">
        <f t="shared" ca="1" si="3049"/>
        <v>0</v>
      </c>
      <c r="CMX4">
        <f t="shared" ca="1" si="3049"/>
        <v>0</v>
      </c>
      <c r="CMY4">
        <f t="shared" ca="1" si="3049"/>
        <v>0</v>
      </c>
      <c r="CMZ4">
        <f t="shared" ca="1" si="3049"/>
        <v>0</v>
      </c>
      <c r="CNA4">
        <f t="shared" ca="1" si="3049"/>
        <v>0</v>
      </c>
      <c r="CNB4">
        <f t="shared" ca="1" si="3049"/>
        <v>0</v>
      </c>
      <c r="CNC4">
        <f t="shared" ca="1" si="3049"/>
        <v>0</v>
      </c>
      <c r="CND4">
        <f t="shared" ref="CND4:CVM4" ca="1" si="3050">INDIRECT("'ΣΤΟΙΧΕΙΑ_1'!"&amp;ADDRESS(CND1,CND3),TRUE)</f>
        <v>0</v>
      </c>
      <c r="CNE4">
        <f t="shared" ca="1" si="3050"/>
        <v>0</v>
      </c>
      <c r="CNF4">
        <f t="shared" ca="1" si="3050"/>
        <v>0</v>
      </c>
      <c r="CNG4">
        <f t="shared" ca="1" si="3050"/>
        <v>0</v>
      </c>
      <c r="CNH4">
        <f t="shared" ca="1" si="3050"/>
        <v>0</v>
      </c>
      <c r="CNI4">
        <f t="shared" ca="1" si="3050"/>
        <v>0</v>
      </c>
      <c r="CNJ4">
        <f t="shared" ca="1" si="3050"/>
        <v>0</v>
      </c>
      <c r="CNK4">
        <f t="shared" ca="1" si="3050"/>
        <v>0</v>
      </c>
      <c r="CNL4">
        <f t="shared" ca="1" si="3050"/>
        <v>0</v>
      </c>
      <c r="CNM4">
        <f t="shared" ca="1" si="3050"/>
        <v>0</v>
      </c>
      <c r="CNN4">
        <f t="shared" ca="1" si="3050"/>
        <v>0</v>
      </c>
      <c r="CNO4">
        <f t="shared" ca="1" si="3050"/>
        <v>0</v>
      </c>
      <c r="CNP4">
        <f t="shared" ca="1" si="3050"/>
        <v>0</v>
      </c>
      <c r="CNQ4">
        <f t="shared" ca="1" si="3050"/>
        <v>0</v>
      </c>
      <c r="CNR4">
        <f t="shared" ca="1" si="3050"/>
        <v>0</v>
      </c>
      <c r="CNS4">
        <f t="shared" ca="1" si="3050"/>
        <v>0</v>
      </c>
      <c r="CNT4">
        <f t="shared" ca="1" si="3050"/>
        <v>0</v>
      </c>
      <c r="CNU4">
        <f t="shared" ca="1" si="3050"/>
        <v>0</v>
      </c>
      <c r="CNV4">
        <f t="shared" ca="1" si="3050"/>
        <v>0</v>
      </c>
      <c r="CNW4">
        <f t="shared" ca="1" si="3050"/>
        <v>0</v>
      </c>
      <c r="CNX4">
        <f t="shared" ca="1" si="3050"/>
        <v>0</v>
      </c>
      <c r="CNY4">
        <f t="shared" ca="1" si="3050"/>
        <v>0</v>
      </c>
      <c r="CNZ4">
        <f t="shared" ca="1" si="3050"/>
        <v>0</v>
      </c>
      <c r="COA4">
        <f t="shared" ca="1" si="3050"/>
        <v>0</v>
      </c>
      <c r="COB4">
        <f t="shared" ca="1" si="3050"/>
        <v>0</v>
      </c>
      <c r="COC4">
        <f t="shared" ca="1" si="3050"/>
        <v>0</v>
      </c>
      <c r="COD4">
        <f t="shared" ca="1" si="3050"/>
        <v>0</v>
      </c>
      <c r="COE4">
        <f t="shared" ca="1" si="3050"/>
        <v>0</v>
      </c>
      <c r="COF4">
        <f t="shared" ca="1" si="3050"/>
        <v>0</v>
      </c>
      <c r="COG4">
        <f t="shared" ca="1" si="3050"/>
        <v>0</v>
      </c>
      <c r="COH4">
        <f t="shared" ca="1" si="3050"/>
        <v>0</v>
      </c>
      <c r="COI4">
        <f t="shared" ca="1" si="3050"/>
        <v>0</v>
      </c>
      <c r="COJ4">
        <f t="shared" ca="1" si="3050"/>
        <v>0</v>
      </c>
      <c r="COK4">
        <f t="shared" ca="1" si="3050"/>
        <v>0</v>
      </c>
      <c r="COL4">
        <f t="shared" ca="1" si="3050"/>
        <v>0</v>
      </c>
      <c r="COM4">
        <f t="shared" ca="1" si="3050"/>
        <v>0</v>
      </c>
      <c r="CON4">
        <f t="shared" ca="1" si="3050"/>
        <v>0</v>
      </c>
      <c r="COO4">
        <f t="shared" ca="1" si="3050"/>
        <v>0</v>
      </c>
      <c r="COP4">
        <f t="shared" ca="1" si="3050"/>
        <v>0</v>
      </c>
      <c r="COQ4">
        <f t="shared" ref="COQ4:CPP4" ca="1" si="3051">INDIRECT("'ΣΤΟΙΧΕΙΑ_1'!"&amp;ADDRESS(COQ1,COQ3),TRUE)</f>
        <v>0</v>
      </c>
      <c r="COR4">
        <f t="shared" ca="1" si="3051"/>
        <v>0</v>
      </c>
      <c r="COS4">
        <f t="shared" ca="1" si="3051"/>
        <v>0</v>
      </c>
      <c r="COT4">
        <f t="shared" ca="1" si="3051"/>
        <v>0</v>
      </c>
      <c r="COU4">
        <f t="shared" ca="1" si="3051"/>
        <v>0</v>
      </c>
      <c r="COV4">
        <f t="shared" ca="1" si="3051"/>
        <v>0</v>
      </c>
      <c r="COW4">
        <f t="shared" ca="1" si="3051"/>
        <v>0</v>
      </c>
      <c r="COX4">
        <f t="shared" ca="1" si="3051"/>
        <v>0</v>
      </c>
      <c r="COY4">
        <f t="shared" ca="1" si="3051"/>
        <v>0</v>
      </c>
      <c r="COZ4">
        <f t="shared" ca="1" si="3051"/>
        <v>0</v>
      </c>
      <c r="CPA4">
        <f t="shared" ca="1" si="3051"/>
        <v>0</v>
      </c>
      <c r="CPB4">
        <f t="shared" ca="1" si="3051"/>
        <v>0</v>
      </c>
      <c r="CPC4">
        <f t="shared" ca="1" si="3051"/>
        <v>0</v>
      </c>
      <c r="CPD4">
        <f t="shared" ca="1" si="3051"/>
        <v>0</v>
      </c>
      <c r="CPE4">
        <f t="shared" ca="1" si="3051"/>
        <v>0</v>
      </c>
      <c r="CPF4">
        <f t="shared" ca="1" si="3051"/>
        <v>0</v>
      </c>
      <c r="CPG4">
        <f t="shared" ca="1" si="3051"/>
        <v>0</v>
      </c>
      <c r="CPH4">
        <f t="shared" ca="1" si="3051"/>
        <v>0</v>
      </c>
      <c r="CPI4">
        <f t="shared" ca="1" si="3051"/>
        <v>0</v>
      </c>
      <c r="CPJ4">
        <f t="shared" ca="1" si="3051"/>
        <v>0</v>
      </c>
      <c r="CPK4">
        <f t="shared" ca="1" si="3051"/>
        <v>0</v>
      </c>
      <c r="CPL4">
        <f t="shared" ca="1" si="3051"/>
        <v>0</v>
      </c>
      <c r="CPM4">
        <f t="shared" ca="1" si="3051"/>
        <v>0</v>
      </c>
      <c r="CPN4">
        <f t="shared" ca="1" si="3051"/>
        <v>0</v>
      </c>
      <c r="CPO4">
        <f t="shared" ca="1" si="3051"/>
        <v>0</v>
      </c>
      <c r="CPP4">
        <f t="shared" ca="1" si="3051"/>
        <v>0</v>
      </c>
      <c r="CPQ4">
        <f t="shared" ref="CPQ4:CQP4" ca="1" si="3052">INDIRECT("'ΣΤΟΙΧΕΙΑ_1'!"&amp;ADDRESS(CPQ1,CPQ3),TRUE)</f>
        <v>0</v>
      </c>
      <c r="CPR4">
        <f t="shared" ca="1" si="3052"/>
        <v>0</v>
      </c>
      <c r="CPS4">
        <f t="shared" ca="1" si="3052"/>
        <v>0</v>
      </c>
      <c r="CPT4">
        <f t="shared" ca="1" si="3052"/>
        <v>0</v>
      </c>
      <c r="CPU4">
        <f t="shared" ca="1" si="3052"/>
        <v>0</v>
      </c>
      <c r="CPV4">
        <f t="shared" ca="1" si="3052"/>
        <v>0</v>
      </c>
      <c r="CPW4">
        <f t="shared" ca="1" si="3052"/>
        <v>0</v>
      </c>
      <c r="CPX4">
        <f t="shared" ca="1" si="3052"/>
        <v>0</v>
      </c>
      <c r="CPY4">
        <f t="shared" ca="1" si="3052"/>
        <v>0</v>
      </c>
      <c r="CPZ4">
        <f t="shared" ca="1" si="3052"/>
        <v>0</v>
      </c>
      <c r="CQA4">
        <f t="shared" ca="1" si="3052"/>
        <v>0</v>
      </c>
      <c r="CQB4">
        <f t="shared" ca="1" si="3052"/>
        <v>0</v>
      </c>
      <c r="CQC4">
        <f t="shared" ca="1" si="3052"/>
        <v>0</v>
      </c>
      <c r="CQD4">
        <f t="shared" ca="1" si="3052"/>
        <v>0</v>
      </c>
      <c r="CQE4">
        <f t="shared" ca="1" si="3052"/>
        <v>0</v>
      </c>
      <c r="CQF4">
        <f t="shared" ca="1" si="3052"/>
        <v>0</v>
      </c>
      <c r="CQG4">
        <f t="shared" ca="1" si="3052"/>
        <v>0</v>
      </c>
      <c r="CQH4">
        <f t="shared" ca="1" si="3052"/>
        <v>0</v>
      </c>
      <c r="CQI4">
        <f t="shared" ca="1" si="3052"/>
        <v>0</v>
      </c>
      <c r="CQJ4">
        <f t="shared" ca="1" si="3052"/>
        <v>0</v>
      </c>
      <c r="CQK4">
        <f t="shared" ca="1" si="3052"/>
        <v>0</v>
      </c>
      <c r="CQL4">
        <f t="shared" ca="1" si="3052"/>
        <v>0</v>
      </c>
      <c r="CQM4">
        <f t="shared" ca="1" si="3052"/>
        <v>0</v>
      </c>
      <c r="CQN4">
        <f t="shared" ca="1" si="3052"/>
        <v>0</v>
      </c>
      <c r="CQO4">
        <f t="shared" ca="1" si="3052"/>
        <v>0</v>
      </c>
      <c r="CQP4">
        <f t="shared" ca="1" si="3052"/>
        <v>0</v>
      </c>
      <c r="CQQ4">
        <f t="shared" ref="CQQ4:CRP4" ca="1" si="3053">INDIRECT("'ΣΤΟΙΧΕΙΑ_1'!"&amp;ADDRESS(CQQ1,CQQ3),TRUE)</f>
        <v>0</v>
      </c>
      <c r="CQR4">
        <f t="shared" ca="1" si="3053"/>
        <v>0</v>
      </c>
      <c r="CQS4">
        <f t="shared" ca="1" si="3053"/>
        <v>0</v>
      </c>
      <c r="CQT4">
        <f t="shared" ca="1" si="3053"/>
        <v>0</v>
      </c>
      <c r="CQU4">
        <f t="shared" ca="1" si="3053"/>
        <v>0</v>
      </c>
      <c r="CQV4">
        <f t="shared" ca="1" si="3053"/>
        <v>0</v>
      </c>
      <c r="CQW4">
        <f t="shared" ca="1" si="3053"/>
        <v>0</v>
      </c>
      <c r="CQX4">
        <f t="shared" ca="1" si="3053"/>
        <v>0</v>
      </c>
      <c r="CQY4">
        <f t="shared" ca="1" si="3053"/>
        <v>0</v>
      </c>
      <c r="CQZ4">
        <f t="shared" ca="1" si="3053"/>
        <v>0</v>
      </c>
      <c r="CRA4">
        <f t="shared" ca="1" si="3053"/>
        <v>0</v>
      </c>
      <c r="CRB4">
        <f t="shared" ca="1" si="3053"/>
        <v>0</v>
      </c>
      <c r="CRC4">
        <f t="shared" ca="1" si="3053"/>
        <v>0</v>
      </c>
      <c r="CRD4">
        <f t="shared" ca="1" si="3053"/>
        <v>0</v>
      </c>
      <c r="CRE4">
        <f t="shared" ca="1" si="3053"/>
        <v>0</v>
      </c>
      <c r="CRF4">
        <f t="shared" ca="1" si="3053"/>
        <v>0</v>
      </c>
      <c r="CRG4">
        <f t="shared" ca="1" si="3053"/>
        <v>0</v>
      </c>
      <c r="CRH4">
        <f t="shared" ca="1" si="3053"/>
        <v>0</v>
      </c>
      <c r="CRI4">
        <f t="shared" ca="1" si="3053"/>
        <v>0</v>
      </c>
      <c r="CRJ4">
        <f t="shared" ca="1" si="3053"/>
        <v>0</v>
      </c>
      <c r="CRK4">
        <f t="shared" ca="1" si="3053"/>
        <v>0</v>
      </c>
      <c r="CRL4">
        <f t="shared" ca="1" si="3053"/>
        <v>0</v>
      </c>
      <c r="CRM4">
        <f t="shared" ca="1" si="3053"/>
        <v>0</v>
      </c>
      <c r="CRN4">
        <f t="shared" ca="1" si="3053"/>
        <v>0</v>
      </c>
      <c r="CRO4">
        <f t="shared" ca="1" si="3053"/>
        <v>0</v>
      </c>
      <c r="CRP4">
        <f t="shared" ca="1" si="3053"/>
        <v>0</v>
      </c>
      <c r="CRQ4">
        <f t="shared" ref="CRQ4:CSP4" ca="1" si="3054">INDIRECT("'ΣΤΟΙΧΕΙΑ_1'!"&amp;ADDRESS(CRQ1,CRQ3),TRUE)</f>
        <v>0</v>
      </c>
      <c r="CRR4">
        <f t="shared" ca="1" si="3054"/>
        <v>0</v>
      </c>
      <c r="CRS4">
        <f t="shared" ca="1" si="3054"/>
        <v>0</v>
      </c>
      <c r="CRT4">
        <f t="shared" ca="1" si="3054"/>
        <v>0</v>
      </c>
      <c r="CRU4">
        <f t="shared" ca="1" si="3054"/>
        <v>0</v>
      </c>
      <c r="CRV4">
        <f t="shared" ca="1" si="3054"/>
        <v>0</v>
      </c>
      <c r="CRW4">
        <f t="shared" ca="1" si="3054"/>
        <v>0</v>
      </c>
      <c r="CRX4">
        <f t="shared" ca="1" si="3054"/>
        <v>0</v>
      </c>
      <c r="CRY4">
        <f t="shared" ca="1" si="3054"/>
        <v>0</v>
      </c>
      <c r="CRZ4">
        <f t="shared" ca="1" si="3054"/>
        <v>0</v>
      </c>
      <c r="CSA4">
        <f t="shared" ca="1" si="3054"/>
        <v>0</v>
      </c>
      <c r="CSB4">
        <f t="shared" ca="1" si="3054"/>
        <v>0</v>
      </c>
      <c r="CSC4">
        <f t="shared" ca="1" si="3054"/>
        <v>0</v>
      </c>
      <c r="CSD4">
        <f t="shared" ca="1" si="3054"/>
        <v>0</v>
      </c>
      <c r="CSE4">
        <f t="shared" ca="1" si="3054"/>
        <v>0</v>
      </c>
      <c r="CSF4">
        <f t="shared" ca="1" si="3054"/>
        <v>0</v>
      </c>
      <c r="CSG4">
        <f t="shared" ca="1" si="3054"/>
        <v>0</v>
      </c>
      <c r="CSH4">
        <f t="shared" ca="1" si="3054"/>
        <v>0</v>
      </c>
      <c r="CSI4">
        <f t="shared" ca="1" si="3054"/>
        <v>0</v>
      </c>
      <c r="CSJ4">
        <f t="shared" ca="1" si="3054"/>
        <v>0</v>
      </c>
      <c r="CSK4">
        <f t="shared" ca="1" si="3054"/>
        <v>0</v>
      </c>
      <c r="CSL4">
        <f t="shared" ca="1" si="3054"/>
        <v>0</v>
      </c>
      <c r="CSM4">
        <f t="shared" ca="1" si="3054"/>
        <v>0</v>
      </c>
      <c r="CSN4">
        <f t="shared" ca="1" si="3054"/>
        <v>0</v>
      </c>
      <c r="CSO4">
        <f t="shared" ca="1" si="3054"/>
        <v>0</v>
      </c>
      <c r="CSP4">
        <f t="shared" ca="1" si="3054"/>
        <v>0</v>
      </c>
      <c r="CSQ4">
        <f t="shared" ref="CSQ4:CTP4" ca="1" si="3055">INDIRECT("'ΣΤΟΙΧΕΙΑ_1'!"&amp;ADDRESS(CSQ1,CSQ3),TRUE)</f>
        <v>0</v>
      </c>
      <c r="CSR4">
        <f t="shared" ca="1" si="3055"/>
        <v>0</v>
      </c>
      <c r="CSS4">
        <f t="shared" ca="1" si="3055"/>
        <v>0</v>
      </c>
      <c r="CST4">
        <f t="shared" ca="1" si="3055"/>
        <v>0</v>
      </c>
      <c r="CSU4">
        <f t="shared" ca="1" si="3055"/>
        <v>0</v>
      </c>
      <c r="CSV4">
        <f t="shared" ca="1" si="3055"/>
        <v>0</v>
      </c>
      <c r="CSW4">
        <f t="shared" ca="1" si="3055"/>
        <v>0</v>
      </c>
      <c r="CSX4">
        <f t="shared" ca="1" si="3055"/>
        <v>0</v>
      </c>
      <c r="CSY4">
        <f t="shared" ca="1" si="3055"/>
        <v>0</v>
      </c>
      <c r="CSZ4">
        <f t="shared" ca="1" si="3055"/>
        <v>0</v>
      </c>
      <c r="CTA4">
        <f t="shared" ca="1" si="3055"/>
        <v>0</v>
      </c>
      <c r="CTB4">
        <f t="shared" ca="1" si="3055"/>
        <v>0</v>
      </c>
      <c r="CTC4">
        <f t="shared" ca="1" si="3055"/>
        <v>0</v>
      </c>
      <c r="CTD4">
        <f t="shared" ca="1" si="3055"/>
        <v>0</v>
      </c>
      <c r="CTE4">
        <f t="shared" ca="1" si="3055"/>
        <v>0</v>
      </c>
      <c r="CTF4">
        <f t="shared" ca="1" si="3055"/>
        <v>0</v>
      </c>
      <c r="CTG4">
        <f t="shared" ca="1" si="3055"/>
        <v>0</v>
      </c>
      <c r="CTH4">
        <f t="shared" ca="1" si="3055"/>
        <v>0</v>
      </c>
      <c r="CTI4">
        <f t="shared" ca="1" si="3055"/>
        <v>0</v>
      </c>
      <c r="CTJ4">
        <f t="shared" ca="1" si="3055"/>
        <v>0</v>
      </c>
      <c r="CTK4">
        <f t="shared" ca="1" si="3055"/>
        <v>0</v>
      </c>
      <c r="CTL4">
        <f t="shared" ca="1" si="3055"/>
        <v>0</v>
      </c>
      <c r="CTM4">
        <f t="shared" ca="1" si="3055"/>
        <v>0</v>
      </c>
      <c r="CTN4">
        <f t="shared" ca="1" si="3055"/>
        <v>0</v>
      </c>
      <c r="CTO4">
        <f t="shared" ca="1" si="3055"/>
        <v>0</v>
      </c>
      <c r="CTP4">
        <f t="shared" ca="1" si="3055"/>
        <v>0</v>
      </c>
      <c r="CTQ4">
        <f t="shared" ref="CTQ4:CUP4" ca="1" si="3056">INDIRECT("'ΣΤΟΙΧΕΙΑ_1'!"&amp;ADDRESS(CTQ1,CTQ3),TRUE)</f>
        <v>0</v>
      </c>
      <c r="CTR4">
        <f t="shared" ca="1" si="3056"/>
        <v>0</v>
      </c>
      <c r="CTS4">
        <f t="shared" ca="1" si="3056"/>
        <v>0</v>
      </c>
      <c r="CTT4">
        <f t="shared" ca="1" si="3056"/>
        <v>0</v>
      </c>
      <c r="CTU4">
        <f t="shared" ca="1" si="3056"/>
        <v>0</v>
      </c>
      <c r="CTV4">
        <f t="shared" ca="1" si="3056"/>
        <v>0</v>
      </c>
      <c r="CTW4">
        <f t="shared" ca="1" si="3056"/>
        <v>0</v>
      </c>
      <c r="CTX4">
        <f t="shared" ca="1" si="3056"/>
        <v>0</v>
      </c>
      <c r="CTY4">
        <f t="shared" ca="1" si="3056"/>
        <v>0</v>
      </c>
      <c r="CTZ4">
        <f t="shared" ca="1" si="3056"/>
        <v>0</v>
      </c>
      <c r="CUA4">
        <f t="shared" ca="1" si="3056"/>
        <v>0</v>
      </c>
      <c r="CUB4">
        <f t="shared" ca="1" si="3056"/>
        <v>0</v>
      </c>
      <c r="CUC4">
        <f t="shared" ca="1" si="3056"/>
        <v>0</v>
      </c>
      <c r="CUD4">
        <f t="shared" ca="1" si="3056"/>
        <v>0</v>
      </c>
      <c r="CUE4">
        <f t="shared" ca="1" si="3056"/>
        <v>0</v>
      </c>
      <c r="CUF4">
        <f t="shared" ca="1" si="3056"/>
        <v>0</v>
      </c>
      <c r="CUG4">
        <f t="shared" ca="1" si="3056"/>
        <v>0</v>
      </c>
      <c r="CUH4">
        <f t="shared" ca="1" si="3056"/>
        <v>0</v>
      </c>
      <c r="CUI4">
        <f t="shared" ca="1" si="3056"/>
        <v>0</v>
      </c>
      <c r="CUJ4">
        <f t="shared" ca="1" si="3056"/>
        <v>0</v>
      </c>
      <c r="CUK4">
        <f t="shared" ca="1" si="3056"/>
        <v>0</v>
      </c>
      <c r="CUL4">
        <f t="shared" ca="1" si="3056"/>
        <v>0</v>
      </c>
      <c r="CUM4">
        <f t="shared" ca="1" si="3056"/>
        <v>0</v>
      </c>
      <c r="CUN4">
        <f t="shared" ca="1" si="3056"/>
        <v>0</v>
      </c>
      <c r="CUO4">
        <f t="shared" ca="1" si="3056"/>
        <v>0</v>
      </c>
      <c r="CUP4">
        <f t="shared" ca="1" si="3056"/>
        <v>0</v>
      </c>
      <c r="CUQ4">
        <f t="shared" ca="1" si="3050"/>
        <v>0</v>
      </c>
      <c r="CUR4">
        <f t="shared" ca="1" si="3050"/>
        <v>0</v>
      </c>
      <c r="CUS4">
        <f t="shared" ca="1" si="3050"/>
        <v>0</v>
      </c>
      <c r="CUT4">
        <f t="shared" ca="1" si="3050"/>
        <v>0</v>
      </c>
      <c r="CUU4">
        <f t="shared" ca="1" si="3050"/>
        <v>0</v>
      </c>
      <c r="CUV4">
        <f t="shared" ca="1" si="3050"/>
        <v>0</v>
      </c>
      <c r="CUW4">
        <f t="shared" ca="1" si="3050"/>
        <v>0</v>
      </c>
      <c r="CUX4">
        <f t="shared" ca="1" si="3050"/>
        <v>0</v>
      </c>
      <c r="CUY4">
        <f t="shared" ca="1" si="3050"/>
        <v>0</v>
      </c>
      <c r="CUZ4">
        <f t="shared" ca="1" si="3050"/>
        <v>0</v>
      </c>
      <c r="CVA4">
        <f t="shared" ca="1" si="3050"/>
        <v>0</v>
      </c>
      <c r="CVB4">
        <f t="shared" ca="1" si="3050"/>
        <v>0</v>
      </c>
      <c r="CVC4">
        <f t="shared" ca="1" si="3050"/>
        <v>0</v>
      </c>
      <c r="CVD4">
        <f t="shared" ca="1" si="3050"/>
        <v>0</v>
      </c>
      <c r="CVE4">
        <f t="shared" ca="1" si="3050"/>
        <v>0</v>
      </c>
      <c r="CVF4">
        <f t="shared" ca="1" si="3050"/>
        <v>0</v>
      </c>
      <c r="CVG4">
        <f t="shared" ca="1" si="3050"/>
        <v>0</v>
      </c>
      <c r="CVH4">
        <f t="shared" ca="1" si="3050"/>
        <v>0</v>
      </c>
      <c r="CVI4">
        <f t="shared" ca="1" si="3050"/>
        <v>0</v>
      </c>
      <c r="CVJ4">
        <f t="shared" ca="1" si="3050"/>
        <v>0</v>
      </c>
      <c r="CVK4">
        <f t="shared" ca="1" si="3050"/>
        <v>0</v>
      </c>
      <c r="CVL4">
        <f t="shared" ca="1" si="3050"/>
        <v>0</v>
      </c>
      <c r="CVM4">
        <f t="shared" ca="1" si="3050"/>
        <v>0</v>
      </c>
      <c r="CVN4">
        <f t="shared" ref="CVN4:CXY4" ca="1" si="3057">INDIRECT("'ΣΤΟΙΧΕΙΑ_1'!"&amp;ADDRESS(CVN1,CVN3),TRUE)</f>
        <v>0</v>
      </c>
      <c r="CVO4">
        <f t="shared" ca="1" si="3057"/>
        <v>0</v>
      </c>
      <c r="CVP4">
        <f t="shared" ca="1" si="3057"/>
        <v>0</v>
      </c>
      <c r="CVQ4">
        <f t="shared" ca="1" si="3057"/>
        <v>0</v>
      </c>
      <c r="CVR4">
        <f t="shared" ca="1" si="3057"/>
        <v>0</v>
      </c>
      <c r="CVS4">
        <f t="shared" ca="1" si="3057"/>
        <v>0</v>
      </c>
      <c r="CVT4">
        <f t="shared" ca="1" si="3057"/>
        <v>0</v>
      </c>
      <c r="CVU4">
        <f t="shared" ca="1" si="3057"/>
        <v>0</v>
      </c>
      <c r="CVV4">
        <f t="shared" ca="1" si="3057"/>
        <v>0</v>
      </c>
      <c r="CVW4">
        <f t="shared" ca="1" si="3057"/>
        <v>0</v>
      </c>
      <c r="CVX4">
        <f t="shared" ca="1" si="3057"/>
        <v>0</v>
      </c>
      <c r="CVY4">
        <f t="shared" ca="1" si="3057"/>
        <v>0</v>
      </c>
      <c r="CVZ4">
        <f t="shared" ca="1" si="3057"/>
        <v>0</v>
      </c>
      <c r="CWA4">
        <f t="shared" ca="1" si="3057"/>
        <v>0</v>
      </c>
      <c r="CWB4">
        <f t="shared" ca="1" si="3057"/>
        <v>0</v>
      </c>
      <c r="CWC4">
        <f t="shared" ca="1" si="3057"/>
        <v>0</v>
      </c>
      <c r="CWD4">
        <f t="shared" ca="1" si="3057"/>
        <v>0</v>
      </c>
      <c r="CWE4">
        <f t="shared" ca="1" si="3057"/>
        <v>0</v>
      </c>
      <c r="CWF4">
        <f t="shared" ca="1" si="3057"/>
        <v>0</v>
      </c>
      <c r="CWG4">
        <f t="shared" ca="1" si="3057"/>
        <v>0</v>
      </c>
      <c r="CWH4">
        <f t="shared" ca="1" si="3057"/>
        <v>0</v>
      </c>
      <c r="CWI4">
        <f t="shared" ca="1" si="3057"/>
        <v>0</v>
      </c>
      <c r="CWJ4">
        <f t="shared" ca="1" si="3057"/>
        <v>0</v>
      </c>
      <c r="CWK4">
        <f t="shared" ca="1" si="3057"/>
        <v>0</v>
      </c>
      <c r="CWL4">
        <f t="shared" ca="1" si="3057"/>
        <v>0</v>
      </c>
      <c r="CWM4">
        <f t="shared" ca="1" si="3057"/>
        <v>0</v>
      </c>
      <c r="CWN4">
        <f t="shared" ca="1" si="3057"/>
        <v>0</v>
      </c>
      <c r="CWO4">
        <f t="shared" ca="1" si="3057"/>
        <v>0</v>
      </c>
      <c r="CWP4">
        <f t="shared" ca="1" si="3057"/>
        <v>0</v>
      </c>
      <c r="CWQ4">
        <f t="shared" ca="1" si="3057"/>
        <v>0</v>
      </c>
      <c r="CWR4">
        <f t="shared" ca="1" si="3057"/>
        <v>0</v>
      </c>
      <c r="CWS4">
        <f t="shared" ca="1" si="3057"/>
        <v>0</v>
      </c>
      <c r="CWT4">
        <f t="shared" ca="1" si="3057"/>
        <v>0</v>
      </c>
      <c r="CWU4">
        <f t="shared" ca="1" si="3057"/>
        <v>0</v>
      </c>
      <c r="CWV4">
        <f t="shared" ca="1" si="3057"/>
        <v>0</v>
      </c>
      <c r="CWW4">
        <f t="shared" ca="1" si="3057"/>
        <v>0</v>
      </c>
      <c r="CWX4">
        <f t="shared" ca="1" si="3057"/>
        <v>0</v>
      </c>
      <c r="CWY4">
        <f t="shared" ca="1" si="3057"/>
        <v>0</v>
      </c>
      <c r="CWZ4">
        <f t="shared" ca="1" si="3057"/>
        <v>0</v>
      </c>
      <c r="CXA4">
        <f t="shared" ca="1" si="3057"/>
        <v>0</v>
      </c>
      <c r="CXB4">
        <f t="shared" ca="1" si="3057"/>
        <v>0</v>
      </c>
      <c r="CXC4">
        <f t="shared" ca="1" si="3057"/>
        <v>0</v>
      </c>
      <c r="CXD4">
        <f t="shared" ca="1" si="3057"/>
        <v>0</v>
      </c>
      <c r="CXE4">
        <f t="shared" ca="1" si="3057"/>
        <v>0</v>
      </c>
      <c r="CXF4">
        <f t="shared" ca="1" si="3057"/>
        <v>0</v>
      </c>
      <c r="CXG4">
        <f t="shared" ca="1" si="3057"/>
        <v>0</v>
      </c>
      <c r="CXH4">
        <f t="shared" ca="1" si="3057"/>
        <v>0</v>
      </c>
      <c r="CXI4">
        <f t="shared" ca="1" si="3057"/>
        <v>0</v>
      </c>
      <c r="CXJ4">
        <f t="shared" ca="1" si="3057"/>
        <v>0</v>
      </c>
      <c r="CXK4">
        <f t="shared" ca="1" si="3057"/>
        <v>0</v>
      </c>
      <c r="CXL4">
        <f t="shared" ca="1" si="3057"/>
        <v>0</v>
      </c>
      <c r="CXM4">
        <f t="shared" ca="1" si="3057"/>
        <v>0</v>
      </c>
      <c r="CXN4">
        <f t="shared" ca="1" si="3057"/>
        <v>0</v>
      </c>
      <c r="CXO4">
        <f t="shared" ca="1" si="3057"/>
        <v>0</v>
      </c>
      <c r="CXP4">
        <f t="shared" ca="1" si="3057"/>
        <v>0</v>
      </c>
      <c r="CXQ4">
        <f t="shared" ca="1" si="3057"/>
        <v>0</v>
      </c>
      <c r="CXR4">
        <f t="shared" ca="1" si="3057"/>
        <v>0</v>
      </c>
      <c r="CXS4">
        <f t="shared" ca="1" si="3057"/>
        <v>0</v>
      </c>
      <c r="CXT4">
        <f t="shared" ca="1" si="3057"/>
        <v>0</v>
      </c>
      <c r="CXU4">
        <f t="shared" ca="1" si="3057"/>
        <v>0</v>
      </c>
      <c r="CXV4">
        <f t="shared" ca="1" si="3057"/>
        <v>0</v>
      </c>
      <c r="CXW4">
        <f t="shared" ca="1" si="3057"/>
        <v>0</v>
      </c>
      <c r="CXX4">
        <f t="shared" ca="1" si="3057"/>
        <v>0</v>
      </c>
      <c r="CXY4">
        <f t="shared" ca="1" si="3057"/>
        <v>0</v>
      </c>
      <c r="CXZ4">
        <f t="shared" ref="CXZ4:DAK4" ca="1" si="3058">INDIRECT("'ΣΤΟΙΧΕΙΑ_1'!"&amp;ADDRESS(CXZ1,CXZ3),TRUE)</f>
        <v>0</v>
      </c>
      <c r="CYA4">
        <f t="shared" ca="1" si="3058"/>
        <v>0</v>
      </c>
      <c r="CYB4">
        <f t="shared" ca="1" si="3058"/>
        <v>0</v>
      </c>
      <c r="CYC4">
        <f t="shared" ca="1" si="3058"/>
        <v>0</v>
      </c>
      <c r="CYD4">
        <f t="shared" ca="1" si="3058"/>
        <v>0</v>
      </c>
      <c r="CYE4">
        <f t="shared" ca="1" si="3058"/>
        <v>0</v>
      </c>
      <c r="CYF4">
        <f t="shared" ca="1" si="3058"/>
        <v>0</v>
      </c>
      <c r="CYG4">
        <f t="shared" ca="1" si="3058"/>
        <v>0</v>
      </c>
      <c r="CYH4">
        <f t="shared" ca="1" si="3058"/>
        <v>0</v>
      </c>
      <c r="CYI4">
        <f t="shared" ca="1" si="3058"/>
        <v>0</v>
      </c>
      <c r="CYJ4">
        <f t="shared" ca="1" si="3058"/>
        <v>0</v>
      </c>
      <c r="CYK4">
        <f t="shared" ca="1" si="3058"/>
        <v>0</v>
      </c>
      <c r="CYL4">
        <f t="shared" ca="1" si="3058"/>
        <v>0</v>
      </c>
      <c r="CYM4">
        <f t="shared" ca="1" si="3058"/>
        <v>0</v>
      </c>
      <c r="CYN4">
        <f t="shared" ca="1" si="3058"/>
        <v>0</v>
      </c>
      <c r="CYO4">
        <f t="shared" ca="1" si="3058"/>
        <v>0</v>
      </c>
      <c r="CYP4">
        <f t="shared" ca="1" si="3058"/>
        <v>0</v>
      </c>
      <c r="CYQ4">
        <f t="shared" ca="1" si="3058"/>
        <v>0</v>
      </c>
      <c r="CYR4">
        <f t="shared" ca="1" si="3058"/>
        <v>0</v>
      </c>
      <c r="CYS4">
        <f t="shared" ca="1" si="3058"/>
        <v>0</v>
      </c>
      <c r="CYT4">
        <f t="shared" ca="1" si="3058"/>
        <v>0</v>
      </c>
      <c r="CYU4">
        <f t="shared" ca="1" si="3058"/>
        <v>0</v>
      </c>
      <c r="CYV4">
        <f t="shared" ca="1" si="3058"/>
        <v>0</v>
      </c>
      <c r="CYW4">
        <f t="shared" ca="1" si="3058"/>
        <v>0</v>
      </c>
      <c r="CYX4">
        <f t="shared" ca="1" si="3058"/>
        <v>0</v>
      </c>
      <c r="CYY4">
        <f t="shared" ca="1" si="3058"/>
        <v>0</v>
      </c>
      <c r="CYZ4">
        <f t="shared" ca="1" si="3058"/>
        <v>0</v>
      </c>
      <c r="CZA4">
        <f t="shared" ca="1" si="3058"/>
        <v>0</v>
      </c>
      <c r="CZB4">
        <f t="shared" ca="1" si="3058"/>
        <v>0</v>
      </c>
      <c r="CZC4">
        <f t="shared" ca="1" si="3058"/>
        <v>0</v>
      </c>
      <c r="CZD4">
        <f t="shared" ca="1" si="3058"/>
        <v>0</v>
      </c>
      <c r="CZE4">
        <f t="shared" ca="1" si="3058"/>
        <v>0</v>
      </c>
      <c r="CZF4">
        <f t="shared" ca="1" si="3058"/>
        <v>0</v>
      </c>
      <c r="CZG4">
        <f t="shared" ca="1" si="3058"/>
        <v>0</v>
      </c>
      <c r="CZH4">
        <f t="shared" ca="1" si="3058"/>
        <v>0</v>
      </c>
      <c r="CZI4">
        <f t="shared" ca="1" si="3058"/>
        <v>0</v>
      </c>
      <c r="CZJ4">
        <f t="shared" ca="1" si="3058"/>
        <v>0</v>
      </c>
      <c r="CZK4">
        <f t="shared" ca="1" si="3058"/>
        <v>0</v>
      </c>
      <c r="CZL4">
        <f t="shared" ca="1" si="3058"/>
        <v>0</v>
      </c>
      <c r="CZM4">
        <f t="shared" ca="1" si="3058"/>
        <v>0</v>
      </c>
      <c r="CZN4">
        <f t="shared" ca="1" si="3058"/>
        <v>0</v>
      </c>
      <c r="CZO4">
        <f t="shared" ca="1" si="3058"/>
        <v>0</v>
      </c>
      <c r="CZP4">
        <f t="shared" ca="1" si="3058"/>
        <v>0</v>
      </c>
      <c r="CZQ4">
        <f t="shared" ca="1" si="3058"/>
        <v>0</v>
      </c>
      <c r="CZR4">
        <f t="shared" ca="1" si="3058"/>
        <v>0</v>
      </c>
      <c r="CZS4">
        <f t="shared" ca="1" si="3058"/>
        <v>0</v>
      </c>
      <c r="CZT4">
        <f t="shared" ca="1" si="3058"/>
        <v>0</v>
      </c>
      <c r="CZU4">
        <f t="shared" ca="1" si="3058"/>
        <v>0</v>
      </c>
      <c r="CZV4">
        <f t="shared" ca="1" si="3058"/>
        <v>0</v>
      </c>
      <c r="CZW4">
        <f t="shared" ca="1" si="3058"/>
        <v>0</v>
      </c>
      <c r="CZX4">
        <f t="shared" ca="1" si="3058"/>
        <v>0</v>
      </c>
      <c r="CZY4">
        <f t="shared" ca="1" si="3058"/>
        <v>0</v>
      </c>
      <c r="CZZ4">
        <f t="shared" ca="1" si="3058"/>
        <v>0</v>
      </c>
      <c r="DAA4">
        <f t="shared" ca="1" si="3058"/>
        <v>0</v>
      </c>
      <c r="DAB4">
        <f t="shared" ca="1" si="3058"/>
        <v>0</v>
      </c>
      <c r="DAC4">
        <f t="shared" ca="1" si="3058"/>
        <v>0</v>
      </c>
      <c r="DAD4">
        <f t="shared" ca="1" si="3058"/>
        <v>0</v>
      </c>
      <c r="DAE4">
        <f t="shared" ca="1" si="3058"/>
        <v>0</v>
      </c>
      <c r="DAF4">
        <f t="shared" ca="1" si="3058"/>
        <v>0</v>
      </c>
      <c r="DAG4">
        <f t="shared" ca="1" si="3058"/>
        <v>0</v>
      </c>
      <c r="DAH4">
        <f t="shared" ca="1" si="3058"/>
        <v>0</v>
      </c>
      <c r="DAI4">
        <f t="shared" ca="1" si="3058"/>
        <v>0</v>
      </c>
      <c r="DAJ4">
        <f t="shared" ca="1" si="3058"/>
        <v>0</v>
      </c>
      <c r="DAK4">
        <f t="shared" ca="1" si="3058"/>
        <v>0</v>
      </c>
      <c r="DAL4">
        <f t="shared" ref="DAL4:DGC4" ca="1" si="3059">INDIRECT("'ΣΤΟΙΧΕΙΑ_1'!"&amp;ADDRESS(DAL1,DAL3),TRUE)</f>
        <v>0</v>
      </c>
      <c r="DAM4">
        <f t="shared" ca="1" si="3059"/>
        <v>0</v>
      </c>
      <c r="DAN4">
        <f t="shared" ca="1" si="3059"/>
        <v>0</v>
      </c>
      <c r="DAO4">
        <f t="shared" ca="1" si="3059"/>
        <v>0</v>
      </c>
      <c r="DAP4">
        <f t="shared" ca="1" si="3059"/>
        <v>0</v>
      </c>
      <c r="DAQ4">
        <f t="shared" ca="1" si="3059"/>
        <v>0</v>
      </c>
      <c r="DAR4">
        <f t="shared" ca="1" si="3059"/>
        <v>0</v>
      </c>
      <c r="DAS4">
        <f t="shared" ca="1" si="3059"/>
        <v>0</v>
      </c>
      <c r="DAT4">
        <f t="shared" ca="1" si="3059"/>
        <v>0</v>
      </c>
      <c r="DAU4">
        <f t="shared" ca="1" si="3059"/>
        <v>0</v>
      </c>
      <c r="DAV4">
        <f t="shared" ca="1" si="3059"/>
        <v>0</v>
      </c>
      <c r="DAW4">
        <f t="shared" ca="1" si="3059"/>
        <v>0</v>
      </c>
      <c r="DAX4">
        <f t="shared" ca="1" si="3059"/>
        <v>0</v>
      </c>
      <c r="DAY4">
        <f t="shared" ca="1" si="3059"/>
        <v>0</v>
      </c>
      <c r="DAZ4">
        <f t="shared" ca="1" si="3059"/>
        <v>0</v>
      </c>
      <c r="DBA4">
        <f t="shared" ca="1" si="3059"/>
        <v>0</v>
      </c>
      <c r="DBB4">
        <f t="shared" ca="1" si="3059"/>
        <v>0</v>
      </c>
      <c r="DBC4">
        <f t="shared" ca="1" si="3059"/>
        <v>0</v>
      </c>
      <c r="DBD4">
        <f t="shared" ca="1" si="3059"/>
        <v>0</v>
      </c>
      <c r="DBE4">
        <f t="shared" ca="1" si="3059"/>
        <v>0</v>
      </c>
      <c r="DBF4">
        <f t="shared" ca="1" si="3059"/>
        <v>0</v>
      </c>
      <c r="DBG4">
        <f t="shared" ca="1" si="3059"/>
        <v>0</v>
      </c>
      <c r="DBH4">
        <f t="shared" ca="1" si="3059"/>
        <v>0</v>
      </c>
      <c r="DBI4">
        <f t="shared" ca="1" si="3059"/>
        <v>0</v>
      </c>
      <c r="DBJ4">
        <f t="shared" ca="1" si="3059"/>
        <v>0</v>
      </c>
      <c r="DBK4">
        <f t="shared" ca="1" si="3059"/>
        <v>0</v>
      </c>
      <c r="DBL4">
        <f t="shared" ca="1" si="3059"/>
        <v>0</v>
      </c>
      <c r="DBM4">
        <f t="shared" ca="1" si="3059"/>
        <v>0</v>
      </c>
      <c r="DBN4">
        <f t="shared" ca="1" si="3059"/>
        <v>0</v>
      </c>
      <c r="DBO4">
        <f t="shared" ca="1" si="3059"/>
        <v>0</v>
      </c>
      <c r="DBP4">
        <f t="shared" ca="1" si="3059"/>
        <v>0</v>
      </c>
      <c r="DBQ4">
        <f t="shared" ca="1" si="3059"/>
        <v>0</v>
      </c>
      <c r="DBR4">
        <f t="shared" ca="1" si="3059"/>
        <v>0</v>
      </c>
      <c r="DBS4">
        <f t="shared" ca="1" si="3059"/>
        <v>0</v>
      </c>
      <c r="DBT4">
        <f t="shared" ca="1" si="3059"/>
        <v>0</v>
      </c>
      <c r="DBU4">
        <f t="shared" ca="1" si="3059"/>
        <v>0</v>
      </c>
      <c r="DBV4">
        <f t="shared" ca="1" si="3059"/>
        <v>0</v>
      </c>
      <c r="DBW4">
        <f t="shared" ca="1" si="3059"/>
        <v>0</v>
      </c>
      <c r="DBX4">
        <f t="shared" ca="1" si="3059"/>
        <v>0</v>
      </c>
      <c r="DBY4">
        <f t="shared" ref="DBY4:DDK4" ca="1" si="3060">INDIRECT("'ΣΤΟΙΧΕΙΑ_1'!"&amp;ADDRESS(DBY1,DBY3),TRUE)</f>
        <v>0</v>
      </c>
      <c r="DBZ4">
        <f t="shared" ca="1" si="3060"/>
        <v>0</v>
      </c>
      <c r="DCA4">
        <f t="shared" ca="1" si="3060"/>
        <v>0</v>
      </c>
      <c r="DCB4">
        <f t="shared" ca="1" si="3060"/>
        <v>0</v>
      </c>
      <c r="DCC4">
        <f t="shared" ca="1" si="3060"/>
        <v>0</v>
      </c>
      <c r="DCD4">
        <f t="shared" ca="1" si="3060"/>
        <v>0</v>
      </c>
      <c r="DCE4">
        <f t="shared" ca="1" si="3060"/>
        <v>0</v>
      </c>
      <c r="DCF4">
        <f t="shared" ca="1" si="3060"/>
        <v>0</v>
      </c>
      <c r="DCG4">
        <f t="shared" ca="1" si="3060"/>
        <v>0</v>
      </c>
      <c r="DCH4">
        <f t="shared" ca="1" si="3060"/>
        <v>0</v>
      </c>
      <c r="DCI4">
        <f t="shared" ca="1" si="3060"/>
        <v>0</v>
      </c>
      <c r="DCJ4">
        <f t="shared" ca="1" si="3060"/>
        <v>0</v>
      </c>
      <c r="DCK4">
        <f t="shared" ca="1" si="3060"/>
        <v>0</v>
      </c>
      <c r="DCL4">
        <f t="shared" ca="1" si="3060"/>
        <v>0</v>
      </c>
      <c r="DCM4">
        <f t="shared" ca="1" si="3060"/>
        <v>0</v>
      </c>
      <c r="DCN4">
        <f t="shared" ca="1" si="3060"/>
        <v>0</v>
      </c>
      <c r="DCO4">
        <f t="shared" ca="1" si="3060"/>
        <v>0</v>
      </c>
      <c r="DCP4">
        <f t="shared" ca="1" si="3060"/>
        <v>0</v>
      </c>
      <c r="DCQ4">
        <f t="shared" ca="1" si="3060"/>
        <v>0</v>
      </c>
      <c r="DCR4">
        <f t="shared" ca="1" si="3060"/>
        <v>0</v>
      </c>
      <c r="DCS4">
        <f t="shared" ca="1" si="3060"/>
        <v>0</v>
      </c>
      <c r="DCT4">
        <f t="shared" ca="1" si="3060"/>
        <v>0</v>
      </c>
      <c r="DCU4">
        <f t="shared" ca="1" si="3060"/>
        <v>0</v>
      </c>
      <c r="DCV4">
        <f t="shared" ca="1" si="3060"/>
        <v>0</v>
      </c>
      <c r="DCW4">
        <f t="shared" ca="1" si="3060"/>
        <v>0</v>
      </c>
      <c r="DCX4">
        <f t="shared" ca="1" si="3060"/>
        <v>0</v>
      </c>
      <c r="DCY4">
        <f t="shared" ca="1" si="3060"/>
        <v>0</v>
      </c>
      <c r="DCZ4">
        <f t="shared" ca="1" si="3060"/>
        <v>0</v>
      </c>
      <c r="DDA4">
        <f t="shared" ca="1" si="3060"/>
        <v>0</v>
      </c>
      <c r="DDB4">
        <f t="shared" ca="1" si="3060"/>
        <v>0</v>
      </c>
      <c r="DDC4">
        <f t="shared" ca="1" si="3060"/>
        <v>0</v>
      </c>
      <c r="DDD4">
        <f t="shared" ca="1" si="3060"/>
        <v>0</v>
      </c>
      <c r="DDE4">
        <f t="shared" ca="1" si="3060"/>
        <v>0</v>
      </c>
      <c r="DDF4">
        <f t="shared" ca="1" si="3060"/>
        <v>0</v>
      </c>
      <c r="DDG4">
        <f t="shared" ca="1" si="3060"/>
        <v>0</v>
      </c>
      <c r="DDH4">
        <f t="shared" ca="1" si="3060"/>
        <v>0</v>
      </c>
      <c r="DDI4">
        <f t="shared" ca="1" si="3060"/>
        <v>0</v>
      </c>
      <c r="DDJ4">
        <f t="shared" ca="1" si="3060"/>
        <v>0</v>
      </c>
      <c r="DDK4">
        <f t="shared" ca="1" si="3060"/>
        <v>0</v>
      </c>
      <c r="DDL4">
        <f t="shared" ref="DDL4:DDP4" ca="1" si="3061">INDIRECT("'ΣΤΟΙΧΕΙΑ_1'!"&amp;ADDRESS(DDL1,DDL3),TRUE)</f>
        <v>0</v>
      </c>
      <c r="DDM4">
        <f t="shared" ca="1" si="3061"/>
        <v>0</v>
      </c>
      <c r="DDN4">
        <f t="shared" ca="1" si="3061"/>
        <v>0</v>
      </c>
      <c r="DDO4">
        <f t="shared" ca="1" si="3061"/>
        <v>0</v>
      </c>
      <c r="DDP4">
        <f t="shared" ca="1" si="3061"/>
        <v>0</v>
      </c>
      <c r="DDQ4">
        <f t="shared" ca="1" si="3059"/>
        <v>0</v>
      </c>
      <c r="DDR4">
        <f t="shared" ca="1" si="3059"/>
        <v>0</v>
      </c>
      <c r="DDS4">
        <f t="shared" ca="1" si="3059"/>
        <v>0</v>
      </c>
      <c r="DDT4">
        <f t="shared" ca="1" si="3059"/>
        <v>0</v>
      </c>
      <c r="DDU4">
        <f t="shared" ca="1" si="3059"/>
        <v>0</v>
      </c>
      <c r="DDV4">
        <f t="shared" ca="1" si="3059"/>
        <v>0</v>
      </c>
      <c r="DDW4">
        <f t="shared" ca="1" si="3059"/>
        <v>0</v>
      </c>
      <c r="DDX4">
        <f t="shared" ca="1" si="3059"/>
        <v>0</v>
      </c>
      <c r="DDY4">
        <f t="shared" ca="1" si="3059"/>
        <v>0</v>
      </c>
      <c r="DDZ4">
        <f t="shared" ca="1" si="3059"/>
        <v>0</v>
      </c>
      <c r="DEA4">
        <f t="shared" ca="1" si="3059"/>
        <v>0</v>
      </c>
      <c r="DEB4">
        <f t="shared" ca="1" si="3059"/>
        <v>0</v>
      </c>
      <c r="DEC4">
        <f t="shared" ca="1" si="3059"/>
        <v>0</v>
      </c>
      <c r="DED4">
        <f t="shared" ca="1" si="3059"/>
        <v>0</v>
      </c>
      <c r="DEE4">
        <f t="shared" ca="1" si="3059"/>
        <v>0</v>
      </c>
      <c r="DEF4">
        <f t="shared" ca="1" si="3059"/>
        <v>0</v>
      </c>
      <c r="DEG4">
        <f t="shared" ca="1" si="3059"/>
        <v>0</v>
      </c>
      <c r="DEH4">
        <f t="shared" ca="1" si="3059"/>
        <v>0</v>
      </c>
      <c r="DEI4">
        <f t="shared" ca="1" si="3059"/>
        <v>0</v>
      </c>
      <c r="DEJ4">
        <f t="shared" ca="1" si="3059"/>
        <v>0</v>
      </c>
      <c r="DEK4">
        <f t="shared" ca="1" si="3059"/>
        <v>0</v>
      </c>
      <c r="DEL4">
        <f t="shared" ca="1" si="3059"/>
        <v>0</v>
      </c>
      <c r="DEM4">
        <f t="shared" ca="1" si="3059"/>
        <v>0</v>
      </c>
      <c r="DEN4">
        <f t="shared" ca="1" si="3059"/>
        <v>0</v>
      </c>
      <c r="DEO4">
        <f t="shared" ca="1" si="3059"/>
        <v>0</v>
      </c>
      <c r="DEP4">
        <f t="shared" ca="1" si="3059"/>
        <v>0</v>
      </c>
      <c r="DEQ4">
        <f t="shared" ca="1" si="3059"/>
        <v>0</v>
      </c>
      <c r="DER4">
        <f t="shared" ca="1" si="3059"/>
        <v>0</v>
      </c>
      <c r="DES4">
        <f t="shared" ca="1" si="3059"/>
        <v>0</v>
      </c>
      <c r="DET4">
        <f t="shared" ca="1" si="3059"/>
        <v>0</v>
      </c>
      <c r="DEU4">
        <f t="shared" ca="1" si="3059"/>
        <v>0</v>
      </c>
      <c r="DEV4">
        <f t="shared" ca="1" si="3059"/>
        <v>0</v>
      </c>
      <c r="DEW4">
        <f t="shared" ca="1" si="3059"/>
        <v>0</v>
      </c>
      <c r="DEX4">
        <f t="shared" ca="1" si="3059"/>
        <v>0</v>
      </c>
      <c r="DEY4">
        <f t="shared" ca="1" si="3059"/>
        <v>0</v>
      </c>
      <c r="DEZ4">
        <f t="shared" ca="1" si="3059"/>
        <v>0</v>
      </c>
      <c r="DFA4">
        <f t="shared" ca="1" si="3059"/>
        <v>0</v>
      </c>
      <c r="DFB4">
        <f t="shared" ca="1" si="3059"/>
        <v>0</v>
      </c>
      <c r="DFC4">
        <f t="shared" ca="1" si="3059"/>
        <v>0</v>
      </c>
      <c r="DFD4">
        <f t="shared" ca="1" si="3059"/>
        <v>0</v>
      </c>
      <c r="DFE4">
        <f t="shared" ca="1" si="3059"/>
        <v>0</v>
      </c>
      <c r="DFF4">
        <f t="shared" ca="1" si="3059"/>
        <v>0</v>
      </c>
      <c r="DFG4">
        <f t="shared" ca="1" si="3059"/>
        <v>0</v>
      </c>
      <c r="DFH4">
        <f t="shared" ca="1" si="3059"/>
        <v>0</v>
      </c>
      <c r="DFI4">
        <f t="shared" ca="1" si="3059"/>
        <v>0</v>
      </c>
      <c r="DFJ4">
        <f t="shared" ca="1" si="3059"/>
        <v>0</v>
      </c>
      <c r="DFK4">
        <f t="shared" ca="1" si="3059"/>
        <v>0</v>
      </c>
      <c r="DFL4">
        <f t="shared" ca="1" si="3059"/>
        <v>0</v>
      </c>
      <c r="DFM4">
        <f t="shared" ca="1" si="3059"/>
        <v>0</v>
      </c>
      <c r="DFN4">
        <f t="shared" ca="1" si="3059"/>
        <v>0</v>
      </c>
      <c r="DFO4">
        <f t="shared" ca="1" si="3059"/>
        <v>0</v>
      </c>
      <c r="DFP4">
        <f t="shared" ca="1" si="3059"/>
        <v>0</v>
      </c>
      <c r="DFQ4">
        <f t="shared" ca="1" si="3059"/>
        <v>0</v>
      </c>
      <c r="DFR4">
        <f t="shared" ca="1" si="3059"/>
        <v>0</v>
      </c>
      <c r="DFS4">
        <f t="shared" ca="1" si="3059"/>
        <v>0</v>
      </c>
      <c r="DFT4">
        <f t="shared" ca="1" si="3059"/>
        <v>0</v>
      </c>
      <c r="DFU4">
        <f t="shared" ca="1" si="3059"/>
        <v>0</v>
      </c>
      <c r="DFV4">
        <f t="shared" ca="1" si="3059"/>
        <v>0</v>
      </c>
      <c r="DFW4">
        <f t="shared" ca="1" si="3059"/>
        <v>0</v>
      </c>
      <c r="DFX4">
        <f t="shared" ca="1" si="3059"/>
        <v>0</v>
      </c>
      <c r="DFY4">
        <f t="shared" ca="1" si="3059"/>
        <v>0</v>
      </c>
      <c r="DFZ4">
        <f t="shared" ca="1" si="3059"/>
        <v>0</v>
      </c>
      <c r="DGA4">
        <f t="shared" ca="1" si="3059"/>
        <v>0</v>
      </c>
      <c r="DGB4">
        <f t="shared" ca="1" si="3059"/>
        <v>0</v>
      </c>
      <c r="DGC4">
        <f t="shared" ca="1" si="3059"/>
        <v>0</v>
      </c>
      <c r="DGD4">
        <f t="shared" ref="DGD4:DGI4" ca="1" si="3062">INDIRECT("'ΣΤΟΙΧΕΙΑ_1'!"&amp;ADDRESS(DGD1,DGD3),TRUE)</f>
        <v>0</v>
      </c>
      <c r="DGE4">
        <f t="shared" ca="1" si="3062"/>
        <v>0</v>
      </c>
      <c r="DGF4" t="str">
        <f ca="1">INDIRECT("'ΣΤΟΙΧΕΙΑ_1'!"&amp;ADDRESS(DGF1,DGF3),TRUE)</f>
        <v/>
      </c>
      <c r="DGG4">
        <f t="shared" ca="1" si="3062"/>
        <v>0</v>
      </c>
      <c r="DGH4">
        <f t="shared" ca="1" si="3062"/>
        <v>0</v>
      </c>
      <c r="DGI4">
        <f t="shared" ca="1" si="3062"/>
        <v>0</v>
      </c>
      <c r="DGJ4">
        <f t="shared" ref="DGJ4:DGX4" ca="1" si="3063">INDIRECT("'ΣΤΟΙΧΕΙΑ_1'!"&amp;ADDRESS(DGJ1,DGJ3),TRUE)</f>
        <v>0</v>
      </c>
      <c r="DGK4" t="str">
        <f t="shared" ca="1" si="3063"/>
        <v/>
      </c>
      <c r="DGL4">
        <f t="shared" ca="1" si="3063"/>
        <v>0</v>
      </c>
      <c r="DGM4">
        <f t="shared" ca="1" si="3063"/>
        <v>0</v>
      </c>
      <c r="DGN4">
        <f t="shared" ca="1" si="3063"/>
        <v>0</v>
      </c>
      <c r="DGO4">
        <f t="shared" ca="1" si="3063"/>
        <v>0</v>
      </c>
      <c r="DGP4" t="str">
        <f t="shared" ca="1" si="3063"/>
        <v/>
      </c>
      <c r="DGQ4">
        <f t="shared" ca="1" si="3063"/>
        <v>0</v>
      </c>
      <c r="DGR4">
        <f t="shared" ca="1" si="3063"/>
        <v>0</v>
      </c>
      <c r="DGS4">
        <f t="shared" ca="1" si="3063"/>
        <v>0</v>
      </c>
      <c r="DGT4">
        <f t="shared" ca="1" si="3063"/>
        <v>0</v>
      </c>
      <c r="DGU4" t="str">
        <f t="shared" ca="1" si="3063"/>
        <v/>
      </c>
      <c r="DGV4">
        <f t="shared" ca="1" si="3063"/>
        <v>0</v>
      </c>
      <c r="DGW4">
        <f t="shared" ca="1" si="3063"/>
        <v>0</v>
      </c>
      <c r="DGX4">
        <f t="shared" ca="1" si="3063"/>
        <v>0</v>
      </c>
      <c r="DGY4">
        <f t="shared" ref="DGY4:DHM4" ca="1" si="3064">INDIRECT("'ΣΤΟΙΧΕΙΑ_1'!"&amp;ADDRESS(DGY1,DGY3),TRUE)</f>
        <v>0</v>
      </c>
      <c r="DGZ4" t="str">
        <f t="shared" ca="1" si="3064"/>
        <v/>
      </c>
      <c r="DHA4">
        <f t="shared" ca="1" si="3064"/>
        <v>0</v>
      </c>
      <c r="DHB4">
        <f t="shared" ca="1" si="3064"/>
        <v>0</v>
      </c>
      <c r="DHC4">
        <f t="shared" ca="1" si="3064"/>
        <v>0</v>
      </c>
      <c r="DHD4">
        <f t="shared" ca="1" si="3064"/>
        <v>0</v>
      </c>
      <c r="DHE4" t="str">
        <f t="shared" ca="1" si="3064"/>
        <v/>
      </c>
      <c r="DHF4">
        <f t="shared" ca="1" si="3064"/>
        <v>0</v>
      </c>
      <c r="DHG4">
        <f t="shared" ca="1" si="3064"/>
        <v>0</v>
      </c>
      <c r="DHH4">
        <f t="shared" ca="1" si="3064"/>
        <v>0</v>
      </c>
      <c r="DHI4">
        <f t="shared" ca="1" si="3064"/>
        <v>0</v>
      </c>
      <c r="DHJ4" t="str">
        <f t="shared" ca="1" si="3064"/>
        <v/>
      </c>
      <c r="DHK4">
        <f t="shared" ca="1" si="3064"/>
        <v>0</v>
      </c>
      <c r="DHL4">
        <f t="shared" ca="1" si="3064"/>
        <v>0</v>
      </c>
      <c r="DHM4">
        <f t="shared" ca="1" si="3064"/>
        <v>0</v>
      </c>
      <c r="DHN4">
        <f t="shared" ref="DHN4:DJF4" ca="1" si="3065">INDIRECT("'ΣΤΟΙΧΕΙΑ_1'!"&amp;ADDRESS(DHN1,DHN3),TRUE)</f>
        <v>0</v>
      </c>
      <c r="DHO4" t="str">
        <f t="shared" ca="1" si="3065"/>
        <v/>
      </c>
      <c r="DHP4">
        <f t="shared" ca="1" si="3065"/>
        <v>0</v>
      </c>
      <c r="DHQ4">
        <f t="shared" ca="1" si="3065"/>
        <v>0</v>
      </c>
      <c r="DHR4">
        <f t="shared" ca="1" si="3065"/>
        <v>0</v>
      </c>
      <c r="DHS4">
        <f t="shared" ca="1" si="3065"/>
        <v>0</v>
      </c>
      <c r="DHT4" t="str">
        <f t="shared" ca="1" si="3065"/>
        <v/>
      </c>
      <c r="DHU4">
        <f t="shared" ca="1" si="3065"/>
        <v>0</v>
      </c>
      <c r="DHV4">
        <f t="shared" ca="1" si="3065"/>
        <v>0</v>
      </c>
      <c r="DHW4">
        <f t="shared" ca="1" si="3065"/>
        <v>0</v>
      </c>
      <c r="DHX4">
        <f t="shared" ca="1" si="3065"/>
        <v>0</v>
      </c>
      <c r="DHY4" t="str">
        <f t="shared" ca="1" si="3065"/>
        <v/>
      </c>
      <c r="DHZ4">
        <f t="shared" ca="1" si="3065"/>
        <v>0</v>
      </c>
      <c r="DIA4">
        <f t="shared" ca="1" si="3065"/>
        <v>0</v>
      </c>
      <c r="DIB4">
        <f t="shared" ca="1" si="3065"/>
        <v>0</v>
      </c>
      <c r="DIC4">
        <f t="shared" ca="1" si="3065"/>
        <v>0</v>
      </c>
      <c r="DID4" t="str">
        <f t="shared" ca="1" si="3065"/>
        <v/>
      </c>
      <c r="DIE4">
        <f t="shared" ca="1" si="3065"/>
        <v>0</v>
      </c>
      <c r="DIF4">
        <f t="shared" ca="1" si="3065"/>
        <v>0</v>
      </c>
      <c r="DIG4">
        <f t="shared" ca="1" si="3065"/>
        <v>0</v>
      </c>
      <c r="DIH4">
        <f t="shared" ca="1" si="3065"/>
        <v>0</v>
      </c>
      <c r="DII4" t="str">
        <f t="shared" ca="1" si="3065"/>
        <v/>
      </c>
      <c r="DIJ4">
        <f t="shared" ca="1" si="3065"/>
        <v>0</v>
      </c>
      <c r="DIK4">
        <f t="shared" ca="1" si="3065"/>
        <v>0</v>
      </c>
      <c r="DIL4">
        <f t="shared" ca="1" si="3065"/>
        <v>0</v>
      </c>
      <c r="DIM4">
        <f t="shared" ca="1" si="3065"/>
        <v>0</v>
      </c>
      <c r="DIN4" t="str">
        <f t="shared" ca="1" si="3065"/>
        <v/>
      </c>
      <c r="DIO4">
        <f t="shared" ca="1" si="3065"/>
        <v>0</v>
      </c>
      <c r="DIP4">
        <f t="shared" ca="1" si="3065"/>
        <v>0</v>
      </c>
      <c r="DIQ4">
        <f t="shared" ca="1" si="3065"/>
        <v>0</v>
      </c>
      <c r="DIR4">
        <f t="shared" ca="1" si="3065"/>
        <v>0</v>
      </c>
      <c r="DIS4" t="str">
        <f t="shared" ca="1" si="3065"/>
        <v/>
      </c>
      <c r="DIT4">
        <f t="shared" ca="1" si="3065"/>
        <v>0</v>
      </c>
      <c r="DIU4">
        <f t="shared" ca="1" si="3065"/>
        <v>0</v>
      </c>
      <c r="DIV4">
        <f t="shared" ca="1" si="3065"/>
        <v>0</v>
      </c>
      <c r="DIW4">
        <f t="shared" ca="1" si="3065"/>
        <v>0</v>
      </c>
      <c r="DIX4" t="str">
        <f t="shared" ca="1" si="3065"/>
        <v/>
      </c>
      <c r="DIY4">
        <f t="shared" ca="1" si="3065"/>
        <v>0</v>
      </c>
      <c r="DIZ4">
        <f t="shared" ca="1" si="3065"/>
        <v>0</v>
      </c>
      <c r="DJA4">
        <f t="shared" ca="1" si="3065"/>
        <v>0</v>
      </c>
      <c r="DJB4">
        <f t="shared" ca="1" si="3065"/>
        <v>0</v>
      </c>
      <c r="DJC4" t="str">
        <f t="shared" ca="1" si="3065"/>
        <v/>
      </c>
      <c r="DJD4">
        <f t="shared" ca="1" si="3065"/>
        <v>0</v>
      </c>
      <c r="DJE4">
        <f t="shared" ca="1" si="3065"/>
        <v>0</v>
      </c>
      <c r="DJF4">
        <f t="shared" ca="1" si="3065"/>
        <v>0</v>
      </c>
      <c r="DJG4">
        <f t="shared" ref="DJG4:DKD4" ca="1" si="3066">INDIRECT("'ΣΤΟΙΧΕΙΑ_1'!"&amp;ADDRESS(DJG1,DJG3),TRUE)</f>
        <v>0</v>
      </c>
      <c r="DJH4" t="str">
        <f t="shared" ca="1" si="3066"/>
        <v/>
      </c>
      <c r="DJI4">
        <f t="shared" ca="1" si="3066"/>
        <v>0</v>
      </c>
      <c r="DJJ4">
        <f t="shared" ca="1" si="3066"/>
        <v>0</v>
      </c>
      <c r="DJK4">
        <f t="shared" ca="1" si="3066"/>
        <v>0</v>
      </c>
      <c r="DJL4">
        <f t="shared" ca="1" si="3066"/>
        <v>0</v>
      </c>
      <c r="DJM4" t="str">
        <f t="shared" ca="1" si="3066"/>
        <v/>
      </c>
      <c r="DJN4">
        <f t="shared" ca="1" si="3066"/>
        <v>0</v>
      </c>
      <c r="DJO4">
        <f t="shared" ca="1" si="3066"/>
        <v>0</v>
      </c>
      <c r="DJP4">
        <f t="shared" ca="1" si="3066"/>
        <v>0</v>
      </c>
      <c r="DJQ4">
        <f t="shared" ca="1" si="3066"/>
        <v>0</v>
      </c>
      <c r="DJR4" t="str">
        <f t="shared" ca="1" si="3066"/>
        <v/>
      </c>
      <c r="DJS4">
        <f t="shared" ca="1" si="3066"/>
        <v>0</v>
      </c>
      <c r="DJT4">
        <f t="shared" ca="1" si="3066"/>
        <v>0</v>
      </c>
      <c r="DJU4">
        <f t="shared" ca="1" si="3066"/>
        <v>0</v>
      </c>
      <c r="DJV4">
        <f t="shared" ca="1" si="3066"/>
        <v>0</v>
      </c>
      <c r="DJW4" t="str">
        <f t="shared" ca="1" si="3066"/>
        <v/>
      </c>
      <c r="DJX4">
        <f t="shared" ca="1" si="3066"/>
        <v>0</v>
      </c>
      <c r="DJY4">
        <f t="shared" ca="1" si="3066"/>
        <v>0</v>
      </c>
      <c r="DJZ4">
        <f t="shared" ca="1" si="3066"/>
        <v>0</v>
      </c>
      <c r="DKA4">
        <f t="shared" ca="1" si="3066"/>
        <v>0</v>
      </c>
      <c r="DKB4" t="str">
        <f t="shared" ca="1" si="3066"/>
        <v/>
      </c>
      <c r="DKC4">
        <f t="shared" ca="1" si="3066"/>
        <v>0</v>
      </c>
      <c r="DKD4">
        <f t="shared" ca="1" si="3066"/>
        <v>0</v>
      </c>
      <c r="DKE4">
        <f t="shared" ref="DKE4:DKX4" ca="1" si="3067">INDIRECT("'ΣΤΟΙΧΕΙΑ_1'!"&amp;ADDRESS(DKE1,DKE3),TRUE)</f>
        <v>0</v>
      </c>
      <c r="DKF4">
        <f t="shared" ca="1" si="3067"/>
        <v>0</v>
      </c>
      <c r="DKG4" t="str">
        <f t="shared" ca="1" si="3067"/>
        <v/>
      </c>
      <c r="DKH4">
        <f t="shared" ca="1" si="3067"/>
        <v>0</v>
      </c>
      <c r="DKI4">
        <f t="shared" ca="1" si="3067"/>
        <v>0</v>
      </c>
      <c r="DKJ4">
        <f t="shared" ca="1" si="3067"/>
        <v>0</v>
      </c>
      <c r="DKK4">
        <f t="shared" ca="1" si="3067"/>
        <v>0</v>
      </c>
      <c r="DKL4" t="str">
        <f t="shared" ca="1" si="3067"/>
        <v/>
      </c>
      <c r="DKM4">
        <f t="shared" ca="1" si="3067"/>
        <v>0</v>
      </c>
      <c r="DKN4">
        <f t="shared" ca="1" si="3067"/>
        <v>0</v>
      </c>
      <c r="DKO4">
        <f t="shared" ca="1" si="3067"/>
        <v>0</v>
      </c>
      <c r="DKP4">
        <f t="shared" ca="1" si="3067"/>
        <v>0</v>
      </c>
      <c r="DKQ4" t="str">
        <f t="shared" ca="1" si="3067"/>
        <v/>
      </c>
      <c r="DKR4">
        <f t="shared" ca="1" si="3067"/>
        <v>0</v>
      </c>
      <c r="DKS4">
        <f t="shared" ca="1" si="3067"/>
        <v>0</v>
      </c>
      <c r="DKT4">
        <f t="shared" ca="1" si="3067"/>
        <v>0</v>
      </c>
      <c r="DKU4">
        <f t="shared" ca="1" si="3067"/>
        <v>0</v>
      </c>
      <c r="DKV4" t="str">
        <f t="shared" ca="1" si="3067"/>
        <v/>
      </c>
      <c r="DKW4">
        <f t="shared" ca="1" si="3067"/>
        <v>0</v>
      </c>
      <c r="DKX4">
        <f t="shared" ca="1" si="3067"/>
        <v>0</v>
      </c>
      <c r="DKY4">
        <f t="shared" ref="DKY4:DMZ4" ca="1" si="3068">INDIRECT("'ΣΤΟΙΧΕΙΑ_1'!"&amp;ADDRESS(DKY1,DKY3),TRUE)</f>
        <v>0</v>
      </c>
      <c r="DKZ4">
        <f t="shared" ca="1" si="3068"/>
        <v>0</v>
      </c>
      <c r="DLA4">
        <f t="shared" ca="1" si="3068"/>
        <v>0</v>
      </c>
      <c r="DLB4">
        <f t="shared" ca="1" si="3068"/>
        <v>0</v>
      </c>
      <c r="DLC4">
        <f t="shared" ref="DLC4:DLD4" ca="1" si="3069">INDIRECT("'ΣΤΟΙΧΕΙΑ_1'!"&amp;ADDRESS(DLC1,DLC3),TRUE)</f>
        <v>0</v>
      </c>
      <c r="DLD4">
        <f t="shared" ca="1" si="3069"/>
        <v>0</v>
      </c>
      <c r="DLE4">
        <f t="shared" ca="1" si="3068"/>
        <v>0</v>
      </c>
      <c r="DLF4">
        <f t="shared" ca="1" si="3068"/>
        <v>0</v>
      </c>
      <c r="DLG4">
        <f t="shared" ca="1" si="3068"/>
        <v>0</v>
      </c>
      <c r="DLH4">
        <f t="shared" ca="1" si="3068"/>
        <v>0</v>
      </c>
      <c r="DLI4">
        <f t="shared" ca="1" si="3068"/>
        <v>0</v>
      </c>
      <c r="DLJ4">
        <f t="shared" ca="1" si="3068"/>
        <v>0</v>
      </c>
      <c r="DLK4">
        <f t="shared" ca="1" si="3068"/>
        <v>0</v>
      </c>
      <c r="DLL4">
        <f t="shared" ca="1" si="3068"/>
        <v>0</v>
      </c>
      <c r="DLM4">
        <f t="shared" ca="1" si="3068"/>
        <v>0</v>
      </c>
      <c r="DLN4">
        <f t="shared" ca="1" si="3068"/>
        <v>0</v>
      </c>
      <c r="DLO4">
        <f t="shared" ca="1" si="3068"/>
        <v>0</v>
      </c>
      <c r="DLP4">
        <f t="shared" ca="1" si="3068"/>
        <v>0</v>
      </c>
      <c r="DLQ4">
        <f t="shared" ca="1" si="3068"/>
        <v>0</v>
      </c>
      <c r="DLR4">
        <f t="shared" ca="1" si="3068"/>
        <v>0</v>
      </c>
      <c r="DLS4">
        <f t="shared" ca="1" si="3068"/>
        <v>0</v>
      </c>
      <c r="DLT4">
        <f t="shared" ca="1" si="3068"/>
        <v>0</v>
      </c>
      <c r="DLU4">
        <f t="shared" ca="1" si="3068"/>
        <v>0</v>
      </c>
      <c r="DLV4">
        <f t="shared" ca="1" si="3068"/>
        <v>0</v>
      </c>
      <c r="DLW4">
        <f t="shared" ca="1" si="3068"/>
        <v>0</v>
      </c>
      <c r="DLX4">
        <f t="shared" ca="1" si="3068"/>
        <v>0</v>
      </c>
      <c r="DLY4">
        <f t="shared" ca="1" si="3068"/>
        <v>0</v>
      </c>
      <c r="DLZ4">
        <f t="shared" ca="1" si="3068"/>
        <v>0</v>
      </c>
      <c r="DMA4">
        <f t="shared" ca="1" si="3068"/>
        <v>0</v>
      </c>
      <c r="DMB4">
        <f t="shared" ca="1" si="3068"/>
        <v>0</v>
      </c>
      <c r="DMC4">
        <f t="shared" ca="1" si="3068"/>
        <v>0</v>
      </c>
      <c r="DMD4">
        <f t="shared" ca="1" si="3068"/>
        <v>0</v>
      </c>
      <c r="DME4">
        <f t="shared" ca="1" si="3068"/>
        <v>0</v>
      </c>
      <c r="DMF4">
        <f t="shared" ca="1" si="3068"/>
        <v>0</v>
      </c>
      <c r="DMG4">
        <f t="shared" ca="1" si="3068"/>
        <v>0</v>
      </c>
      <c r="DMH4">
        <f t="shared" ca="1" si="3068"/>
        <v>0</v>
      </c>
      <c r="DMI4">
        <f t="shared" ca="1" si="3068"/>
        <v>0</v>
      </c>
      <c r="DMJ4">
        <f t="shared" ca="1" si="3068"/>
        <v>0</v>
      </c>
      <c r="DMK4">
        <f t="shared" ca="1" si="3068"/>
        <v>0</v>
      </c>
      <c r="DML4">
        <f t="shared" ca="1" si="3068"/>
        <v>0</v>
      </c>
      <c r="DMM4">
        <f t="shared" ca="1" si="3068"/>
        <v>0</v>
      </c>
      <c r="DMN4">
        <f t="shared" ca="1" si="3068"/>
        <v>0</v>
      </c>
      <c r="DMO4">
        <f t="shared" ca="1" si="3068"/>
        <v>0</v>
      </c>
      <c r="DMP4">
        <f t="shared" ca="1" si="3068"/>
        <v>0</v>
      </c>
      <c r="DMQ4">
        <f t="shared" ca="1" si="3068"/>
        <v>0</v>
      </c>
      <c r="DMR4">
        <f t="shared" ca="1" si="3068"/>
        <v>0</v>
      </c>
      <c r="DMS4">
        <f t="shared" ca="1" si="3068"/>
        <v>0</v>
      </c>
      <c r="DMT4">
        <f t="shared" ca="1" si="3068"/>
        <v>0</v>
      </c>
      <c r="DMU4">
        <f t="shared" ca="1" si="3068"/>
        <v>0</v>
      </c>
      <c r="DMV4">
        <f t="shared" ca="1" si="3068"/>
        <v>0</v>
      </c>
      <c r="DMW4">
        <f t="shared" ca="1" si="3068"/>
        <v>0</v>
      </c>
      <c r="DMX4">
        <f t="shared" ca="1" si="3068"/>
        <v>0</v>
      </c>
      <c r="DMY4">
        <f t="shared" ca="1" si="3068"/>
        <v>0</v>
      </c>
      <c r="DMZ4">
        <f t="shared" ca="1" si="3068"/>
        <v>0</v>
      </c>
      <c r="DNA4">
        <f t="shared" ref="DNA4:DPL4" ca="1" si="3070">INDIRECT("'ΣΤΟΙΧΕΙΑ_1'!"&amp;ADDRESS(DNA1,DNA3),TRUE)</f>
        <v>0</v>
      </c>
      <c r="DNB4">
        <f t="shared" ca="1" si="3070"/>
        <v>0</v>
      </c>
      <c r="DNC4">
        <f t="shared" ca="1" si="3070"/>
        <v>0</v>
      </c>
      <c r="DND4">
        <f t="shared" ca="1" si="3070"/>
        <v>0</v>
      </c>
      <c r="DNE4">
        <f t="shared" ca="1" si="3070"/>
        <v>0</v>
      </c>
      <c r="DNF4">
        <f t="shared" ca="1" si="3070"/>
        <v>0</v>
      </c>
      <c r="DNG4">
        <f t="shared" ca="1" si="3070"/>
        <v>0</v>
      </c>
      <c r="DNH4">
        <f t="shared" ca="1" si="3070"/>
        <v>0</v>
      </c>
      <c r="DNI4">
        <f t="shared" ca="1" si="3070"/>
        <v>0</v>
      </c>
      <c r="DNJ4">
        <f t="shared" ca="1" si="3070"/>
        <v>0</v>
      </c>
      <c r="DNK4">
        <f t="shared" ca="1" si="3070"/>
        <v>0</v>
      </c>
      <c r="DNL4">
        <f t="shared" ca="1" si="3070"/>
        <v>0</v>
      </c>
      <c r="DNM4">
        <f t="shared" ca="1" si="3070"/>
        <v>0</v>
      </c>
      <c r="DNN4">
        <f t="shared" ca="1" si="3070"/>
        <v>0</v>
      </c>
      <c r="DNO4">
        <f t="shared" ca="1" si="3070"/>
        <v>0</v>
      </c>
      <c r="DNP4">
        <f t="shared" ca="1" si="3070"/>
        <v>0</v>
      </c>
      <c r="DNQ4">
        <f t="shared" ca="1" si="3070"/>
        <v>0</v>
      </c>
      <c r="DNR4">
        <f t="shared" ca="1" si="3070"/>
        <v>0</v>
      </c>
      <c r="DNS4">
        <f t="shared" ca="1" si="3070"/>
        <v>0</v>
      </c>
      <c r="DNT4">
        <f t="shared" ca="1" si="3070"/>
        <v>0</v>
      </c>
      <c r="DNU4">
        <f t="shared" ca="1" si="3070"/>
        <v>0</v>
      </c>
      <c r="DNV4">
        <f t="shared" ca="1" si="3070"/>
        <v>0</v>
      </c>
      <c r="DNW4">
        <f t="shared" ca="1" si="3070"/>
        <v>0</v>
      </c>
      <c r="DNX4">
        <f t="shared" ca="1" si="3070"/>
        <v>0</v>
      </c>
      <c r="DNY4">
        <f t="shared" ca="1" si="3070"/>
        <v>0</v>
      </c>
      <c r="DNZ4">
        <f t="shared" ca="1" si="3070"/>
        <v>0</v>
      </c>
      <c r="DOA4">
        <f t="shared" ca="1" si="3070"/>
        <v>0</v>
      </c>
      <c r="DOB4">
        <f t="shared" ca="1" si="3070"/>
        <v>0</v>
      </c>
      <c r="DOC4">
        <f t="shared" ca="1" si="3070"/>
        <v>0</v>
      </c>
      <c r="DOD4">
        <f t="shared" ca="1" si="3070"/>
        <v>0</v>
      </c>
      <c r="DOE4">
        <f t="shared" ca="1" si="3070"/>
        <v>0</v>
      </c>
      <c r="DOF4">
        <f t="shared" ca="1" si="3070"/>
        <v>0</v>
      </c>
      <c r="DOG4">
        <f t="shared" ca="1" si="3070"/>
        <v>0</v>
      </c>
      <c r="DOH4">
        <f t="shared" ca="1" si="3070"/>
        <v>0</v>
      </c>
      <c r="DOI4">
        <f t="shared" ca="1" si="3070"/>
        <v>0</v>
      </c>
      <c r="DOJ4">
        <f t="shared" ca="1" si="3070"/>
        <v>0</v>
      </c>
      <c r="DOK4">
        <f t="shared" ca="1" si="3070"/>
        <v>0</v>
      </c>
      <c r="DOL4">
        <f t="shared" ca="1" si="3070"/>
        <v>0</v>
      </c>
      <c r="DOM4">
        <f t="shared" ca="1" si="3070"/>
        <v>0</v>
      </c>
      <c r="DON4">
        <f t="shared" ca="1" si="3070"/>
        <v>0</v>
      </c>
      <c r="DOO4">
        <f t="shared" ca="1" si="3070"/>
        <v>0</v>
      </c>
      <c r="DOP4">
        <f t="shared" ca="1" si="3070"/>
        <v>0</v>
      </c>
      <c r="DOQ4">
        <f t="shared" ca="1" si="3070"/>
        <v>0</v>
      </c>
      <c r="DOR4">
        <f t="shared" ca="1" si="3070"/>
        <v>0</v>
      </c>
      <c r="DOS4">
        <f t="shared" ca="1" si="3070"/>
        <v>0</v>
      </c>
      <c r="DOT4">
        <f t="shared" ca="1" si="3070"/>
        <v>0</v>
      </c>
      <c r="DOU4">
        <f t="shared" ca="1" si="3070"/>
        <v>0</v>
      </c>
      <c r="DOV4">
        <f t="shared" ca="1" si="3070"/>
        <v>0</v>
      </c>
      <c r="DOW4">
        <f t="shared" ca="1" si="3070"/>
        <v>0</v>
      </c>
      <c r="DOX4">
        <f t="shared" ca="1" si="3070"/>
        <v>0</v>
      </c>
      <c r="DOY4">
        <f t="shared" ca="1" si="3070"/>
        <v>0</v>
      </c>
      <c r="DOZ4">
        <f t="shared" ca="1" si="3070"/>
        <v>0</v>
      </c>
      <c r="DPA4">
        <f t="shared" ca="1" si="3070"/>
        <v>0</v>
      </c>
      <c r="DPB4">
        <f t="shared" ca="1" si="3070"/>
        <v>0</v>
      </c>
      <c r="DPC4">
        <f t="shared" ca="1" si="3070"/>
        <v>0</v>
      </c>
      <c r="DPD4">
        <f t="shared" ca="1" si="3070"/>
        <v>0</v>
      </c>
      <c r="DPE4">
        <f t="shared" ca="1" si="3070"/>
        <v>0</v>
      </c>
      <c r="DPF4">
        <f t="shared" ca="1" si="3070"/>
        <v>0</v>
      </c>
      <c r="DPG4">
        <f t="shared" ca="1" si="3070"/>
        <v>0</v>
      </c>
      <c r="DPH4">
        <f t="shared" ca="1" si="3070"/>
        <v>0</v>
      </c>
      <c r="DPI4">
        <f t="shared" ca="1" si="3070"/>
        <v>0</v>
      </c>
      <c r="DPJ4">
        <f t="shared" ca="1" si="3070"/>
        <v>0</v>
      </c>
      <c r="DPK4">
        <f t="shared" ca="1" si="3070"/>
        <v>0</v>
      </c>
      <c r="DPL4">
        <f t="shared" ca="1" si="3070"/>
        <v>0</v>
      </c>
      <c r="DPM4">
        <f t="shared" ref="DPM4:DRX4" ca="1" si="3071">INDIRECT("'ΣΤΟΙΧΕΙΑ_1'!"&amp;ADDRESS(DPM1,DPM3),TRUE)</f>
        <v>0</v>
      </c>
      <c r="DPN4">
        <f t="shared" ca="1" si="3071"/>
        <v>0</v>
      </c>
      <c r="DPO4">
        <f t="shared" ca="1" si="3071"/>
        <v>0</v>
      </c>
      <c r="DPP4">
        <f t="shared" ca="1" si="3071"/>
        <v>0</v>
      </c>
      <c r="DPQ4">
        <f t="shared" ca="1" si="3071"/>
        <v>0</v>
      </c>
      <c r="DPR4">
        <f t="shared" ca="1" si="3071"/>
        <v>0</v>
      </c>
      <c r="DPS4">
        <f t="shared" ca="1" si="3071"/>
        <v>0</v>
      </c>
      <c r="DPT4">
        <f t="shared" ca="1" si="3071"/>
        <v>0</v>
      </c>
      <c r="DPU4">
        <f t="shared" ca="1" si="3071"/>
        <v>0</v>
      </c>
      <c r="DPV4">
        <f t="shared" ca="1" si="3071"/>
        <v>0</v>
      </c>
      <c r="DPW4">
        <f t="shared" ca="1" si="3071"/>
        <v>0</v>
      </c>
      <c r="DPX4">
        <f t="shared" ca="1" si="3071"/>
        <v>0</v>
      </c>
      <c r="DPY4">
        <f t="shared" ca="1" si="3071"/>
        <v>0</v>
      </c>
      <c r="DPZ4">
        <f t="shared" ca="1" si="3071"/>
        <v>0</v>
      </c>
      <c r="DQA4">
        <f t="shared" ca="1" si="3071"/>
        <v>0</v>
      </c>
      <c r="DQB4">
        <f t="shared" ca="1" si="3071"/>
        <v>0</v>
      </c>
      <c r="DQC4">
        <f t="shared" ca="1" si="3071"/>
        <v>0</v>
      </c>
      <c r="DQD4">
        <f t="shared" ca="1" si="3071"/>
        <v>0</v>
      </c>
      <c r="DQE4">
        <f t="shared" ca="1" si="3071"/>
        <v>0</v>
      </c>
      <c r="DQF4">
        <f t="shared" ca="1" si="3071"/>
        <v>0</v>
      </c>
      <c r="DQG4">
        <f t="shared" ca="1" si="3071"/>
        <v>0</v>
      </c>
      <c r="DQH4">
        <f t="shared" ca="1" si="3071"/>
        <v>0</v>
      </c>
      <c r="DQI4">
        <f t="shared" ca="1" si="3071"/>
        <v>0</v>
      </c>
      <c r="DQJ4">
        <f t="shared" ca="1" si="3071"/>
        <v>0</v>
      </c>
      <c r="DQK4">
        <f t="shared" ca="1" si="3071"/>
        <v>0</v>
      </c>
      <c r="DQL4">
        <f t="shared" ca="1" si="3071"/>
        <v>0</v>
      </c>
      <c r="DQM4">
        <f t="shared" ca="1" si="3071"/>
        <v>0</v>
      </c>
      <c r="DQN4">
        <f t="shared" ca="1" si="3071"/>
        <v>0</v>
      </c>
      <c r="DQO4">
        <f t="shared" ca="1" si="3071"/>
        <v>0</v>
      </c>
      <c r="DQP4">
        <f t="shared" ca="1" si="3071"/>
        <v>0</v>
      </c>
      <c r="DQQ4">
        <f t="shared" ca="1" si="3071"/>
        <v>0</v>
      </c>
      <c r="DQR4">
        <f t="shared" ca="1" si="3071"/>
        <v>0</v>
      </c>
      <c r="DQS4">
        <f t="shared" ca="1" si="3071"/>
        <v>0</v>
      </c>
      <c r="DQT4">
        <f t="shared" ca="1" si="3071"/>
        <v>0</v>
      </c>
      <c r="DQU4">
        <f t="shared" ca="1" si="3071"/>
        <v>0</v>
      </c>
      <c r="DQV4">
        <f t="shared" ca="1" si="3071"/>
        <v>0</v>
      </c>
      <c r="DQW4">
        <f t="shared" ca="1" si="3071"/>
        <v>0</v>
      </c>
      <c r="DQX4">
        <f t="shared" ca="1" si="3071"/>
        <v>0</v>
      </c>
      <c r="DQY4">
        <f t="shared" ca="1" si="3071"/>
        <v>0</v>
      </c>
      <c r="DQZ4">
        <f t="shared" ca="1" si="3071"/>
        <v>0</v>
      </c>
      <c r="DRA4">
        <f t="shared" ca="1" si="3071"/>
        <v>0</v>
      </c>
      <c r="DRB4">
        <f t="shared" ca="1" si="3071"/>
        <v>0</v>
      </c>
      <c r="DRC4">
        <f t="shared" ca="1" si="3071"/>
        <v>0</v>
      </c>
      <c r="DRD4">
        <f t="shared" ca="1" si="3071"/>
        <v>0</v>
      </c>
      <c r="DRE4">
        <f t="shared" ca="1" si="3071"/>
        <v>0</v>
      </c>
      <c r="DRF4">
        <f t="shared" ca="1" si="3071"/>
        <v>0</v>
      </c>
      <c r="DRG4">
        <f t="shared" ca="1" si="3071"/>
        <v>0</v>
      </c>
      <c r="DRH4">
        <f t="shared" ca="1" si="3071"/>
        <v>0</v>
      </c>
      <c r="DRI4">
        <f t="shared" ca="1" si="3071"/>
        <v>0</v>
      </c>
      <c r="DRJ4">
        <f t="shared" ca="1" si="3071"/>
        <v>0</v>
      </c>
      <c r="DRK4">
        <f t="shared" ca="1" si="3071"/>
        <v>0</v>
      </c>
      <c r="DRL4">
        <f t="shared" ca="1" si="3071"/>
        <v>0</v>
      </c>
      <c r="DRM4">
        <f t="shared" ca="1" si="3071"/>
        <v>0</v>
      </c>
      <c r="DRN4">
        <f t="shared" ca="1" si="3071"/>
        <v>0</v>
      </c>
      <c r="DRO4">
        <f t="shared" ca="1" si="3071"/>
        <v>0</v>
      </c>
      <c r="DRP4">
        <f t="shared" ca="1" si="3071"/>
        <v>0</v>
      </c>
      <c r="DRQ4">
        <f t="shared" ca="1" si="3071"/>
        <v>0</v>
      </c>
      <c r="DRR4">
        <f t="shared" ca="1" si="3071"/>
        <v>0</v>
      </c>
      <c r="DRS4">
        <f t="shared" ca="1" si="3071"/>
        <v>0</v>
      </c>
      <c r="DRT4">
        <f t="shared" ca="1" si="3071"/>
        <v>0</v>
      </c>
      <c r="DRU4">
        <f t="shared" ca="1" si="3071"/>
        <v>0</v>
      </c>
      <c r="DRV4">
        <f t="shared" ca="1" si="3071"/>
        <v>0</v>
      </c>
      <c r="DRW4">
        <f t="shared" ca="1" si="3071"/>
        <v>0</v>
      </c>
      <c r="DRX4">
        <f t="shared" ca="1" si="3071"/>
        <v>0</v>
      </c>
      <c r="DRY4">
        <f t="shared" ref="DRY4:DUJ4" ca="1" si="3072">INDIRECT("'ΣΤΟΙΧΕΙΑ_1'!"&amp;ADDRESS(DRY1,DRY3),TRUE)</f>
        <v>0</v>
      </c>
      <c r="DRZ4">
        <f t="shared" ca="1" si="3072"/>
        <v>0</v>
      </c>
      <c r="DSA4">
        <f t="shared" ca="1" si="3072"/>
        <v>0</v>
      </c>
      <c r="DSB4">
        <f t="shared" ca="1" si="3072"/>
        <v>0</v>
      </c>
      <c r="DSC4">
        <f t="shared" ca="1" si="3072"/>
        <v>0</v>
      </c>
      <c r="DSD4">
        <f t="shared" ca="1" si="3072"/>
        <v>0</v>
      </c>
      <c r="DSE4">
        <f t="shared" ca="1" si="3072"/>
        <v>0</v>
      </c>
      <c r="DSF4">
        <f t="shared" ca="1" si="3072"/>
        <v>0</v>
      </c>
      <c r="DSG4">
        <f t="shared" ca="1" si="3072"/>
        <v>0</v>
      </c>
      <c r="DSH4">
        <f t="shared" ca="1" si="3072"/>
        <v>0</v>
      </c>
      <c r="DSI4">
        <f t="shared" ca="1" si="3072"/>
        <v>0</v>
      </c>
      <c r="DSJ4">
        <f t="shared" ca="1" si="3072"/>
        <v>0</v>
      </c>
      <c r="DSK4">
        <f t="shared" ca="1" si="3072"/>
        <v>0</v>
      </c>
      <c r="DSL4">
        <f t="shared" ca="1" si="3072"/>
        <v>0</v>
      </c>
      <c r="DSM4">
        <f t="shared" ca="1" si="3072"/>
        <v>0</v>
      </c>
      <c r="DSN4">
        <f t="shared" ca="1" si="3072"/>
        <v>0</v>
      </c>
      <c r="DSO4">
        <f t="shared" ca="1" si="3072"/>
        <v>0</v>
      </c>
      <c r="DSP4">
        <f t="shared" ca="1" si="3072"/>
        <v>0</v>
      </c>
      <c r="DSQ4">
        <f t="shared" ca="1" si="3072"/>
        <v>0</v>
      </c>
      <c r="DSR4">
        <f t="shared" ca="1" si="3072"/>
        <v>0</v>
      </c>
      <c r="DSS4">
        <f t="shared" ca="1" si="3072"/>
        <v>0</v>
      </c>
      <c r="DST4">
        <f t="shared" ca="1" si="3072"/>
        <v>0</v>
      </c>
      <c r="DSU4">
        <f t="shared" ca="1" si="3072"/>
        <v>0</v>
      </c>
      <c r="DSV4">
        <f t="shared" ca="1" si="3072"/>
        <v>0</v>
      </c>
      <c r="DSW4">
        <f t="shared" ca="1" si="3072"/>
        <v>0</v>
      </c>
      <c r="DSX4">
        <f t="shared" ca="1" si="3072"/>
        <v>0</v>
      </c>
      <c r="DSY4">
        <f t="shared" ca="1" si="3072"/>
        <v>0</v>
      </c>
      <c r="DSZ4">
        <f t="shared" ca="1" si="3072"/>
        <v>0</v>
      </c>
      <c r="DTA4">
        <f t="shared" ca="1" si="3072"/>
        <v>0</v>
      </c>
      <c r="DTB4">
        <f t="shared" ca="1" si="3072"/>
        <v>0</v>
      </c>
      <c r="DTC4">
        <f t="shared" ca="1" si="3072"/>
        <v>0</v>
      </c>
      <c r="DTD4">
        <f t="shared" ca="1" si="3072"/>
        <v>0</v>
      </c>
      <c r="DTE4">
        <f t="shared" ca="1" si="3072"/>
        <v>0</v>
      </c>
      <c r="DTF4">
        <f t="shared" ca="1" si="3072"/>
        <v>0</v>
      </c>
      <c r="DTG4">
        <f t="shared" ca="1" si="3072"/>
        <v>0</v>
      </c>
      <c r="DTH4">
        <f t="shared" ca="1" si="3072"/>
        <v>0</v>
      </c>
      <c r="DTI4">
        <f t="shared" ca="1" si="3072"/>
        <v>0</v>
      </c>
      <c r="DTJ4">
        <f t="shared" ca="1" si="3072"/>
        <v>0</v>
      </c>
      <c r="DTK4">
        <f t="shared" ca="1" si="3072"/>
        <v>0</v>
      </c>
      <c r="DTL4">
        <f t="shared" ca="1" si="3072"/>
        <v>0</v>
      </c>
      <c r="DTM4">
        <f t="shared" ca="1" si="3072"/>
        <v>0</v>
      </c>
      <c r="DTN4">
        <f t="shared" ca="1" si="3072"/>
        <v>0</v>
      </c>
      <c r="DTO4">
        <f t="shared" ca="1" si="3072"/>
        <v>0</v>
      </c>
      <c r="DTP4">
        <f t="shared" ca="1" si="3072"/>
        <v>0</v>
      </c>
      <c r="DTQ4">
        <f t="shared" ca="1" si="3072"/>
        <v>0</v>
      </c>
      <c r="DTR4">
        <f t="shared" ca="1" si="3072"/>
        <v>0</v>
      </c>
      <c r="DTS4">
        <f t="shared" ca="1" si="3072"/>
        <v>0</v>
      </c>
      <c r="DTT4">
        <f t="shared" ca="1" si="3072"/>
        <v>0</v>
      </c>
      <c r="DTU4">
        <f t="shared" ca="1" si="3072"/>
        <v>0</v>
      </c>
      <c r="DTV4">
        <f t="shared" ca="1" si="3072"/>
        <v>0</v>
      </c>
      <c r="DTW4">
        <f t="shared" ca="1" si="3072"/>
        <v>0</v>
      </c>
      <c r="DTX4">
        <f t="shared" ca="1" si="3072"/>
        <v>0</v>
      </c>
      <c r="DTY4">
        <f t="shared" ca="1" si="3072"/>
        <v>0</v>
      </c>
      <c r="DTZ4">
        <f t="shared" ca="1" si="3072"/>
        <v>0</v>
      </c>
      <c r="DUA4">
        <f t="shared" ca="1" si="3072"/>
        <v>0</v>
      </c>
      <c r="DUB4">
        <f t="shared" ca="1" si="3072"/>
        <v>0</v>
      </c>
      <c r="DUC4">
        <f t="shared" ca="1" si="3072"/>
        <v>0</v>
      </c>
      <c r="DUD4">
        <f t="shared" ca="1" si="3072"/>
        <v>0</v>
      </c>
      <c r="DUE4">
        <f t="shared" ca="1" si="3072"/>
        <v>0</v>
      </c>
      <c r="DUF4">
        <f t="shared" ca="1" si="3072"/>
        <v>0</v>
      </c>
      <c r="DUG4">
        <f t="shared" ca="1" si="3072"/>
        <v>0</v>
      </c>
      <c r="DUH4">
        <f t="shared" ca="1" si="3072"/>
        <v>0</v>
      </c>
      <c r="DUI4">
        <f t="shared" ca="1" si="3072"/>
        <v>0</v>
      </c>
      <c r="DUJ4">
        <f t="shared" ca="1" si="3072"/>
        <v>0</v>
      </c>
      <c r="DUK4">
        <f t="shared" ref="DUK4:DWV4" ca="1" si="3073">INDIRECT("'ΣΤΟΙΧΕΙΑ_1'!"&amp;ADDRESS(DUK1,DUK3),TRUE)</f>
        <v>0</v>
      </c>
      <c r="DUL4">
        <f t="shared" ca="1" si="3073"/>
        <v>0</v>
      </c>
      <c r="DUM4">
        <f t="shared" ca="1" si="3073"/>
        <v>0</v>
      </c>
      <c r="DUN4">
        <f t="shared" ca="1" si="3073"/>
        <v>0</v>
      </c>
      <c r="DUO4">
        <f t="shared" ca="1" si="3073"/>
        <v>0</v>
      </c>
      <c r="DUP4">
        <f t="shared" ca="1" si="3073"/>
        <v>0</v>
      </c>
      <c r="DUQ4">
        <f t="shared" ca="1" si="3073"/>
        <v>0</v>
      </c>
      <c r="DUR4">
        <f t="shared" ca="1" si="3073"/>
        <v>0</v>
      </c>
      <c r="DUS4">
        <f t="shared" ca="1" si="3073"/>
        <v>0</v>
      </c>
      <c r="DUT4">
        <f t="shared" ca="1" si="3073"/>
        <v>0</v>
      </c>
      <c r="DUU4">
        <f t="shared" ca="1" si="3073"/>
        <v>0</v>
      </c>
      <c r="DUV4">
        <f t="shared" ca="1" si="3073"/>
        <v>0</v>
      </c>
      <c r="DUW4">
        <f t="shared" ca="1" si="3073"/>
        <v>0</v>
      </c>
      <c r="DUX4">
        <f t="shared" ca="1" si="3073"/>
        <v>0</v>
      </c>
      <c r="DUY4">
        <f t="shared" ca="1" si="3073"/>
        <v>0</v>
      </c>
      <c r="DUZ4">
        <f t="shared" ca="1" si="3073"/>
        <v>0</v>
      </c>
      <c r="DVA4">
        <f t="shared" ca="1" si="3073"/>
        <v>0</v>
      </c>
      <c r="DVB4">
        <f t="shared" ca="1" si="3073"/>
        <v>0</v>
      </c>
      <c r="DVC4">
        <f t="shared" ca="1" si="3073"/>
        <v>0</v>
      </c>
      <c r="DVD4">
        <f t="shared" ca="1" si="3073"/>
        <v>0</v>
      </c>
      <c r="DVE4">
        <f t="shared" ca="1" si="3073"/>
        <v>0</v>
      </c>
      <c r="DVF4">
        <f t="shared" ca="1" si="3073"/>
        <v>0</v>
      </c>
      <c r="DVG4">
        <f t="shared" ca="1" si="3073"/>
        <v>0</v>
      </c>
      <c r="DVH4">
        <f t="shared" ca="1" si="3073"/>
        <v>0</v>
      </c>
      <c r="DVI4">
        <f t="shared" ca="1" si="3073"/>
        <v>0</v>
      </c>
      <c r="DVJ4">
        <f t="shared" ca="1" si="3073"/>
        <v>0</v>
      </c>
      <c r="DVK4">
        <f t="shared" ca="1" si="3073"/>
        <v>0</v>
      </c>
      <c r="DVL4">
        <f t="shared" ca="1" si="3073"/>
        <v>0</v>
      </c>
      <c r="DVM4">
        <f t="shared" ca="1" si="3073"/>
        <v>0</v>
      </c>
      <c r="DVN4">
        <f t="shared" ca="1" si="3073"/>
        <v>0</v>
      </c>
      <c r="DVO4">
        <f t="shared" ca="1" si="3073"/>
        <v>0</v>
      </c>
      <c r="DVP4">
        <f t="shared" ca="1" si="3073"/>
        <v>0</v>
      </c>
      <c r="DVQ4">
        <f t="shared" ca="1" si="3073"/>
        <v>0</v>
      </c>
      <c r="DVR4">
        <f t="shared" ca="1" si="3073"/>
        <v>0</v>
      </c>
      <c r="DVS4">
        <f t="shared" ca="1" si="3073"/>
        <v>0</v>
      </c>
      <c r="DVT4">
        <f t="shared" ca="1" si="3073"/>
        <v>0</v>
      </c>
      <c r="DVU4">
        <f t="shared" ca="1" si="3073"/>
        <v>0</v>
      </c>
      <c r="DVV4">
        <f t="shared" ca="1" si="3073"/>
        <v>0</v>
      </c>
      <c r="DVW4">
        <f t="shared" ca="1" si="3073"/>
        <v>0</v>
      </c>
      <c r="DVX4">
        <f t="shared" ca="1" si="3073"/>
        <v>0</v>
      </c>
      <c r="DVY4">
        <f t="shared" ca="1" si="3073"/>
        <v>0</v>
      </c>
      <c r="DVZ4">
        <f t="shared" ca="1" si="3073"/>
        <v>0</v>
      </c>
      <c r="DWA4">
        <f t="shared" ca="1" si="3073"/>
        <v>0</v>
      </c>
      <c r="DWB4">
        <f t="shared" ca="1" si="3073"/>
        <v>0</v>
      </c>
      <c r="DWC4">
        <f t="shared" ca="1" si="3073"/>
        <v>0</v>
      </c>
      <c r="DWD4">
        <f t="shared" ca="1" si="3073"/>
        <v>0</v>
      </c>
      <c r="DWE4">
        <f t="shared" ca="1" si="3073"/>
        <v>0</v>
      </c>
      <c r="DWF4">
        <f t="shared" ca="1" si="3073"/>
        <v>0</v>
      </c>
      <c r="DWG4">
        <f t="shared" ca="1" si="3073"/>
        <v>0</v>
      </c>
      <c r="DWH4">
        <f t="shared" ca="1" si="3073"/>
        <v>0</v>
      </c>
      <c r="DWI4">
        <f t="shared" ca="1" si="3073"/>
        <v>0</v>
      </c>
      <c r="DWJ4">
        <f t="shared" ca="1" si="3073"/>
        <v>0</v>
      </c>
      <c r="DWK4">
        <f t="shared" ca="1" si="3073"/>
        <v>0</v>
      </c>
      <c r="DWL4">
        <f t="shared" ca="1" si="3073"/>
        <v>0</v>
      </c>
      <c r="DWM4">
        <f t="shared" ca="1" si="3073"/>
        <v>0</v>
      </c>
      <c r="DWN4">
        <f t="shared" ca="1" si="3073"/>
        <v>0</v>
      </c>
      <c r="DWO4">
        <f t="shared" ca="1" si="3073"/>
        <v>0</v>
      </c>
      <c r="DWP4">
        <f t="shared" ca="1" si="3073"/>
        <v>0</v>
      </c>
      <c r="DWQ4">
        <f t="shared" ca="1" si="3073"/>
        <v>0</v>
      </c>
      <c r="DWR4">
        <f t="shared" ca="1" si="3073"/>
        <v>0</v>
      </c>
      <c r="DWS4">
        <f t="shared" ca="1" si="3073"/>
        <v>0</v>
      </c>
      <c r="DWT4">
        <f t="shared" ca="1" si="3073"/>
        <v>0</v>
      </c>
      <c r="DWU4">
        <f t="shared" ca="1" si="3073"/>
        <v>0</v>
      </c>
      <c r="DWV4">
        <f t="shared" ca="1" si="3073"/>
        <v>0</v>
      </c>
      <c r="DWW4">
        <f t="shared" ref="DWW4:DZH4" ca="1" si="3074">INDIRECT("'ΣΤΟΙΧΕΙΑ_1'!"&amp;ADDRESS(DWW1,DWW3),TRUE)</f>
        <v>0</v>
      </c>
      <c r="DWX4">
        <f t="shared" ca="1" si="3074"/>
        <v>0</v>
      </c>
      <c r="DWY4">
        <f t="shared" ca="1" si="3074"/>
        <v>0</v>
      </c>
      <c r="DWZ4">
        <f t="shared" ca="1" si="3074"/>
        <v>0</v>
      </c>
      <c r="DXA4">
        <f t="shared" ca="1" si="3074"/>
        <v>0</v>
      </c>
      <c r="DXB4">
        <f t="shared" ca="1" si="3074"/>
        <v>0</v>
      </c>
      <c r="DXC4">
        <f t="shared" ca="1" si="3074"/>
        <v>0</v>
      </c>
      <c r="DXD4">
        <f t="shared" ca="1" si="3074"/>
        <v>0</v>
      </c>
      <c r="DXE4">
        <f t="shared" ca="1" si="3074"/>
        <v>0</v>
      </c>
      <c r="DXF4">
        <f t="shared" ca="1" si="3074"/>
        <v>0</v>
      </c>
      <c r="DXG4">
        <f t="shared" ca="1" si="3074"/>
        <v>0</v>
      </c>
      <c r="DXH4">
        <f t="shared" ca="1" si="3074"/>
        <v>0</v>
      </c>
      <c r="DXI4">
        <f t="shared" ca="1" si="3074"/>
        <v>0</v>
      </c>
      <c r="DXJ4">
        <f t="shared" ca="1" si="3074"/>
        <v>0</v>
      </c>
      <c r="DXK4">
        <f t="shared" ca="1" si="3074"/>
        <v>0</v>
      </c>
      <c r="DXL4">
        <f t="shared" ca="1" si="3074"/>
        <v>0</v>
      </c>
      <c r="DXM4">
        <f t="shared" ca="1" si="3074"/>
        <v>0</v>
      </c>
      <c r="DXN4">
        <f t="shared" ca="1" si="3074"/>
        <v>0</v>
      </c>
      <c r="DXO4">
        <f t="shared" ca="1" si="3074"/>
        <v>0</v>
      </c>
      <c r="DXP4">
        <f t="shared" ca="1" si="3074"/>
        <v>0</v>
      </c>
      <c r="DXQ4">
        <f t="shared" ca="1" si="3074"/>
        <v>0</v>
      </c>
      <c r="DXR4">
        <f t="shared" ca="1" si="3074"/>
        <v>0</v>
      </c>
      <c r="DXS4">
        <f t="shared" ca="1" si="3074"/>
        <v>0</v>
      </c>
      <c r="DXT4">
        <f t="shared" ca="1" si="3074"/>
        <v>0</v>
      </c>
      <c r="DXU4">
        <f t="shared" ca="1" si="3074"/>
        <v>0</v>
      </c>
      <c r="DXV4">
        <f t="shared" ca="1" si="3074"/>
        <v>0</v>
      </c>
      <c r="DXW4">
        <f t="shared" ca="1" si="3074"/>
        <v>0</v>
      </c>
      <c r="DXX4">
        <f t="shared" ca="1" si="3074"/>
        <v>0</v>
      </c>
      <c r="DXY4">
        <f t="shared" ca="1" si="3074"/>
        <v>0</v>
      </c>
      <c r="DXZ4">
        <f t="shared" ca="1" si="3074"/>
        <v>0</v>
      </c>
      <c r="DYA4">
        <f t="shared" ca="1" si="3074"/>
        <v>0</v>
      </c>
      <c r="DYB4">
        <f t="shared" ca="1" si="3074"/>
        <v>0</v>
      </c>
      <c r="DYC4">
        <f t="shared" ca="1" si="3074"/>
        <v>0</v>
      </c>
      <c r="DYD4">
        <f t="shared" ca="1" si="3074"/>
        <v>0</v>
      </c>
      <c r="DYE4">
        <f t="shared" ca="1" si="3074"/>
        <v>0</v>
      </c>
      <c r="DYF4">
        <f t="shared" ca="1" si="3074"/>
        <v>0</v>
      </c>
      <c r="DYG4">
        <f t="shared" ca="1" si="3074"/>
        <v>0</v>
      </c>
      <c r="DYH4">
        <f t="shared" ca="1" si="3074"/>
        <v>0</v>
      </c>
      <c r="DYI4">
        <f t="shared" ca="1" si="3074"/>
        <v>0</v>
      </c>
      <c r="DYJ4">
        <f t="shared" ca="1" si="3074"/>
        <v>0</v>
      </c>
      <c r="DYK4">
        <f t="shared" ca="1" si="3074"/>
        <v>0</v>
      </c>
      <c r="DYL4">
        <f t="shared" ca="1" si="3074"/>
        <v>0</v>
      </c>
      <c r="DYM4">
        <f t="shared" ca="1" si="3074"/>
        <v>0</v>
      </c>
      <c r="DYN4">
        <f t="shared" ca="1" si="3074"/>
        <v>0</v>
      </c>
      <c r="DYO4">
        <f t="shared" ca="1" si="3074"/>
        <v>0</v>
      </c>
      <c r="DYP4">
        <f t="shared" ca="1" si="3074"/>
        <v>0</v>
      </c>
      <c r="DYQ4">
        <f t="shared" ca="1" si="3074"/>
        <v>0</v>
      </c>
      <c r="DYR4">
        <f t="shared" ca="1" si="3074"/>
        <v>0</v>
      </c>
      <c r="DYS4">
        <f t="shared" ca="1" si="3074"/>
        <v>0</v>
      </c>
      <c r="DYT4">
        <f t="shared" ca="1" si="3074"/>
        <v>0</v>
      </c>
      <c r="DYU4">
        <f t="shared" ca="1" si="3074"/>
        <v>0</v>
      </c>
      <c r="DYV4">
        <f t="shared" ca="1" si="3074"/>
        <v>0</v>
      </c>
      <c r="DYW4">
        <f t="shared" ca="1" si="3074"/>
        <v>0</v>
      </c>
      <c r="DYX4">
        <f t="shared" ca="1" si="3074"/>
        <v>0</v>
      </c>
      <c r="DYY4">
        <f t="shared" ca="1" si="3074"/>
        <v>0</v>
      </c>
      <c r="DYZ4">
        <f t="shared" ca="1" si="3074"/>
        <v>0</v>
      </c>
      <c r="DZA4">
        <f t="shared" ca="1" si="3074"/>
        <v>0</v>
      </c>
      <c r="DZB4">
        <f t="shared" ca="1" si="3074"/>
        <v>0</v>
      </c>
      <c r="DZC4">
        <f t="shared" ca="1" si="3074"/>
        <v>0</v>
      </c>
      <c r="DZD4">
        <f t="shared" ca="1" si="3074"/>
        <v>0</v>
      </c>
      <c r="DZE4">
        <f t="shared" ca="1" si="3074"/>
        <v>0</v>
      </c>
      <c r="DZF4">
        <f t="shared" ca="1" si="3074"/>
        <v>0</v>
      </c>
      <c r="DZG4">
        <f t="shared" ca="1" si="3074"/>
        <v>0</v>
      </c>
      <c r="DZH4">
        <f t="shared" ca="1" si="3074"/>
        <v>0</v>
      </c>
      <c r="DZI4">
        <f t="shared" ref="DZI4:EBT4" ca="1" si="3075">INDIRECT("'ΣΤΟΙΧΕΙΑ_1'!"&amp;ADDRESS(DZI1,DZI3),TRUE)</f>
        <v>0</v>
      </c>
      <c r="DZJ4">
        <f t="shared" ca="1" si="3075"/>
        <v>0</v>
      </c>
      <c r="DZK4">
        <f t="shared" ca="1" si="3075"/>
        <v>0</v>
      </c>
      <c r="DZL4">
        <f t="shared" ca="1" si="3075"/>
        <v>0</v>
      </c>
      <c r="DZM4">
        <f t="shared" ca="1" si="3075"/>
        <v>0</v>
      </c>
      <c r="DZN4">
        <f t="shared" ca="1" si="3075"/>
        <v>0</v>
      </c>
      <c r="DZO4">
        <f t="shared" ca="1" si="3075"/>
        <v>0</v>
      </c>
      <c r="DZP4">
        <f t="shared" ca="1" si="3075"/>
        <v>0</v>
      </c>
      <c r="DZQ4">
        <f t="shared" ca="1" si="3075"/>
        <v>0</v>
      </c>
      <c r="DZR4">
        <f t="shared" ca="1" si="3075"/>
        <v>0</v>
      </c>
      <c r="DZS4">
        <f t="shared" ca="1" si="3075"/>
        <v>0</v>
      </c>
      <c r="DZT4">
        <f t="shared" ca="1" si="3075"/>
        <v>0</v>
      </c>
      <c r="DZU4">
        <f t="shared" ca="1" si="3075"/>
        <v>0</v>
      </c>
      <c r="DZV4">
        <f t="shared" ca="1" si="3075"/>
        <v>0</v>
      </c>
      <c r="DZW4">
        <f t="shared" ca="1" si="3075"/>
        <v>0</v>
      </c>
      <c r="DZX4">
        <f t="shared" ca="1" si="3075"/>
        <v>0</v>
      </c>
      <c r="DZY4">
        <f t="shared" ca="1" si="3075"/>
        <v>0</v>
      </c>
      <c r="DZZ4">
        <f t="shared" ca="1" si="3075"/>
        <v>0</v>
      </c>
      <c r="EAA4">
        <f t="shared" ca="1" si="3075"/>
        <v>0</v>
      </c>
      <c r="EAB4">
        <f t="shared" ca="1" si="3075"/>
        <v>0</v>
      </c>
      <c r="EAC4">
        <f t="shared" ca="1" si="3075"/>
        <v>0</v>
      </c>
      <c r="EAD4">
        <f t="shared" ca="1" si="3075"/>
        <v>0</v>
      </c>
      <c r="EAE4">
        <f t="shared" ca="1" si="3075"/>
        <v>0</v>
      </c>
      <c r="EAF4">
        <f t="shared" ca="1" si="3075"/>
        <v>0</v>
      </c>
      <c r="EAG4">
        <f t="shared" ca="1" si="3075"/>
        <v>0</v>
      </c>
      <c r="EAH4">
        <f t="shared" ca="1" si="3075"/>
        <v>0</v>
      </c>
      <c r="EAI4">
        <f t="shared" ca="1" si="3075"/>
        <v>0</v>
      </c>
      <c r="EAJ4">
        <f t="shared" ca="1" si="3075"/>
        <v>0</v>
      </c>
      <c r="EAK4">
        <f t="shared" ca="1" si="3075"/>
        <v>0</v>
      </c>
      <c r="EAL4">
        <f t="shared" ca="1" si="3075"/>
        <v>0</v>
      </c>
      <c r="EAM4">
        <f t="shared" ca="1" si="3075"/>
        <v>0</v>
      </c>
      <c r="EAN4">
        <f t="shared" ca="1" si="3075"/>
        <v>0</v>
      </c>
      <c r="EAO4">
        <f t="shared" ca="1" si="3075"/>
        <v>0</v>
      </c>
      <c r="EAP4">
        <f t="shared" ca="1" si="3075"/>
        <v>0</v>
      </c>
      <c r="EAQ4">
        <f t="shared" ca="1" si="3075"/>
        <v>0</v>
      </c>
      <c r="EAR4">
        <f t="shared" ca="1" si="3075"/>
        <v>0</v>
      </c>
      <c r="EAS4">
        <f t="shared" ca="1" si="3075"/>
        <v>0</v>
      </c>
      <c r="EAT4">
        <f t="shared" ca="1" si="3075"/>
        <v>0</v>
      </c>
      <c r="EAU4">
        <f t="shared" ca="1" si="3075"/>
        <v>0</v>
      </c>
      <c r="EAV4">
        <f t="shared" ca="1" si="3075"/>
        <v>0</v>
      </c>
      <c r="EAW4">
        <f t="shared" ca="1" si="3075"/>
        <v>0</v>
      </c>
      <c r="EAX4">
        <f t="shared" ca="1" si="3075"/>
        <v>0</v>
      </c>
      <c r="EAY4">
        <f t="shared" ca="1" si="3075"/>
        <v>0</v>
      </c>
      <c r="EAZ4">
        <f t="shared" ca="1" si="3075"/>
        <v>0</v>
      </c>
      <c r="EBA4">
        <f t="shared" ca="1" si="3075"/>
        <v>0</v>
      </c>
      <c r="EBB4">
        <f t="shared" ca="1" si="3075"/>
        <v>0</v>
      </c>
      <c r="EBC4">
        <f t="shared" ca="1" si="3075"/>
        <v>0</v>
      </c>
      <c r="EBD4">
        <f t="shared" ca="1" si="3075"/>
        <v>0</v>
      </c>
      <c r="EBE4">
        <f t="shared" ca="1" si="3075"/>
        <v>0</v>
      </c>
      <c r="EBF4">
        <f t="shared" ca="1" si="3075"/>
        <v>0</v>
      </c>
      <c r="EBG4">
        <f t="shared" ca="1" si="3075"/>
        <v>0</v>
      </c>
      <c r="EBH4">
        <f t="shared" ca="1" si="3075"/>
        <v>0</v>
      </c>
      <c r="EBI4">
        <f t="shared" ca="1" si="3075"/>
        <v>0</v>
      </c>
      <c r="EBJ4">
        <f t="shared" ca="1" si="3075"/>
        <v>0</v>
      </c>
      <c r="EBK4">
        <f t="shared" ca="1" si="3075"/>
        <v>0</v>
      </c>
      <c r="EBL4">
        <f t="shared" ca="1" si="3075"/>
        <v>0</v>
      </c>
      <c r="EBM4">
        <f t="shared" ca="1" si="3075"/>
        <v>0</v>
      </c>
      <c r="EBN4">
        <f t="shared" ca="1" si="3075"/>
        <v>0</v>
      </c>
      <c r="EBO4">
        <f t="shared" ca="1" si="3075"/>
        <v>0</v>
      </c>
      <c r="EBP4">
        <f t="shared" ca="1" si="3075"/>
        <v>0</v>
      </c>
      <c r="EBQ4">
        <f t="shared" ca="1" si="3075"/>
        <v>0</v>
      </c>
      <c r="EBR4">
        <f t="shared" ca="1" si="3075"/>
        <v>0</v>
      </c>
      <c r="EBS4">
        <f t="shared" ca="1" si="3075"/>
        <v>0</v>
      </c>
      <c r="EBT4">
        <f t="shared" ca="1" si="3075"/>
        <v>0</v>
      </c>
      <c r="EBU4">
        <f t="shared" ref="EBU4:EEF4" ca="1" si="3076">INDIRECT("'ΣΤΟΙΧΕΙΑ_1'!"&amp;ADDRESS(EBU1,EBU3),TRUE)</f>
        <v>0</v>
      </c>
      <c r="EBV4">
        <f t="shared" ca="1" si="3076"/>
        <v>0</v>
      </c>
      <c r="EBW4">
        <f t="shared" ca="1" si="3076"/>
        <v>0</v>
      </c>
      <c r="EBX4">
        <f t="shared" ca="1" si="3076"/>
        <v>0</v>
      </c>
      <c r="EBY4">
        <f t="shared" ca="1" si="3076"/>
        <v>0</v>
      </c>
      <c r="EBZ4">
        <f t="shared" ca="1" si="3076"/>
        <v>0</v>
      </c>
      <c r="ECA4">
        <f t="shared" ca="1" si="3076"/>
        <v>0</v>
      </c>
      <c r="ECB4">
        <f t="shared" ca="1" si="3076"/>
        <v>0</v>
      </c>
      <c r="ECC4">
        <f t="shared" ca="1" si="3076"/>
        <v>0</v>
      </c>
      <c r="ECD4">
        <f t="shared" ca="1" si="3076"/>
        <v>0</v>
      </c>
      <c r="ECE4">
        <f t="shared" ca="1" si="3076"/>
        <v>0</v>
      </c>
      <c r="ECF4">
        <f t="shared" ca="1" si="3076"/>
        <v>0</v>
      </c>
      <c r="ECG4">
        <f t="shared" ca="1" si="3076"/>
        <v>0</v>
      </c>
      <c r="ECH4">
        <f t="shared" ca="1" si="3076"/>
        <v>0</v>
      </c>
      <c r="ECI4">
        <f t="shared" ca="1" si="3076"/>
        <v>0</v>
      </c>
      <c r="ECJ4">
        <f t="shared" ca="1" si="3076"/>
        <v>0</v>
      </c>
      <c r="ECK4">
        <f t="shared" ca="1" si="3076"/>
        <v>0</v>
      </c>
      <c r="ECL4">
        <f t="shared" ca="1" si="3076"/>
        <v>0</v>
      </c>
      <c r="ECM4">
        <f t="shared" ca="1" si="3076"/>
        <v>0</v>
      </c>
      <c r="ECN4">
        <f t="shared" ca="1" si="3076"/>
        <v>0</v>
      </c>
      <c r="ECO4">
        <f t="shared" ca="1" si="3076"/>
        <v>0</v>
      </c>
      <c r="ECP4">
        <f t="shared" ca="1" si="3076"/>
        <v>0</v>
      </c>
      <c r="ECQ4">
        <f t="shared" ca="1" si="3076"/>
        <v>0</v>
      </c>
      <c r="ECR4">
        <f t="shared" ca="1" si="3076"/>
        <v>0</v>
      </c>
      <c r="ECS4">
        <f t="shared" ca="1" si="3076"/>
        <v>0</v>
      </c>
      <c r="ECT4">
        <f t="shared" ca="1" si="3076"/>
        <v>0</v>
      </c>
      <c r="ECU4">
        <f t="shared" ca="1" si="3076"/>
        <v>0</v>
      </c>
      <c r="ECV4">
        <f t="shared" ca="1" si="3076"/>
        <v>0</v>
      </c>
      <c r="ECW4">
        <f t="shared" ca="1" si="3076"/>
        <v>0</v>
      </c>
      <c r="ECX4">
        <f t="shared" ca="1" si="3076"/>
        <v>0</v>
      </c>
      <c r="ECY4">
        <f t="shared" ca="1" si="3076"/>
        <v>0</v>
      </c>
      <c r="ECZ4">
        <f t="shared" ca="1" si="3076"/>
        <v>0</v>
      </c>
      <c r="EDA4">
        <f t="shared" ca="1" si="3076"/>
        <v>0</v>
      </c>
      <c r="EDB4">
        <f t="shared" ca="1" si="3076"/>
        <v>0</v>
      </c>
      <c r="EDC4">
        <f t="shared" ca="1" si="3076"/>
        <v>0</v>
      </c>
      <c r="EDD4">
        <f t="shared" ca="1" si="3076"/>
        <v>0</v>
      </c>
      <c r="EDE4">
        <f t="shared" ca="1" si="3076"/>
        <v>0</v>
      </c>
      <c r="EDF4">
        <f t="shared" ca="1" si="3076"/>
        <v>0</v>
      </c>
      <c r="EDG4">
        <f t="shared" ca="1" si="3076"/>
        <v>0</v>
      </c>
      <c r="EDH4">
        <f t="shared" ca="1" si="3076"/>
        <v>0</v>
      </c>
      <c r="EDI4">
        <f t="shared" ca="1" si="3076"/>
        <v>0</v>
      </c>
      <c r="EDJ4">
        <f t="shared" ca="1" si="3076"/>
        <v>0</v>
      </c>
      <c r="EDK4">
        <f t="shared" ca="1" si="3076"/>
        <v>0</v>
      </c>
      <c r="EDL4">
        <f t="shared" ca="1" si="3076"/>
        <v>0</v>
      </c>
      <c r="EDM4">
        <f t="shared" ca="1" si="3076"/>
        <v>0</v>
      </c>
      <c r="EDN4">
        <f t="shared" ca="1" si="3076"/>
        <v>0</v>
      </c>
      <c r="EDO4">
        <f t="shared" ca="1" si="3076"/>
        <v>0</v>
      </c>
      <c r="EDP4">
        <f t="shared" ca="1" si="3076"/>
        <v>0</v>
      </c>
      <c r="EDQ4">
        <f t="shared" ca="1" si="3076"/>
        <v>0</v>
      </c>
      <c r="EDR4">
        <f t="shared" ca="1" si="3076"/>
        <v>0</v>
      </c>
      <c r="EDS4">
        <f t="shared" ca="1" si="3076"/>
        <v>0</v>
      </c>
      <c r="EDT4">
        <f t="shared" ca="1" si="3076"/>
        <v>0</v>
      </c>
      <c r="EDU4">
        <f t="shared" ca="1" si="3076"/>
        <v>0</v>
      </c>
      <c r="EDV4">
        <f t="shared" ca="1" si="3076"/>
        <v>0</v>
      </c>
      <c r="EDW4">
        <f t="shared" ca="1" si="3076"/>
        <v>0</v>
      </c>
      <c r="EDX4">
        <f t="shared" ca="1" si="3076"/>
        <v>0</v>
      </c>
      <c r="EDY4">
        <f t="shared" ca="1" si="3076"/>
        <v>0</v>
      </c>
      <c r="EDZ4">
        <f t="shared" ca="1" si="3076"/>
        <v>0</v>
      </c>
      <c r="EEA4">
        <f t="shared" ca="1" si="3076"/>
        <v>0</v>
      </c>
      <c r="EEB4">
        <f t="shared" ca="1" si="3076"/>
        <v>0</v>
      </c>
      <c r="EEC4">
        <f t="shared" ca="1" si="3076"/>
        <v>0</v>
      </c>
      <c r="EED4">
        <f t="shared" ca="1" si="3076"/>
        <v>0</v>
      </c>
      <c r="EEE4">
        <f t="shared" ca="1" si="3076"/>
        <v>0</v>
      </c>
      <c r="EEF4">
        <f t="shared" ca="1" si="3076"/>
        <v>0</v>
      </c>
      <c r="EEG4">
        <f t="shared" ref="EEG4:EGR4" ca="1" si="3077">INDIRECT("'ΣΤΟΙΧΕΙΑ_1'!"&amp;ADDRESS(EEG1,EEG3),TRUE)</f>
        <v>0</v>
      </c>
      <c r="EEH4">
        <f t="shared" ca="1" si="3077"/>
        <v>0</v>
      </c>
      <c r="EEI4">
        <f t="shared" ca="1" si="3077"/>
        <v>0</v>
      </c>
      <c r="EEJ4">
        <f t="shared" ca="1" si="3077"/>
        <v>0</v>
      </c>
      <c r="EEK4">
        <f t="shared" ca="1" si="3077"/>
        <v>0</v>
      </c>
      <c r="EEL4">
        <f t="shared" ca="1" si="3077"/>
        <v>0</v>
      </c>
      <c r="EEM4">
        <f t="shared" ca="1" si="3077"/>
        <v>0</v>
      </c>
      <c r="EEN4">
        <f t="shared" ca="1" si="3077"/>
        <v>0</v>
      </c>
      <c r="EEO4">
        <f t="shared" ca="1" si="3077"/>
        <v>0</v>
      </c>
      <c r="EEP4">
        <f t="shared" ca="1" si="3077"/>
        <v>0</v>
      </c>
      <c r="EEQ4">
        <f t="shared" ca="1" si="3077"/>
        <v>0</v>
      </c>
      <c r="EER4">
        <f t="shared" ca="1" si="3077"/>
        <v>0</v>
      </c>
      <c r="EES4">
        <f t="shared" ca="1" si="3077"/>
        <v>0</v>
      </c>
      <c r="EET4">
        <f t="shared" ca="1" si="3077"/>
        <v>0</v>
      </c>
      <c r="EEU4">
        <f t="shared" ca="1" si="3077"/>
        <v>0</v>
      </c>
      <c r="EEV4">
        <f t="shared" ca="1" si="3077"/>
        <v>0</v>
      </c>
      <c r="EEW4">
        <f t="shared" ca="1" si="3077"/>
        <v>0</v>
      </c>
      <c r="EEX4">
        <f t="shared" ca="1" si="3077"/>
        <v>0</v>
      </c>
      <c r="EEY4">
        <f t="shared" ca="1" si="3077"/>
        <v>0</v>
      </c>
      <c r="EEZ4">
        <f t="shared" ca="1" si="3077"/>
        <v>0</v>
      </c>
      <c r="EFA4">
        <f t="shared" ca="1" si="3077"/>
        <v>0</v>
      </c>
      <c r="EFB4">
        <f t="shared" ca="1" si="3077"/>
        <v>0</v>
      </c>
      <c r="EFC4">
        <f t="shared" ca="1" si="3077"/>
        <v>0</v>
      </c>
      <c r="EFD4">
        <f t="shared" ca="1" si="3077"/>
        <v>0</v>
      </c>
      <c r="EFE4">
        <f t="shared" ca="1" si="3077"/>
        <v>0</v>
      </c>
      <c r="EFF4">
        <f t="shared" ca="1" si="3077"/>
        <v>0</v>
      </c>
      <c r="EFG4">
        <f t="shared" ca="1" si="3077"/>
        <v>0</v>
      </c>
      <c r="EFH4">
        <f t="shared" ca="1" si="3077"/>
        <v>0</v>
      </c>
      <c r="EFI4">
        <f t="shared" ca="1" si="3077"/>
        <v>0</v>
      </c>
      <c r="EFJ4">
        <f t="shared" ca="1" si="3077"/>
        <v>0</v>
      </c>
      <c r="EFK4">
        <f t="shared" ca="1" si="3077"/>
        <v>0</v>
      </c>
      <c r="EFL4">
        <f t="shared" ca="1" si="3077"/>
        <v>0</v>
      </c>
      <c r="EFM4">
        <f t="shared" ca="1" si="3077"/>
        <v>0</v>
      </c>
      <c r="EFN4">
        <f t="shared" ca="1" si="3077"/>
        <v>0</v>
      </c>
      <c r="EFO4">
        <f t="shared" ca="1" si="3077"/>
        <v>0</v>
      </c>
      <c r="EFP4">
        <f t="shared" ca="1" si="3077"/>
        <v>0</v>
      </c>
      <c r="EFQ4">
        <f t="shared" ca="1" si="3077"/>
        <v>0</v>
      </c>
      <c r="EFR4">
        <f t="shared" ca="1" si="3077"/>
        <v>0</v>
      </c>
      <c r="EFS4">
        <f t="shared" ca="1" si="3077"/>
        <v>0</v>
      </c>
      <c r="EFT4">
        <f t="shared" ca="1" si="3077"/>
        <v>0</v>
      </c>
      <c r="EFU4">
        <f t="shared" ca="1" si="3077"/>
        <v>0</v>
      </c>
      <c r="EFV4">
        <f t="shared" ca="1" si="3077"/>
        <v>0</v>
      </c>
      <c r="EFW4">
        <f t="shared" ca="1" si="3077"/>
        <v>0</v>
      </c>
      <c r="EFX4">
        <f t="shared" ca="1" si="3077"/>
        <v>0</v>
      </c>
      <c r="EFY4">
        <f t="shared" ca="1" si="3077"/>
        <v>0</v>
      </c>
      <c r="EFZ4">
        <f t="shared" ca="1" si="3077"/>
        <v>0</v>
      </c>
      <c r="EGA4">
        <f t="shared" ca="1" si="3077"/>
        <v>0</v>
      </c>
      <c r="EGB4">
        <f t="shared" ca="1" si="3077"/>
        <v>0</v>
      </c>
      <c r="EGC4">
        <f t="shared" ca="1" si="3077"/>
        <v>0</v>
      </c>
      <c r="EGD4">
        <f t="shared" ca="1" si="3077"/>
        <v>0</v>
      </c>
      <c r="EGE4">
        <f t="shared" ca="1" si="3077"/>
        <v>0</v>
      </c>
      <c r="EGF4">
        <f t="shared" ca="1" si="3077"/>
        <v>0</v>
      </c>
      <c r="EGG4">
        <f t="shared" ca="1" si="3077"/>
        <v>0</v>
      </c>
      <c r="EGH4">
        <f t="shared" ca="1" si="3077"/>
        <v>0</v>
      </c>
      <c r="EGI4">
        <f t="shared" ca="1" si="3077"/>
        <v>0</v>
      </c>
      <c r="EGJ4">
        <f t="shared" ca="1" si="3077"/>
        <v>0</v>
      </c>
      <c r="EGK4">
        <f t="shared" ca="1" si="3077"/>
        <v>0</v>
      </c>
      <c r="EGL4">
        <f t="shared" ca="1" si="3077"/>
        <v>0</v>
      </c>
      <c r="EGM4">
        <f t="shared" ca="1" si="3077"/>
        <v>0</v>
      </c>
      <c r="EGN4">
        <f t="shared" ca="1" si="3077"/>
        <v>0</v>
      </c>
      <c r="EGO4">
        <f t="shared" ca="1" si="3077"/>
        <v>0</v>
      </c>
      <c r="EGP4">
        <f t="shared" ca="1" si="3077"/>
        <v>0</v>
      </c>
      <c r="EGQ4">
        <f t="shared" ca="1" si="3077"/>
        <v>0</v>
      </c>
      <c r="EGR4">
        <f t="shared" ca="1" si="3077"/>
        <v>0</v>
      </c>
      <c r="EGS4">
        <f t="shared" ref="EGS4:EJD4" ca="1" si="3078">INDIRECT("'ΣΤΟΙΧΕΙΑ_1'!"&amp;ADDRESS(EGS1,EGS3),TRUE)</f>
        <v>0</v>
      </c>
      <c r="EGT4">
        <f t="shared" ca="1" si="3078"/>
        <v>0</v>
      </c>
      <c r="EGU4">
        <f t="shared" ca="1" si="3078"/>
        <v>0</v>
      </c>
      <c r="EGV4">
        <f t="shared" ca="1" si="3078"/>
        <v>0</v>
      </c>
      <c r="EGW4">
        <f t="shared" ca="1" si="3078"/>
        <v>0</v>
      </c>
      <c r="EGX4">
        <f t="shared" ca="1" si="3078"/>
        <v>0</v>
      </c>
      <c r="EGY4">
        <f t="shared" ca="1" si="3078"/>
        <v>0</v>
      </c>
      <c r="EGZ4">
        <f t="shared" ca="1" si="3078"/>
        <v>0</v>
      </c>
      <c r="EHA4">
        <f t="shared" ca="1" si="3078"/>
        <v>0</v>
      </c>
      <c r="EHB4">
        <f t="shared" ca="1" si="3078"/>
        <v>0</v>
      </c>
      <c r="EHC4">
        <f t="shared" ca="1" si="3078"/>
        <v>0</v>
      </c>
      <c r="EHD4">
        <f t="shared" ca="1" si="3078"/>
        <v>0</v>
      </c>
      <c r="EHE4">
        <f t="shared" ca="1" si="3078"/>
        <v>0</v>
      </c>
      <c r="EHF4">
        <f t="shared" ca="1" si="3078"/>
        <v>0</v>
      </c>
      <c r="EHG4">
        <f t="shared" ca="1" si="3078"/>
        <v>0</v>
      </c>
      <c r="EHH4">
        <f t="shared" ca="1" si="3078"/>
        <v>0</v>
      </c>
      <c r="EHI4">
        <f t="shared" ca="1" si="3078"/>
        <v>0</v>
      </c>
      <c r="EHJ4">
        <f t="shared" ca="1" si="3078"/>
        <v>0</v>
      </c>
      <c r="EHK4">
        <f t="shared" ca="1" si="3078"/>
        <v>0</v>
      </c>
      <c r="EHL4">
        <f t="shared" ca="1" si="3078"/>
        <v>0</v>
      </c>
      <c r="EHM4">
        <f t="shared" ca="1" si="3078"/>
        <v>0</v>
      </c>
      <c r="EHN4">
        <f t="shared" ca="1" si="3078"/>
        <v>0</v>
      </c>
      <c r="EHO4">
        <f t="shared" ca="1" si="3078"/>
        <v>0</v>
      </c>
      <c r="EHP4">
        <f t="shared" ca="1" si="3078"/>
        <v>0</v>
      </c>
      <c r="EHQ4">
        <f t="shared" ca="1" si="3078"/>
        <v>0</v>
      </c>
      <c r="EHR4">
        <f t="shared" ca="1" si="3078"/>
        <v>0</v>
      </c>
      <c r="EHS4">
        <f t="shared" ca="1" si="3078"/>
        <v>0</v>
      </c>
      <c r="EHT4">
        <f t="shared" ca="1" si="3078"/>
        <v>0</v>
      </c>
      <c r="EHU4">
        <f t="shared" ca="1" si="3078"/>
        <v>0</v>
      </c>
      <c r="EHV4">
        <f t="shared" ca="1" si="3078"/>
        <v>0</v>
      </c>
      <c r="EHW4">
        <f t="shared" ca="1" si="3078"/>
        <v>0</v>
      </c>
      <c r="EHX4">
        <f t="shared" ca="1" si="3078"/>
        <v>0</v>
      </c>
      <c r="EHY4">
        <f t="shared" ca="1" si="3078"/>
        <v>0</v>
      </c>
      <c r="EHZ4">
        <f t="shared" ca="1" si="3078"/>
        <v>0</v>
      </c>
      <c r="EIA4">
        <f t="shared" ca="1" si="3078"/>
        <v>0</v>
      </c>
      <c r="EIB4">
        <f t="shared" ca="1" si="3078"/>
        <v>0</v>
      </c>
      <c r="EIC4">
        <f t="shared" ca="1" si="3078"/>
        <v>0</v>
      </c>
      <c r="EID4">
        <f t="shared" ca="1" si="3078"/>
        <v>0</v>
      </c>
      <c r="EIE4">
        <f t="shared" ca="1" si="3078"/>
        <v>0</v>
      </c>
      <c r="EIF4">
        <f t="shared" ca="1" si="3078"/>
        <v>0</v>
      </c>
      <c r="EIG4">
        <f t="shared" ca="1" si="3078"/>
        <v>0</v>
      </c>
      <c r="EIH4">
        <f t="shared" ca="1" si="3078"/>
        <v>0</v>
      </c>
      <c r="EII4">
        <f t="shared" ca="1" si="3078"/>
        <v>0</v>
      </c>
      <c r="EIJ4">
        <f t="shared" ca="1" si="3078"/>
        <v>0</v>
      </c>
      <c r="EIK4">
        <f t="shared" ca="1" si="3078"/>
        <v>0</v>
      </c>
      <c r="EIL4">
        <f t="shared" ca="1" si="3078"/>
        <v>0</v>
      </c>
      <c r="EIM4">
        <f t="shared" ca="1" si="3078"/>
        <v>0</v>
      </c>
      <c r="EIN4">
        <f t="shared" ca="1" si="3078"/>
        <v>0</v>
      </c>
      <c r="EIO4">
        <f t="shared" ca="1" si="3078"/>
        <v>0</v>
      </c>
      <c r="EIP4">
        <f t="shared" ca="1" si="3078"/>
        <v>0</v>
      </c>
      <c r="EIQ4">
        <f t="shared" ca="1" si="3078"/>
        <v>0</v>
      </c>
      <c r="EIR4">
        <f t="shared" ca="1" si="3078"/>
        <v>0</v>
      </c>
      <c r="EIS4">
        <f t="shared" ca="1" si="3078"/>
        <v>0</v>
      </c>
      <c r="EIT4">
        <f t="shared" ca="1" si="3078"/>
        <v>0</v>
      </c>
      <c r="EIU4">
        <f t="shared" ca="1" si="3078"/>
        <v>0</v>
      </c>
      <c r="EIV4">
        <f t="shared" ca="1" si="3078"/>
        <v>0</v>
      </c>
      <c r="EIW4">
        <f t="shared" ca="1" si="3078"/>
        <v>0</v>
      </c>
      <c r="EIX4">
        <f t="shared" ca="1" si="3078"/>
        <v>0</v>
      </c>
      <c r="EIY4">
        <f t="shared" ca="1" si="3078"/>
        <v>0</v>
      </c>
      <c r="EIZ4">
        <f t="shared" ca="1" si="3078"/>
        <v>0</v>
      </c>
      <c r="EJA4">
        <f t="shared" ca="1" si="3078"/>
        <v>0</v>
      </c>
      <c r="EJB4">
        <f t="shared" ca="1" si="3078"/>
        <v>0</v>
      </c>
      <c r="EJC4">
        <f t="shared" ca="1" si="3078"/>
        <v>0</v>
      </c>
      <c r="EJD4">
        <f t="shared" ca="1" si="3078"/>
        <v>0</v>
      </c>
      <c r="EJE4">
        <f t="shared" ref="EJE4:ELP4" ca="1" si="3079">INDIRECT("'ΣΤΟΙΧΕΙΑ_1'!"&amp;ADDRESS(EJE1,EJE3),TRUE)</f>
        <v>0</v>
      </c>
      <c r="EJF4">
        <f t="shared" ca="1" si="3079"/>
        <v>0</v>
      </c>
      <c r="EJG4">
        <f t="shared" ca="1" si="3079"/>
        <v>0</v>
      </c>
      <c r="EJH4">
        <f t="shared" ca="1" si="3079"/>
        <v>0</v>
      </c>
      <c r="EJI4">
        <f t="shared" ca="1" si="3079"/>
        <v>0</v>
      </c>
      <c r="EJJ4">
        <f t="shared" ca="1" si="3079"/>
        <v>0</v>
      </c>
      <c r="EJK4">
        <f t="shared" ca="1" si="3079"/>
        <v>0</v>
      </c>
      <c r="EJL4">
        <f t="shared" ca="1" si="3079"/>
        <v>0</v>
      </c>
      <c r="EJM4">
        <f t="shared" ca="1" si="3079"/>
        <v>0</v>
      </c>
      <c r="EJN4">
        <f t="shared" ca="1" si="3079"/>
        <v>0</v>
      </c>
      <c r="EJO4">
        <f t="shared" ca="1" si="3079"/>
        <v>0</v>
      </c>
      <c r="EJP4">
        <f t="shared" ca="1" si="3079"/>
        <v>0</v>
      </c>
      <c r="EJQ4">
        <f t="shared" ca="1" si="3079"/>
        <v>0</v>
      </c>
      <c r="EJR4">
        <f t="shared" ca="1" si="3079"/>
        <v>0</v>
      </c>
      <c r="EJS4">
        <f t="shared" ca="1" si="3079"/>
        <v>0</v>
      </c>
      <c r="EJT4">
        <f t="shared" ca="1" si="3079"/>
        <v>0</v>
      </c>
      <c r="EJU4">
        <f t="shared" ca="1" si="3079"/>
        <v>0</v>
      </c>
      <c r="EJV4">
        <f t="shared" ca="1" si="3079"/>
        <v>0</v>
      </c>
      <c r="EJW4">
        <f t="shared" ca="1" si="3079"/>
        <v>0</v>
      </c>
      <c r="EJX4">
        <f t="shared" ca="1" si="3079"/>
        <v>0</v>
      </c>
      <c r="EJY4">
        <f t="shared" ca="1" si="3079"/>
        <v>0</v>
      </c>
      <c r="EJZ4">
        <f t="shared" ca="1" si="3079"/>
        <v>0</v>
      </c>
      <c r="EKA4">
        <f t="shared" ca="1" si="3079"/>
        <v>0</v>
      </c>
      <c r="EKB4">
        <f t="shared" ca="1" si="3079"/>
        <v>0</v>
      </c>
      <c r="EKC4">
        <f t="shared" ca="1" si="3079"/>
        <v>0</v>
      </c>
      <c r="EKD4">
        <f t="shared" ca="1" si="3079"/>
        <v>0</v>
      </c>
      <c r="EKE4">
        <f t="shared" ca="1" si="3079"/>
        <v>0</v>
      </c>
      <c r="EKF4">
        <f t="shared" ca="1" si="3079"/>
        <v>0</v>
      </c>
      <c r="EKG4">
        <f t="shared" ca="1" si="3079"/>
        <v>0</v>
      </c>
      <c r="EKH4">
        <f t="shared" ca="1" si="3079"/>
        <v>0</v>
      </c>
      <c r="EKI4">
        <f t="shared" ca="1" si="3079"/>
        <v>0</v>
      </c>
      <c r="EKJ4">
        <f t="shared" ca="1" si="3079"/>
        <v>0</v>
      </c>
      <c r="EKK4">
        <f t="shared" ca="1" si="3079"/>
        <v>0</v>
      </c>
      <c r="EKL4">
        <f t="shared" ca="1" si="3079"/>
        <v>0</v>
      </c>
      <c r="EKM4">
        <f t="shared" ca="1" si="3079"/>
        <v>0</v>
      </c>
      <c r="EKN4">
        <f t="shared" ca="1" si="3079"/>
        <v>0</v>
      </c>
      <c r="EKO4">
        <f t="shared" ca="1" si="3079"/>
        <v>0</v>
      </c>
      <c r="EKP4">
        <f t="shared" ca="1" si="3079"/>
        <v>0</v>
      </c>
      <c r="EKQ4">
        <f t="shared" ca="1" si="3079"/>
        <v>0</v>
      </c>
      <c r="EKR4">
        <f t="shared" ca="1" si="3079"/>
        <v>0</v>
      </c>
      <c r="EKS4">
        <f t="shared" ca="1" si="3079"/>
        <v>0</v>
      </c>
      <c r="EKT4">
        <f t="shared" ca="1" si="3079"/>
        <v>0</v>
      </c>
      <c r="EKU4">
        <f t="shared" ca="1" si="3079"/>
        <v>0</v>
      </c>
      <c r="EKV4">
        <f t="shared" ca="1" si="3079"/>
        <v>0</v>
      </c>
      <c r="EKW4">
        <f t="shared" ca="1" si="3079"/>
        <v>0</v>
      </c>
      <c r="EKX4">
        <f t="shared" ca="1" si="3079"/>
        <v>0</v>
      </c>
      <c r="EKY4">
        <f t="shared" ca="1" si="3079"/>
        <v>0</v>
      </c>
      <c r="EKZ4">
        <f t="shared" ca="1" si="3079"/>
        <v>0</v>
      </c>
      <c r="ELA4">
        <f t="shared" ca="1" si="3079"/>
        <v>0</v>
      </c>
      <c r="ELB4">
        <f t="shared" ca="1" si="3079"/>
        <v>0</v>
      </c>
      <c r="ELC4">
        <f t="shared" ca="1" si="3079"/>
        <v>0</v>
      </c>
      <c r="ELD4">
        <f t="shared" ca="1" si="3079"/>
        <v>0</v>
      </c>
      <c r="ELE4">
        <f t="shared" ca="1" si="3079"/>
        <v>0</v>
      </c>
      <c r="ELF4">
        <f t="shared" ca="1" si="3079"/>
        <v>0</v>
      </c>
      <c r="ELG4">
        <f t="shared" ca="1" si="3079"/>
        <v>0</v>
      </c>
      <c r="ELH4">
        <f t="shared" ca="1" si="3079"/>
        <v>0</v>
      </c>
      <c r="ELI4">
        <f t="shared" ca="1" si="3079"/>
        <v>0</v>
      </c>
      <c r="ELJ4">
        <f t="shared" ca="1" si="3079"/>
        <v>0</v>
      </c>
      <c r="ELK4">
        <f t="shared" ca="1" si="3079"/>
        <v>0</v>
      </c>
      <c r="ELL4">
        <f t="shared" ca="1" si="3079"/>
        <v>0</v>
      </c>
      <c r="ELM4">
        <f t="shared" ca="1" si="3079"/>
        <v>0</v>
      </c>
      <c r="ELN4">
        <f t="shared" ca="1" si="3079"/>
        <v>0</v>
      </c>
      <c r="ELO4">
        <f t="shared" ca="1" si="3079"/>
        <v>0</v>
      </c>
      <c r="ELP4">
        <f t="shared" ca="1" si="3079"/>
        <v>0</v>
      </c>
      <c r="ELQ4">
        <f t="shared" ref="ELQ4:EOB4" ca="1" si="3080">INDIRECT("'ΣΤΟΙΧΕΙΑ_1'!"&amp;ADDRESS(ELQ1,ELQ3),TRUE)</f>
        <v>0</v>
      </c>
      <c r="ELR4">
        <f t="shared" ca="1" si="3080"/>
        <v>0</v>
      </c>
      <c r="ELS4">
        <f t="shared" ca="1" si="3080"/>
        <v>0</v>
      </c>
      <c r="ELT4">
        <f t="shared" ca="1" si="3080"/>
        <v>0</v>
      </c>
      <c r="ELU4">
        <f t="shared" ca="1" si="3080"/>
        <v>0</v>
      </c>
      <c r="ELV4">
        <f t="shared" ca="1" si="3080"/>
        <v>0</v>
      </c>
      <c r="ELW4">
        <f t="shared" ca="1" si="3080"/>
        <v>0</v>
      </c>
      <c r="ELX4">
        <f t="shared" ca="1" si="3080"/>
        <v>0</v>
      </c>
      <c r="ELY4">
        <f t="shared" ca="1" si="3080"/>
        <v>0</v>
      </c>
      <c r="ELZ4">
        <f t="shared" ca="1" si="3080"/>
        <v>0</v>
      </c>
      <c r="EMA4">
        <f t="shared" ca="1" si="3080"/>
        <v>0</v>
      </c>
      <c r="EMB4">
        <f t="shared" ca="1" si="3080"/>
        <v>0</v>
      </c>
      <c r="EMC4">
        <f t="shared" ca="1" si="3080"/>
        <v>0</v>
      </c>
      <c r="EMD4">
        <f t="shared" ca="1" si="3080"/>
        <v>0</v>
      </c>
      <c r="EME4">
        <f t="shared" ca="1" si="3080"/>
        <v>0</v>
      </c>
      <c r="EMF4">
        <f t="shared" ca="1" si="3080"/>
        <v>0</v>
      </c>
      <c r="EMG4">
        <f t="shared" ca="1" si="3080"/>
        <v>0</v>
      </c>
      <c r="EMH4">
        <f t="shared" ca="1" si="3080"/>
        <v>0</v>
      </c>
      <c r="EMI4">
        <f t="shared" ca="1" si="3080"/>
        <v>0</v>
      </c>
      <c r="EMJ4">
        <f t="shared" ca="1" si="3080"/>
        <v>0</v>
      </c>
      <c r="EMK4">
        <f t="shared" ca="1" si="3080"/>
        <v>0</v>
      </c>
      <c r="EML4">
        <f t="shared" ca="1" si="3080"/>
        <v>0</v>
      </c>
      <c r="EMM4">
        <f t="shared" ca="1" si="3080"/>
        <v>0</v>
      </c>
      <c r="EMN4">
        <f t="shared" ca="1" si="3080"/>
        <v>0</v>
      </c>
      <c r="EMO4">
        <f t="shared" ca="1" si="3080"/>
        <v>0</v>
      </c>
      <c r="EMP4">
        <f t="shared" ca="1" si="3080"/>
        <v>0</v>
      </c>
      <c r="EMQ4">
        <f t="shared" ca="1" si="3080"/>
        <v>0</v>
      </c>
      <c r="EMR4">
        <f t="shared" ca="1" si="3080"/>
        <v>0</v>
      </c>
      <c r="EMS4">
        <f t="shared" ca="1" si="3080"/>
        <v>0</v>
      </c>
      <c r="EMT4">
        <f t="shared" ca="1" si="3080"/>
        <v>0</v>
      </c>
      <c r="EMU4">
        <f t="shared" ca="1" si="3080"/>
        <v>0</v>
      </c>
      <c r="EMV4">
        <f t="shared" ca="1" si="3080"/>
        <v>0</v>
      </c>
      <c r="EMW4">
        <f t="shared" ca="1" si="3080"/>
        <v>0</v>
      </c>
      <c r="EMX4">
        <f t="shared" ca="1" si="3080"/>
        <v>0</v>
      </c>
      <c r="EMY4">
        <f t="shared" ca="1" si="3080"/>
        <v>0</v>
      </c>
      <c r="EMZ4">
        <f t="shared" ca="1" si="3080"/>
        <v>0</v>
      </c>
      <c r="ENA4">
        <f t="shared" ca="1" si="3080"/>
        <v>0</v>
      </c>
      <c r="ENB4">
        <f t="shared" ca="1" si="3080"/>
        <v>0</v>
      </c>
      <c r="ENC4">
        <f t="shared" ca="1" si="3080"/>
        <v>0</v>
      </c>
      <c r="END4">
        <f t="shared" ca="1" si="3080"/>
        <v>0</v>
      </c>
      <c r="ENE4">
        <f t="shared" ca="1" si="3080"/>
        <v>0</v>
      </c>
      <c r="ENF4">
        <f t="shared" ca="1" si="3080"/>
        <v>0</v>
      </c>
      <c r="ENG4">
        <f t="shared" ca="1" si="3080"/>
        <v>0</v>
      </c>
      <c r="ENH4">
        <f t="shared" ca="1" si="3080"/>
        <v>0</v>
      </c>
      <c r="ENI4">
        <f t="shared" ca="1" si="3080"/>
        <v>0</v>
      </c>
      <c r="ENJ4">
        <f t="shared" ca="1" si="3080"/>
        <v>0</v>
      </c>
      <c r="ENK4">
        <f t="shared" ca="1" si="3080"/>
        <v>0</v>
      </c>
      <c r="ENL4">
        <f t="shared" ca="1" si="3080"/>
        <v>0</v>
      </c>
      <c r="ENM4">
        <f t="shared" ca="1" si="3080"/>
        <v>0</v>
      </c>
      <c r="ENN4">
        <f t="shared" ca="1" si="3080"/>
        <v>0</v>
      </c>
      <c r="ENO4">
        <f t="shared" ca="1" si="3080"/>
        <v>0</v>
      </c>
      <c r="ENP4">
        <f t="shared" ca="1" si="3080"/>
        <v>0</v>
      </c>
      <c r="ENQ4">
        <f t="shared" ca="1" si="3080"/>
        <v>0</v>
      </c>
      <c r="ENR4">
        <f t="shared" ca="1" si="3080"/>
        <v>0</v>
      </c>
      <c r="ENS4">
        <f t="shared" ca="1" si="3080"/>
        <v>0</v>
      </c>
      <c r="ENT4">
        <f t="shared" ca="1" si="3080"/>
        <v>0</v>
      </c>
      <c r="ENU4">
        <f t="shared" ca="1" si="3080"/>
        <v>0</v>
      </c>
      <c r="ENV4">
        <f t="shared" ca="1" si="3080"/>
        <v>0</v>
      </c>
      <c r="ENW4">
        <f t="shared" ca="1" si="3080"/>
        <v>0</v>
      </c>
      <c r="ENX4">
        <f t="shared" ca="1" si="3080"/>
        <v>0</v>
      </c>
      <c r="ENY4">
        <f t="shared" ca="1" si="3080"/>
        <v>0</v>
      </c>
      <c r="ENZ4">
        <f t="shared" ca="1" si="3080"/>
        <v>0</v>
      </c>
      <c r="EOA4">
        <f t="shared" ca="1" si="3080"/>
        <v>0</v>
      </c>
      <c r="EOB4">
        <f t="shared" ca="1" si="3080"/>
        <v>0</v>
      </c>
      <c r="EOC4">
        <f t="shared" ref="EOC4:EQN4" ca="1" si="3081">INDIRECT("'ΣΤΟΙΧΕΙΑ_1'!"&amp;ADDRESS(EOC1,EOC3),TRUE)</f>
        <v>0</v>
      </c>
      <c r="EOD4">
        <f t="shared" ca="1" si="3081"/>
        <v>0</v>
      </c>
      <c r="EOE4">
        <f t="shared" ca="1" si="3081"/>
        <v>0</v>
      </c>
      <c r="EOF4">
        <f t="shared" ca="1" si="3081"/>
        <v>0</v>
      </c>
      <c r="EOG4">
        <f t="shared" ca="1" si="3081"/>
        <v>0</v>
      </c>
      <c r="EOH4">
        <f t="shared" ca="1" si="3081"/>
        <v>0</v>
      </c>
      <c r="EOI4">
        <f t="shared" ca="1" si="3081"/>
        <v>0</v>
      </c>
      <c r="EOJ4">
        <f t="shared" ca="1" si="3081"/>
        <v>0</v>
      </c>
      <c r="EOK4">
        <f t="shared" ca="1" si="3081"/>
        <v>0</v>
      </c>
      <c r="EOL4">
        <f t="shared" ca="1" si="3081"/>
        <v>0</v>
      </c>
      <c r="EOM4">
        <f t="shared" ca="1" si="3081"/>
        <v>0</v>
      </c>
      <c r="EON4">
        <f t="shared" ca="1" si="3081"/>
        <v>0</v>
      </c>
      <c r="EOO4">
        <f t="shared" ca="1" si="3081"/>
        <v>0</v>
      </c>
      <c r="EOP4">
        <f t="shared" ca="1" si="3081"/>
        <v>0</v>
      </c>
      <c r="EOQ4">
        <f t="shared" ca="1" si="3081"/>
        <v>0</v>
      </c>
      <c r="EOR4">
        <f t="shared" ca="1" si="3081"/>
        <v>0</v>
      </c>
      <c r="EOS4">
        <f t="shared" ca="1" si="3081"/>
        <v>0</v>
      </c>
      <c r="EOT4">
        <f t="shared" ca="1" si="3081"/>
        <v>0</v>
      </c>
      <c r="EOU4">
        <f t="shared" ca="1" si="3081"/>
        <v>0</v>
      </c>
      <c r="EOV4">
        <f t="shared" ca="1" si="3081"/>
        <v>0</v>
      </c>
      <c r="EOW4">
        <f t="shared" ca="1" si="3081"/>
        <v>0</v>
      </c>
      <c r="EOX4">
        <f t="shared" ca="1" si="3081"/>
        <v>0</v>
      </c>
      <c r="EOY4">
        <f t="shared" ca="1" si="3081"/>
        <v>0</v>
      </c>
      <c r="EOZ4">
        <f t="shared" ca="1" si="3081"/>
        <v>0</v>
      </c>
      <c r="EPA4">
        <f t="shared" ca="1" si="3081"/>
        <v>0</v>
      </c>
      <c r="EPB4">
        <f t="shared" ca="1" si="3081"/>
        <v>0</v>
      </c>
      <c r="EPC4">
        <f t="shared" ca="1" si="3081"/>
        <v>0</v>
      </c>
      <c r="EPD4">
        <f t="shared" ca="1" si="3081"/>
        <v>0</v>
      </c>
      <c r="EPE4">
        <f t="shared" ca="1" si="3081"/>
        <v>0</v>
      </c>
      <c r="EPF4">
        <f t="shared" ca="1" si="3081"/>
        <v>0</v>
      </c>
      <c r="EPG4">
        <f t="shared" ca="1" si="3081"/>
        <v>0</v>
      </c>
      <c r="EPH4">
        <f t="shared" ca="1" si="3081"/>
        <v>0</v>
      </c>
      <c r="EPI4">
        <f t="shared" ca="1" si="3081"/>
        <v>0</v>
      </c>
      <c r="EPJ4">
        <f t="shared" ca="1" si="3081"/>
        <v>0</v>
      </c>
      <c r="EPK4">
        <f t="shared" ca="1" si="3081"/>
        <v>0</v>
      </c>
      <c r="EPL4">
        <f t="shared" ca="1" si="3081"/>
        <v>0</v>
      </c>
      <c r="EPM4">
        <f t="shared" ca="1" si="3081"/>
        <v>0</v>
      </c>
      <c r="EPN4">
        <f t="shared" ca="1" si="3081"/>
        <v>0</v>
      </c>
      <c r="EPO4">
        <f t="shared" ca="1" si="3081"/>
        <v>0</v>
      </c>
      <c r="EPP4">
        <f t="shared" ca="1" si="3081"/>
        <v>0</v>
      </c>
      <c r="EPQ4">
        <f t="shared" ca="1" si="3081"/>
        <v>0</v>
      </c>
      <c r="EPR4">
        <f t="shared" ca="1" si="3081"/>
        <v>0</v>
      </c>
      <c r="EPS4">
        <f t="shared" ca="1" si="3081"/>
        <v>0</v>
      </c>
      <c r="EPT4">
        <f t="shared" ca="1" si="3081"/>
        <v>0</v>
      </c>
      <c r="EPU4">
        <f t="shared" ca="1" si="3081"/>
        <v>0</v>
      </c>
      <c r="EPV4">
        <f t="shared" ca="1" si="3081"/>
        <v>0</v>
      </c>
      <c r="EPW4">
        <f t="shared" ca="1" si="3081"/>
        <v>0</v>
      </c>
      <c r="EPX4">
        <f t="shared" ca="1" si="3081"/>
        <v>0</v>
      </c>
      <c r="EPY4">
        <f t="shared" ca="1" si="3081"/>
        <v>0</v>
      </c>
      <c r="EPZ4">
        <f t="shared" ca="1" si="3081"/>
        <v>0</v>
      </c>
      <c r="EQA4">
        <f t="shared" ca="1" si="3081"/>
        <v>0</v>
      </c>
      <c r="EQB4">
        <f t="shared" ca="1" si="3081"/>
        <v>0</v>
      </c>
      <c r="EQC4">
        <f t="shared" ca="1" si="3081"/>
        <v>0</v>
      </c>
      <c r="EQD4">
        <f t="shared" ca="1" si="3081"/>
        <v>0</v>
      </c>
      <c r="EQE4">
        <f t="shared" ca="1" si="3081"/>
        <v>0</v>
      </c>
      <c r="EQF4">
        <f t="shared" ca="1" si="3081"/>
        <v>0</v>
      </c>
      <c r="EQG4">
        <f t="shared" ca="1" si="3081"/>
        <v>0</v>
      </c>
      <c r="EQH4">
        <f t="shared" ca="1" si="3081"/>
        <v>0</v>
      </c>
      <c r="EQI4">
        <f t="shared" ca="1" si="3081"/>
        <v>0</v>
      </c>
      <c r="EQJ4">
        <f t="shared" ca="1" si="3081"/>
        <v>0</v>
      </c>
      <c r="EQK4">
        <f t="shared" ca="1" si="3081"/>
        <v>0</v>
      </c>
      <c r="EQL4">
        <f t="shared" ca="1" si="3081"/>
        <v>0</v>
      </c>
      <c r="EQM4">
        <f t="shared" ca="1" si="3081"/>
        <v>0</v>
      </c>
      <c r="EQN4">
        <f t="shared" ca="1" si="3081"/>
        <v>0</v>
      </c>
      <c r="EQO4">
        <f t="shared" ref="EQO4:ESZ4" ca="1" si="3082">INDIRECT("'ΣΤΟΙΧΕΙΑ_1'!"&amp;ADDRESS(EQO1,EQO3),TRUE)</f>
        <v>0</v>
      </c>
      <c r="EQP4">
        <f t="shared" ca="1" si="3082"/>
        <v>0</v>
      </c>
      <c r="EQQ4">
        <f t="shared" ca="1" si="3082"/>
        <v>0</v>
      </c>
      <c r="EQR4">
        <f t="shared" ca="1" si="3082"/>
        <v>0</v>
      </c>
      <c r="EQS4">
        <f t="shared" ca="1" si="3082"/>
        <v>0</v>
      </c>
      <c r="EQT4">
        <f t="shared" ca="1" si="3082"/>
        <v>0</v>
      </c>
      <c r="EQU4">
        <f t="shared" ca="1" si="3082"/>
        <v>0</v>
      </c>
      <c r="EQV4">
        <f t="shared" ca="1" si="3082"/>
        <v>0</v>
      </c>
      <c r="EQW4">
        <f t="shared" ca="1" si="3082"/>
        <v>0</v>
      </c>
      <c r="EQX4">
        <f t="shared" ca="1" si="3082"/>
        <v>0</v>
      </c>
      <c r="EQY4">
        <f t="shared" ca="1" si="3082"/>
        <v>0</v>
      </c>
      <c r="EQZ4">
        <f t="shared" ca="1" si="3082"/>
        <v>0</v>
      </c>
      <c r="ERA4">
        <f t="shared" ca="1" si="3082"/>
        <v>0</v>
      </c>
      <c r="ERB4">
        <f t="shared" ca="1" si="3082"/>
        <v>0</v>
      </c>
      <c r="ERC4">
        <f t="shared" ca="1" si="3082"/>
        <v>0</v>
      </c>
      <c r="ERD4">
        <f t="shared" ca="1" si="3082"/>
        <v>0</v>
      </c>
      <c r="ERE4">
        <f t="shared" ca="1" si="3082"/>
        <v>0</v>
      </c>
      <c r="ERF4">
        <f t="shared" ca="1" si="3082"/>
        <v>0</v>
      </c>
      <c r="ERG4">
        <f t="shared" ca="1" si="3082"/>
        <v>0</v>
      </c>
      <c r="ERH4">
        <f t="shared" ca="1" si="3082"/>
        <v>0</v>
      </c>
      <c r="ERI4">
        <f t="shared" ca="1" si="3082"/>
        <v>0</v>
      </c>
      <c r="ERJ4">
        <f t="shared" ca="1" si="3082"/>
        <v>0</v>
      </c>
      <c r="ERK4">
        <f t="shared" ca="1" si="3082"/>
        <v>0</v>
      </c>
      <c r="ERL4">
        <f t="shared" ca="1" si="3082"/>
        <v>0</v>
      </c>
      <c r="ERM4">
        <f t="shared" ca="1" si="3082"/>
        <v>0</v>
      </c>
      <c r="ERN4">
        <f t="shared" ca="1" si="3082"/>
        <v>0</v>
      </c>
      <c r="ERO4">
        <f t="shared" ca="1" si="3082"/>
        <v>0</v>
      </c>
      <c r="ERP4">
        <f t="shared" ca="1" si="3082"/>
        <v>0</v>
      </c>
      <c r="ERQ4">
        <f t="shared" ca="1" si="3082"/>
        <v>0</v>
      </c>
      <c r="ERR4">
        <f t="shared" ca="1" si="3082"/>
        <v>0</v>
      </c>
      <c r="ERS4">
        <f t="shared" ca="1" si="3082"/>
        <v>0</v>
      </c>
      <c r="ERT4">
        <f t="shared" ca="1" si="3082"/>
        <v>0</v>
      </c>
      <c r="ERU4">
        <f t="shared" ca="1" si="3082"/>
        <v>0</v>
      </c>
      <c r="ERV4">
        <f t="shared" ca="1" si="3082"/>
        <v>0</v>
      </c>
      <c r="ERW4">
        <f t="shared" ca="1" si="3082"/>
        <v>0</v>
      </c>
      <c r="ERX4">
        <f t="shared" ca="1" si="3082"/>
        <v>0</v>
      </c>
      <c r="ERY4">
        <f t="shared" ca="1" si="3082"/>
        <v>0</v>
      </c>
      <c r="ERZ4">
        <f t="shared" ca="1" si="3082"/>
        <v>0</v>
      </c>
      <c r="ESA4">
        <f t="shared" ca="1" si="3082"/>
        <v>0</v>
      </c>
      <c r="ESB4">
        <f t="shared" ca="1" si="3082"/>
        <v>0</v>
      </c>
      <c r="ESC4">
        <f t="shared" ca="1" si="3082"/>
        <v>0</v>
      </c>
      <c r="ESD4">
        <f t="shared" ca="1" si="3082"/>
        <v>0</v>
      </c>
      <c r="ESE4">
        <f t="shared" ca="1" si="3082"/>
        <v>0</v>
      </c>
      <c r="ESF4">
        <f t="shared" ca="1" si="3082"/>
        <v>0</v>
      </c>
      <c r="ESG4">
        <f t="shared" ca="1" si="3082"/>
        <v>0</v>
      </c>
      <c r="ESH4">
        <f t="shared" ca="1" si="3082"/>
        <v>0</v>
      </c>
      <c r="ESI4">
        <f t="shared" ca="1" si="3082"/>
        <v>0</v>
      </c>
      <c r="ESJ4">
        <f t="shared" ca="1" si="3082"/>
        <v>0</v>
      </c>
      <c r="ESK4">
        <f t="shared" ca="1" si="3082"/>
        <v>0</v>
      </c>
      <c r="ESL4">
        <f t="shared" ca="1" si="3082"/>
        <v>0</v>
      </c>
      <c r="ESM4">
        <f t="shared" ca="1" si="3082"/>
        <v>0</v>
      </c>
      <c r="ESN4">
        <f t="shared" ca="1" si="3082"/>
        <v>0</v>
      </c>
      <c r="ESO4">
        <f t="shared" ca="1" si="3082"/>
        <v>0</v>
      </c>
      <c r="ESP4">
        <f t="shared" ca="1" si="3082"/>
        <v>0</v>
      </c>
      <c r="ESQ4">
        <f t="shared" ca="1" si="3082"/>
        <v>0</v>
      </c>
      <c r="ESR4">
        <f t="shared" ca="1" si="3082"/>
        <v>0</v>
      </c>
      <c r="ESS4">
        <f t="shared" ca="1" si="3082"/>
        <v>0</v>
      </c>
      <c r="EST4">
        <f t="shared" ca="1" si="3082"/>
        <v>0</v>
      </c>
      <c r="ESU4">
        <f t="shared" ca="1" si="3082"/>
        <v>0</v>
      </c>
      <c r="ESV4">
        <f t="shared" ca="1" si="3082"/>
        <v>0</v>
      </c>
      <c r="ESW4">
        <f t="shared" ca="1" si="3082"/>
        <v>0</v>
      </c>
      <c r="ESX4">
        <f t="shared" ca="1" si="3082"/>
        <v>0</v>
      </c>
      <c r="ESY4">
        <f t="shared" ca="1" si="3082"/>
        <v>0</v>
      </c>
      <c r="ESZ4">
        <f t="shared" ca="1" si="3082"/>
        <v>0</v>
      </c>
      <c r="ETA4">
        <f t="shared" ref="ETA4:EVL4" ca="1" si="3083">INDIRECT("'ΣΤΟΙΧΕΙΑ_1'!"&amp;ADDRESS(ETA1,ETA3),TRUE)</f>
        <v>0</v>
      </c>
      <c r="ETB4">
        <f t="shared" ca="1" si="3083"/>
        <v>0</v>
      </c>
      <c r="ETC4">
        <f t="shared" ca="1" si="3083"/>
        <v>0</v>
      </c>
      <c r="ETD4">
        <f t="shared" ca="1" si="3083"/>
        <v>0</v>
      </c>
      <c r="ETE4">
        <f t="shared" ca="1" si="3083"/>
        <v>0</v>
      </c>
      <c r="ETF4">
        <f t="shared" ca="1" si="3083"/>
        <v>0</v>
      </c>
      <c r="ETG4">
        <f t="shared" ca="1" si="3083"/>
        <v>0</v>
      </c>
      <c r="ETH4">
        <f t="shared" ca="1" si="3083"/>
        <v>0</v>
      </c>
      <c r="ETI4">
        <f t="shared" ca="1" si="3083"/>
        <v>0</v>
      </c>
      <c r="ETJ4">
        <f t="shared" ca="1" si="3083"/>
        <v>0</v>
      </c>
      <c r="ETK4">
        <f t="shared" ca="1" si="3083"/>
        <v>0</v>
      </c>
      <c r="ETL4">
        <f t="shared" ca="1" si="3083"/>
        <v>0</v>
      </c>
      <c r="ETM4">
        <f t="shared" ca="1" si="3083"/>
        <v>0</v>
      </c>
      <c r="ETN4">
        <f t="shared" ca="1" si="3083"/>
        <v>0</v>
      </c>
      <c r="ETO4">
        <f t="shared" ca="1" si="3083"/>
        <v>0</v>
      </c>
      <c r="ETP4">
        <f t="shared" ca="1" si="3083"/>
        <v>0</v>
      </c>
      <c r="ETQ4">
        <f t="shared" ca="1" si="3083"/>
        <v>0</v>
      </c>
      <c r="ETR4">
        <f t="shared" ca="1" si="3083"/>
        <v>0</v>
      </c>
      <c r="ETS4">
        <f t="shared" ca="1" si="3083"/>
        <v>0</v>
      </c>
      <c r="ETT4">
        <f t="shared" ca="1" si="3083"/>
        <v>0</v>
      </c>
      <c r="ETU4">
        <f t="shared" ca="1" si="3083"/>
        <v>0</v>
      </c>
      <c r="ETV4">
        <f t="shared" ca="1" si="3083"/>
        <v>0</v>
      </c>
      <c r="ETW4">
        <f t="shared" ca="1" si="3083"/>
        <v>0</v>
      </c>
      <c r="ETX4">
        <f t="shared" ca="1" si="3083"/>
        <v>0</v>
      </c>
      <c r="ETY4">
        <f t="shared" ca="1" si="3083"/>
        <v>0</v>
      </c>
      <c r="ETZ4">
        <f t="shared" ca="1" si="3083"/>
        <v>0</v>
      </c>
      <c r="EUA4">
        <f t="shared" ca="1" si="3083"/>
        <v>0</v>
      </c>
      <c r="EUB4">
        <f t="shared" ca="1" si="3083"/>
        <v>0</v>
      </c>
      <c r="EUC4">
        <f t="shared" ca="1" si="3083"/>
        <v>0</v>
      </c>
      <c r="EUD4">
        <f t="shared" ca="1" si="3083"/>
        <v>0</v>
      </c>
      <c r="EUE4">
        <f t="shared" ca="1" si="3083"/>
        <v>0</v>
      </c>
      <c r="EUF4">
        <f t="shared" ca="1" si="3083"/>
        <v>0</v>
      </c>
      <c r="EUG4">
        <f t="shared" ca="1" si="3083"/>
        <v>0</v>
      </c>
      <c r="EUH4">
        <f t="shared" ca="1" si="3083"/>
        <v>0</v>
      </c>
      <c r="EUI4">
        <f t="shared" ca="1" si="3083"/>
        <v>0</v>
      </c>
      <c r="EUJ4">
        <f t="shared" ca="1" si="3083"/>
        <v>0</v>
      </c>
      <c r="EUK4">
        <f t="shared" ca="1" si="3083"/>
        <v>0</v>
      </c>
      <c r="EUL4">
        <f t="shared" ca="1" si="3083"/>
        <v>0</v>
      </c>
      <c r="EUM4">
        <f t="shared" ca="1" si="3083"/>
        <v>0</v>
      </c>
      <c r="EUN4">
        <f t="shared" ca="1" si="3083"/>
        <v>0</v>
      </c>
      <c r="EUO4">
        <f t="shared" ca="1" si="3083"/>
        <v>0</v>
      </c>
      <c r="EUP4">
        <f t="shared" ca="1" si="3083"/>
        <v>0</v>
      </c>
      <c r="EUQ4">
        <f t="shared" ca="1" si="3083"/>
        <v>0</v>
      </c>
      <c r="EUR4">
        <f t="shared" ca="1" si="3083"/>
        <v>0</v>
      </c>
      <c r="EUS4">
        <f t="shared" ca="1" si="3083"/>
        <v>0</v>
      </c>
      <c r="EUT4">
        <f t="shared" ca="1" si="3083"/>
        <v>0</v>
      </c>
      <c r="EUU4">
        <f t="shared" ca="1" si="3083"/>
        <v>0</v>
      </c>
      <c r="EUV4">
        <f t="shared" ca="1" si="3083"/>
        <v>0</v>
      </c>
      <c r="EUW4">
        <f t="shared" ca="1" si="3083"/>
        <v>0</v>
      </c>
      <c r="EUX4">
        <f t="shared" ca="1" si="3083"/>
        <v>0</v>
      </c>
      <c r="EUY4">
        <f t="shared" ca="1" si="3083"/>
        <v>0</v>
      </c>
      <c r="EUZ4">
        <f t="shared" ca="1" si="3083"/>
        <v>0</v>
      </c>
      <c r="EVA4">
        <f t="shared" ca="1" si="3083"/>
        <v>0</v>
      </c>
      <c r="EVB4">
        <f t="shared" ca="1" si="3083"/>
        <v>0</v>
      </c>
      <c r="EVC4">
        <f t="shared" ca="1" si="3083"/>
        <v>0</v>
      </c>
      <c r="EVD4">
        <f t="shared" ca="1" si="3083"/>
        <v>0</v>
      </c>
      <c r="EVE4">
        <f t="shared" ca="1" si="3083"/>
        <v>0</v>
      </c>
      <c r="EVF4">
        <f t="shared" ca="1" si="3083"/>
        <v>0</v>
      </c>
      <c r="EVG4">
        <f t="shared" ca="1" si="3083"/>
        <v>0</v>
      </c>
      <c r="EVH4">
        <f t="shared" ca="1" si="3083"/>
        <v>0</v>
      </c>
      <c r="EVI4">
        <f t="shared" ca="1" si="3083"/>
        <v>0</v>
      </c>
      <c r="EVJ4">
        <f t="shared" ca="1" si="3083"/>
        <v>0</v>
      </c>
      <c r="EVK4">
        <f t="shared" ca="1" si="3083"/>
        <v>0</v>
      </c>
      <c r="EVL4">
        <f t="shared" ca="1" si="3083"/>
        <v>0</v>
      </c>
      <c r="EVM4">
        <f t="shared" ref="EVM4:EXX4" ca="1" si="3084">INDIRECT("'ΣΤΟΙΧΕΙΑ_1'!"&amp;ADDRESS(EVM1,EVM3),TRUE)</f>
        <v>0</v>
      </c>
      <c r="EVN4">
        <f t="shared" ca="1" si="3084"/>
        <v>0</v>
      </c>
      <c r="EVO4">
        <f t="shared" ca="1" si="3084"/>
        <v>0</v>
      </c>
      <c r="EVP4">
        <f t="shared" ca="1" si="3084"/>
        <v>0</v>
      </c>
      <c r="EVQ4">
        <f t="shared" ca="1" si="3084"/>
        <v>0</v>
      </c>
      <c r="EVR4">
        <f t="shared" ca="1" si="3084"/>
        <v>0</v>
      </c>
      <c r="EVS4">
        <f t="shared" ca="1" si="3084"/>
        <v>0</v>
      </c>
      <c r="EVT4">
        <f t="shared" ca="1" si="3084"/>
        <v>0</v>
      </c>
      <c r="EVU4">
        <f t="shared" ca="1" si="3084"/>
        <v>0</v>
      </c>
      <c r="EVV4">
        <f t="shared" ca="1" si="3084"/>
        <v>0</v>
      </c>
      <c r="EVW4">
        <f t="shared" ca="1" si="3084"/>
        <v>0</v>
      </c>
      <c r="EVX4">
        <f t="shared" ca="1" si="3084"/>
        <v>0</v>
      </c>
      <c r="EVY4">
        <f t="shared" ca="1" si="3084"/>
        <v>0</v>
      </c>
      <c r="EVZ4">
        <f t="shared" ca="1" si="3084"/>
        <v>0</v>
      </c>
      <c r="EWA4">
        <f t="shared" ca="1" si="3084"/>
        <v>0</v>
      </c>
      <c r="EWB4">
        <f t="shared" ca="1" si="3084"/>
        <v>0</v>
      </c>
      <c r="EWC4">
        <f t="shared" ca="1" si="3084"/>
        <v>0</v>
      </c>
      <c r="EWD4">
        <f t="shared" ca="1" si="3084"/>
        <v>0</v>
      </c>
      <c r="EWE4">
        <f t="shared" ca="1" si="3084"/>
        <v>0</v>
      </c>
      <c r="EWF4">
        <f t="shared" ca="1" si="3084"/>
        <v>0</v>
      </c>
      <c r="EWG4">
        <f t="shared" ca="1" si="3084"/>
        <v>0</v>
      </c>
      <c r="EWH4">
        <f t="shared" ca="1" si="3084"/>
        <v>0</v>
      </c>
      <c r="EWI4">
        <f t="shared" ca="1" si="3084"/>
        <v>0</v>
      </c>
      <c r="EWJ4">
        <f t="shared" ca="1" si="3084"/>
        <v>0</v>
      </c>
      <c r="EWK4">
        <f t="shared" ca="1" si="3084"/>
        <v>0</v>
      </c>
      <c r="EWL4">
        <f t="shared" ca="1" si="3084"/>
        <v>0</v>
      </c>
      <c r="EWM4">
        <f t="shared" ca="1" si="3084"/>
        <v>0</v>
      </c>
      <c r="EWN4">
        <f t="shared" ca="1" si="3084"/>
        <v>0</v>
      </c>
      <c r="EWO4">
        <f t="shared" ca="1" si="3084"/>
        <v>0</v>
      </c>
      <c r="EWP4">
        <f t="shared" ca="1" si="3084"/>
        <v>0</v>
      </c>
      <c r="EWQ4">
        <f t="shared" ca="1" si="3084"/>
        <v>0</v>
      </c>
      <c r="EWR4">
        <f t="shared" ca="1" si="3084"/>
        <v>0</v>
      </c>
      <c r="EWS4">
        <f t="shared" ca="1" si="3084"/>
        <v>0</v>
      </c>
      <c r="EWT4">
        <f t="shared" ca="1" si="3084"/>
        <v>0</v>
      </c>
      <c r="EWU4">
        <f t="shared" ca="1" si="3084"/>
        <v>0</v>
      </c>
      <c r="EWV4">
        <f t="shared" ca="1" si="3084"/>
        <v>0</v>
      </c>
      <c r="EWW4">
        <f t="shared" ca="1" si="3084"/>
        <v>0</v>
      </c>
      <c r="EWX4">
        <f t="shared" ca="1" si="3084"/>
        <v>0</v>
      </c>
      <c r="EWY4">
        <f t="shared" ca="1" si="3084"/>
        <v>0</v>
      </c>
      <c r="EWZ4">
        <f t="shared" ca="1" si="3084"/>
        <v>0</v>
      </c>
      <c r="EXA4">
        <f t="shared" ca="1" si="3084"/>
        <v>0</v>
      </c>
      <c r="EXB4">
        <f t="shared" ca="1" si="3084"/>
        <v>0</v>
      </c>
      <c r="EXC4">
        <f t="shared" ca="1" si="3084"/>
        <v>0</v>
      </c>
      <c r="EXD4">
        <f t="shared" ca="1" si="3084"/>
        <v>0</v>
      </c>
      <c r="EXE4">
        <f t="shared" ca="1" si="3084"/>
        <v>0</v>
      </c>
      <c r="EXF4">
        <f t="shared" ca="1" si="3084"/>
        <v>0</v>
      </c>
      <c r="EXG4">
        <f t="shared" ca="1" si="3084"/>
        <v>0</v>
      </c>
      <c r="EXH4">
        <f t="shared" ca="1" si="3084"/>
        <v>0</v>
      </c>
      <c r="EXI4">
        <f t="shared" ca="1" si="3084"/>
        <v>0</v>
      </c>
      <c r="EXJ4">
        <f t="shared" ca="1" si="3084"/>
        <v>0</v>
      </c>
      <c r="EXK4">
        <f t="shared" ca="1" si="3084"/>
        <v>0</v>
      </c>
      <c r="EXL4">
        <f t="shared" ca="1" si="3084"/>
        <v>0</v>
      </c>
      <c r="EXM4">
        <f t="shared" ca="1" si="3084"/>
        <v>0</v>
      </c>
      <c r="EXN4">
        <f t="shared" ca="1" si="3084"/>
        <v>0</v>
      </c>
      <c r="EXO4">
        <f t="shared" ca="1" si="3084"/>
        <v>0</v>
      </c>
      <c r="EXP4">
        <f t="shared" ca="1" si="3084"/>
        <v>0</v>
      </c>
      <c r="EXQ4">
        <f t="shared" ca="1" si="3084"/>
        <v>0</v>
      </c>
      <c r="EXR4">
        <f t="shared" ca="1" si="3084"/>
        <v>0</v>
      </c>
      <c r="EXS4">
        <f t="shared" ca="1" si="3084"/>
        <v>0</v>
      </c>
      <c r="EXT4">
        <f t="shared" ca="1" si="3084"/>
        <v>0</v>
      </c>
      <c r="EXU4">
        <f t="shared" ca="1" si="3084"/>
        <v>0</v>
      </c>
      <c r="EXV4">
        <f t="shared" ca="1" si="3084"/>
        <v>0</v>
      </c>
      <c r="EXW4">
        <f t="shared" ca="1" si="3084"/>
        <v>0</v>
      </c>
      <c r="EXX4">
        <f t="shared" ca="1" si="3084"/>
        <v>0</v>
      </c>
      <c r="EXY4">
        <f t="shared" ref="EXY4:FAJ4" ca="1" si="3085">INDIRECT("'ΣΤΟΙΧΕΙΑ_1'!"&amp;ADDRESS(EXY1,EXY3),TRUE)</f>
        <v>0</v>
      </c>
      <c r="EXZ4">
        <f t="shared" ca="1" si="3085"/>
        <v>0</v>
      </c>
      <c r="EYA4">
        <f t="shared" ca="1" si="3085"/>
        <v>0</v>
      </c>
      <c r="EYB4">
        <f t="shared" ca="1" si="3085"/>
        <v>0</v>
      </c>
      <c r="EYC4">
        <f t="shared" ca="1" si="3085"/>
        <v>0</v>
      </c>
      <c r="EYD4">
        <f t="shared" ca="1" si="3085"/>
        <v>0</v>
      </c>
      <c r="EYE4">
        <f t="shared" ca="1" si="3085"/>
        <v>0</v>
      </c>
      <c r="EYF4">
        <f t="shared" ca="1" si="3085"/>
        <v>0</v>
      </c>
      <c r="EYG4">
        <f t="shared" ca="1" si="3085"/>
        <v>0</v>
      </c>
      <c r="EYH4">
        <f t="shared" ca="1" si="3085"/>
        <v>0</v>
      </c>
      <c r="EYI4">
        <f t="shared" ca="1" si="3085"/>
        <v>0</v>
      </c>
      <c r="EYJ4">
        <f t="shared" ca="1" si="3085"/>
        <v>0</v>
      </c>
      <c r="EYK4">
        <f t="shared" ca="1" si="3085"/>
        <v>0</v>
      </c>
      <c r="EYL4">
        <f t="shared" ca="1" si="3085"/>
        <v>0</v>
      </c>
      <c r="EYM4">
        <f t="shared" ca="1" si="3085"/>
        <v>0</v>
      </c>
      <c r="EYN4">
        <f t="shared" ca="1" si="3085"/>
        <v>0</v>
      </c>
      <c r="EYO4">
        <f t="shared" ca="1" si="3085"/>
        <v>0</v>
      </c>
      <c r="EYP4">
        <f t="shared" ca="1" si="3085"/>
        <v>0</v>
      </c>
      <c r="EYQ4">
        <f t="shared" ca="1" si="3085"/>
        <v>0</v>
      </c>
      <c r="EYR4">
        <f t="shared" ca="1" si="3085"/>
        <v>0</v>
      </c>
      <c r="EYS4">
        <f t="shared" ca="1" si="3085"/>
        <v>0</v>
      </c>
      <c r="EYT4">
        <f t="shared" ca="1" si="3085"/>
        <v>0</v>
      </c>
      <c r="EYU4">
        <f t="shared" ca="1" si="3085"/>
        <v>0</v>
      </c>
      <c r="EYV4">
        <f t="shared" ca="1" si="3085"/>
        <v>0</v>
      </c>
      <c r="EYW4">
        <f t="shared" ca="1" si="3085"/>
        <v>0</v>
      </c>
      <c r="EYX4">
        <f t="shared" ca="1" si="3085"/>
        <v>0</v>
      </c>
      <c r="EYY4">
        <f t="shared" ca="1" si="3085"/>
        <v>0</v>
      </c>
      <c r="EYZ4">
        <f t="shared" ca="1" si="3085"/>
        <v>0</v>
      </c>
      <c r="EZA4">
        <f t="shared" ca="1" si="3085"/>
        <v>0</v>
      </c>
      <c r="EZB4">
        <f t="shared" ca="1" si="3085"/>
        <v>0</v>
      </c>
      <c r="EZC4">
        <f t="shared" ca="1" si="3085"/>
        <v>0</v>
      </c>
      <c r="EZD4">
        <f t="shared" ca="1" si="3085"/>
        <v>0</v>
      </c>
      <c r="EZE4">
        <f t="shared" ca="1" si="3085"/>
        <v>0</v>
      </c>
      <c r="EZF4">
        <f t="shared" ca="1" si="3085"/>
        <v>0</v>
      </c>
      <c r="EZG4">
        <f t="shared" ca="1" si="3085"/>
        <v>0</v>
      </c>
      <c r="EZH4">
        <f t="shared" ca="1" si="3085"/>
        <v>0</v>
      </c>
      <c r="EZI4">
        <f t="shared" ca="1" si="3085"/>
        <v>0</v>
      </c>
      <c r="EZJ4">
        <f t="shared" ca="1" si="3085"/>
        <v>0</v>
      </c>
      <c r="EZK4">
        <f t="shared" ca="1" si="3085"/>
        <v>0</v>
      </c>
      <c r="EZL4">
        <f t="shared" ca="1" si="3085"/>
        <v>0</v>
      </c>
      <c r="EZM4">
        <f t="shared" ca="1" si="3085"/>
        <v>0</v>
      </c>
      <c r="EZN4">
        <f t="shared" ca="1" si="3085"/>
        <v>0</v>
      </c>
      <c r="EZO4">
        <f t="shared" ca="1" si="3085"/>
        <v>0</v>
      </c>
      <c r="EZP4">
        <f t="shared" ca="1" si="3085"/>
        <v>0</v>
      </c>
      <c r="EZQ4">
        <f t="shared" ca="1" si="3085"/>
        <v>0</v>
      </c>
      <c r="EZR4">
        <f t="shared" ca="1" si="3085"/>
        <v>0</v>
      </c>
      <c r="EZS4">
        <f t="shared" ca="1" si="3085"/>
        <v>0</v>
      </c>
      <c r="EZT4">
        <f t="shared" ca="1" si="3085"/>
        <v>0</v>
      </c>
      <c r="EZU4">
        <f t="shared" ca="1" si="3085"/>
        <v>0</v>
      </c>
      <c r="EZV4">
        <f t="shared" ca="1" si="3085"/>
        <v>0</v>
      </c>
      <c r="EZW4">
        <f t="shared" ca="1" si="3085"/>
        <v>0</v>
      </c>
      <c r="EZX4">
        <f t="shared" ca="1" si="3085"/>
        <v>0</v>
      </c>
      <c r="EZY4">
        <f t="shared" ca="1" si="3085"/>
        <v>0</v>
      </c>
      <c r="EZZ4">
        <f t="shared" ca="1" si="3085"/>
        <v>0</v>
      </c>
      <c r="FAA4">
        <f t="shared" ca="1" si="3085"/>
        <v>0</v>
      </c>
      <c r="FAB4">
        <f t="shared" ca="1" si="3085"/>
        <v>0</v>
      </c>
      <c r="FAC4">
        <f t="shared" ca="1" si="3085"/>
        <v>0</v>
      </c>
      <c r="FAD4">
        <f t="shared" ca="1" si="3085"/>
        <v>0</v>
      </c>
      <c r="FAE4">
        <f t="shared" ca="1" si="3085"/>
        <v>0</v>
      </c>
      <c r="FAF4">
        <f t="shared" ca="1" si="3085"/>
        <v>0</v>
      </c>
      <c r="FAG4">
        <f t="shared" ca="1" si="3085"/>
        <v>0</v>
      </c>
      <c r="FAH4">
        <f t="shared" ca="1" si="3085"/>
        <v>0</v>
      </c>
      <c r="FAI4">
        <f t="shared" ca="1" si="3085"/>
        <v>0</v>
      </c>
      <c r="FAJ4">
        <f t="shared" ca="1" si="3085"/>
        <v>0</v>
      </c>
      <c r="FAK4">
        <f t="shared" ref="FAK4:FCV4" ca="1" si="3086">INDIRECT("'ΣΤΟΙΧΕΙΑ_1'!"&amp;ADDRESS(FAK1,FAK3),TRUE)</f>
        <v>0</v>
      </c>
      <c r="FAL4">
        <f t="shared" ca="1" si="3086"/>
        <v>0</v>
      </c>
      <c r="FAM4">
        <f t="shared" ca="1" si="3086"/>
        <v>0</v>
      </c>
      <c r="FAN4">
        <f t="shared" ca="1" si="3086"/>
        <v>0</v>
      </c>
      <c r="FAO4">
        <f t="shared" ca="1" si="3086"/>
        <v>0</v>
      </c>
      <c r="FAP4">
        <f t="shared" ca="1" si="3086"/>
        <v>0</v>
      </c>
      <c r="FAQ4">
        <f t="shared" ca="1" si="3086"/>
        <v>0</v>
      </c>
      <c r="FAR4">
        <f t="shared" ca="1" si="3086"/>
        <v>0</v>
      </c>
      <c r="FAS4">
        <f t="shared" ca="1" si="3086"/>
        <v>0</v>
      </c>
      <c r="FAT4">
        <f t="shared" ca="1" si="3086"/>
        <v>0</v>
      </c>
      <c r="FAU4">
        <f t="shared" ca="1" si="3086"/>
        <v>0</v>
      </c>
      <c r="FAV4">
        <f t="shared" ca="1" si="3086"/>
        <v>0</v>
      </c>
      <c r="FAW4">
        <f t="shared" ca="1" si="3086"/>
        <v>0</v>
      </c>
      <c r="FAX4">
        <f t="shared" ca="1" si="3086"/>
        <v>0</v>
      </c>
      <c r="FAY4">
        <f t="shared" ca="1" si="3086"/>
        <v>0</v>
      </c>
      <c r="FAZ4">
        <f t="shared" ca="1" si="3086"/>
        <v>0</v>
      </c>
      <c r="FBA4">
        <f t="shared" ca="1" si="3086"/>
        <v>0</v>
      </c>
      <c r="FBB4">
        <f t="shared" ca="1" si="3086"/>
        <v>0</v>
      </c>
      <c r="FBC4">
        <f t="shared" ca="1" si="3086"/>
        <v>0</v>
      </c>
      <c r="FBD4">
        <f t="shared" ca="1" si="3086"/>
        <v>0</v>
      </c>
      <c r="FBE4">
        <f t="shared" ca="1" si="3086"/>
        <v>0</v>
      </c>
      <c r="FBF4">
        <f t="shared" ca="1" si="3086"/>
        <v>0</v>
      </c>
      <c r="FBG4">
        <f t="shared" ca="1" si="3086"/>
        <v>0</v>
      </c>
      <c r="FBH4">
        <f t="shared" ca="1" si="3086"/>
        <v>0</v>
      </c>
      <c r="FBI4">
        <f t="shared" ca="1" si="3086"/>
        <v>0</v>
      </c>
      <c r="FBJ4">
        <f t="shared" ca="1" si="3086"/>
        <v>0</v>
      </c>
      <c r="FBK4">
        <f t="shared" ca="1" si="3086"/>
        <v>0</v>
      </c>
      <c r="FBL4">
        <f t="shared" ca="1" si="3086"/>
        <v>0</v>
      </c>
      <c r="FBM4">
        <f t="shared" ca="1" si="3086"/>
        <v>0</v>
      </c>
      <c r="FBN4">
        <f t="shared" ca="1" si="3086"/>
        <v>0</v>
      </c>
      <c r="FBO4">
        <f t="shared" ca="1" si="3086"/>
        <v>0</v>
      </c>
      <c r="FBP4">
        <f t="shared" ca="1" si="3086"/>
        <v>0</v>
      </c>
      <c r="FBQ4">
        <f t="shared" ca="1" si="3086"/>
        <v>0</v>
      </c>
      <c r="FBR4">
        <f t="shared" ca="1" si="3086"/>
        <v>0</v>
      </c>
      <c r="FBS4">
        <f t="shared" ca="1" si="3086"/>
        <v>0</v>
      </c>
      <c r="FBT4">
        <f t="shared" ca="1" si="3086"/>
        <v>0</v>
      </c>
      <c r="FBU4">
        <f t="shared" ca="1" si="3086"/>
        <v>0</v>
      </c>
      <c r="FBV4">
        <f t="shared" ca="1" si="3086"/>
        <v>0</v>
      </c>
      <c r="FBW4">
        <f t="shared" ca="1" si="3086"/>
        <v>0</v>
      </c>
      <c r="FBX4">
        <f t="shared" ca="1" si="3086"/>
        <v>0</v>
      </c>
      <c r="FBY4">
        <f t="shared" ca="1" si="3086"/>
        <v>0</v>
      </c>
      <c r="FBZ4">
        <f t="shared" ca="1" si="3086"/>
        <v>0</v>
      </c>
      <c r="FCA4">
        <f t="shared" ca="1" si="3086"/>
        <v>0</v>
      </c>
      <c r="FCB4">
        <f t="shared" ca="1" si="3086"/>
        <v>0</v>
      </c>
      <c r="FCC4">
        <f t="shared" ca="1" si="3086"/>
        <v>0</v>
      </c>
      <c r="FCD4">
        <f t="shared" ca="1" si="3086"/>
        <v>0</v>
      </c>
      <c r="FCE4">
        <f t="shared" ca="1" si="3086"/>
        <v>0</v>
      </c>
      <c r="FCF4">
        <f t="shared" ca="1" si="3086"/>
        <v>0</v>
      </c>
      <c r="FCG4">
        <f t="shared" ca="1" si="3086"/>
        <v>0</v>
      </c>
      <c r="FCH4">
        <f t="shared" ca="1" si="3086"/>
        <v>0</v>
      </c>
      <c r="FCI4">
        <f t="shared" ca="1" si="3086"/>
        <v>0</v>
      </c>
      <c r="FCJ4">
        <f t="shared" ca="1" si="3086"/>
        <v>0</v>
      </c>
      <c r="FCK4">
        <f t="shared" ca="1" si="3086"/>
        <v>0</v>
      </c>
      <c r="FCL4">
        <f t="shared" ca="1" si="3086"/>
        <v>0</v>
      </c>
      <c r="FCM4">
        <f t="shared" ca="1" si="3086"/>
        <v>0</v>
      </c>
      <c r="FCN4">
        <f t="shared" ca="1" si="3086"/>
        <v>0</v>
      </c>
      <c r="FCO4">
        <f t="shared" ca="1" si="3086"/>
        <v>0</v>
      </c>
      <c r="FCP4">
        <f t="shared" ca="1" si="3086"/>
        <v>0</v>
      </c>
      <c r="FCQ4">
        <f t="shared" ca="1" si="3086"/>
        <v>0</v>
      </c>
      <c r="FCR4">
        <f t="shared" ca="1" si="3086"/>
        <v>0</v>
      </c>
      <c r="FCS4">
        <f t="shared" ca="1" si="3086"/>
        <v>0</v>
      </c>
      <c r="FCT4">
        <f t="shared" ca="1" si="3086"/>
        <v>0</v>
      </c>
      <c r="FCU4">
        <f t="shared" ca="1" si="3086"/>
        <v>0</v>
      </c>
      <c r="FCV4">
        <f t="shared" ca="1" si="3086"/>
        <v>0</v>
      </c>
      <c r="FCW4">
        <f t="shared" ref="FCW4:FFH4" ca="1" si="3087">INDIRECT("'ΣΤΟΙΧΕΙΑ_1'!"&amp;ADDRESS(FCW1,FCW3),TRUE)</f>
        <v>0</v>
      </c>
      <c r="FCX4">
        <f t="shared" ca="1" si="3087"/>
        <v>0</v>
      </c>
      <c r="FCY4">
        <f t="shared" ca="1" si="3087"/>
        <v>0</v>
      </c>
      <c r="FCZ4">
        <f t="shared" ca="1" si="3087"/>
        <v>0</v>
      </c>
      <c r="FDA4">
        <f t="shared" ca="1" si="3087"/>
        <v>0</v>
      </c>
      <c r="FDB4">
        <f t="shared" ca="1" si="3087"/>
        <v>0</v>
      </c>
      <c r="FDC4">
        <f t="shared" ca="1" si="3087"/>
        <v>0</v>
      </c>
      <c r="FDD4">
        <f t="shared" ca="1" si="3087"/>
        <v>0</v>
      </c>
      <c r="FDE4">
        <f t="shared" ca="1" si="3087"/>
        <v>0</v>
      </c>
      <c r="FDF4">
        <f t="shared" ca="1" si="3087"/>
        <v>0</v>
      </c>
      <c r="FDG4">
        <f t="shared" ca="1" si="3087"/>
        <v>0</v>
      </c>
      <c r="FDH4">
        <f t="shared" ca="1" si="3087"/>
        <v>0</v>
      </c>
      <c r="FDI4">
        <f t="shared" ca="1" si="3087"/>
        <v>0</v>
      </c>
      <c r="FDJ4">
        <f t="shared" ca="1" si="3087"/>
        <v>0</v>
      </c>
      <c r="FDK4">
        <f t="shared" ca="1" si="3087"/>
        <v>0</v>
      </c>
      <c r="FDL4">
        <f t="shared" ca="1" si="3087"/>
        <v>0</v>
      </c>
      <c r="FDM4">
        <f t="shared" ca="1" si="3087"/>
        <v>0</v>
      </c>
      <c r="FDN4">
        <f t="shared" ca="1" si="3087"/>
        <v>0</v>
      </c>
      <c r="FDO4">
        <f t="shared" ca="1" si="3087"/>
        <v>0</v>
      </c>
      <c r="FDP4">
        <f t="shared" ca="1" si="3087"/>
        <v>0</v>
      </c>
      <c r="FDQ4">
        <f t="shared" ca="1" si="3087"/>
        <v>0</v>
      </c>
      <c r="FDR4">
        <f t="shared" ca="1" si="3087"/>
        <v>0</v>
      </c>
      <c r="FDS4">
        <f t="shared" ca="1" si="3087"/>
        <v>0</v>
      </c>
      <c r="FDT4">
        <f t="shared" ca="1" si="3087"/>
        <v>0</v>
      </c>
      <c r="FDU4">
        <f t="shared" ca="1" si="3087"/>
        <v>0</v>
      </c>
      <c r="FDV4">
        <f t="shared" ca="1" si="3087"/>
        <v>0</v>
      </c>
      <c r="FDW4">
        <f t="shared" ca="1" si="3087"/>
        <v>0</v>
      </c>
      <c r="FDX4">
        <f t="shared" ca="1" si="3087"/>
        <v>0</v>
      </c>
      <c r="FDY4">
        <f t="shared" ca="1" si="3087"/>
        <v>0</v>
      </c>
      <c r="FDZ4">
        <f t="shared" ca="1" si="3087"/>
        <v>0</v>
      </c>
      <c r="FEA4">
        <f t="shared" ca="1" si="3087"/>
        <v>0</v>
      </c>
      <c r="FEB4">
        <f t="shared" ca="1" si="3087"/>
        <v>0</v>
      </c>
      <c r="FEC4">
        <f t="shared" ca="1" si="3087"/>
        <v>0</v>
      </c>
      <c r="FED4">
        <f t="shared" ca="1" si="3087"/>
        <v>0</v>
      </c>
      <c r="FEE4">
        <f t="shared" ca="1" si="3087"/>
        <v>0</v>
      </c>
      <c r="FEF4">
        <f t="shared" ca="1" si="3087"/>
        <v>0</v>
      </c>
      <c r="FEG4">
        <f t="shared" ca="1" si="3087"/>
        <v>0</v>
      </c>
      <c r="FEH4">
        <f t="shared" ca="1" si="3087"/>
        <v>0</v>
      </c>
      <c r="FEI4">
        <f t="shared" ca="1" si="3087"/>
        <v>0</v>
      </c>
      <c r="FEJ4">
        <f t="shared" ca="1" si="3087"/>
        <v>0</v>
      </c>
      <c r="FEK4">
        <f t="shared" ca="1" si="3087"/>
        <v>0</v>
      </c>
      <c r="FEL4">
        <f t="shared" ca="1" si="3087"/>
        <v>0</v>
      </c>
      <c r="FEM4">
        <f t="shared" ca="1" si="3087"/>
        <v>0</v>
      </c>
      <c r="FEN4">
        <f t="shared" ca="1" si="3087"/>
        <v>0</v>
      </c>
      <c r="FEO4">
        <f t="shared" ca="1" si="3087"/>
        <v>0</v>
      </c>
      <c r="FEP4">
        <f t="shared" ca="1" si="3087"/>
        <v>0</v>
      </c>
      <c r="FEQ4">
        <f t="shared" ca="1" si="3087"/>
        <v>0</v>
      </c>
      <c r="FER4">
        <f t="shared" ca="1" si="3087"/>
        <v>0</v>
      </c>
      <c r="FES4">
        <f t="shared" ca="1" si="3087"/>
        <v>0</v>
      </c>
      <c r="FET4">
        <f t="shared" ca="1" si="3087"/>
        <v>0</v>
      </c>
      <c r="FEU4">
        <f t="shared" ca="1" si="3087"/>
        <v>0</v>
      </c>
      <c r="FEV4">
        <f t="shared" ca="1" si="3087"/>
        <v>0</v>
      </c>
      <c r="FEW4">
        <f t="shared" ca="1" si="3087"/>
        <v>0</v>
      </c>
      <c r="FEX4">
        <f t="shared" ca="1" si="3087"/>
        <v>0</v>
      </c>
      <c r="FEY4">
        <f t="shared" ca="1" si="3087"/>
        <v>0</v>
      </c>
      <c r="FEZ4">
        <f t="shared" ca="1" si="3087"/>
        <v>0</v>
      </c>
      <c r="FFA4">
        <f t="shared" ca="1" si="3087"/>
        <v>0</v>
      </c>
      <c r="FFB4">
        <f t="shared" ca="1" si="3087"/>
        <v>0</v>
      </c>
      <c r="FFC4">
        <f t="shared" ca="1" si="3087"/>
        <v>0</v>
      </c>
      <c r="FFD4">
        <f t="shared" ca="1" si="3087"/>
        <v>0</v>
      </c>
      <c r="FFE4">
        <f t="shared" ca="1" si="3087"/>
        <v>0</v>
      </c>
      <c r="FFF4">
        <f t="shared" ca="1" si="3087"/>
        <v>0</v>
      </c>
      <c r="FFG4">
        <f t="shared" ca="1" si="3087"/>
        <v>0</v>
      </c>
      <c r="FFH4">
        <f t="shared" ca="1" si="3087"/>
        <v>0</v>
      </c>
      <c r="FFI4">
        <f t="shared" ref="FFI4:FHT4" ca="1" si="3088">INDIRECT("'ΣΤΟΙΧΕΙΑ_1'!"&amp;ADDRESS(FFI1,FFI3),TRUE)</f>
        <v>0</v>
      </c>
      <c r="FFJ4">
        <f t="shared" ca="1" si="3088"/>
        <v>0</v>
      </c>
      <c r="FFK4">
        <f t="shared" ca="1" si="3088"/>
        <v>0</v>
      </c>
      <c r="FFL4">
        <f t="shared" ca="1" si="3088"/>
        <v>0</v>
      </c>
      <c r="FFM4">
        <f t="shared" ca="1" si="3088"/>
        <v>0</v>
      </c>
      <c r="FFN4">
        <f t="shared" ca="1" si="3088"/>
        <v>0</v>
      </c>
      <c r="FFO4">
        <f t="shared" ca="1" si="3088"/>
        <v>0</v>
      </c>
      <c r="FFP4">
        <f t="shared" ca="1" si="3088"/>
        <v>0</v>
      </c>
      <c r="FFQ4">
        <f t="shared" ca="1" si="3088"/>
        <v>0</v>
      </c>
      <c r="FFR4">
        <f t="shared" ca="1" si="3088"/>
        <v>0</v>
      </c>
      <c r="FFS4">
        <f t="shared" ca="1" si="3088"/>
        <v>0</v>
      </c>
      <c r="FFT4">
        <f t="shared" ca="1" si="3088"/>
        <v>0</v>
      </c>
      <c r="FFU4">
        <f t="shared" ca="1" si="3088"/>
        <v>0</v>
      </c>
      <c r="FFV4">
        <f t="shared" ca="1" si="3088"/>
        <v>0</v>
      </c>
      <c r="FFW4">
        <f t="shared" ca="1" si="3088"/>
        <v>0</v>
      </c>
      <c r="FFX4">
        <f t="shared" ca="1" si="3088"/>
        <v>0</v>
      </c>
      <c r="FFY4">
        <f t="shared" ca="1" si="3088"/>
        <v>0</v>
      </c>
      <c r="FFZ4">
        <f t="shared" ca="1" si="3088"/>
        <v>0</v>
      </c>
      <c r="FGA4">
        <f t="shared" ca="1" si="3088"/>
        <v>0</v>
      </c>
      <c r="FGB4">
        <f t="shared" ca="1" si="3088"/>
        <v>0</v>
      </c>
      <c r="FGC4">
        <f t="shared" ca="1" si="3088"/>
        <v>0</v>
      </c>
      <c r="FGD4">
        <f t="shared" ca="1" si="3088"/>
        <v>0</v>
      </c>
      <c r="FGE4">
        <f t="shared" ca="1" si="3088"/>
        <v>0</v>
      </c>
      <c r="FGF4">
        <f t="shared" ca="1" si="3088"/>
        <v>0</v>
      </c>
      <c r="FGG4">
        <f t="shared" ca="1" si="3088"/>
        <v>0</v>
      </c>
      <c r="FGH4">
        <f t="shared" ca="1" si="3088"/>
        <v>0</v>
      </c>
      <c r="FGI4">
        <f t="shared" ca="1" si="3088"/>
        <v>0</v>
      </c>
      <c r="FGJ4">
        <f t="shared" ca="1" si="3088"/>
        <v>0</v>
      </c>
      <c r="FGK4">
        <f t="shared" ca="1" si="3088"/>
        <v>0</v>
      </c>
      <c r="FGL4">
        <f t="shared" ca="1" si="3088"/>
        <v>0</v>
      </c>
      <c r="FGM4">
        <f t="shared" ca="1" si="3088"/>
        <v>0</v>
      </c>
      <c r="FGN4">
        <f t="shared" ca="1" si="3088"/>
        <v>0</v>
      </c>
      <c r="FGO4">
        <f t="shared" ca="1" si="3088"/>
        <v>0</v>
      </c>
      <c r="FGP4">
        <f t="shared" ca="1" si="3088"/>
        <v>0</v>
      </c>
      <c r="FGQ4">
        <f t="shared" ca="1" si="3088"/>
        <v>0</v>
      </c>
      <c r="FGR4">
        <f t="shared" ca="1" si="3088"/>
        <v>0</v>
      </c>
      <c r="FGS4">
        <f t="shared" ca="1" si="3088"/>
        <v>0</v>
      </c>
      <c r="FGT4">
        <f t="shared" ca="1" si="3088"/>
        <v>0</v>
      </c>
      <c r="FGU4">
        <f t="shared" ca="1" si="3088"/>
        <v>0</v>
      </c>
      <c r="FGV4">
        <f t="shared" ca="1" si="3088"/>
        <v>0</v>
      </c>
      <c r="FGW4">
        <f t="shared" ca="1" si="3088"/>
        <v>0</v>
      </c>
      <c r="FGX4">
        <f t="shared" ca="1" si="3088"/>
        <v>0</v>
      </c>
      <c r="FGY4">
        <f t="shared" ca="1" si="3088"/>
        <v>0</v>
      </c>
      <c r="FGZ4">
        <f t="shared" ca="1" si="3088"/>
        <v>0</v>
      </c>
      <c r="FHA4">
        <f t="shared" ca="1" si="3088"/>
        <v>0</v>
      </c>
      <c r="FHB4">
        <f t="shared" ca="1" si="3088"/>
        <v>0</v>
      </c>
      <c r="FHC4">
        <f t="shared" ca="1" si="3088"/>
        <v>0</v>
      </c>
      <c r="FHD4">
        <f t="shared" ca="1" si="3088"/>
        <v>0</v>
      </c>
      <c r="FHE4">
        <f t="shared" ca="1" si="3088"/>
        <v>0</v>
      </c>
      <c r="FHF4">
        <f t="shared" ca="1" si="3088"/>
        <v>0</v>
      </c>
      <c r="FHG4">
        <f t="shared" ca="1" si="3088"/>
        <v>0</v>
      </c>
      <c r="FHH4">
        <f t="shared" ca="1" si="3088"/>
        <v>0</v>
      </c>
      <c r="FHI4">
        <f t="shared" ca="1" si="3088"/>
        <v>0</v>
      </c>
      <c r="FHJ4">
        <f t="shared" ca="1" si="3088"/>
        <v>0</v>
      </c>
      <c r="FHK4">
        <f t="shared" ca="1" si="3088"/>
        <v>0</v>
      </c>
      <c r="FHL4">
        <f t="shared" ca="1" si="3088"/>
        <v>0</v>
      </c>
      <c r="FHM4">
        <f t="shared" ca="1" si="3088"/>
        <v>0</v>
      </c>
      <c r="FHN4">
        <f t="shared" ca="1" si="3088"/>
        <v>0</v>
      </c>
      <c r="FHO4">
        <f t="shared" ca="1" si="3088"/>
        <v>0</v>
      </c>
      <c r="FHP4">
        <f t="shared" ca="1" si="3088"/>
        <v>0</v>
      </c>
      <c r="FHQ4">
        <f t="shared" ca="1" si="3088"/>
        <v>0</v>
      </c>
      <c r="FHR4">
        <f t="shared" ca="1" si="3088"/>
        <v>0</v>
      </c>
      <c r="FHS4">
        <f t="shared" ca="1" si="3088"/>
        <v>0</v>
      </c>
      <c r="FHT4">
        <f t="shared" ca="1" si="3088"/>
        <v>0</v>
      </c>
      <c r="FHU4">
        <f t="shared" ref="FHU4:FKF4" ca="1" si="3089">INDIRECT("'ΣΤΟΙΧΕΙΑ_1'!"&amp;ADDRESS(FHU1,FHU3),TRUE)</f>
        <v>0</v>
      </c>
      <c r="FHV4">
        <f t="shared" ca="1" si="3089"/>
        <v>0</v>
      </c>
      <c r="FHW4">
        <f t="shared" ca="1" si="3089"/>
        <v>0</v>
      </c>
      <c r="FHX4">
        <f t="shared" ca="1" si="3089"/>
        <v>0</v>
      </c>
      <c r="FHY4">
        <f t="shared" ca="1" si="3089"/>
        <v>0</v>
      </c>
      <c r="FHZ4">
        <f t="shared" ca="1" si="3089"/>
        <v>0</v>
      </c>
      <c r="FIA4">
        <f t="shared" ca="1" si="3089"/>
        <v>0</v>
      </c>
      <c r="FIB4">
        <f t="shared" ca="1" si="3089"/>
        <v>0</v>
      </c>
      <c r="FIC4">
        <f t="shared" ca="1" si="3089"/>
        <v>0</v>
      </c>
      <c r="FID4">
        <f t="shared" ca="1" si="3089"/>
        <v>0</v>
      </c>
      <c r="FIE4">
        <f t="shared" ca="1" si="3089"/>
        <v>0</v>
      </c>
      <c r="FIF4">
        <f t="shared" ca="1" si="3089"/>
        <v>0</v>
      </c>
      <c r="FIG4">
        <f t="shared" ca="1" si="3089"/>
        <v>0</v>
      </c>
      <c r="FIH4">
        <f t="shared" ca="1" si="3089"/>
        <v>0</v>
      </c>
      <c r="FII4">
        <f t="shared" ca="1" si="3089"/>
        <v>0</v>
      </c>
      <c r="FIJ4">
        <f t="shared" ca="1" si="3089"/>
        <v>0</v>
      </c>
      <c r="FIK4">
        <f t="shared" ca="1" si="3089"/>
        <v>0</v>
      </c>
      <c r="FIL4">
        <f t="shared" ca="1" si="3089"/>
        <v>0</v>
      </c>
      <c r="FIM4">
        <f t="shared" ca="1" si="3089"/>
        <v>0</v>
      </c>
      <c r="FIN4">
        <f t="shared" ca="1" si="3089"/>
        <v>0</v>
      </c>
      <c r="FIO4">
        <f t="shared" ca="1" si="3089"/>
        <v>0</v>
      </c>
      <c r="FIP4">
        <f t="shared" ca="1" si="3089"/>
        <v>0</v>
      </c>
      <c r="FIQ4">
        <f t="shared" ca="1" si="3089"/>
        <v>0</v>
      </c>
      <c r="FIR4">
        <f t="shared" ca="1" si="3089"/>
        <v>0</v>
      </c>
      <c r="FIS4">
        <f t="shared" ca="1" si="3089"/>
        <v>0</v>
      </c>
      <c r="FIT4">
        <f t="shared" ca="1" si="3089"/>
        <v>0</v>
      </c>
      <c r="FIU4">
        <f t="shared" ca="1" si="3089"/>
        <v>0</v>
      </c>
      <c r="FIV4">
        <f t="shared" ca="1" si="3089"/>
        <v>0</v>
      </c>
      <c r="FIW4">
        <f t="shared" ca="1" si="3089"/>
        <v>0</v>
      </c>
      <c r="FIX4">
        <f t="shared" ca="1" si="3089"/>
        <v>0</v>
      </c>
      <c r="FIY4">
        <f t="shared" ca="1" si="3089"/>
        <v>0</v>
      </c>
      <c r="FIZ4">
        <f t="shared" ca="1" si="3089"/>
        <v>0</v>
      </c>
      <c r="FJA4">
        <f t="shared" ca="1" si="3089"/>
        <v>0</v>
      </c>
      <c r="FJB4">
        <f t="shared" ca="1" si="3089"/>
        <v>0</v>
      </c>
      <c r="FJC4">
        <f t="shared" ca="1" si="3089"/>
        <v>0</v>
      </c>
      <c r="FJD4">
        <f t="shared" ca="1" si="3089"/>
        <v>0</v>
      </c>
      <c r="FJE4">
        <f t="shared" ca="1" si="3089"/>
        <v>0</v>
      </c>
      <c r="FJF4">
        <f t="shared" ca="1" si="3089"/>
        <v>0</v>
      </c>
      <c r="FJG4">
        <f t="shared" ca="1" si="3089"/>
        <v>0</v>
      </c>
      <c r="FJH4">
        <f t="shared" ca="1" si="3089"/>
        <v>0</v>
      </c>
      <c r="FJI4">
        <f t="shared" ca="1" si="3089"/>
        <v>0</v>
      </c>
      <c r="FJJ4">
        <f t="shared" ca="1" si="3089"/>
        <v>0</v>
      </c>
      <c r="FJK4">
        <f t="shared" ca="1" si="3089"/>
        <v>0</v>
      </c>
      <c r="FJL4">
        <f t="shared" ca="1" si="3089"/>
        <v>0</v>
      </c>
      <c r="FJM4">
        <f t="shared" ca="1" si="3089"/>
        <v>0</v>
      </c>
      <c r="FJN4">
        <f t="shared" ca="1" si="3089"/>
        <v>0</v>
      </c>
      <c r="FJO4">
        <f t="shared" ca="1" si="3089"/>
        <v>0</v>
      </c>
      <c r="FJP4">
        <f t="shared" ca="1" si="3089"/>
        <v>0</v>
      </c>
      <c r="FJQ4">
        <f t="shared" ca="1" si="3089"/>
        <v>0</v>
      </c>
      <c r="FJR4">
        <f t="shared" ca="1" si="3089"/>
        <v>0</v>
      </c>
      <c r="FJS4">
        <f t="shared" ca="1" si="3089"/>
        <v>0</v>
      </c>
      <c r="FJT4">
        <f t="shared" ca="1" si="3089"/>
        <v>0</v>
      </c>
      <c r="FJU4">
        <f t="shared" ca="1" si="3089"/>
        <v>0</v>
      </c>
      <c r="FJV4">
        <f t="shared" ca="1" si="3089"/>
        <v>0</v>
      </c>
      <c r="FJW4">
        <f t="shared" ca="1" si="3089"/>
        <v>0</v>
      </c>
      <c r="FJX4">
        <f t="shared" ca="1" si="3089"/>
        <v>0</v>
      </c>
      <c r="FJY4">
        <f t="shared" ca="1" si="3089"/>
        <v>0</v>
      </c>
      <c r="FJZ4">
        <f t="shared" ca="1" si="3089"/>
        <v>0</v>
      </c>
      <c r="FKA4">
        <f t="shared" ca="1" si="3089"/>
        <v>0</v>
      </c>
      <c r="FKB4">
        <f t="shared" ca="1" si="3089"/>
        <v>0</v>
      </c>
      <c r="FKC4">
        <f t="shared" ca="1" si="3089"/>
        <v>0</v>
      </c>
      <c r="FKD4">
        <f t="shared" ca="1" si="3089"/>
        <v>0</v>
      </c>
      <c r="FKE4">
        <f t="shared" ca="1" si="3089"/>
        <v>0</v>
      </c>
      <c r="FKF4">
        <f t="shared" ca="1" si="3089"/>
        <v>0</v>
      </c>
      <c r="FKG4">
        <f t="shared" ref="FKG4:FMR4" ca="1" si="3090">INDIRECT("'ΣΤΟΙΧΕΙΑ_1'!"&amp;ADDRESS(FKG1,FKG3),TRUE)</f>
        <v>0</v>
      </c>
      <c r="FKH4">
        <f t="shared" ca="1" si="3090"/>
        <v>0</v>
      </c>
      <c r="FKI4">
        <f t="shared" ca="1" si="3090"/>
        <v>0</v>
      </c>
      <c r="FKJ4">
        <f t="shared" ca="1" si="3090"/>
        <v>0</v>
      </c>
      <c r="FKK4">
        <f t="shared" ca="1" si="3090"/>
        <v>0</v>
      </c>
      <c r="FKL4">
        <f t="shared" ca="1" si="3090"/>
        <v>0</v>
      </c>
      <c r="FKM4">
        <f t="shared" ca="1" si="3090"/>
        <v>0</v>
      </c>
      <c r="FKN4">
        <f t="shared" ca="1" si="3090"/>
        <v>0</v>
      </c>
      <c r="FKO4">
        <f t="shared" ca="1" si="3090"/>
        <v>0</v>
      </c>
      <c r="FKP4">
        <f t="shared" ca="1" si="3090"/>
        <v>0</v>
      </c>
      <c r="FKQ4">
        <f t="shared" ca="1" si="3090"/>
        <v>0</v>
      </c>
      <c r="FKR4">
        <f t="shared" ca="1" si="3090"/>
        <v>0</v>
      </c>
      <c r="FKS4">
        <f t="shared" ca="1" si="3090"/>
        <v>0</v>
      </c>
      <c r="FKT4">
        <f t="shared" ca="1" si="3090"/>
        <v>0</v>
      </c>
      <c r="FKU4">
        <f t="shared" ca="1" si="3090"/>
        <v>0</v>
      </c>
      <c r="FKV4">
        <f t="shared" ca="1" si="3090"/>
        <v>0</v>
      </c>
      <c r="FKW4">
        <f t="shared" ca="1" si="3090"/>
        <v>0</v>
      </c>
      <c r="FKX4">
        <f t="shared" ca="1" si="3090"/>
        <v>0</v>
      </c>
      <c r="FKY4">
        <f t="shared" ca="1" si="3090"/>
        <v>0</v>
      </c>
      <c r="FKZ4">
        <f t="shared" ca="1" si="3090"/>
        <v>0</v>
      </c>
      <c r="FLA4">
        <f t="shared" ca="1" si="3090"/>
        <v>0</v>
      </c>
      <c r="FLB4">
        <f t="shared" ca="1" si="3090"/>
        <v>0</v>
      </c>
      <c r="FLC4">
        <f t="shared" ca="1" si="3090"/>
        <v>0</v>
      </c>
      <c r="FLD4">
        <f t="shared" ca="1" si="3090"/>
        <v>0</v>
      </c>
      <c r="FLE4">
        <f t="shared" ca="1" si="3090"/>
        <v>0</v>
      </c>
      <c r="FLF4">
        <f t="shared" ca="1" si="3090"/>
        <v>0</v>
      </c>
      <c r="FLG4">
        <f t="shared" ca="1" si="3090"/>
        <v>0</v>
      </c>
      <c r="FLH4">
        <f t="shared" ca="1" si="3090"/>
        <v>0</v>
      </c>
      <c r="FLI4">
        <f t="shared" ca="1" si="3090"/>
        <v>0</v>
      </c>
      <c r="FLJ4">
        <f t="shared" ca="1" si="3090"/>
        <v>0</v>
      </c>
      <c r="FLK4">
        <f t="shared" ca="1" si="3090"/>
        <v>0</v>
      </c>
      <c r="FLL4">
        <f t="shared" ca="1" si="3090"/>
        <v>0</v>
      </c>
      <c r="FLM4">
        <f t="shared" ca="1" si="3090"/>
        <v>0</v>
      </c>
      <c r="FLN4">
        <f t="shared" ca="1" si="3090"/>
        <v>0</v>
      </c>
      <c r="FLO4">
        <f t="shared" ca="1" si="3090"/>
        <v>0</v>
      </c>
      <c r="FLP4">
        <f t="shared" ca="1" si="3090"/>
        <v>0</v>
      </c>
      <c r="FLQ4">
        <f t="shared" ca="1" si="3090"/>
        <v>0</v>
      </c>
      <c r="FLR4">
        <f t="shared" ca="1" si="3090"/>
        <v>0</v>
      </c>
      <c r="FLS4">
        <f t="shared" ca="1" si="3090"/>
        <v>0</v>
      </c>
      <c r="FLT4">
        <f t="shared" ca="1" si="3090"/>
        <v>0</v>
      </c>
      <c r="FLU4">
        <f t="shared" ca="1" si="3090"/>
        <v>0</v>
      </c>
      <c r="FLV4">
        <f t="shared" ca="1" si="3090"/>
        <v>0</v>
      </c>
      <c r="FLW4">
        <f t="shared" ca="1" si="3090"/>
        <v>0</v>
      </c>
      <c r="FLX4">
        <f t="shared" ca="1" si="3090"/>
        <v>0</v>
      </c>
      <c r="FLY4">
        <f t="shared" ca="1" si="3090"/>
        <v>0</v>
      </c>
      <c r="FLZ4">
        <f t="shared" ca="1" si="3090"/>
        <v>0</v>
      </c>
      <c r="FMA4">
        <f t="shared" ca="1" si="3090"/>
        <v>0</v>
      </c>
      <c r="FMB4">
        <f t="shared" ca="1" si="3090"/>
        <v>0</v>
      </c>
      <c r="FMC4">
        <f t="shared" ca="1" si="3090"/>
        <v>0</v>
      </c>
      <c r="FMD4">
        <f t="shared" ca="1" si="3090"/>
        <v>0</v>
      </c>
      <c r="FME4">
        <f t="shared" ca="1" si="3090"/>
        <v>0</v>
      </c>
      <c r="FMF4">
        <f t="shared" ca="1" si="3090"/>
        <v>0</v>
      </c>
      <c r="FMG4">
        <f t="shared" ca="1" si="3090"/>
        <v>0</v>
      </c>
      <c r="FMH4">
        <f t="shared" ca="1" si="3090"/>
        <v>0</v>
      </c>
      <c r="FMI4">
        <f t="shared" ca="1" si="3090"/>
        <v>0</v>
      </c>
      <c r="FMJ4">
        <f t="shared" ca="1" si="3090"/>
        <v>0</v>
      </c>
      <c r="FMK4">
        <f t="shared" ca="1" si="3090"/>
        <v>0</v>
      </c>
      <c r="FML4">
        <f t="shared" ca="1" si="3090"/>
        <v>0</v>
      </c>
      <c r="FMM4">
        <f t="shared" ca="1" si="3090"/>
        <v>0</v>
      </c>
      <c r="FMN4">
        <f t="shared" ca="1" si="3090"/>
        <v>0</v>
      </c>
      <c r="FMO4">
        <f t="shared" ca="1" si="3090"/>
        <v>0</v>
      </c>
      <c r="FMP4">
        <f t="shared" ca="1" si="3090"/>
        <v>0</v>
      </c>
      <c r="FMQ4">
        <f t="shared" ca="1" si="3090"/>
        <v>0</v>
      </c>
      <c r="FMR4">
        <f t="shared" ca="1" si="3090"/>
        <v>0</v>
      </c>
      <c r="FMS4">
        <f t="shared" ref="FMS4:FPD4" ca="1" si="3091">INDIRECT("'ΣΤΟΙΧΕΙΑ_1'!"&amp;ADDRESS(FMS1,FMS3),TRUE)</f>
        <v>0</v>
      </c>
      <c r="FMT4">
        <f t="shared" ca="1" si="3091"/>
        <v>0</v>
      </c>
      <c r="FMU4">
        <f t="shared" ca="1" si="3091"/>
        <v>0</v>
      </c>
      <c r="FMV4">
        <f t="shared" ca="1" si="3091"/>
        <v>0</v>
      </c>
      <c r="FMW4">
        <f t="shared" ca="1" si="3091"/>
        <v>0</v>
      </c>
      <c r="FMX4">
        <f t="shared" ca="1" si="3091"/>
        <v>0</v>
      </c>
      <c r="FMY4">
        <f t="shared" ca="1" si="3091"/>
        <v>0</v>
      </c>
      <c r="FMZ4">
        <f t="shared" ca="1" si="3091"/>
        <v>0</v>
      </c>
      <c r="FNA4">
        <f t="shared" ca="1" si="3091"/>
        <v>0</v>
      </c>
      <c r="FNB4">
        <f t="shared" ca="1" si="3091"/>
        <v>0</v>
      </c>
      <c r="FNC4">
        <f t="shared" ca="1" si="3091"/>
        <v>0</v>
      </c>
      <c r="FND4">
        <f t="shared" ca="1" si="3091"/>
        <v>0</v>
      </c>
      <c r="FNE4">
        <f t="shared" ca="1" si="3091"/>
        <v>0</v>
      </c>
      <c r="FNF4">
        <f t="shared" ca="1" si="3091"/>
        <v>0</v>
      </c>
      <c r="FNG4">
        <f t="shared" ca="1" si="3091"/>
        <v>0</v>
      </c>
      <c r="FNH4">
        <f t="shared" ca="1" si="3091"/>
        <v>0</v>
      </c>
      <c r="FNI4">
        <f t="shared" ca="1" si="3091"/>
        <v>0</v>
      </c>
      <c r="FNJ4">
        <f t="shared" ca="1" si="3091"/>
        <v>0</v>
      </c>
      <c r="FNK4">
        <f t="shared" ca="1" si="3091"/>
        <v>0</v>
      </c>
      <c r="FNL4">
        <f t="shared" ca="1" si="3091"/>
        <v>0</v>
      </c>
      <c r="FNM4">
        <f t="shared" ca="1" si="3091"/>
        <v>0</v>
      </c>
      <c r="FNN4">
        <f t="shared" ca="1" si="3091"/>
        <v>0</v>
      </c>
      <c r="FNO4">
        <f t="shared" ca="1" si="3091"/>
        <v>0</v>
      </c>
      <c r="FNP4">
        <f t="shared" ca="1" si="3091"/>
        <v>0</v>
      </c>
      <c r="FNQ4">
        <f t="shared" ca="1" si="3091"/>
        <v>0</v>
      </c>
      <c r="FNR4">
        <f t="shared" ca="1" si="3091"/>
        <v>0</v>
      </c>
      <c r="FNS4">
        <f t="shared" ca="1" si="3091"/>
        <v>0</v>
      </c>
      <c r="FNT4">
        <f t="shared" ca="1" si="3091"/>
        <v>0</v>
      </c>
      <c r="FNU4">
        <f t="shared" ca="1" si="3091"/>
        <v>0</v>
      </c>
      <c r="FNV4">
        <f t="shared" ca="1" si="3091"/>
        <v>0</v>
      </c>
      <c r="FNW4">
        <f t="shared" ca="1" si="3091"/>
        <v>0</v>
      </c>
      <c r="FNX4">
        <f t="shared" ca="1" si="3091"/>
        <v>0</v>
      </c>
      <c r="FNY4">
        <f t="shared" ca="1" si="3091"/>
        <v>0</v>
      </c>
      <c r="FNZ4">
        <f t="shared" ca="1" si="3091"/>
        <v>0</v>
      </c>
      <c r="FOA4">
        <f t="shared" ca="1" si="3091"/>
        <v>0</v>
      </c>
      <c r="FOB4">
        <f t="shared" ca="1" si="3091"/>
        <v>0</v>
      </c>
      <c r="FOC4">
        <f t="shared" ca="1" si="3091"/>
        <v>0</v>
      </c>
      <c r="FOD4">
        <f t="shared" ca="1" si="3091"/>
        <v>0</v>
      </c>
      <c r="FOE4">
        <f t="shared" ca="1" si="3091"/>
        <v>0</v>
      </c>
      <c r="FOF4">
        <f t="shared" ca="1" si="3091"/>
        <v>0</v>
      </c>
      <c r="FOG4">
        <f t="shared" ca="1" si="3091"/>
        <v>0</v>
      </c>
      <c r="FOH4">
        <f t="shared" ca="1" si="3091"/>
        <v>0</v>
      </c>
      <c r="FOI4">
        <f t="shared" ca="1" si="3091"/>
        <v>0</v>
      </c>
      <c r="FOJ4">
        <f t="shared" ca="1" si="3091"/>
        <v>0</v>
      </c>
      <c r="FOK4">
        <f t="shared" ca="1" si="3091"/>
        <v>0</v>
      </c>
      <c r="FOL4">
        <f t="shared" ca="1" si="3091"/>
        <v>0</v>
      </c>
      <c r="FOM4">
        <f t="shared" ca="1" si="3091"/>
        <v>0</v>
      </c>
      <c r="FON4">
        <f t="shared" ca="1" si="3091"/>
        <v>0</v>
      </c>
      <c r="FOO4">
        <f t="shared" ca="1" si="3091"/>
        <v>0</v>
      </c>
      <c r="FOP4">
        <f t="shared" ca="1" si="3091"/>
        <v>0</v>
      </c>
      <c r="FOQ4">
        <f t="shared" ca="1" si="3091"/>
        <v>0</v>
      </c>
      <c r="FOR4">
        <f t="shared" ca="1" si="3091"/>
        <v>0</v>
      </c>
      <c r="FOS4">
        <f t="shared" ca="1" si="3091"/>
        <v>0</v>
      </c>
      <c r="FOT4">
        <f t="shared" ca="1" si="3091"/>
        <v>0</v>
      </c>
      <c r="FOU4">
        <f t="shared" ca="1" si="3091"/>
        <v>0</v>
      </c>
      <c r="FOV4">
        <f t="shared" ca="1" si="3091"/>
        <v>0</v>
      </c>
      <c r="FOW4">
        <f t="shared" ca="1" si="3091"/>
        <v>0</v>
      </c>
      <c r="FOX4">
        <f t="shared" ca="1" si="3091"/>
        <v>0</v>
      </c>
      <c r="FOY4">
        <f t="shared" ca="1" si="3091"/>
        <v>0</v>
      </c>
      <c r="FOZ4">
        <f t="shared" ca="1" si="3091"/>
        <v>0</v>
      </c>
      <c r="FPA4">
        <f t="shared" ca="1" si="3091"/>
        <v>0</v>
      </c>
      <c r="FPB4">
        <f t="shared" ca="1" si="3091"/>
        <v>0</v>
      </c>
      <c r="FPC4">
        <f t="shared" ca="1" si="3091"/>
        <v>0</v>
      </c>
      <c r="FPD4">
        <f t="shared" ca="1" si="3091"/>
        <v>0</v>
      </c>
      <c r="FPE4">
        <f t="shared" ref="FPE4:FRP4" ca="1" si="3092">INDIRECT("'ΣΤΟΙΧΕΙΑ_1'!"&amp;ADDRESS(FPE1,FPE3),TRUE)</f>
        <v>0</v>
      </c>
      <c r="FPF4">
        <f t="shared" ca="1" si="3092"/>
        <v>0</v>
      </c>
      <c r="FPG4">
        <f t="shared" ca="1" si="3092"/>
        <v>0</v>
      </c>
      <c r="FPH4">
        <f t="shared" ca="1" si="3092"/>
        <v>0</v>
      </c>
      <c r="FPI4">
        <f t="shared" ca="1" si="3092"/>
        <v>0</v>
      </c>
      <c r="FPJ4">
        <f t="shared" ca="1" si="3092"/>
        <v>0</v>
      </c>
      <c r="FPK4">
        <f t="shared" ca="1" si="3092"/>
        <v>0</v>
      </c>
      <c r="FPL4">
        <f t="shared" ca="1" si="3092"/>
        <v>0</v>
      </c>
      <c r="FPM4">
        <f t="shared" ca="1" si="3092"/>
        <v>0</v>
      </c>
      <c r="FPN4">
        <f t="shared" ca="1" si="3092"/>
        <v>0</v>
      </c>
      <c r="FPO4">
        <f t="shared" ca="1" si="3092"/>
        <v>0</v>
      </c>
      <c r="FPP4">
        <f t="shared" ca="1" si="3092"/>
        <v>0</v>
      </c>
      <c r="FPQ4">
        <f t="shared" ca="1" si="3092"/>
        <v>0</v>
      </c>
      <c r="FPR4">
        <f t="shared" ca="1" si="3092"/>
        <v>0</v>
      </c>
      <c r="FPS4">
        <f t="shared" ca="1" si="3092"/>
        <v>0</v>
      </c>
      <c r="FPT4">
        <f t="shared" ca="1" si="3092"/>
        <v>0</v>
      </c>
      <c r="FPU4">
        <f t="shared" ca="1" si="3092"/>
        <v>0</v>
      </c>
      <c r="FPV4">
        <f t="shared" ca="1" si="3092"/>
        <v>0</v>
      </c>
      <c r="FPW4">
        <f t="shared" ca="1" si="3092"/>
        <v>0</v>
      </c>
      <c r="FPX4">
        <f t="shared" ca="1" si="3092"/>
        <v>0</v>
      </c>
      <c r="FPY4">
        <f t="shared" ca="1" si="3092"/>
        <v>0</v>
      </c>
      <c r="FPZ4">
        <f t="shared" ca="1" si="3092"/>
        <v>0</v>
      </c>
      <c r="FQA4">
        <f t="shared" ca="1" si="3092"/>
        <v>0</v>
      </c>
      <c r="FQB4">
        <f t="shared" ca="1" si="3092"/>
        <v>0</v>
      </c>
      <c r="FQC4">
        <f t="shared" ca="1" si="3092"/>
        <v>0</v>
      </c>
      <c r="FQD4">
        <f t="shared" ca="1" si="3092"/>
        <v>0</v>
      </c>
      <c r="FQE4">
        <f t="shared" ca="1" si="3092"/>
        <v>0</v>
      </c>
      <c r="FQF4">
        <f t="shared" ca="1" si="3092"/>
        <v>0</v>
      </c>
      <c r="FQG4">
        <f t="shared" ca="1" si="3092"/>
        <v>0</v>
      </c>
      <c r="FQH4">
        <f t="shared" ca="1" si="3092"/>
        <v>0</v>
      </c>
      <c r="FQI4">
        <f t="shared" ca="1" si="3092"/>
        <v>0</v>
      </c>
      <c r="FQJ4">
        <f t="shared" ca="1" si="3092"/>
        <v>0</v>
      </c>
      <c r="FQK4">
        <f t="shared" ca="1" si="3092"/>
        <v>0</v>
      </c>
      <c r="FQL4">
        <f t="shared" ca="1" si="3092"/>
        <v>0</v>
      </c>
      <c r="FQM4">
        <f t="shared" ca="1" si="3092"/>
        <v>0</v>
      </c>
      <c r="FQN4">
        <f t="shared" ca="1" si="3092"/>
        <v>0</v>
      </c>
      <c r="FQO4">
        <f t="shared" ca="1" si="3092"/>
        <v>0</v>
      </c>
      <c r="FQP4">
        <f t="shared" ca="1" si="3092"/>
        <v>0</v>
      </c>
      <c r="FQQ4">
        <f t="shared" ca="1" si="3092"/>
        <v>0</v>
      </c>
      <c r="FQR4">
        <f t="shared" ca="1" si="3092"/>
        <v>0</v>
      </c>
      <c r="FQS4">
        <f t="shared" ca="1" si="3092"/>
        <v>0</v>
      </c>
      <c r="FQT4">
        <f t="shared" ca="1" si="3092"/>
        <v>0</v>
      </c>
      <c r="FQU4">
        <f t="shared" ca="1" si="3092"/>
        <v>0</v>
      </c>
      <c r="FQV4">
        <f t="shared" ca="1" si="3092"/>
        <v>0</v>
      </c>
      <c r="FQW4">
        <f t="shared" ca="1" si="3092"/>
        <v>0</v>
      </c>
      <c r="FQX4">
        <f t="shared" ca="1" si="3092"/>
        <v>0</v>
      </c>
      <c r="FQY4">
        <f t="shared" ca="1" si="3092"/>
        <v>0</v>
      </c>
      <c r="FQZ4">
        <f t="shared" ca="1" si="3092"/>
        <v>0</v>
      </c>
      <c r="FRA4">
        <f t="shared" ca="1" si="3092"/>
        <v>0</v>
      </c>
      <c r="FRB4">
        <f t="shared" ca="1" si="3092"/>
        <v>0</v>
      </c>
      <c r="FRC4">
        <f t="shared" ca="1" si="3092"/>
        <v>0</v>
      </c>
      <c r="FRD4">
        <f t="shared" ca="1" si="3092"/>
        <v>0</v>
      </c>
      <c r="FRE4">
        <f t="shared" ca="1" si="3092"/>
        <v>0</v>
      </c>
      <c r="FRF4">
        <f t="shared" ca="1" si="3092"/>
        <v>0</v>
      </c>
      <c r="FRG4">
        <f t="shared" ca="1" si="3092"/>
        <v>0</v>
      </c>
      <c r="FRH4">
        <f t="shared" ca="1" si="3092"/>
        <v>0</v>
      </c>
      <c r="FRI4">
        <f t="shared" ca="1" si="3092"/>
        <v>0</v>
      </c>
      <c r="FRJ4">
        <f t="shared" ca="1" si="3092"/>
        <v>0</v>
      </c>
      <c r="FRK4">
        <f t="shared" ca="1" si="3092"/>
        <v>0</v>
      </c>
      <c r="FRL4">
        <f t="shared" ca="1" si="3092"/>
        <v>0</v>
      </c>
      <c r="FRM4">
        <f t="shared" ca="1" si="3092"/>
        <v>0</v>
      </c>
      <c r="FRN4">
        <f t="shared" ca="1" si="3092"/>
        <v>0</v>
      </c>
      <c r="FRO4">
        <f t="shared" ca="1" si="3092"/>
        <v>0</v>
      </c>
      <c r="FRP4">
        <f t="shared" ca="1" si="3092"/>
        <v>0</v>
      </c>
      <c r="FRQ4">
        <f t="shared" ref="FRQ4:FUB4" ca="1" si="3093">INDIRECT("'ΣΤΟΙΧΕΙΑ_1'!"&amp;ADDRESS(FRQ1,FRQ3),TRUE)</f>
        <v>0</v>
      </c>
      <c r="FRR4">
        <f t="shared" ca="1" si="3093"/>
        <v>0</v>
      </c>
      <c r="FRS4">
        <f t="shared" ca="1" si="3093"/>
        <v>0</v>
      </c>
      <c r="FRT4">
        <f t="shared" ca="1" si="3093"/>
        <v>0</v>
      </c>
      <c r="FRU4">
        <f t="shared" ca="1" si="3093"/>
        <v>0</v>
      </c>
      <c r="FRV4">
        <f t="shared" ca="1" si="3093"/>
        <v>0</v>
      </c>
      <c r="FRW4">
        <f t="shared" ca="1" si="3093"/>
        <v>0</v>
      </c>
      <c r="FRX4">
        <f t="shared" ca="1" si="3093"/>
        <v>0</v>
      </c>
      <c r="FRY4">
        <f t="shared" ca="1" si="3093"/>
        <v>0</v>
      </c>
      <c r="FRZ4">
        <f t="shared" ca="1" si="3093"/>
        <v>0</v>
      </c>
      <c r="FSA4">
        <f t="shared" ca="1" si="3093"/>
        <v>0</v>
      </c>
      <c r="FSB4">
        <f t="shared" ca="1" si="3093"/>
        <v>0</v>
      </c>
      <c r="FSC4">
        <f t="shared" ca="1" si="3093"/>
        <v>0</v>
      </c>
      <c r="FSD4">
        <f t="shared" ca="1" si="3093"/>
        <v>0</v>
      </c>
      <c r="FSE4">
        <f t="shared" ca="1" si="3093"/>
        <v>0</v>
      </c>
      <c r="FSF4">
        <f t="shared" ca="1" si="3093"/>
        <v>0</v>
      </c>
      <c r="FSG4">
        <f t="shared" ca="1" si="3093"/>
        <v>0</v>
      </c>
      <c r="FSH4">
        <f t="shared" ca="1" si="3093"/>
        <v>0</v>
      </c>
      <c r="FSI4">
        <f t="shared" ca="1" si="3093"/>
        <v>0</v>
      </c>
      <c r="FSJ4">
        <f t="shared" ca="1" si="3093"/>
        <v>0</v>
      </c>
      <c r="FSK4">
        <f t="shared" ca="1" si="3093"/>
        <v>0</v>
      </c>
      <c r="FSL4">
        <f t="shared" ca="1" si="3093"/>
        <v>0</v>
      </c>
      <c r="FSM4">
        <f t="shared" ca="1" si="3093"/>
        <v>0</v>
      </c>
      <c r="FSN4">
        <f t="shared" ca="1" si="3093"/>
        <v>0</v>
      </c>
      <c r="FSO4">
        <f t="shared" ca="1" si="3093"/>
        <v>0</v>
      </c>
      <c r="FSP4">
        <f t="shared" ca="1" si="3093"/>
        <v>0</v>
      </c>
      <c r="FSQ4">
        <f t="shared" ca="1" si="3093"/>
        <v>0</v>
      </c>
      <c r="FSR4">
        <f t="shared" ca="1" si="3093"/>
        <v>0</v>
      </c>
      <c r="FSS4">
        <f t="shared" ca="1" si="3093"/>
        <v>0</v>
      </c>
      <c r="FST4">
        <f t="shared" ca="1" si="3093"/>
        <v>0</v>
      </c>
      <c r="FSU4">
        <f t="shared" ca="1" si="3093"/>
        <v>0</v>
      </c>
      <c r="FSV4">
        <f t="shared" ca="1" si="3093"/>
        <v>0</v>
      </c>
      <c r="FSW4">
        <f t="shared" ca="1" si="3093"/>
        <v>0</v>
      </c>
      <c r="FSX4">
        <f t="shared" ca="1" si="3093"/>
        <v>0</v>
      </c>
      <c r="FSY4">
        <f t="shared" ca="1" si="3093"/>
        <v>0</v>
      </c>
      <c r="FSZ4">
        <f t="shared" ca="1" si="3093"/>
        <v>0</v>
      </c>
      <c r="FTA4">
        <f t="shared" ca="1" si="3093"/>
        <v>0</v>
      </c>
      <c r="FTB4">
        <f t="shared" ca="1" si="3093"/>
        <v>0</v>
      </c>
      <c r="FTC4">
        <f t="shared" ca="1" si="3093"/>
        <v>0</v>
      </c>
      <c r="FTD4">
        <f t="shared" ca="1" si="3093"/>
        <v>0</v>
      </c>
      <c r="FTE4">
        <f t="shared" ca="1" si="3093"/>
        <v>0</v>
      </c>
      <c r="FTF4">
        <f t="shared" ca="1" si="3093"/>
        <v>0</v>
      </c>
      <c r="FTG4">
        <f t="shared" ca="1" si="3093"/>
        <v>0</v>
      </c>
      <c r="FTH4">
        <f t="shared" ca="1" si="3093"/>
        <v>0</v>
      </c>
      <c r="FTI4">
        <f t="shared" ca="1" si="3093"/>
        <v>0</v>
      </c>
      <c r="FTJ4">
        <f t="shared" ca="1" si="3093"/>
        <v>0</v>
      </c>
      <c r="FTK4">
        <f t="shared" ca="1" si="3093"/>
        <v>0</v>
      </c>
      <c r="FTL4">
        <f t="shared" ca="1" si="3093"/>
        <v>0</v>
      </c>
      <c r="FTM4">
        <f t="shared" ca="1" si="3093"/>
        <v>0</v>
      </c>
      <c r="FTN4">
        <f t="shared" ca="1" si="3093"/>
        <v>0</v>
      </c>
      <c r="FTO4">
        <f t="shared" ca="1" si="3093"/>
        <v>0</v>
      </c>
      <c r="FTP4">
        <f t="shared" ca="1" si="3093"/>
        <v>0</v>
      </c>
      <c r="FTQ4">
        <f t="shared" ca="1" si="3093"/>
        <v>0</v>
      </c>
      <c r="FTR4">
        <f t="shared" ca="1" si="3093"/>
        <v>0</v>
      </c>
      <c r="FTS4">
        <f t="shared" ca="1" si="3093"/>
        <v>0</v>
      </c>
      <c r="FTT4">
        <f t="shared" ca="1" si="3093"/>
        <v>0</v>
      </c>
      <c r="FTU4">
        <f t="shared" ca="1" si="3093"/>
        <v>0</v>
      </c>
      <c r="FTV4">
        <f t="shared" ca="1" si="3093"/>
        <v>0</v>
      </c>
      <c r="FTW4">
        <f t="shared" ca="1" si="3093"/>
        <v>0</v>
      </c>
      <c r="FTX4">
        <f t="shared" ca="1" si="3093"/>
        <v>0</v>
      </c>
      <c r="FTY4">
        <f t="shared" ca="1" si="3093"/>
        <v>0</v>
      </c>
      <c r="FTZ4">
        <f t="shared" ca="1" si="3093"/>
        <v>0</v>
      </c>
      <c r="FUA4">
        <f t="shared" ca="1" si="3093"/>
        <v>0</v>
      </c>
      <c r="FUB4">
        <f t="shared" ca="1" si="3093"/>
        <v>0</v>
      </c>
      <c r="FUC4">
        <f t="shared" ref="FUC4:FWN4" ca="1" si="3094">INDIRECT("'ΣΤΟΙΧΕΙΑ_1'!"&amp;ADDRESS(FUC1,FUC3),TRUE)</f>
        <v>0</v>
      </c>
      <c r="FUD4">
        <f t="shared" ca="1" si="3094"/>
        <v>0</v>
      </c>
      <c r="FUE4">
        <f t="shared" ca="1" si="3094"/>
        <v>0</v>
      </c>
      <c r="FUF4">
        <f t="shared" ca="1" si="3094"/>
        <v>0</v>
      </c>
      <c r="FUG4">
        <f t="shared" ca="1" si="3094"/>
        <v>0</v>
      </c>
      <c r="FUH4">
        <f t="shared" ca="1" si="3094"/>
        <v>0</v>
      </c>
      <c r="FUI4">
        <f t="shared" ca="1" si="3094"/>
        <v>0</v>
      </c>
      <c r="FUJ4">
        <f t="shared" ca="1" si="3094"/>
        <v>0</v>
      </c>
      <c r="FUK4">
        <f t="shared" ca="1" si="3094"/>
        <v>0</v>
      </c>
      <c r="FUL4">
        <f t="shared" ca="1" si="3094"/>
        <v>0</v>
      </c>
      <c r="FUM4">
        <f t="shared" ca="1" si="3094"/>
        <v>0</v>
      </c>
      <c r="FUN4">
        <f t="shared" ca="1" si="3094"/>
        <v>0</v>
      </c>
      <c r="FUO4">
        <f t="shared" ca="1" si="3094"/>
        <v>0</v>
      </c>
      <c r="FUP4">
        <f t="shared" ca="1" si="3094"/>
        <v>0</v>
      </c>
      <c r="FUQ4">
        <f t="shared" ca="1" si="3094"/>
        <v>0</v>
      </c>
      <c r="FUR4">
        <f t="shared" ca="1" si="3094"/>
        <v>0</v>
      </c>
      <c r="FUS4">
        <f t="shared" ca="1" si="3094"/>
        <v>0</v>
      </c>
      <c r="FUT4">
        <f t="shared" ca="1" si="3094"/>
        <v>0</v>
      </c>
      <c r="FUU4">
        <f t="shared" ca="1" si="3094"/>
        <v>0</v>
      </c>
      <c r="FUV4">
        <f t="shared" ca="1" si="3094"/>
        <v>0</v>
      </c>
      <c r="FUW4">
        <f t="shared" ca="1" si="3094"/>
        <v>0</v>
      </c>
      <c r="FUX4">
        <f t="shared" ca="1" si="3094"/>
        <v>0</v>
      </c>
      <c r="FUY4">
        <f t="shared" ca="1" si="3094"/>
        <v>0</v>
      </c>
      <c r="FUZ4">
        <f t="shared" ca="1" si="3094"/>
        <v>0</v>
      </c>
      <c r="FVA4">
        <f t="shared" ca="1" si="3094"/>
        <v>0</v>
      </c>
      <c r="FVB4">
        <f t="shared" ca="1" si="3094"/>
        <v>0</v>
      </c>
      <c r="FVC4">
        <f t="shared" ca="1" si="3094"/>
        <v>0</v>
      </c>
      <c r="FVD4">
        <f t="shared" ca="1" si="3094"/>
        <v>0</v>
      </c>
      <c r="FVE4">
        <f t="shared" ca="1" si="3094"/>
        <v>0</v>
      </c>
      <c r="FVF4">
        <f t="shared" ca="1" si="3094"/>
        <v>0</v>
      </c>
      <c r="FVG4">
        <f t="shared" ca="1" si="3094"/>
        <v>0</v>
      </c>
      <c r="FVH4">
        <f t="shared" ca="1" si="3094"/>
        <v>0</v>
      </c>
      <c r="FVI4">
        <f t="shared" ca="1" si="3094"/>
        <v>0</v>
      </c>
      <c r="FVJ4">
        <f t="shared" ca="1" si="3094"/>
        <v>0</v>
      </c>
      <c r="FVK4">
        <f t="shared" ca="1" si="3094"/>
        <v>0</v>
      </c>
      <c r="FVL4">
        <f t="shared" ca="1" si="3094"/>
        <v>0</v>
      </c>
      <c r="FVM4">
        <f t="shared" ca="1" si="3094"/>
        <v>0</v>
      </c>
      <c r="FVN4">
        <f t="shared" ca="1" si="3094"/>
        <v>0</v>
      </c>
      <c r="FVO4">
        <f t="shared" ca="1" si="3094"/>
        <v>0</v>
      </c>
      <c r="FVP4">
        <f t="shared" ca="1" si="3094"/>
        <v>0</v>
      </c>
      <c r="FVQ4">
        <f t="shared" ca="1" si="3094"/>
        <v>0</v>
      </c>
      <c r="FVR4">
        <f t="shared" ca="1" si="3094"/>
        <v>0</v>
      </c>
      <c r="FVS4">
        <f t="shared" ca="1" si="3094"/>
        <v>0</v>
      </c>
      <c r="FVT4">
        <f t="shared" ca="1" si="3094"/>
        <v>0</v>
      </c>
      <c r="FVU4">
        <f t="shared" ca="1" si="3094"/>
        <v>0</v>
      </c>
      <c r="FVV4">
        <f t="shared" ca="1" si="3094"/>
        <v>0</v>
      </c>
      <c r="FVW4">
        <f t="shared" ca="1" si="3094"/>
        <v>0</v>
      </c>
      <c r="FVX4">
        <f t="shared" ca="1" si="3094"/>
        <v>0</v>
      </c>
      <c r="FVY4">
        <f t="shared" ca="1" si="3094"/>
        <v>0</v>
      </c>
      <c r="FVZ4">
        <f t="shared" ca="1" si="3094"/>
        <v>0</v>
      </c>
      <c r="FWA4">
        <f t="shared" ca="1" si="3094"/>
        <v>0</v>
      </c>
      <c r="FWB4">
        <f t="shared" ca="1" si="3094"/>
        <v>0</v>
      </c>
      <c r="FWC4">
        <f t="shared" ca="1" si="3094"/>
        <v>0</v>
      </c>
      <c r="FWD4">
        <f t="shared" ca="1" si="3094"/>
        <v>0</v>
      </c>
      <c r="FWE4">
        <f t="shared" ca="1" si="3094"/>
        <v>0</v>
      </c>
      <c r="FWF4">
        <f t="shared" ca="1" si="3094"/>
        <v>0</v>
      </c>
      <c r="FWG4">
        <f t="shared" ca="1" si="3094"/>
        <v>0</v>
      </c>
      <c r="FWH4">
        <f t="shared" ca="1" si="3094"/>
        <v>0</v>
      </c>
      <c r="FWI4">
        <f t="shared" ca="1" si="3094"/>
        <v>0</v>
      </c>
      <c r="FWJ4">
        <f t="shared" ca="1" si="3094"/>
        <v>0</v>
      </c>
      <c r="FWK4">
        <f t="shared" ca="1" si="3094"/>
        <v>0</v>
      </c>
      <c r="FWL4">
        <f t="shared" ca="1" si="3094"/>
        <v>0</v>
      </c>
      <c r="FWM4">
        <f t="shared" ca="1" si="3094"/>
        <v>0</v>
      </c>
      <c r="FWN4">
        <f t="shared" ca="1" si="3094"/>
        <v>0</v>
      </c>
      <c r="FWO4">
        <f t="shared" ref="FWO4:FYZ4" ca="1" si="3095">INDIRECT("'ΣΤΟΙΧΕΙΑ_1'!"&amp;ADDRESS(FWO1,FWO3),TRUE)</f>
        <v>0</v>
      </c>
      <c r="FWP4">
        <f t="shared" ca="1" si="3095"/>
        <v>0</v>
      </c>
      <c r="FWQ4">
        <f t="shared" ca="1" si="3095"/>
        <v>0</v>
      </c>
      <c r="FWR4">
        <f t="shared" ca="1" si="3095"/>
        <v>0</v>
      </c>
      <c r="FWS4">
        <f t="shared" ca="1" si="3095"/>
        <v>0</v>
      </c>
      <c r="FWT4">
        <f t="shared" ca="1" si="3095"/>
        <v>0</v>
      </c>
      <c r="FWU4">
        <f t="shared" ca="1" si="3095"/>
        <v>0</v>
      </c>
      <c r="FWV4">
        <f t="shared" ca="1" si="3095"/>
        <v>0</v>
      </c>
      <c r="FWW4">
        <f t="shared" ca="1" si="3095"/>
        <v>0</v>
      </c>
      <c r="FWX4">
        <f t="shared" ca="1" si="3095"/>
        <v>0</v>
      </c>
      <c r="FWY4">
        <f t="shared" ca="1" si="3095"/>
        <v>0</v>
      </c>
      <c r="FWZ4">
        <f t="shared" ca="1" si="3095"/>
        <v>0</v>
      </c>
      <c r="FXA4">
        <f t="shared" ca="1" si="3095"/>
        <v>0</v>
      </c>
      <c r="FXB4">
        <f t="shared" ca="1" si="3095"/>
        <v>0</v>
      </c>
      <c r="FXC4">
        <f t="shared" ca="1" si="3095"/>
        <v>0</v>
      </c>
      <c r="FXD4">
        <f t="shared" ca="1" si="3095"/>
        <v>0</v>
      </c>
      <c r="FXE4">
        <f t="shared" ca="1" si="3095"/>
        <v>0</v>
      </c>
      <c r="FXF4">
        <f t="shared" ca="1" si="3095"/>
        <v>0</v>
      </c>
      <c r="FXG4">
        <f t="shared" ca="1" si="3095"/>
        <v>0</v>
      </c>
      <c r="FXH4">
        <f t="shared" ca="1" si="3095"/>
        <v>0</v>
      </c>
      <c r="FXI4">
        <f t="shared" ca="1" si="3095"/>
        <v>0</v>
      </c>
      <c r="FXJ4">
        <f t="shared" ca="1" si="3095"/>
        <v>0</v>
      </c>
      <c r="FXK4">
        <f t="shared" ca="1" si="3095"/>
        <v>0</v>
      </c>
      <c r="FXL4">
        <f t="shared" ca="1" si="3095"/>
        <v>0</v>
      </c>
      <c r="FXM4">
        <f t="shared" ca="1" si="3095"/>
        <v>0</v>
      </c>
      <c r="FXN4">
        <f t="shared" ca="1" si="3095"/>
        <v>0</v>
      </c>
      <c r="FXO4">
        <f t="shared" ca="1" si="3095"/>
        <v>0</v>
      </c>
      <c r="FXP4">
        <f t="shared" ca="1" si="3095"/>
        <v>0</v>
      </c>
      <c r="FXQ4">
        <f t="shared" ca="1" si="3095"/>
        <v>0</v>
      </c>
      <c r="FXR4">
        <f t="shared" ca="1" si="3095"/>
        <v>0</v>
      </c>
      <c r="FXS4">
        <f t="shared" ca="1" si="3095"/>
        <v>0</v>
      </c>
      <c r="FXT4">
        <f t="shared" ca="1" si="3095"/>
        <v>0</v>
      </c>
      <c r="FXU4">
        <f t="shared" ca="1" si="3095"/>
        <v>0</v>
      </c>
      <c r="FXV4">
        <f t="shared" ca="1" si="3095"/>
        <v>0</v>
      </c>
      <c r="FXW4">
        <f t="shared" ca="1" si="3095"/>
        <v>0</v>
      </c>
      <c r="FXX4">
        <f t="shared" ca="1" si="3095"/>
        <v>0</v>
      </c>
      <c r="FXY4">
        <f t="shared" ca="1" si="3095"/>
        <v>0</v>
      </c>
      <c r="FXZ4">
        <f t="shared" ca="1" si="3095"/>
        <v>0</v>
      </c>
      <c r="FYA4">
        <f t="shared" ca="1" si="3095"/>
        <v>0</v>
      </c>
      <c r="FYB4">
        <f t="shared" ca="1" si="3095"/>
        <v>0</v>
      </c>
      <c r="FYC4">
        <f t="shared" ca="1" si="3095"/>
        <v>0</v>
      </c>
      <c r="FYD4">
        <f t="shared" ca="1" si="3095"/>
        <v>0</v>
      </c>
      <c r="FYE4">
        <f t="shared" ca="1" si="3095"/>
        <v>0</v>
      </c>
      <c r="FYF4">
        <f t="shared" ca="1" si="3095"/>
        <v>0</v>
      </c>
      <c r="FYG4">
        <f t="shared" ca="1" si="3095"/>
        <v>0</v>
      </c>
      <c r="FYH4">
        <f t="shared" ca="1" si="3095"/>
        <v>0</v>
      </c>
      <c r="FYI4">
        <f t="shared" ca="1" si="3095"/>
        <v>0</v>
      </c>
      <c r="FYJ4">
        <f t="shared" ca="1" si="3095"/>
        <v>0</v>
      </c>
      <c r="FYK4">
        <f t="shared" ca="1" si="3095"/>
        <v>0</v>
      </c>
      <c r="FYL4">
        <f t="shared" ca="1" si="3095"/>
        <v>0</v>
      </c>
      <c r="FYM4">
        <f t="shared" ca="1" si="3095"/>
        <v>0</v>
      </c>
      <c r="FYN4">
        <f t="shared" ca="1" si="3095"/>
        <v>0</v>
      </c>
      <c r="FYO4">
        <f t="shared" ca="1" si="3095"/>
        <v>0</v>
      </c>
      <c r="FYP4">
        <f t="shared" ca="1" si="3095"/>
        <v>0</v>
      </c>
      <c r="FYQ4">
        <f t="shared" ca="1" si="3095"/>
        <v>0</v>
      </c>
      <c r="FYR4">
        <f t="shared" ca="1" si="3095"/>
        <v>0</v>
      </c>
      <c r="FYS4">
        <f t="shared" ca="1" si="3095"/>
        <v>0</v>
      </c>
      <c r="FYT4">
        <f t="shared" ca="1" si="3095"/>
        <v>0</v>
      </c>
      <c r="FYU4">
        <f t="shared" ca="1" si="3095"/>
        <v>0</v>
      </c>
      <c r="FYV4">
        <f t="shared" ca="1" si="3095"/>
        <v>0</v>
      </c>
      <c r="FYW4">
        <f t="shared" ca="1" si="3095"/>
        <v>0</v>
      </c>
      <c r="FYX4">
        <f t="shared" ca="1" si="3095"/>
        <v>0</v>
      </c>
      <c r="FYY4">
        <f t="shared" ca="1" si="3095"/>
        <v>0</v>
      </c>
      <c r="FYZ4">
        <f t="shared" ca="1" si="3095"/>
        <v>0</v>
      </c>
      <c r="FZA4">
        <f t="shared" ref="FZA4:GBL4" ca="1" si="3096">INDIRECT("'ΣΤΟΙΧΕΙΑ_1'!"&amp;ADDRESS(FZA1,FZA3),TRUE)</f>
        <v>0</v>
      </c>
      <c r="FZB4">
        <f t="shared" ca="1" si="3096"/>
        <v>0</v>
      </c>
      <c r="FZC4">
        <f t="shared" ca="1" si="3096"/>
        <v>0</v>
      </c>
      <c r="FZD4">
        <f t="shared" ca="1" si="3096"/>
        <v>0</v>
      </c>
      <c r="FZE4">
        <f t="shared" ca="1" si="3096"/>
        <v>0</v>
      </c>
      <c r="FZF4">
        <f t="shared" ca="1" si="3096"/>
        <v>0</v>
      </c>
      <c r="FZG4">
        <f t="shared" ca="1" si="3096"/>
        <v>0</v>
      </c>
      <c r="FZH4">
        <f t="shared" ca="1" si="3096"/>
        <v>0</v>
      </c>
      <c r="FZI4">
        <f t="shared" ca="1" si="3096"/>
        <v>0</v>
      </c>
      <c r="FZJ4">
        <f t="shared" ca="1" si="3096"/>
        <v>0</v>
      </c>
      <c r="FZK4">
        <f t="shared" ca="1" si="3096"/>
        <v>0</v>
      </c>
      <c r="FZL4">
        <f t="shared" ca="1" si="3096"/>
        <v>0</v>
      </c>
      <c r="FZM4">
        <f t="shared" ca="1" si="3096"/>
        <v>0</v>
      </c>
      <c r="FZN4">
        <f t="shared" ca="1" si="3096"/>
        <v>0</v>
      </c>
      <c r="FZO4">
        <f t="shared" ca="1" si="3096"/>
        <v>0</v>
      </c>
      <c r="FZP4">
        <f t="shared" ca="1" si="3096"/>
        <v>0</v>
      </c>
      <c r="FZQ4">
        <f t="shared" ca="1" si="3096"/>
        <v>0</v>
      </c>
      <c r="FZR4">
        <f t="shared" ca="1" si="3096"/>
        <v>0</v>
      </c>
      <c r="FZS4">
        <f t="shared" ca="1" si="3096"/>
        <v>0</v>
      </c>
      <c r="FZT4">
        <f t="shared" ca="1" si="3096"/>
        <v>0</v>
      </c>
      <c r="FZU4">
        <f t="shared" ca="1" si="3096"/>
        <v>0</v>
      </c>
      <c r="FZV4">
        <f t="shared" ca="1" si="3096"/>
        <v>0</v>
      </c>
      <c r="FZW4">
        <f t="shared" ca="1" si="3096"/>
        <v>0</v>
      </c>
      <c r="FZX4">
        <f t="shared" ca="1" si="3096"/>
        <v>0</v>
      </c>
      <c r="FZY4">
        <f t="shared" ca="1" si="3096"/>
        <v>0</v>
      </c>
      <c r="FZZ4">
        <f t="shared" ca="1" si="3096"/>
        <v>0</v>
      </c>
      <c r="GAA4">
        <f t="shared" ca="1" si="3096"/>
        <v>0</v>
      </c>
      <c r="GAB4">
        <f t="shared" ca="1" si="3096"/>
        <v>0</v>
      </c>
      <c r="GAC4">
        <f t="shared" ca="1" si="3096"/>
        <v>0</v>
      </c>
      <c r="GAD4">
        <f t="shared" ca="1" si="3096"/>
        <v>0</v>
      </c>
      <c r="GAE4">
        <f t="shared" ca="1" si="3096"/>
        <v>0</v>
      </c>
      <c r="GAF4">
        <f t="shared" ca="1" si="3096"/>
        <v>0</v>
      </c>
      <c r="GAG4">
        <f t="shared" ca="1" si="3096"/>
        <v>0</v>
      </c>
      <c r="GAH4">
        <f t="shared" ca="1" si="3096"/>
        <v>0</v>
      </c>
      <c r="GAI4">
        <f t="shared" ca="1" si="3096"/>
        <v>0</v>
      </c>
      <c r="GAJ4">
        <f t="shared" ca="1" si="3096"/>
        <v>0</v>
      </c>
      <c r="GAK4">
        <f t="shared" ca="1" si="3096"/>
        <v>0</v>
      </c>
      <c r="GAL4">
        <f t="shared" ca="1" si="3096"/>
        <v>0</v>
      </c>
      <c r="GAM4">
        <f t="shared" ca="1" si="3096"/>
        <v>0</v>
      </c>
      <c r="GAN4">
        <f t="shared" ca="1" si="3096"/>
        <v>0</v>
      </c>
      <c r="GAO4">
        <f t="shared" ca="1" si="3096"/>
        <v>0</v>
      </c>
      <c r="GAP4">
        <f t="shared" ca="1" si="3096"/>
        <v>0</v>
      </c>
      <c r="GAQ4">
        <f t="shared" ca="1" si="3096"/>
        <v>0</v>
      </c>
      <c r="GAR4">
        <f t="shared" ca="1" si="3096"/>
        <v>0</v>
      </c>
      <c r="GAS4">
        <f t="shared" ca="1" si="3096"/>
        <v>0</v>
      </c>
      <c r="GAT4">
        <f t="shared" ca="1" si="3096"/>
        <v>0</v>
      </c>
      <c r="GAU4">
        <f t="shared" ca="1" si="3096"/>
        <v>0</v>
      </c>
      <c r="GAV4">
        <f t="shared" ca="1" si="3096"/>
        <v>0</v>
      </c>
      <c r="GAW4">
        <f t="shared" ca="1" si="3096"/>
        <v>0</v>
      </c>
      <c r="GAX4">
        <f t="shared" ca="1" si="3096"/>
        <v>0</v>
      </c>
      <c r="GAY4">
        <f t="shared" ca="1" si="3096"/>
        <v>0</v>
      </c>
      <c r="GAZ4">
        <f t="shared" ca="1" si="3096"/>
        <v>0</v>
      </c>
      <c r="GBA4">
        <f t="shared" ca="1" si="3096"/>
        <v>0</v>
      </c>
      <c r="GBB4">
        <f t="shared" ca="1" si="3096"/>
        <v>0</v>
      </c>
      <c r="GBC4">
        <f t="shared" ca="1" si="3096"/>
        <v>0</v>
      </c>
      <c r="GBD4">
        <f t="shared" ca="1" si="3096"/>
        <v>0</v>
      </c>
      <c r="GBE4">
        <f t="shared" ca="1" si="3096"/>
        <v>0</v>
      </c>
      <c r="GBF4">
        <f t="shared" ca="1" si="3096"/>
        <v>0</v>
      </c>
      <c r="GBG4">
        <f t="shared" ca="1" si="3096"/>
        <v>0</v>
      </c>
      <c r="GBH4">
        <f t="shared" ca="1" si="3096"/>
        <v>0</v>
      </c>
      <c r="GBI4">
        <f t="shared" ca="1" si="3096"/>
        <v>0</v>
      </c>
      <c r="GBJ4">
        <f t="shared" ca="1" si="3096"/>
        <v>0</v>
      </c>
      <c r="GBK4">
        <f t="shared" ca="1" si="3096"/>
        <v>0</v>
      </c>
      <c r="GBL4">
        <f t="shared" ca="1" si="3096"/>
        <v>0</v>
      </c>
      <c r="GBM4">
        <f t="shared" ref="GBM4:GDX4" ca="1" si="3097">INDIRECT("'ΣΤΟΙΧΕΙΑ_1'!"&amp;ADDRESS(GBM1,GBM3),TRUE)</f>
        <v>0</v>
      </c>
      <c r="GBN4">
        <f t="shared" ca="1" si="3097"/>
        <v>0</v>
      </c>
      <c r="GBO4">
        <f t="shared" ca="1" si="3097"/>
        <v>0</v>
      </c>
      <c r="GBP4">
        <f t="shared" ca="1" si="3097"/>
        <v>0</v>
      </c>
      <c r="GBQ4">
        <f t="shared" ca="1" si="3097"/>
        <v>0</v>
      </c>
      <c r="GBR4">
        <f t="shared" ca="1" si="3097"/>
        <v>0</v>
      </c>
      <c r="GBS4">
        <f t="shared" ca="1" si="3097"/>
        <v>0</v>
      </c>
      <c r="GBT4">
        <f t="shared" ca="1" si="3097"/>
        <v>0</v>
      </c>
      <c r="GBU4">
        <f t="shared" ca="1" si="3097"/>
        <v>0</v>
      </c>
      <c r="GBV4">
        <f t="shared" ca="1" si="3097"/>
        <v>0</v>
      </c>
      <c r="GBW4">
        <f t="shared" ca="1" si="3097"/>
        <v>0</v>
      </c>
      <c r="GBX4">
        <f t="shared" ca="1" si="3097"/>
        <v>0</v>
      </c>
      <c r="GBY4">
        <f t="shared" ca="1" si="3097"/>
        <v>0</v>
      </c>
      <c r="GBZ4">
        <f t="shared" ca="1" si="3097"/>
        <v>0</v>
      </c>
      <c r="GCA4">
        <f t="shared" ca="1" si="3097"/>
        <v>0</v>
      </c>
      <c r="GCB4">
        <f t="shared" ca="1" si="3097"/>
        <v>0</v>
      </c>
      <c r="GCC4">
        <f t="shared" ca="1" si="3097"/>
        <v>0</v>
      </c>
      <c r="GCD4">
        <f t="shared" ca="1" si="3097"/>
        <v>0</v>
      </c>
      <c r="GCE4">
        <f t="shared" ca="1" si="3097"/>
        <v>0</v>
      </c>
      <c r="GCF4">
        <f t="shared" ca="1" si="3097"/>
        <v>0</v>
      </c>
      <c r="GCG4">
        <f t="shared" ca="1" si="3097"/>
        <v>0</v>
      </c>
      <c r="GCH4">
        <f t="shared" ca="1" si="3097"/>
        <v>0</v>
      </c>
      <c r="GCI4">
        <f t="shared" ca="1" si="3097"/>
        <v>0</v>
      </c>
      <c r="GCJ4">
        <f t="shared" ca="1" si="3097"/>
        <v>0</v>
      </c>
      <c r="GCK4">
        <f t="shared" ca="1" si="3097"/>
        <v>0</v>
      </c>
      <c r="GCL4">
        <f t="shared" ca="1" si="3097"/>
        <v>0</v>
      </c>
      <c r="GCM4">
        <f t="shared" ca="1" si="3097"/>
        <v>0</v>
      </c>
      <c r="GCN4">
        <f t="shared" ca="1" si="3097"/>
        <v>0</v>
      </c>
      <c r="GCO4">
        <f t="shared" ca="1" si="3097"/>
        <v>0</v>
      </c>
      <c r="GCP4">
        <f t="shared" ca="1" si="3097"/>
        <v>0</v>
      </c>
      <c r="GCQ4">
        <f t="shared" ca="1" si="3097"/>
        <v>0</v>
      </c>
      <c r="GCR4">
        <f t="shared" ca="1" si="3097"/>
        <v>0</v>
      </c>
      <c r="GCS4">
        <f t="shared" ca="1" si="3097"/>
        <v>0</v>
      </c>
      <c r="GCT4">
        <f t="shared" ca="1" si="3097"/>
        <v>0</v>
      </c>
      <c r="GCU4">
        <f t="shared" ca="1" si="3097"/>
        <v>0</v>
      </c>
      <c r="GCV4">
        <f t="shared" ca="1" si="3097"/>
        <v>0</v>
      </c>
      <c r="GCW4">
        <f t="shared" ca="1" si="3097"/>
        <v>0</v>
      </c>
      <c r="GCX4">
        <f t="shared" ca="1" si="3097"/>
        <v>0</v>
      </c>
      <c r="GCY4">
        <f t="shared" ca="1" si="3097"/>
        <v>0</v>
      </c>
      <c r="GCZ4">
        <f t="shared" ca="1" si="3097"/>
        <v>0</v>
      </c>
      <c r="GDA4">
        <f t="shared" ca="1" si="3097"/>
        <v>0</v>
      </c>
      <c r="GDB4">
        <f t="shared" ca="1" si="3097"/>
        <v>0</v>
      </c>
      <c r="GDC4">
        <f t="shared" ca="1" si="3097"/>
        <v>0</v>
      </c>
      <c r="GDD4">
        <f t="shared" ca="1" si="3097"/>
        <v>0</v>
      </c>
      <c r="GDE4">
        <f t="shared" ca="1" si="3097"/>
        <v>0</v>
      </c>
      <c r="GDF4">
        <f t="shared" ca="1" si="3097"/>
        <v>0</v>
      </c>
      <c r="GDG4">
        <f t="shared" ca="1" si="3097"/>
        <v>0</v>
      </c>
      <c r="GDH4">
        <f t="shared" ca="1" si="3097"/>
        <v>0</v>
      </c>
      <c r="GDI4">
        <f t="shared" ca="1" si="3097"/>
        <v>0</v>
      </c>
      <c r="GDJ4">
        <f t="shared" ca="1" si="3097"/>
        <v>0</v>
      </c>
      <c r="GDK4">
        <f t="shared" ca="1" si="3097"/>
        <v>0</v>
      </c>
      <c r="GDL4">
        <f t="shared" ca="1" si="3097"/>
        <v>0</v>
      </c>
      <c r="GDM4">
        <f t="shared" ca="1" si="3097"/>
        <v>0</v>
      </c>
      <c r="GDN4">
        <f t="shared" ca="1" si="3097"/>
        <v>0</v>
      </c>
      <c r="GDO4">
        <f t="shared" ca="1" si="3097"/>
        <v>0</v>
      </c>
      <c r="GDP4">
        <f t="shared" ca="1" si="3097"/>
        <v>0</v>
      </c>
      <c r="GDQ4">
        <f t="shared" ca="1" si="3097"/>
        <v>0</v>
      </c>
      <c r="GDR4">
        <f t="shared" ca="1" si="3097"/>
        <v>0</v>
      </c>
      <c r="GDS4">
        <f t="shared" ca="1" si="3097"/>
        <v>0</v>
      </c>
      <c r="GDT4">
        <f t="shared" ca="1" si="3097"/>
        <v>0</v>
      </c>
      <c r="GDU4">
        <f t="shared" ca="1" si="3097"/>
        <v>0</v>
      </c>
      <c r="GDV4">
        <f t="shared" ca="1" si="3097"/>
        <v>0</v>
      </c>
      <c r="GDW4">
        <f t="shared" ca="1" si="3097"/>
        <v>0</v>
      </c>
      <c r="GDX4">
        <f t="shared" ca="1" si="3097"/>
        <v>0</v>
      </c>
      <c r="GDY4">
        <f t="shared" ref="GDY4:GGJ4" ca="1" si="3098">INDIRECT("'ΣΤΟΙΧΕΙΑ_1'!"&amp;ADDRESS(GDY1,GDY3),TRUE)</f>
        <v>0</v>
      </c>
      <c r="GDZ4">
        <f t="shared" ca="1" si="3098"/>
        <v>0</v>
      </c>
      <c r="GEA4">
        <f t="shared" ca="1" si="3098"/>
        <v>0</v>
      </c>
      <c r="GEB4">
        <f t="shared" ca="1" si="3098"/>
        <v>0</v>
      </c>
      <c r="GEC4">
        <f t="shared" ca="1" si="3098"/>
        <v>0</v>
      </c>
      <c r="GED4">
        <f t="shared" ca="1" si="3098"/>
        <v>0</v>
      </c>
      <c r="GEE4">
        <f t="shared" ca="1" si="3098"/>
        <v>0</v>
      </c>
      <c r="GEF4">
        <f t="shared" ca="1" si="3098"/>
        <v>0</v>
      </c>
      <c r="GEG4">
        <f t="shared" ca="1" si="3098"/>
        <v>0</v>
      </c>
      <c r="GEH4">
        <f t="shared" ca="1" si="3098"/>
        <v>0</v>
      </c>
      <c r="GEI4">
        <f t="shared" ca="1" si="3098"/>
        <v>0</v>
      </c>
      <c r="GEJ4">
        <f t="shared" ca="1" si="3098"/>
        <v>0</v>
      </c>
      <c r="GEK4">
        <f t="shared" ca="1" si="3098"/>
        <v>0</v>
      </c>
      <c r="GEL4">
        <f t="shared" ca="1" si="3098"/>
        <v>0</v>
      </c>
      <c r="GEM4">
        <f t="shared" ca="1" si="3098"/>
        <v>0</v>
      </c>
      <c r="GEN4">
        <f t="shared" ca="1" si="3098"/>
        <v>0</v>
      </c>
      <c r="GEO4">
        <f t="shared" ca="1" si="3098"/>
        <v>0</v>
      </c>
      <c r="GEP4">
        <f t="shared" ca="1" si="3098"/>
        <v>0</v>
      </c>
      <c r="GEQ4">
        <f t="shared" ca="1" si="3098"/>
        <v>0</v>
      </c>
      <c r="GER4">
        <f t="shared" ca="1" si="3098"/>
        <v>0</v>
      </c>
      <c r="GES4">
        <f t="shared" ca="1" si="3098"/>
        <v>0</v>
      </c>
      <c r="GET4">
        <f t="shared" ca="1" si="3098"/>
        <v>0</v>
      </c>
      <c r="GEU4">
        <f t="shared" ca="1" si="3098"/>
        <v>0</v>
      </c>
      <c r="GEV4">
        <f t="shared" ca="1" si="3098"/>
        <v>0</v>
      </c>
      <c r="GEW4">
        <f t="shared" ca="1" si="3098"/>
        <v>0</v>
      </c>
      <c r="GEX4">
        <f t="shared" ca="1" si="3098"/>
        <v>0</v>
      </c>
      <c r="GEY4">
        <f t="shared" ca="1" si="3098"/>
        <v>0</v>
      </c>
      <c r="GEZ4">
        <f t="shared" ca="1" si="3098"/>
        <v>0</v>
      </c>
      <c r="GFA4">
        <f t="shared" ca="1" si="3098"/>
        <v>0</v>
      </c>
      <c r="GFB4">
        <f t="shared" ca="1" si="3098"/>
        <v>0</v>
      </c>
      <c r="GFC4">
        <f t="shared" ca="1" si="3098"/>
        <v>0</v>
      </c>
      <c r="GFD4">
        <f t="shared" ca="1" si="3098"/>
        <v>0</v>
      </c>
      <c r="GFE4">
        <f t="shared" ca="1" si="3098"/>
        <v>0</v>
      </c>
      <c r="GFF4">
        <f t="shared" ca="1" si="3098"/>
        <v>0</v>
      </c>
      <c r="GFG4">
        <f t="shared" ca="1" si="3098"/>
        <v>0</v>
      </c>
      <c r="GFH4">
        <f t="shared" ca="1" si="3098"/>
        <v>0</v>
      </c>
      <c r="GFI4">
        <f t="shared" ca="1" si="3098"/>
        <v>0</v>
      </c>
      <c r="GFJ4">
        <f t="shared" ca="1" si="3098"/>
        <v>0</v>
      </c>
      <c r="GFK4">
        <f t="shared" ca="1" si="3098"/>
        <v>0</v>
      </c>
      <c r="GFL4">
        <f t="shared" ca="1" si="3098"/>
        <v>0</v>
      </c>
      <c r="GFM4">
        <f t="shared" ca="1" si="3098"/>
        <v>0</v>
      </c>
      <c r="GFN4">
        <f t="shared" ca="1" si="3098"/>
        <v>0</v>
      </c>
      <c r="GFO4">
        <f t="shared" ca="1" si="3098"/>
        <v>0</v>
      </c>
      <c r="GFP4">
        <f t="shared" ca="1" si="3098"/>
        <v>0</v>
      </c>
      <c r="GFQ4">
        <f t="shared" ca="1" si="3098"/>
        <v>0</v>
      </c>
      <c r="GFR4">
        <f t="shared" ca="1" si="3098"/>
        <v>0</v>
      </c>
      <c r="GFS4">
        <f t="shared" ca="1" si="3098"/>
        <v>0</v>
      </c>
      <c r="GFT4">
        <f t="shared" ca="1" si="3098"/>
        <v>0</v>
      </c>
      <c r="GFU4">
        <f t="shared" ca="1" si="3098"/>
        <v>0</v>
      </c>
      <c r="GFV4">
        <f t="shared" ca="1" si="3098"/>
        <v>0</v>
      </c>
      <c r="GFW4">
        <f t="shared" ca="1" si="3098"/>
        <v>0</v>
      </c>
      <c r="GFX4">
        <f t="shared" ca="1" si="3098"/>
        <v>0</v>
      </c>
      <c r="GFY4">
        <f t="shared" ca="1" si="3098"/>
        <v>0</v>
      </c>
      <c r="GFZ4">
        <f t="shared" ca="1" si="3098"/>
        <v>0</v>
      </c>
      <c r="GGA4">
        <f t="shared" ca="1" si="3098"/>
        <v>0</v>
      </c>
      <c r="GGB4">
        <f t="shared" ca="1" si="3098"/>
        <v>0</v>
      </c>
      <c r="GGC4">
        <f t="shared" ca="1" si="3098"/>
        <v>0</v>
      </c>
      <c r="GGD4">
        <f t="shared" ca="1" si="3098"/>
        <v>0</v>
      </c>
      <c r="GGE4">
        <f t="shared" ca="1" si="3098"/>
        <v>0</v>
      </c>
      <c r="GGF4">
        <f t="shared" ca="1" si="3098"/>
        <v>0</v>
      </c>
      <c r="GGG4">
        <f t="shared" ca="1" si="3098"/>
        <v>0</v>
      </c>
      <c r="GGH4">
        <f t="shared" ca="1" si="3098"/>
        <v>0</v>
      </c>
      <c r="GGI4">
        <f t="shared" ca="1" si="3098"/>
        <v>0</v>
      </c>
      <c r="GGJ4">
        <f t="shared" ca="1" si="3098"/>
        <v>0</v>
      </c>
      <c r="GGK4">
        <f t="shared" ref="GGK4:GIV4" ca="1" si="3099">INDIRECT("'ΣΤΟΙΧΕΙΑ_1'!"&amp;ADDRESS(GGK1,GGK3),TRUE)</f>
        <v>0</v>
      </c>
      <c r="GGL4">
        <f t="shared" ca="1" si="3099"/>
        <v>0</v>
      </c>
      <c r="GGM4">
        <f t="shared" ca="1" si="3099"/>
        <v>0</v>
      </c>
      <c r="GGN4">
        <f t="shared" ca="1" si="3099"/>
        <v>0</v>
      </c>
      <c r="GGO4">
        <f t="shared" ca="1" si="3099"/>
        <v>0</v>
      </c>
      <c r="GGP4">
        <f t="shared" ca="1" si="3099"/>
        <v>0</v>
      </c>
      <c r="GGQ4">
        <f t="shared" ca="1" si="3099"/>
        <v>0</v>
      </c>
      <c r="GGR4">
        <f t="shared" ca="1" si="3099"/>
        <v>0</v>
      </c>
      <c r="GGS4">
        <f t="shared" ca="1" si="3099"/>
        <v>0</v>
      </c>
      <c r="GGT4">
        <f t="shared" ca="1" si="3099"/>
        <v>0</v>
      </c>
      <c r="GGU4">
        <f t="shared" ca="1" si="3099"/>
        <v>0</v>
      </c>
      <c r="GGV4">
        <f t="shared" ca="1" si="3099"/>
        <v>0</v>
      </c>
      <c r="GGW4">
        <f t="shared" ca="1" si="3099"/>
        <v>0</v>
      </c>
      <c r="GGX4">
        <f t="shared" ca="1" si="3099"/>
        <v>0</v>
      </c>
      <c r="GGY4">
        <f t="shared" ca="1" si="3099"/>
        <v>0</v>
      </c>
      <c r="GGZ4">
        <f t="shared" ca="1" si="3099"/>
        <v>0</v>
      </c>
      <c r="GHA4">
        <f t="shared" ca="1" si="3099"/>
        <v>0</v>
      </c>
      <c r="GHB4">
        <f t="shared" ca="1" si="3099"/>
        <v>0</v>
      </c>
      <c r="GHC4">
        <f t="shared" ca="1" si="3099"/>
        <v>0</v>
      </c>
      <c r="GHD4">
        <f t="shared" ca="1" si="3099"/>
        <v>0</v>
      </c>
      <c r="GHE4">
        <f t="shared" ca="1" si="3099"/>
        <v>0</v>
      </c>
      <c r="GHF4">
        <f t="shared" ca="1" si="3099"/>
        <v>0</v>
      </c>
      <c r="GHG4">
        <f t="shared" ca="1" si="3099"/>
        <v>0</v>
      </c>
      <c r="GHH4">
        <f t="shared" ca="1" si="3099"/>
        <v>0</v>
      </c>
      <c r="GHI4">
        <f t="shared" ca="1" si="3099"/>
        <v>0</v>
      </c>
      <c r="GHJ4">
        <f t="shared" ca="1" si="3099"/>
        <v>0</v>
      </c>
      <c r="GHK4">
        <f t="shared" ca="1" si="3099"/>
        <v>0</v>
      </c>
      <c r="GHL4">
        <f t="shared" ca="1" si="3099"/>
        <v>0</v>
      </c>
      <c r="GHM4">
        <f t="shared" ca="1" si="3099"/>
        <v>0</v>
      </c>
      <c r="GHN4">
        <f t="shared" ca="1" si="3099"/>
        <v>0</v>
      </c>
      <c r="GHO4">
        <f t="shared" ca="1" si="3099"/>
        <v>0</v>
      </c>
      <c r="GHP4">
        <f t="shared" ca="1" si="3099"/>
        <v>0</v>
      </c>
      <c r="GHQ4">
        <f t="shared" ca="1" si="3099"/>
        <v>0</v>
      </c>
      <c r="GHR4">
        <f t="shared" ca="1" si="3099"/>
        <v>0</v>
      </c>
      <c r="GHS4">
        <f t="shared" ca="1" si="3099"/>
        <v>0</v>
      </c>
      <c r="GHT4">
        <f t="shared" ca="1" si="3099"/>
        <v>0</v>
      </c>
      <c r="GHU4">
        <f t="shared" ca="1" si="3099"/>
        <v>0</v>
      </c>
      <c r="GHV4">
        <f t="shared" ca="1" si="3099"/>
        <v>0</v>
      </c>
      <c r="GHW4">
        <f t="shared" ca="1" si="3099"/>
        <v>0</v>
      </c>
      <c r="GHX4">
        <f t="shared" ca="1" si="3099"/>
        <v>0</v>
      </c>
      <c r="GHY4">
        <f t="shared" ca="1" si="3099"/>
        <v>0</v>
      </c>
      <c r="GHZ4">
        <f t="shared" ca="1" si="3099"/>
        <v>0</v>
      </c>
      <c r="GIA4">
        <f t="shared" ca="1" si="3099"/>
        <v>0</v>
      </c>
      <c r="GIB4">
        <f t="shared" ca="1" si="3099"/>
        <v>0</v>
      </c>
      <c r="GIC4">
        <f t="shared" ca="1" si="3099"/>
        <v>0</v>
      </c>
      <c r="GID4">
        <f t="shared" ca="1" si="3099"/>
        <v>0</v>
      </c>
      <c r="GIE4">
        <f t="shared" ca="1" si="3099"/>
        <v>0</v>
      </c>
      <c r="GIF4">
        <f t="shared" ca="1" si="3099"/>
        <v>0</v>
      </c>
      <c r="GIG4">
        <f t="shared" ca="1" si="3099"/>
        <v>0</v>
      </c>
      <c r="GIH4">
        <f t="shared" ca="1" si="3099"/>
        <v>0</v>
      </c>
      <c r="GII4">
        <f t="shared" ca="1" si="3099"/>
        <v>0</v>
      </c>
      <c r="GIJ4">
        <f t="shared" ca="1" si="3099"/>
        <v>0</v>
      </c>
      <c r="GIK4">
        <f t="shared" ca="1" si="3099"/>
        <v>0</v>
      </c>
      <c r="GIL4">
        <f t="shared" ca="1" si="3099"/>
        <v>0</v>
      </c>
      <c r="GIM4">
        <f t="shared" ca="1" si="3099"/>
        <v>0</v>
      </c>
      <c r="GIN4">
        <f t="shared" ca="1" si="3099"/>
        <v>0</v>
      </c>
      <c r="GIO4">
        <f t="shared" ca="1" si="3099"/>
        <v>0</v>
      </c>
      <c r="GIP4">
        <f t="shared" ca="1" si="3099"/>
        <v>0</v>
      </c>
      <c r="GIQ4">
        <f t="shared" ca="1" si="3099"/>
        <v>0</v>
      </c>
      <c r="GIR4">
        <f t="shared" ca="1" si="3099"/>
        <v>0</v>
      </c>
      <c r="GIS4">
        <f t="shared" ca="1" si="3099"/>
        <v>0</v>
      </c>
      <c r="GIT4">
        <f t="shared" ca="1" si="3099"/>
        <v>0</v>
      </c>
      <c r="GIU4">
        <f t="shared" ca="1" si="3099"/>
        <v>0</v>
      </c>
      <c r="GIV4">
        <f t="shared" ca="1" si="3099"/>
        <v>0</v>
      </c>
      <c r="GIW4">
        <f t="shared" ref="GIW4:GLH4" ca="1" si="3100">INDIRECT("'ΣΤΟΙΧΕΙΑ_1'!"&amp;ADDRESS(GIW1,GIW3),TRUE)</f>
        <v>0</v>
      </c>
      <c r="GIX4">
        <f t="shared" ca="1" si="3100"/>
        <v>0</v>
      </c>
      <c r="GIY4">
        <f t="shared" ca="1" si="3100"/>
        <v>0</v>
      </c>
      <c r="GIZ4">
        <f t="shared" ca="1" si="3100"/>
        <v>0</v>
      </c>
      <c r="GJA4">
        <f t="shared" ca="1" si="3100"/>
        <v>0</v>
      </c>
      <c r="GJB4">
        <f t="shared" ca="1" si="3100"/>
        <v>0</v>
      </c>
      <c r="GJC4">
        <f t="shared" ca="1" si="3100"/>
        <v>0</v>
      </c>
      <c r="GJD4">
        <f t="shared" ca="1" si="3100"/>
        <v>0</v>
      </c>
      <c r="GJE4">
        <f t="shared" ca="1" si="3100"/>
        <v>0</v>
      </c>
      <c r="GJF4">
        <f t="shared" ca="1" si="3100"/>
        <v>0</v>
      </c>
      <c r="GJG4">
        <f t="shared" ca="1" si="3100"/>
        <v>0</v>
      </c>
      <c r="GJH4">
        <f t="shared" ca="1" si="3100"/>
        <v>0</v>
      </c>
      <c r="GJI4">
        <f t="shared" ca="1" si="3100"/>
        <v>0</v>
      </c>
      <c r="GJJ4">
        <f t="shared" ca="1" si="3100"/>
        <v>0</v>
      </c>
      <c r="GJK4">
        <f t="shared" ca="1" si="3100"/>
        <v>0</v>
      </c>
      <c r="GJL4">
        <f t="shared" ca="1" si="3100"/>
        <v>0</v>
      </c>
      <c r="GJM4">
        <f t="shared" ca="1" si="3100"/>
        <v>0</v>
      </c>
      <c r="GJN4">
        <f t="shared" ca="1" si="3100"/>
        <v>0</v>
      </c>
      <c r="GJO4">
        <f t="shared" ca="1" si="3100"/>
        <v>0</v>
      </c>
      <c r="GJP4">
        <f t="shared" ca="1" si="3100"/>
        <v>0</v>
      </c>
      <c r="GJQ4">
        <f t="shared" ca="1" si="3100"/>
        <v>0</v>
      </c>
      <c r="GJR4">
        <f t="shared" ca="1" si="3100"/>
        <v>0</v>
      </c>
      <c r="GJS4">
        <f t="shared" ca="1" si="3100"/>
        <v>0</v>
      </c>
      <c r="GJT4">
        <f t="shared" ca="1" si="3100"/>
        <v>0</v>
      </c>
      <c r="GJU4">
        <f t="shared" ca="1" si="3100"/>
        <v>0</v>
      </c>
      <c r="GJV4">
        <f t="shared" ca="1" si="3100"/>
        <v>0</v>
      </c>
      <c r="GJW4">
        <f t="shared" ca="1" si="3100"/>
        <v>0</v>
      </c>
      <c r="GJX4">
        <f t="shared" ca="1" si="3100"/>
        <v>0</v>
      </c>
      <c r="GJY4">
        <f t="shared" ca="1" si="3100"/>
        <v>0</v>
      </c>
      <c r="GJZ4">
        <f t="shared" ca="1" si="3100"/>
        <v>0</v>
      </c>
      <c r="GKA4">
        <f t="shared" ca="1" si="3100"/>
        <v>0</v>
      </c>
      <c r="GKB4">
        <f t="shared" ca="1" si="3100"/>
        <v>0</v>
      </c>
      <c r="GKC4">
        <f t="shared" ca="1" si="3100"/>
        <v>0</v>
      </c>
      <c r="GKD4">
        <f t="shared" ca="1" si="3100"/>
        <v>0</v>
      </c>
      <c r="GKE4">
        <f t="shared" ca="1" si="3100"/>
        <v>0</v>
      </c>
      <c r="GKF4">
        <f t="shared" ca="1" si="3100"/>
        <v>0</v>
      </c>
      <c r="GKG4">
        <f t="shared" ca="1" si="3100"/>
        <v>0</v>
      </c>
      <c r="GKH4">
        <f t="shared" ca="1" si="3100"/>
        <v>0</v>
      </c>
      <c r="GKI4">
        <f t="shared" ca="1" si="3100"/>
        <v>0</v>
      </c>
      <c r="GKJ4">
        <f t="shared" ca="1" si="3100"/>
        <v>0</v>
      </c>
      <c r="GKK4">
        <f t="shared" ca="1" si="3100"/>
        <v>0</v>
      </c>
      <c r="GKL4">
        <f t="shared" ca="1" si="3100"/>
        <v>0</v>
      </c>
      <c r="GKM4">
        <f t="shared" ca="1" si="3100"/>
        <v>0</v>
      </c>
      <c r="GKN4">
        <f t="shared" ca="1" si="3100"/>
        <v>0</v>
      </c>
      <c r="GKO4">
        <f t="shared" ca="1" si="3100"/>
        <v>0</v>
      </c>
      <c r="GKP4">
        <f t="shared" ca="1" si="3100"/>
        <v>0</v>
      </c>
      <c r="GKQ4">
        <f t="shared" ca="1" si="3100"/>
        <v>0</v>
      </c>
      <c r="GKR4">
        <f t="shared" ca="1" si="3100"/>
        <v>0</v>
      </c>
      <c r="GKS4">
        <f t="shared" ca="1" si="3100"/>
        <v>0</v>
      </c>
      <c r="GKT4">
        <f t="shared" ca="1" si="3100"/>
        <v>0</v>
      </c>
      <c r="GKU4">
        <f t="shared" ca="1" si="3100"/>
        <v>0</v>
      </c>
      <c r="GKV4">
        <f t="shared" ca="1" si="3100"/>
        <v>0</v>
      </c>
      <c r="GKW4">
        <f t="shared" ca="1" si="3100"/>
        <v>0</v>
      </c>
      <c r="GKX4">
        <f t="shared" ca="1" si="3100"/>
        <v>0</v>
      </c>
      <c r="GKY4">
        <f t="shared" ca="1" si="3100"/>
        <v>0</v>
      </c>
      <c r="GKZ4">
        <f t="shared" ca="1" si="3100"/>
        <v>0</v>
      </c>
      <c r="GLA4">
        <f t="shared" ca="1" si="3100"/>
        <v>0</v>
      </c>
      <c r="GLB4">
        <f t="shared" ca="1" si="3100"/>
        <v>0</v>
      </c>
      <c r="GLC4">
        <f t="shared" ca="1" si="3100"/>
        <v>0</v>
      </c>
      <c r="GLD4">
        <f t="shared" ca="1" si="3100"/>
        <v>0</v>
      </c>
      <c r="GLE4">
        <f t="shared" ca="1" si="3100"/>
        <v>0</v>
      </c>
      <c r="GLF4">
        <f t="shared" ca="1" si="3100"/>
        <v>0</v>
      </c>
      <c r="GLG4">
        <f t="shared" ca="1" si="3100"/>
        <v>0</v>
      </c>
      <c r="GLH4">
        <f t="shared" ca="1" si="3100"/>
        <v>0</v>
      </c>
      <c r="GLI4">
        <f t="shared" ref="GLI4:GLU4" ca="1" si="3101">INDIRECT("'ΣΤΟΙΧΕΙΑ_1'!"&amp;ADDRESS(GLI1,GLI3),TRUE)</f>
        <v>0</v>
      </c>
      <c r="GLJ4">
        <f t="shared" ca="1" si="3101"/>
        <v>0</v>
      </c>
      <c r="GLK4">
        <f t="shared" ca="1" si="3101"/>
        <v>0</v>
      </c>
      <c r="GLL4">
        <f t="shared" ca="1" si="3101"/>
        <v>0</v>
      </c>
      <c r="GLM4">
        <f t="shared" ca="1" si="3101"/>
        <v>0</v>
      </c>
      <c r="GLN4">
        <f t="shared" ca="1" si="3101"/>
        <v>0</v>
      </c>
      <c r="GLO4">
        <f t="shared" ca="1" si="3101"/>
        <v>0</v>
      </c>
      <c r="GLP4">
        <f t="shared" ca="1" si="3101"/>
        <v>0</v>
      </c>
      <c r="GLQ4">
        <f t="shared" ca="1" si="3101"/>
        <v>0</v>
      </c>
      <c r="GLR4">
        <f t="shared" ca="1" si="3101"/>
        <v>0</v>
      </c>
      <c r="GLS4">
        <f t="shared" ca="1" si="3101"/>
        <v>0</v>
      </c>
      <c r="GLT4">
        <f t="shared" ca="1" si="3101"/>
        <v>0</v>
      </c>
      <c r="GLU4">
        <f t="shared" ca="1" si="3101"/>
        <v>0</v>
      </c>
      <c r="GLV4">
        <f t="shared" ref="GLV4:GMF4" ca="1" si="3102">INDIRECT("'ΣΤΟΙΧΕΙΑ_1'!"&amp;ADDRESS(GLV1,GLV3),TRUE)</f>
        <v>0</v>
      </c>
      <c r="GLW4">
        <f t="shared" ca="1" si="3102"/>
        <v>0</v>
      </c>
      <c r="GLX4">
        <f t="shared" ca="1" si="3102"/>
        <v>0</v>
      </c>
      <c r="GLY4">
        <f t="shared" ca="1" si="3102"/>
        <v>0</v>
      </c>
      <c r="GLZ4">
        <f t="shared" ca="1" si="3102"/>
        <v>0</v>
      </c>
      <c r="GMA4">
        <f t="shared" ca="1" si="3102"/>
        <v>0</v>
      </c>
      <c r="GMB4">
        <f t="shared" ca="1" si="3102"/>
        <v>0</v>
      </c>
      <c r="GMC4">
        <f t="shared" ca="1" si="3102"/>
        <v>0</v>
      </c>
      <c r="GMD4">
        <f t="shared" ca="1" si="3102"/>
        <v>0</v>
      </c>
      <c r="GME4">
        <f t="shared" ca="1" si="3102"/>
        <v>0</v>
      </c>
      <c r="GMF4">
        <f t="shared" ca="1" si="3102"/>
        <v>0</v>
      </c>
      <c r="GMG4">
        <f t="shared" ref="GMG4:GMR4" ca="1" si="3103">INDIRECT("'Sheet1'!"&amp;ADDRESS(GMG1,GMG3),TRUE)</f>
        <v>0</v>
      </c>
      <c r="GMH4">
        <f t="shared" ca="1" si="3103"/>
        <v>0</v>
      </c>
      <c r="GMI4">
        <f t="shared" ca="1" si="3103"/>
        <v>0</v>
      </c>
      <c r="GMJ4">
        <f t="shared" ca="1" si="3103"/>
        <v>0</v>
      </c>
      <c r="GMK4">
        <f t="shared" ca="1" si="3103"/>
        <v>0</v>
      </c>
      <c r="GML4">
        <f t="shared" ca="1" si="3103"/>
        <v>0</v>
      </c>
      <c r="GMM4">
        <f t="shared" ca="1" si="3103"/>
        <v>0</v>
      </c>
      <c r="GMN4">
        <f t="shared" ca="1" si="3103"/>
        <v>0</v>
      </c>
      <c r="GMO4">
        <f t="shared" ca="1" si="3103"/>
        <v>0</v>
      </c>
      <c r="GMP4">
        <f t="shared" ca="1" si="3103"/>
        <v>0</v>
      </c>
      <c r="GMQ4">
        <f t="shared" ca="1" si="3103"/>
        <v>0</v>
      </c>
      <c r="GMR4">
        <f t="shared" ca="1" si="3103"/>
        <v>0</v>
      </c>
    </row>
    <row r="6" spans="1:5088" x14ac:dyDescent="0.25">
      <c r="A6">
        <v>1</v>
      </c>
      <c r="B6">
        <v>2</v>
      </c>
      <c r="C6">
        <v>3</v>
      </c>
      <c r="D6">
        <v>4</v>
      </c>
      <c r="E6">
        <v>5</v>
      </c>
      <c r="F6">
        <v>6</v>
      </c>
      <c r="G6">
        <v>7</v>
      </c>
      <c r="H6">
        <v>8</v>
      </c>
      <c r="I6">
        <v>9</v>
      </c>
      <c r="J6">
        <v>10</v>
      </c>
      <c r="K6">
        <v>11</v>
      </c>
      <c r="L6">
        <v>12</v>
      </c>
      <c r="M6">
        <v>13</v>
      </c>
      <c r="N6">
        <v>14</v>
      </c>
      <c r="O6">
        <v>15</v>
      </c>
      <c r="P6">
        <v>16</v>
      </c>
      <c r="Q6">
        <v>17</v>
      </c>
      <c r="R6">
        <v>18</v>
      </c>
      <c r="S6">
        <v>19</v>
      </c>
      <c r="T6">
        <v>20</v>
      </c>
      <c r="U6">
        <v>21</v>
      </c>
      <c r="V6">
        <v>22</v>
      </c>
      <c r="W6">
        <v>23</v>
      </c>
      <c r="X6">
        <v>24</v>
      </c>
      <c r="Y6">
        <v>25</v>
      </c>
      <c r="Z6">
        <v>26</v>
      </c>
      <c r="AA6">
        <v>27</v>
      </c>
      <c r="AB6">
        <v>28</v>
      </c>
      <c r="AC6">
        <v>29</v>
      </c>
      <c r="AD6">
        <v>30</v>
      </c>
      <c r="AE6">
        <v>31</v>
      </c>
      <c r="AF6">
        <v>32</v>
      </c>
      <c r="AG6">
        <v>33</v>
      </c>
      <c r="AH6">
        <v>34</v>
      </c>
      <c r="AI6">
        <v>35</v>
      </c>
      <c r="AJ6">
        <v>36</v>
      </c>
      <c r="AK6">
        <v>37</v>
      </c>
      <c r="AL6">
        <v>38</v>
      </c>
      <c r="AM6">
        <v>39</v>
      </c>
      <c r="AN6">
        <v>40</v>
      </c>
      <c r="AO6">
        <v>41</v>
      </c>
      <c r="AP6">
        <v>42</v>
      </c>
      <c r="AQ6">
        <v>43</v>
      </c>
      <c r="AR6">
        <v>44</v>
      </c>
      <c r="AS6">
        <v>45</v>
      </c>
      <c r="AT6">
        <v>46</v>
      </c>
      <c r="AU6">
        <v>47</v>
      </c>
      <c r="AV6">
        <v>48</v>
      </c>
      <c r="AW6">
        <v>49</v>
      </c>
      <c r="AX6">
        <v>50</v>
      </c>
      <c r="AY6">
        <v>51</v>
      </c>
      <c r="AZ6">
        <v>52</v>
      </c>
      <c r="BA6">
        <v>53</v>
      </c>
      <c r="BB6">
        <v>54</v>
      </c>
      <c r="BC6">
        <v>55</v>
      </c>
      <c r="BD6">
        <v>56</v>
      </c>
      <c r="BE6">
        <v>57</v>
      </c>
      <c r="BF6">
        <v>58</v>
      </c>
      <c r="BG6">
        <v>59</v>
      </c>
      <c r="BH6">
        <v>60</v>
      </c>
      <c r="BI6">
        <v>61</v>
      </c>
      <c r="BJ6">
        <v>62</v>
      </c>
      <c r="BK6">
        <v>63</v>
      </c>
      <c r="BL6">
        <v>64</v>
      </c>
      <c r="BM6">
        <v>65</v>
      </c>
      <c r="BN6">
        <v>66</v>
      </c>
      <c r="BO6">
        <v>67</v>
      </c>
      <c r="BP6">
        <v>68</v>
      </c>
      <c r="BQ6">
        <v>69</v>
      </c>
      <c r="BR6">
        <v>70</v>
      </c>
      <c r="BS6">
        <v>71</v>
      </c>
      <c r="BT6">
        <v>72</v>
      </c>
      <c r="BU6">
        <v>73</v>
      </c>
      <c r="BV6">
        <v>74</v>
      </c>
      <c r="BW6">
        <v>75</v>
      </c>
      <c r="BX6">
        <v>76</v>
      </c>
      <c r="BY6">
        <v>77</v>
      </c>
      <c r="BZ6">
        <v>78</v>
      </c>
      <c r="CA6">
        <v>79</v>
      </c>
      <c r="CB6">
        <v>80</v>
      </c>
      <c r="CC6">
        <v>81</v>
      </c>
      <c r="CD6">
        <v>82</v>
      </c>
      <c r="CE6">
        <v>83</v>
      </c>
      <c r="CF6">
        <v>84</v>
      </c>
      <c r="CG6">
        <v>85</v>
      </c>
      <c r="CH6">
        <v>86</v>
      </c>
      <c r="CI6">
        <v>87</v>
      </c>
      <c r="CJ6">
        <v>88</v>
      </c>
      <c r="CK6">
        <v>89</v>
      </c>
      <c r="CL6">
        <v>90</v>
      </c>
      <c r="CM6">
        <v>91</v>
      </c>
      <c r="CN6">
        <v>92</v>
      </c>
      <c r="CO6">
        <v>93</v>
      </c>
      <c r="CP6">
        <v>94</v>
      </c>
      <c r="CQ6">
        <v>95</v>
      </c>
      <c r="CR6">
        <v>96</v>
      </c>
      <c r="CS6">
        <v>97</v>
      </c>
      <c r="CT6">
        <v>98</v>
      </c>
      <c r="CU6">
        <v>99</v>
      </c>
      <c r="CV6">
        <v>100</v>
      </c>
      <c r="CW6">
        <v>101</v>
      </c>
      <c r="CX6">
        <v>102</v>
      </c>
      <c r="CY6">
        <v>103</v>
      </c>
      <c r="CZ6">
        <v>104</v>
      </c>
      <c r="DA6">
        <v>105</v>
      </c>
      <c r="DB6">
        <v>106</v>
      </c>
      <c r="DC6">
        <v>107</v>
      </c>
      <c r="DD6">
        <v>108</v>
      </c>
      <c r="DE6">
        <v>109</v>
      </c>
      <c r="DF6">
        <v>110</v>
      </c>
      <c r="DG6">
        <v>111</v>
      </c>
      <c r="DH6">
        <v>112</v>
      </c>
      <c r="DI6">
        <v>113</v>
      </c>
      <c r="DJ6">
        <v>114</v>
      </c>
      <c r="DK6">
        <v>115</v>
      </c>
      <c r="DL6">
        <v>116</v>
      </c>
      <c r="DM6">
        <v>117</v>
      </c>
      <c r="DN6">
        <v>118</v>
      </c>
      <c r="DO6">
        <v>119</v>
      </c>
      <c r="DP6">
        <v>120</v>
      </c>
      <c r="DQ6">
        <v>121</v>
      </c>
      <c r="DR6">
        <v>122</v>
      </c>
      <c r="DS6">
        <v>123</v>
      </c>
      <c r="DT6">
        <v>124</v>
      </c>
      <c r="DU6">
        <v>125</v>
      </c>
      <c r="DV6">
        <v>126</v>
      </c>
      <c r="DW6">
        <v>127</v>
      </c>
      <c r="DX6">
        <v>128</v>
      </c>
      <c r="DY6">
        <v>129</v>
      </c>
      <c r="DZ6">
        <v>130</v>
      </c>
      <c r="EA6">
        <v>131</v>
      </c>
      <c r="EB6">
        <v>132</v>
      </c>
      <c r="EC6">
        <v>133</v>
      </c>
      <c r="ED6">
        <v>134</v>
      </c>
      <c r="EE6">
        <v>135</v>
      </c>
      <c r="EF6">
        <v>136</v>
      </c>
      <c r="EG6">
        <v>137</v>
      </c>
      <c r="EH6">
        <v>138</v>
      </c>
      <c r="EI6">
        <v>139</v>
      </c>
      <c r="EJ6">
        <v>140</v>
      </c>
      <c r="EK6">
        <v>141</v>
      </c>
      <c r="EL6">
        <v>142</v>
      </c>
      <c r="EM6">
        <v>143</v>
      </c>
      <c r="EN6">
        <v>144</v>
      </c>
      <c r="EO6">
        <v>145</v>
      </c>
      <c r="EP6">
        <v>146</v>
      </c>
      <c r="EQ6">
        <v>147</v>
      </c>
      <c r="ER6">
        <v>148</v>
      </c>
      <c r="ES6">
        <v>149</v>
      </c>
      <c r="ET6">
        <v>150</v>
      </c>
      <c r="EU6">
        <v>151</v>
      </c>
      <c r="EV6">
        <v>152</v>
      </c>
      <c r="EW6">
        <v>153</v>
      </c>
      <c r="EX6">
        <v>154</v>
      </c>
      <c r="EY6">
        <v>155</v>
      </c>
      <c r="EZ6">
        <v>156</v>
      </c>
      <c r="FA6">
        <v>157</v>
      </c>
      <c r="FB6">
        <v>158</v>
      </c>
      <c r="FC6">
        <v>159</v>
      </c>
      <c r="FD6">
        <v>160</v>
      </c>
      <c r="FE6">
        <v>161</v>
      </c>
      <c r="FF6">
        <v>162</v>
      </c>
      <c r="FG6">
        <v>163</v>
      </c>
      <c r="FH6">
        <v>164</v>
      </c>
      <c r="FI6">
        <v>165</v>
      </c>
      <c r="FJ6">
        <v>166</v>
      </c>
      <c r="FK6">
        <v>167</v>
      </c>
      <c r="FL6">
        <v>168</v>
      </c>
      <c r="FM6">
        <v>169</v>
      </c>
      <c r="FN6">
        <v>170</v>
      </c>
      <c r="FO6">
        <v>171</v>
      </c>
      <c r="FP6">
        <v>172</v>
      </c>
      <c r="FQ6">
        <v>173</v>
      </c>
      <c r="FR6">
        <v>174</v>
      </c>
      <c r="FS6">
        <v>175</v>
      </c>
      <c r="FT6">
        <v>176</v>
      </c>
      <c r="FU6">
        <v>177</v>
      </c>
      <c r="FV6">
        <v>178</v>
      </c>
      <c r="FW6">
        <v>179</v>
      </c>
      <c r="FX6">
        <v>180</v>
      </c>
      <c r="FY6">
        <v>181</v>
      </c>
      <c r="FZ6">
        <v>182</v>
      </c>
      <c r="GA6">
        <v>183</v>
      </c>
      <c r="GB6">
        <v>184</v>
      </c>
      <c r="GC6">
        <v>185</v>
      </c>
      <c r="GD6">
        <v>186</v>
      </c>
      <c r="GE6">
        <v>187</v>
      </c>
      <c r="GF6">
        <v>188</v>
      </c>
      <c r="GG6">
        <v>189</v>
      </c>
      <c r="GH6">
        <v>190</v>
      </c>
      <c r="GI6">
        <v>191</v>
      </c>
      <c r="GJ6">
        <v>192</v>
      </c>
      <c r="GK6">
        <v>193</v>
      </c>
      <c r="GL6">
        <v>194</v>
      </c>
      <c r="GM6">
        <v>195</v>
      </c>
      <c r="GN6">
        <v>196</v>
      </c>
      <c r="GO6">
        <v>197</v>
      </c>
      <c r="GP6">
        <v>198</v>
      </c>
      <c r="GQ6">
        <v>199</v>
      </c>
      <c r="GR6">
        <v>200</v>
      </c>
      <c r="GS6">
        <v>201</v>
      </c>
      <c r="GT6">
        <v>202</v>
      </c>
      <c r="GU6">
        <v>203</v>
      </c>
      <c r="GV6">
        <v>204</v>
      </c>
      <c r="GW6">
        <v>205</v>
      </c>
      <c r="GX6">
        <v>206</v>
      </c>
      <c r="GY6">
        <v>207</v>
      </c>
      <c r="GZ6">
        <v>208</v>
      </c>
      <c r="HA6">
        <v>209</v>
      </c>
      <c r="HB6">
        <v>210</v>
      </c>
      <c r="HC6">
        <v>211</v>
      </c>
      <c r="HD6">
        <v>212</v>
      </c>
      <c r="HE6">
        <v>213</v>
      </c>
      <c r="HF6">
        <v>214</v>
      </c>
      <c r="HG6">
        <v>215</v>
      </c>
      <c r="HH6">
        <v>216</v>
      </c>
      <c r="HI6">
        <v>217</v>
      </c>
      <c r="HJ6">
        <v>218</v>
      </c>
      <c r="HK6">
        <v>219</v>
      </c>
      <c r="HL6">
        <v>220</v>
      </c>
      <c r="HM6">
        <v>221</v>
      </c>
      <c r="HN6">
        <v>222</v>
      </c>
      <c r="HO6">
        <v>223</v>
      </c>
      <c r="HP6">
        <v>224</v>
      </c>
      <c r="HQ6">
        <v>225</v>
      </c>
      <c r="HR6">
        <v>226</v>
      </c>
      <c r="HS6">
        <v>227</v>
      </c>
      <c r="HT6">
        <v>228</v>
      </c>
      <c r="HU6">
        <v>229</v>
      </c>
      <c r="HV6">
        <v>230</v>
      </c>
      <c r="HW6">
        <v>231</v>
      </c>
      <c r="HX6">
        <v>232</v>
      </c>
      <c r="HY6">
        <v>233</v>
      </c>
      <c r="HZ6">
        <v>234</v>
      </c>
      <c r="IA6">
        <v>235</v>
      </c>
      <c r="IB6">
        <v>236</v>
      </c>
      <c r="IC6">
        <v>237</v>
      </c>
      <c r="ID6">
        <v>238</v>
      </c>
      <c r="IE6">
        <v>239</v>
      </c>
      <c r="IF6">
        <v>240</v>
      </c>
      <c r="IG6">
        <v>241</v>
      </c>
      <c r="IH6">
        <v>242</v>
      </c>
      <c r="II6">
        <v>243</v>
      </c>
      <c r="IJ6">
        <v>244</v>
      </c>
      <c r="IK6">
        <v>245</v>
      </c>
      <c r="IL6">
        <v>246</v>
      </c>
      <c r="IM6">
        <v>247</v>
      </c>
      <c r="IN6">
        <v>248</v>
      </c>
      <c r="IO6">
        <v>249</v>
      </c>
      <c r="IP6">
        <v>250</v>
      </c>
      <c r="IQ6">
        <v>251</v>
      </c>
      <c r="IR6">
        <v>252</v>
      </c>
      <c r="IS6">
        <v>253</v>
      </c>
      <c r="IT6">
        <v>254</v>
      </c>
      <c r="IU6">
        <v>255</v>
      </c>
      <c r="IV6">
        <v>256</v>
      </c>
      <c r="IW6">
        <v>257</v>
      </c>
      <c r="IX6">
        <v>258</v>
      </c>
      <c r="IY6">
        <v>259</v>
      </c>
      <c r="IZ6">
        <v>260</v>
      </c>
      <c r="JA6">
        <v>261</v>
      </c>
      <c r="JB6">
        <v>262</v>
      </c>
      <c r="JC6">
        <v>263</v>
      </c>
      <c r="JD6">
        <v>264</v>
      </c>
      <c r="JE6">
        <v>265</v>
      </c>
      <c r="JF6">
        <v>266</v>
      </c>
      <c r="JG6">
        <v>267</v>
      </c>
      <c r="JH6">
        <v>268</v>
      </c>
      <c r="JI6">
        <v>269</v>
      </c>
      <c r="JJ6">
        <v>270</v>
      </c>
      <c r="JK6">
        <v>271</v>
      </c>
      <c r="JL6">
        <v>272</v>
      </c>
      <c r="JM6">
        <v>273</v>
      </c>
      <c r="JN6">
        <v>274</v>
      </c>
      <c r="JO6">
        <v>275</v>
      </c>
      <c r="JP6">
        <v>276</v>
      </c>
      <c r="JQ6">
        <v>277</v>
      </c>
      <c r="JR6">
        <v>278</v>
      </c>
      <c r="JS6">
        <v>279</v>
      </c>
      <c r="JT6">
        <v>280</v>
      </c>
      <c r="JU6">
        <v>281</v>
      </c>
      <c r="JV6">
        <v>282</v>
      </c>
      <c r="JW6">
        <v>283</v>
      </c>
      <c r="JX6">
        <v>284</v>
      </c>
      <c r="JY6">
        <v>285</v>
      </c>
      <c r="JZ6">
        <v>286</v>
      </c>
      <c r="KA6">
        <v>287</v>
      </c>
      <c r="KB6">
        <v>288</v>
      </c>
      <c r="KC6">
        <v>289</v>
      </c>
      <c r="KD6">
        <v>290</v>
      </c>
      <c r="KE6">
        <v>291</v>
      </c>
      <c r="KF6">
        <v>292</v>
      </c>
      <c r="KG6">
        <v>293</v>
      </c>
      <c r="KH6">
        <v>294</v>
      </c>
      <c r="KI6">
        <v>295</v>
      </c>
      <c r="KJ6">
        <v>296</v>
      </c>
      <c r="KK6">
        <v>297</v>
      </c>
      <c r="KL6">
        <v>298</v>
      </c>
      <c r="KM6">
        <v>299</v>
      </c>
      <c r="KN6">
        <v>300</v>
      </c>
      <c r="KO6">
        <v>301</v>
      </c>
      <c r="KP6">
        <v>302</v>
      </c>
      <c r="KQ6">
        <v>303</v>
      </c>
      <c r="KR6">
        <v>304</v>
      </c>
      <c r="KS6">
        <v>305</v>
      </c>
      <c r="KT6">
        <v>306</v>
      </c>
      <c r="KU6">
        <v>307</v>
      </c>
      <c r="KV6">
        <v>308</v>
      </c>
      <c r="KW6">
        <v>309</v>
      </c>
      <c r="KX6">
        <v>310</v>
      </c>
      <c r="KY6">
        <v>311</v>
      </c>
      <c r="KZ6">
        <v>312</v>
      </c>
      <c r="LA6">
        <v>313</v>
      </c>
      <c r="LB6">
        <v>314</v>
      </c>
      <c r="LC6">
        <v>315</v>
      </c>
      <c r="LD6">
        <v>316</v>
      </c>
      <c r="LE6">
        <v>317</v>
      </c>
      <c r="LF6">
        <v>318</v>
      </c>
      <c r="LG6">
        <v>319</v>
      </c>
      <c r="LH6">
        <v>320</v>
      </c>
      <c r="LI6">
        <v>321</v>
      </c>
      <c r="LJ6">
        <v>322</v>
      </c>
      <c r="LK6">
        <v>323</v>
      </c>
      <c r="LL6">
        <v>324</v>
      </c>
      <c r="LM6">
        <v>325</v>
      </c>
      <c r="LN6">
        <v>326</v>
      </c>
      <c r="LO6">
        <v>327</v>
      </c>
      <c r="LP6">
        <v>328</v>
      </c>
      <c r="LQ6">
        <v>329</v>
      </c>
      <c r="LR6">
        <v>330</v>
      </c>
      <c r="LS6">
        <v>331</v>
      </c>
      <c r="LT6">
        <v>332</v>
      </c>
      <c r="LU6">
        <v>333</v>
      </c>
      <c r="LV6">
        <v>334</v>
      </c>
      <c r="LW6">
        <v>335</v>
      </c>
      <c r="LX6">
        <v>336</v>
      </c>
      <c r="LY6">
        <v>337</v>
      </c>
      <c r="LZ6">
        <v>338</v>
      </c>
      <c r="MA6">
        <v>339</v>
      </c>
      <c r="MB6">
        <v>340</v>
      </c>
      <c r="MC6">
        <v>341</v>
      </c>
      <c r="MD6">
        <v>342</v>
      </c>
      <c r="ME6">
        <v>343</v>
      </c>
      <c r="MF6">
        <v>344</v>
      </c>
      <c r="MG6">
        <v>345</v>
      </c>
      <c r="MH6">
        <v>346</v>
      </c>
      <c r="MI6">
        <v>347</v>
      </c>
      <c r="MJ6">
        <v>348</v>
      </c>
      <c r="MK6">
        <v>349</v>
      </c>
      <c r="ML6">
        <v>350</v>
      </c>
      <c r="MM6">
        <v>351</v>
      </c>
      <c r="MN6">
        <v>352</v>
      </c>
      <c r="MO6">
        <v>353</v>
      </c>
      <c r="MP6">
        <v>354</v>
      </c>
      <c r="MQ6">
        <v>355</v>
      </c>
      <c r="MR6">
        <v>356</v>
      </c>
      <c r="MS6">
        <v>357</v>
      </c>
      <c r="MT6">
        <v>358</v>
      </c>
      <c r="MU6">
        <v>359</v>
      </c>
      <c r="MV6">
        <v>360</v>
      </c>
      <c r="MW6">
        <v>361</v>
      </c>
      <c r="MX6">
        <v>362</v>
      </c>
      <c r="MY6">
        <v>363</v>
      </c>
      <c r="MZ6">
        <v>364</v>
      </c>
      <c r="NA6">
        <v>365</v>
      </c>
      <c r="NB6">
        <v>366</v>
      </c>
      <c r="NC6">
        <v>367</v>
      </c>
      <c r="ND6">
        <v>368</v>
      </c>
      <c r="NE6">
        <v>369</v>
      </c>
      <c r="NF6">
        <v>370</v>
      </c>
      <c r="NG6">
        <v>371</v>
      </c>
      <c r="NH6">
        <v>372</v>
      </c>
      <c r="NI6">
        <v>373</v>
      </c>
      <c r="NJ6">
        <v>374</v>
      </c>
      <c r="NK6">
        <v>375</v>
      </c>
      <c r="NL6">
        <v>376</v>
      </c>
      <c r="NM6">
        <v>377</v>
      </c>
      <c r="NN6">
        <v>378</v>
      </c>
      <c r="NO6">
        <v>379</v>
      </c>
      <c r="NP6">
        <v>380</v>
      </c>
      <c r="NQ6">
        <v>381</v>
      </c>
      <c r="NR6">
        <v>382</v>
      </c>
      <c r="NS6">
        <v>383</v>
      </c>
      <c r="NT6">
        <v>384</v>
      </c>
      <c r="NU6">
        <v>385</v>
      </c>
      <c r="NV6">
        <v>386</v>
      </c>
      <c r="NW6">
        <v>387</v>
      </c>
      <c r="NX6">
        <v>388</v>
      </c>
      <c r="NY6">
        <v>389</v>
      </c>
      <c r="NZ6">
        <v>390</v>
      </c>
      <c r="OA6">
        <v>391</v>
      </c>
      <c r="OB6">
        <v>392</v>
      </c>
      <c r="OC6">
        <v>393</v>
      </c>
      <c r="OD6">
        <v>394</v>
      </c>
      <c r="OE6">
        <v>395</v>
      </c>
      <c r="OF6">
        <v>396</v>
      </c>
      <c r="OG6">
        <v>397</v>
      </c>
      <c r="OH6">
        <v>398</v>
      </c>
      <c r="OI6">
        <v>399</v>
      </c>
      <c r="OJ6">
        <v>400</v>
      </c>
      <c r="OK6">
        <v>401</v>
      </c>
      <c r="OL6">
        <v>402</v>
      </c>
      <c r="OM6">
        <v>403</v>
      </c>
      <c r="ON6">
        <v>404</v>
      </c>
      <c r="OO6">
        <v>405</v>
      </c>
      <c r="OP6">
        <v>406</v>
      </c>
      <c r="OQ6">
        <v>407</v>
      </c>
      <c r="OR6">
        <v>408</v>
      </c>
      <c r="OS6">
        <v>409</v>
      </c>
      <c r="OT6">
        <v>410</v>
      </c>
      <c r="OU6">
        <v>411</v>
      </c>
      <c r="OV6">
        <v>412</v>
      </c>
      <c r="OW6">
        <v>413</v>
      </c>
      <c r="OX6">
        <v>414</v>
      </c>
      <c r="OY6">
        <v>415</v>
      </c>
      <c r="OZ6">
        <v>416</v>
      </c>
      <c r="PA6">
        <v>417</v>
      </c>
      <c r="PB6">
        <v>418</v>
      </c>
      <c r="PC6">
        <v>419</v>
      </c>
      <c r="PD6">
        <v>420</v>
      </c>
      <c r="PE6">
        <v>421</v>
      </c>
      <c r="PF6">
        <v>422</v>
      </c>
      <c r="PG6">
        <v>423</v>
      </c>
      <c r="PH6">
        <v>424</v>
      </c>
      <c r="PI6">
        <v>425</v>
      </c>
      <c r="PJ6">
        <v>426</v>
      </c>
      <c r="PK6">
        <v>427</v>
      </c>
      <c r="PL6">
        <v>428</v>
      </c>
      <c r="PM6">
        <v>429</v>
      </c>
      <c r="PN6">
        <v>430</v>
      </c>
      <c r="PO6">
        <v>431</v>
      </c>
      <c r="PP6">
        <v>432</v>
      </c>
      <c r="PQ6">
        <v>433</v>
      </c>
      <c r="PR6">
        <v>434</v>
      </c>
      <c r="PS6">
        <v>435</v>
      </c>
      <c r="PT6">
        <v>436</v>
      </c>
      <c r="PU6">
        <v>437</v>
      </c>
      <c r="PV6">
        <v>438</v>
      </c>
      <c r="PW6">
        <v>439</v>
      </c>
      <c r="PX6">
        <v>440</v>
      </c>
      <c r="PY6">
        <v>441</v>
      </c>
      <c r="PZ6">
        <v>442</v>
      </c>
      <c r="QA6">
        <v>443</v>
      </c>
      <c r="QB6">
        <v>444</v>
      </c>
      <c r="QC6">
        <v>445</v>
      </c>
      <c r="QD6">
        <v>446</v>
      </c>
      <c r="QE6">
        <v>447</v>
      </c>
      <c r="QF6">
        <v>448</v>
      </c>
      <c r="QG6">
        <v>449</v>
      </c>
      <c r="QH6">
        <v>450</v>
      </c>
      <c r="QI6">
        <v>451</v>
      </c>
      <c r="QJ6">
        <v>452</v>
      </c>
      <c r="QK6">
        <v>453</v>
      </c>
      <c r="QL6">
        <v>454</v>
      </c>
      <c r="QM6">
        <v>455</v>
      </c>
      <c r="QN6">
        <v>456</v>
      </c>
      <c r="QO6">
        <v>457</v>
      </c>
      <c r="QP6">
        <v>458</v>
      </c>
      <c r="QQ6">
        <v>459</v>
      </c>
      <c r="QR6">
        <v>460</v>
      </c>
      <c r="QS6">
        <v>461</v>
      </c>
      <c r="QT6">
        <v>462</v>
      </c>
      <c r="QU6">
        <v>463</v>
      </c>
      <c r="QV6">
        <v>464</v>
      </c>
      <c r="QW6">
        <v>465</v>
      </c>
      <c r="QX6">
        <v>466</v>
      </c>
      <c r="QY6">
        <v>467</v>
      </c>
      <c r="QZ6">
        <v>468</v>
      </c>
      <c r="RA6">
        <v>469</v>
      </c>
      <c r="RB6">
        <v>470</v>
      </c>
      <c r="RC6">
        <v>471</v>
      </c>
      <c r="RD6">
        <v>472</v>
      </c>
      <c r="RE6">
        <v>473</v>
      </c>
      <c r="RF6">
        <v>474</v>
      </c>
      <c r="RG6">
        <v>475</v>
      </c>
      <c r="RH6">
        <v>476</v>
      </c>
      <c r="RI6">
        <v>477</v>
      </c>
      <c r="RJ6">
        <v>478</v>
      </c>
      <c r="RK6">
        <v>479</v>
      </c>
      <c r="RL6">
        <v>480</v>
      </c>
      <c r="RM6">
        <v>481</v>
      </c>
      <c r="RN6">
        <v>482</v>
      </c>
      <c r="RO6">
        <v>483</v>
      </c>
      <c r="RP6">
        <v>484</v>
      </c>
      <c r="RQ6">
        <v>485</v>
      </c>
      <c r="RR6">
        <v>486</v>
      </c>
      <c r="RS6">
        <v>487</v>
      </c>
      <c r="RT6">
        <v>488</v>
      </c>
      <c r="RU6">
        <v>489</v>
      </c>
      <c r="RV6">
        <v>490</v>
      </c>
      <c r="RW6">
        <v>491</v>
      </c>
      <c r="RX6">
        <v>492</v>
      </c>
      <c r="RY6">
        <v>493</v>
      </c>
      <c r="RZ6">
        <v>494</v>
      </c>
      <c r="SA6">
        <v>495</v>
      </c>
      <c r="SB6">
        <v>496</v>
      </c>
      <c r="SC6">
        <v>497</v>
      </c>
      <c r="SD6">
        <v>498</v>
      </c>
      <c r="SE6">
        <v>499</v>
      </c>
      <c r="SF6">
        <v>500</v>
      </c>
      <c r="SG6">
        <v>501</v>
      </c>
      <c r="SH6">
        <v>502</v>
      </c>
      <c r="SI6">
        <v>503</v>
      </c>
      <c r="SJ6">
        <v>504</v>
      </c>
      <c r="SK6">
        <v>505</v>
      </c>
      <c r="SL6">
        <v>506</v>
      </c>
      <c r="SM6">
        <v>507</v>
      </c>
      <c r="SN6">
        <v>508</v>
      </c>
      <c r="SO6">
        <v>509</v>
      </c>
      <c r="SP6">
        <v>510</v>
      </c>
      <c r="SQ6">
        <v>511</v>
      </c>
      <c r="SR6">
        <v>512</v>
      </c>
      <c r="SS6">
        <v>513</v>
      </c>
      <c r="ST6">
        <v>514</v>
      </c>
      <c r="SU6">
        <v>515</v>
      </c>
      <c r="SV6">
        <v>516</v>
      </c>
      <c r="SW6">
        <v>517</v>
      </c>
      <c r="SX6">
        <v>518</v>
      </c>
      <c r="SY6">
        <v>519</v>
      </c>
      <c r="SZ6">
        <v>520</v>
      </c>
      <c r="TA6">
        <v>521</v>
      </c>
      <c r="TB6">
        <v>522</v>
      </c>
      <c r="TC6">
        <v>523</v>
      </c>
      <c r="TD6">
        <v>524</v>
      </c>
      <c r="TE6">
        <v>525</v>
      </c>
      <c r="TF6">
        <v>526</v>
      </c>
      <c r="TG6">
        <v>527</v>
      </c>
      <c r="TH6">
        <v>528</v>
      </c>
      <c r="TI6">
        <v>529</v>
      </c>
      <c r="TJ6">
        <v>530</v>
      </c>
      <c r="TK6">
        <v>531</v>
      </c>
      <c r="TL6">
        <v>532</v>
      </c>
      <c r="TM6">
        <v>533</v>
      </c>
      <c r="TN6">
        <v>534</v>
      </c>
      <c r="TO6">
        <v>535</v>
      </c>
      <c r="TP6">
        <v>536</v>
      </c>
      <c r="TQ6">
        <v>537</v>
      </c>
      <c r="TR6">
        <v>538</v>
      </c>
      <c r="TS6">
        <v>539</v>
      </c>
      <c r="TT6">
        <v>540</v>
      </c>
      <c r="TU6">
        <v>541</v>
      </c>
      <c r="TV6">
        <v>542</v>
      </c>
      <c r="TW6">
        <v>543</v>
      </c>
      <c r="TX6">
        <v>544</v>
      </c>
      <c r="TY6">
        <v>545</v>
      </c>
      <c r="TZ6">
        <v>546</v>
      </c>
      <c r="UA6">
        <v>547</v>
      </c>
      <c r="UB6">
        <v>548</v>
      </c>
      <c r="UC6">
        <v>549</v>
      </c>
      <c r="UD6">
        <v>550</v>
      </c>
      <c r="UE6">
        <v>551</v>
      </c>
      <c r="UF6">
        <v>552</v>
      </c>
      <c r="UG6">
        <v>553</v>
      </c>
      <c r="UH6">
        <v>554</v>
      </c>
      <c r="UI6">
        <v>555</v>
      </c>
      <c r="UJ6">
        <v>556</v>
      </c>
      <c r="UK6">
        <v>557</v>
      </c>
      <c r="UL6">
        <v>558</v>
      </c>
      <c r="UM6">
        <v>559</v>
      </c>
      <c r="UN6">
        <v>560</v>
      </c>
      <c r="UO6">
        <v>561</v>
      </c>
      <c r="UP6">
        <v>562</v>
      </c>
      <c r="UQ6">
        <v>563</v>
      </c>
      <c r="UR6">
        <v>564</v>
      </c>
      <c r="US6">
        <v>565</v>
      </c>
      <c r="UT6">
        <v>566</v>
      </c>
      <c r="UU6">
        <v>567</v>
      </c>
      <c r="UV6">
        <v>568</v>
      </c>
      <c r="UW6">
        <v>569</v>
      </c>
      <c r="UX6">
        <v>570</v>
      </c>
      <c r="UY6">
        <v>571</v>
      </c>
      <c r="UZ6">
        <v>572</v>
      </c>
      <c r="VA6">
        <v>573</v>
      </c>
      <c r="VB6">
        <v>574</v>
      </c>
      <c r="VC6">
        <v>575</v>
      </c>
      <c r="VD6">
        <v>576</v>
      </c>
      <c r="VE6">
        <v>577</v>
      </c>
      <c r="VF6">
        <v>578</v>
      </c>
      <c r="VG6">
        <v>579</v>
      </c>
      <c r="VH6">
        <v>580</v>
      </c>
      <c r="VI6">
        <v>581</v>
      </c>
      <c r="VJ6">
        <v>582</v>
      </c>
      <c r="VK6">
        <v>583</v>
      </c>
      <c r="VL6">
        <v>584</v>
      </c>
      <c r="VM6">
        <v>585</v>
      </c>
      <c r="VN6">
        <v>586</v>
      </c>
      <c r="VO6">
        <v>587</v>
      </c>
      <c r="VP6">
        <v>588</v>
      </c>
      <c r="VQ6">
        <v>589</v>
      </c>
      <c r="VR6">
        <v>590</v>
      </c>
      <c r="VS6">
        <v>591</v>
      </c>
      <c r="VT6">
        <v>592</v>
      </c>
      <c r="VU6">
        <v>593</v>
      </c>
      <c r="VV6">
        <v>594</v>
      </c>
      <c r="VW6">
        <v>595</v>
      </c>
      <c r="VX6">
        <v>596</v>
      </c>
      <c r="VY6">
        <v>597</v>
      </c>
      <c r="VZ6">
        <v>598</v>
      </c>
      <c r="WA6">
        <v>599</v>
      </c>
      <c r="WB6">
        <v>600</v>
      </c>
      <c r="WC6">
        <v>601</v>
      </c>
      <c r="WD6">
        <v>602</v>
      </c>
      <c r="WE6">
        <v>603</v>
      </c>
      <c r="WF6">
        <v>604</v>
      </c>
      <c r="WG6">
        <v>605</v>
      </c>
      <c r="WH6">
        <v>606</v>
      </c>
      <c r="WI6">
        <v>607</v>
      </c>
      <c r="WJ6">
        <v>608</v>
      </c>
      <c r="WK6">
        <v>609</v>
      </c>
      <c r="WL6">
        <v>610</v>
      </c>
      <c r="WM6">
        <v>611</v>
      </c>
      <c r="WN6">
        <v>612</v>
      </c>
      <c r="WO6">
        <v>613</v>
      </c>
      <c r="WP6">
        <v>614</v>
      </c>
      <c r="WQ6">
        <v>615</v>
      </c>
      <c r="WR6">
        <v>616</v>
      </c>
      <c r="WS6">
        <v>617</v>
      </c>
      <c r="WT6">
        <v>618</v>
      </c>
      <c r="WU6">
        <v>619</v>
      </c>
      <c r="WV6">
        <v>620</v>
      </c>
      <c r="WW6">
        <v>621</v>
      </c>
      <c r="WX6">
        <v>622</v>
      </c>
      <c r="WY6">
        <v>623</v>
      </c>
      <c r="WZ6">
        <v>624</v>
      </c>
      <c r="XA6">
        <v>625</v>
      </c>
      <c r="XB6">
        <v>626</v>
      </c>
      <c r="XC6">
        <v>627</v>
      </c>
      <c r="XD6">
        <v>628</v>
      </c>
      <c r="XE6">
        <v>629</v>
      </c>
      <c r="XF6">
        <v>630</v>
      </c>
      <c r="XG6">
        <v>631</v>
      </c>
      <c r="XH6">
        <v>632</v>
      </c>
      <c r="XI6">
        <v>633</v>
      </c>
      <c r="XJ6">
        <v>634</v>
      </c>
      <c r="XK6">
        <v>635</v>
      </c>
      <c r="XL6">
        <v>636</v>
      </c>
      <c r="XM6">
        <v>637</v>
      </c>
      <c r="XN6">
        <v>638</v>
      </c>
      <c r="XO6">
        <v>639</v>
      </c>
      <c r="XP6">
        <v>640</v>
      </c>
      <c r="XQ6">
        <v>641</v>
      </c>
      <c r="XR6">
        <v>642</v>
      </c>
      <c r="XS6">
        <v>643</v>
      </c>
      <c r="XT6">
        <v>644</v>
      </c>
      <c r="XU6">
        <v>645</v>
      </c>
      <c r="XV6">
        <v>646</v>
      </c>
      <c r="XW6">
        <v>647</v>
      </c>
      <c r="XX6">
        <v>648</v>
      </c>
      <c r="XY6">
        <v>649</v>
      </c>
      <c r="XZ6">
        <v>650</v>
      </c>
      <c r="YA6">
        <v>651</v>
      </c>
      <c r="YB6">
        <v>652</v>
      </c>
      <c r="YC6">
        <v>653</v>
      </c>
      <c r="YD6">
        <v>654</v>
      </c>
      <c r="YE6">
        <v>655</v>
      </c>
      <c r="YF6">
        <v>656</v>
      </c>
      <c r="YG6">
        <v>657</v>
      </c>
      <c r="YH6">
        <v>658</v>
      </c>
      <c r="YI6">
        <v>659</v>
      </c>
      <c r="YJ6">
        <v>660</v>
      </c>
      <c r="YK6">
        <v>661</v>
      </c>
      <c r="YL6">
        <v>662</v>
      </c>
      <c r="YM6">
        <v>663</v>
      </c>
      <c r="YN6">
        <v>664</v>
      </c>
      <c r="YO6">
        <v>665</v>
      </c>
      <c r="YP6">
        <v>666</v>
      </c>
      <c r="YQ6">
        <v>667</v>
      </c>
      <c r="YR6">
        <v>668</v>
      </c>
      <c r="YS6">
        <v>669</v>
      </c>
      <c r="YT6">
        <v>670</v>
      </c>
      <c r="YU6">
        <v>671</v>
      </c>
      <c r="YV6">
        <v>672</v>
      </c>
      <c r="YW6">
        <v>673</v>
      </c>
      <c r="YX6">
        <v>674</v>
      </c>
      <c r="YY6">
        <v>675</v>
      </c>
      <c r="YZ6">
        <v>676</v>
      </c>
      <c r="ZA6">
        <v>677</v>
      </c>
      <c r="ZB6">
        <v>678</v>
      </c>
      <c r="ZC6">
        <v>679</v>
      </c>
      <c r="ZD6">
        <v>680</v>
      </c>
      <c r="ZE6">
        <v>681</v>
      </c>
      <c r="ZF6">
        <v>682</v>
      </c>
      <c r="ZG6">
        <v>683</v>
      </c>
      <c r="ZH6">
        <v>684</v>
      </c>
      <c r="ZI6">
        <v>685</v>
      </c>
      <c r="ZJ6">
        <v>686</v>
      </c>
      <c r="ZK6">
        <v>687</v>
      </c>
      <c r="ZL6">
        <v>688</v>
      </c>
      <c r="ZM6">
        <v>689</v>
      </c>
      <c r="ZN6">
        <v>690</v>
      </c>
      <c r="ZO6">
        <v>691</v>
      </c>
      <c r="ZP6">
        <v>692</v>
      </c>
      <c r="ZQ6">
        <v>693</v>
      </c>
      <c r="ZR6">
        <v>694</v>
      </c>
      <c r="ZS6">
        <v>695</v>
      </c>
      <c r="ZT6">
        <v>696</v>
      </c>
      <c r="ZU6">
        <v>697</v>
      </c>
      <c r="ZV6">
        <v>698</v>
      </c>
      <c r="ZW6">
        <v>699</v>
      </c>
      <c r="ZX6">
        <v>700</v>
      </c>
      <c r="ZY6">
        <v>701</v>
      </c>
      <c r="ZZ6">
        <v>702</v>
      </c>
      <c r="AAA6">
        <v>703</v>
      </c>
      <c r="AAB6">
        <v>704</v>
      </c>
      <c r="AAC6">
        <v>705</v>
      </c>
      <c r="AAD6">
        <v>706</v>
      </c>
      <c r="AAE6">
        <v>707</v>
      </c>
      <c r="AAF6">
        <v>708</v>
      </c>
      <c r="AAG6">
        <v>709</v>
      </c>
      <c r="AAH6">
        <v>710</v>
      </c>
      <c r="AAI6">
        <v>711</v>
      </c>
      <c r="AAJ6">
        <v>712</v>
      </c>
      <c r="AAK6">
        <v>713</v>
      </c>
      <c r="AAL6">
        <v>714</v>
      </c>
      <c r="AAM6">
        <v>715</v>
      </c>
      <c r="AAN6">
        <v>716</v>
      </c>
      <c r="AAO6">
        <v>717</v>
      </c>
      <c r="AAP6">
        <v>718</v>
      </c>
      <c r="AAQ6">
        <v>719</v>
      </c>
      <c r="AAR6">
        <v>720</v>
      </c>
      <c r="AAS6">
        <v>721</v>
      </c>
      <c r="AAT6">
        <v>722</v>
      </c>
      <c r="AAU6">
        <v>723</v>
      </c>
      <c r="AAV6">
        <v>724</v>
      </c>
      <c r="AAW6">
        <v>725</v>
      </c>
      <c r="AAX6">
        <v>726</v>
      </c>
      <c r="AAY6">
        <v>727</v>
      </c>
      <c r="AAZ6">
        <v>728</v>
      </c>
      <c r="ABA6">
        <v>729</v>
      </c>
      <c r="ABB6">
        <v>730</v>
      </c>
      <c r="ABC6">
        <v>731</v>
      </c>
      <c r="ABD6">
        <v>732</v>
      </c>
      <c r="ABE6">
        <v>733</v>
      </c>
      <c r="ABF6">
        <v>734</v>
      </c>
      <c r="ABG6">
        <v>735</v>
      </c>
      <c r="ABH6">
        <v>736</v>
      </c>
      <c r="ABI6">
        <v>737</v>
      </c>
      <c r="ABJ6">
        <v>738</v>
      </c>
      <c r="ABK6">
        <v>739</v>
      </c>
      <c r="ABL6">
        <v>740</v>
      </c>
      <c r="ABM6">
        <v>741</v>
      </c>
      <c r="ABN6">
        <v>742</v>
      </c>
      <c r="ABO6">
        <v>743</v>
      </c>
      <c r="ABP6">
        <v>744</v>
      </c>
      <c r="ABQ6">
        <v>745</v>
      </c>
      <c r="ABR6">
        <v>746</v>
      </c>
      <c r="ABS6">
        <v>747</v>
      </c>
      <c r="ABT6">
        <v>748</v>
      </c>
      <c r="ABU6">
        <v>749</v>
      </c>
      <c r="ABV6">
        <v>750</v>
      </c>
      <c r="ABW6">
        <v>751</v>
      </c>
      <c r="ABX6">
        <v>752</v>
      </c>
      <c r="ABY6">
        <v>753</v>
      </c>
      <c r="ABZ6">
        <v>754</v>
      </c>
      <c r="ACA6">
        <v>755</v>
      </c>
      <c r="ACB6">
        <v>756</v>
      </c>
      <c r="ACC6">
        <v>757</v>
      </c>
      <c r="ACD6">
        <v>758</v>
      </c>
      <c r="ACE6">
        <v>759</v>
      </c>
      <c r="ACF6">
        <v>760</v>
      </c>
      <c r="ACG6">
        <v>761</v>
      </c>
      <c r="ACH6">
        <v>762</v>
      </c>
      <c r="ACI6">
        <v>763</v>
      </c>
      <c r="ACJ6">
        <v>764</v>
      </c>
      <c r="ACK6">
        <v>765</v>
      </c>
      <c r="ACL6">
        <v>766</v>
      </c>
      <c r="ACM6">
        <v>767</v>
      </c>
      <c r="ACN6">
        <v>768</v>
      </c>
      <c r="ACO6">
        <v>769</v>
      </c>
      <c r="ACP6">
        <v>770</v>
      </c>
      <c r="ACQ6">
        <v>771</v>
      </c>
      <c r="ACR6">
        <v>772</v>
      </c>
      <c r="ACS6">
        <v>773</v>
      </c>
      <c r="ACT6">
        <v>774</v>
      </c>
      <c r="ACU6">
        <v>775</v>
      </c>
      <c r="ACV6">
        <v>776</v>
      </c>
      <c r="ACW6">
        <v>777</v>
      </c>
      <c r="ACX6">
        <v>778</v>
      </c>
      <c r="ACY6">
        <v>779</v>
      </c>
      <c r="ACZ6">
        <v>780</v>
      </c>
      <c r="ADA6">
        <v>781</v>
      </c>
      <c r="ADB6">
        <v>782</v>
      </c>
      <c r="ADC6">
        <v>783</v>
      </c>
      <c r="ADD6">
        <v>784</v>
      </c>
      <c r="ADE6">
        <v>785</v>
      </c>
      <c r="ADF6">
        <v>786</v>
      </c>
      <c r="ADG6">
        <v>787</v>
      </c>
      <c r="ADH6">
        <v>788</v>
      </c>
      <c r="ADI6">
        <v>789</v>
      </c>
      <c r="ADJ6">
        <v>790</v>
      </c>
      <c r="ADK6">
        <v>791</v>
      </c>
      <c r="ADL6">
        <v>792</v>
      </c>
      <c r="ADM6">
        <v>793</v>
      </c>
      <c r="ADN6">
        <v>794</v>
      </c>
      <c r="ADO6">
        <v>795</v>
      </c>
      <c r="ADP6">
        <v>796</v>
      </c>
      <c r="ADQ6">
        <v>797</v>
      </c>
      <c r="ADR6">
        <v>798</v>
      </c>
      <c r="ADS6">
        <v>799</v>
      </c>
      <c r="ADT6">
        <v>800</v>
      </c>
      <c r="ADU6">
        <v>801</v>
      </c>
      <c r="ADV6">
        <v>802</v>
      </c>
      <c r="ADW6">
        <v>803</v>
      </c>
      <c r="ADX6">
        <v>804</v>
      </c>
      <c r="ADY6">
        <v>805</v>
      </c>
      <c r="ADZ6">
        <v>806</v>
      </c>
      <c r="AEA6">
        <v>807</v>
      </c>
      <c r="AEB6">
        <v>808</v>
      </c>
      <c r="AEC6">
        <v>809</v>
      </c>
      <c r="AED6">
        <v>810</v>
      </c>
      <c r="AEE6">
        <v>811</v>
      </c>
      <c r="AEF6">
        <v>812</v>
      </c>
      <c r="AEG6">
        <v>813</v>
      </c>
      <c r="AEH6">
        <v>814</v>
      </c>
      <c r="AEI6">
        <v>815</v>
      </c>
      <c r="AEJ6">
        <v>816</v>
      </c>
      <c r="AEK6">
        <v>817</v>
      </c>
      <c r="AEL6">
        <v>818</v>
      </c>
      <c r="AEM6">
        <v>819</v>
      </c>
      <c r="AEN6">
        <v>820</v>
      </c>
      <c r="AEO6">
        <v>821</v>
      </c>
      <c r="AEP6">
        <v>822</v>
      </c>
      <c r="AEQ6">
        <v>823</v>
      </c>
      <c r="AER6">
        <v>824</v>
      </c>
      <c r="AES6">
        <v>825</v>
      </c>
      <c r="AET6">
        <v>826</v>
      </c>
      <c r="AEU6">
        <v>827</v>
      </c>
      <c r="AEV6">
        <v>828</v>
      </c>
      <c r="AEW6">
        <v>829</v>
      </c>
      <c r="AEX6">
        <v>830</v>
      </c>
      <c r="AEY6">
        <v>831</v>
      </c>
      <c r="AEZ6">
        <v>832</v>
      </c>
      <c r="AFA6">
        <v>833</v>
      </c>
      <c r="AFB6">
        <v>834</v>
      </c>
      <c r="AFC6">
        <v>835</v>
      </c>
      <c r="AFD6">
        <v>836</v>
      </c>
      <c r="AFE6">
        <v>837</v>
      </c>
      <c r="AFF6">
        <v>838</v>
      </c>
      <c r="AFG6">
        <v>839</v>
      </c>
      <c r="AFH6">
        <v>840</v>
      </c>
      <c r="AFI6">
        <v>841</v>
      </c>
      <c r="AFJ6">
        <v>842</v>
      </c>
      <c r="AFK6">
        <v>843</v>
      </c>
      <c r="AFL6">
        <v>844</v>
      </c>
      <c r="AFM6">
        <v>845</v>
      </c>
      <c r="AFN6">
        <v>846</v>
      </c>
      <c r="AFO6">
        <v>847</v>
      </c>
      <c r="AFP6">
        <v>848</v>
      </c>
      <c r="AFQ6">
        <v>849</v>
      </c>
      <c r="AFR6">
        <v>850</v>
      </c>
      <c r="AFS6">
        <v>851</v>
      </c>
      <c r="AFT6">
        <v>852</v>
      </c>
      <c r="AFU6">
        <v>853</v>
      </c>
      <c r="AFV6">
        <v>854</v>
      </c>
      <c r="AFW6">
        <v>855</v>
      </c>
      <c r="AFX6">
        <v>856</v>
      </c>
      <c r="AFY6">
        <v>857</v>
      </c>
      <c r="AFZ6">
        <v>858</v>
      </c>
      <c r="AGA6">
        <v>859</v>
      </c>
      <c r="AGB6">
        <v>860</v>
      </c>
      <c r="AGC6">
        <v>861</v>
      </c>
      <c r="AGD6">
        <v>862</v>
      </c>
      <c r="AGE6">
        <v>863</v>
      </c>
      <c r="AGF6">
        <v>864</v>
      </c>
      <c r="AGG6">
        <v>865</v>
      </c>
      <c r="AGH6">
        <v>866</v>
      </c>
      <c r="AGI6">
        <v>867</v>
      </c>
      <c r="AGJ6">
        <v>868</v>
      </c>
      <c r="AGK6">
        <v>869</v>
      </c>
      <c r="AGL6">
        <v>870</v>
      </c>
      <c r="AGM6">
        <v>871</v>
      </c>
      <c r="AGN6">
        <v>872</v>
      </c>
      <c r="AGO6">
        <v>873</v>
      </c>
      <c r="AGP6">
        <v>874</v>
      </c>
      <c r="AGQ6">
        <v>875</v>
      </c>
      <c r="AGR6">
        <v>876</v>
      </c>
      <c r="AGS6">
        <v>877</v>
      </c>
      <c r="AGT6">
        <v>878</v>
      </c>
      <c r="AGU6">
        <v>879</v>
      </c>
      <c r="AGV6">
        <v>880</v>
      </c>
      <c r="AGW6">
        <v>881</v>
      </c>
      <c r="AGX6">
        <v>882</v>
      </c>
      <c r="AGY6">
        <v>883</v>
      </c>
      <c r="AGZ6">
        <v>884</v>
      </c>
      <c r="AHA6">
        <v>885</v>
      </c>
      <c r="AHB6">
        <v>886</v>
      </c>
      <c r="AHC6">
        <v>887</v>
      </c>
      <c r="AHD6">
        <v>888</v>
      </c>
      <c r="AHE6">
        <v>889</v>
      </c>
      <c r="AHF6">
        <v>890</v>
      </c>
      <c r="AHG6">
        <v>891</v>
      </c>
      <c r="AHH6">
        <v>892</v>
      </c>
      <c r="AHI6">
        <v>893</v>
      </c>
      <c r="AHJ6">
        <v>894</v>
      </c>
      <c r="AHK6">
        <v>895</v>
      </c>
      <c r="AHL6">
        <v>896</v>
      </c>
      <c r="AHM6">
        <v>897</v>
      </c>
      <c r="AHN6">
        <v>898</v>
      </c>
      <c r="AHO6">
        <v>899</v>
      </c>
      <c r="AHP6">
        <v>900</v>
      </c>
      <c r="AHQ6">
        <v>901</v>
      </c>
      <c r="AHR6">
        <v>902</v>
      </c>
      <c r="AHS6">
        <v>903</v>
      </c>
      <c r="AHT6">
        <v>904</v>
      </c>
      <c r="AHU6">
        <v>905</v>
      </c>
      <c r="AHV6">
        <v>906</v>
      </c>
      <c r="AHW6">
        <v>907</v>
      </c>
      <c r="AHX6">
        <v>908</v>
      </c>
      <c r="AHY6">
        <v>909</v>
      </c>
      <c r="AHZ6">
        <v>910</v>
      </c>
      <c r="AIA6">
        <v>911</v>
      </c>
      <c r="AIB6">
        <v>912</v>
      </c>
      <c r="AIC6">
        <v>913</v>
      </c>
      <c r="AID6">
        <v>914</v>
      </c>
      <c r="AIE6">
        <v>915</v>
      </c>
      <c r="AIF6">
        <v>916</v>
      </c>
      <c r="AIG6">
        <v>917</v>
      </c>
      <c r="AIH6">
        <v>918</v>
      </c>
      <c r="AII6">
        <v>919</v>
      </c>
      <c r="AIJ6">
        <v>920</v>
      </c>
      <c r="AIK6">
        <v>921</v>
      </c>
      <c r="AIL6">
        <v>922</v>
      </c>
      <c r="AIM6">
        <v>923</v>
      </c>
      <c r="AIN6">
        <v>924</v>
      </c>
      <c r="AIO6">
        <v>925</v>
      </c>
      <c r="AIP6">
        <v>926</v>
      </c>
      <c r="AIQ6">
        <v>927</v>
      </c>
      <c r="AIR6">
        <v>928</v>
      </c>
      <c r="AIS6">
        <v>929</v>
      </c>
      <c r="AIT6">
        <v>930</v>
      </c>
      <c r="AIU6">
        <v>931</v>
      </c>
      <c r="AIV6">
        <v>932</v>
      </c>
      <c r="AIW6">
        <v>933</v>
      </c>
      <c r="AIX6">
        <v>934</v>
      </c>
      <c r="AIY6">
        <v>935</v>
      </c>
      <c r="AIZ6">
        <v>936</v>
      </c>
      <c r="AJA6">
        <v>937</v>
      </c>
      <c r="AJB6">
        <v>938</v>
      </c>
      <c r="AJC6">
        <v>939</v>
      </c>
      <c r="AJD6">
        <v>940</v>
      </c>
      <c r="AJE6">
        <v>941</v>
      </c>
      <c r="AJF6">
        <v>942</v>
      </c>
      <c r="AJG6">
        <v>943</v>
      </c>
      <c r="AJH6">
        <v>944</v>
      </c>
      <c r="AJI6">
        <v>945</v>
      </c>
      <c r="AJJ6">
        <v>946</v>
      </c>
      <c r="AJK6">
        <v>947</v>
      </c>
      <c r="AJL6">
        <v>948</v>
      </c>
      <c r="AJM6">
        <v>949</v>
      </c>
      <c r="AJN6">
        <v>950</v>
      </c>
      <c r="AJO6">
        <v>951</v>
      </c>
      <c r="AJP6">
        <v>952</v>
      </c>
      <c r="AJQ6">
        <v>953</v>
      </c>
      <c r="AJR6">
        <v>954</v>
      </c>
      <c r="AJS6">
        <v>955</v>
      </c>
      <c r="AJT6">
        <v>956</v>
      </c>
      <c r="AJU6">
        <v>957</v>
      </c>
      <c r="AJV6">
        <v>958</v>
      </c>
      <c r="AJW6">
        <v>959</v>
      </c>
      <c r="AJX6">
        <v>960</v>
      </c>
      <c r="AJY6">
        <v>961</v>
      </c>
      <c r="AJZ6">
        <v>962</v>
      </c>
      <c r="AKA6">
        <v>963</v>
      </c>
      <c r="AKB6">
        <v>964</v>
      </c>
      <c r="AKC6">
        <v>965</v>
      </c>
      <c r="AKD6">
        <v>966</v>
      </c>
      <c r="AKE6">
        <v>967</v>
      </c>
      <c r="AKF6">
        <v>968</v>
      </c>
      <c r="AKG6">
        <v>969</v>
      </c>
      <c r="AKH6">
        <v>970</v>
      </c>
      <c r="AKI6">
        <v>971</v>
      </c>
      <c r="AKJ6">
        <v>972</v>
      </c>
      <c r="AKK6">
        <v>973</v>
      </c>
      <c r="AKL6">
        <v>974</v>
      </c>
      <c r="AKM6">
        <v>975</v>
      </c>
      <c r="AKN6">
        <v>976</v>
      </c>
      <c r="AKO6">
        <v>977</v>
      </c>
      <c r="AKP6">
        <v>978</v>
      </c>
      <c r="AKQ6">
        <v>979</v>
      </c>
      <c r="AKR6">
        <v>980</v>
      </c>
      <c r="AKS6">
        <v>981</v>
      </c>
      <c r="AKT6">
        <v>982</v>
      </c>
      <c r="AKU6">
        <v>983</v>
      </c>
      <c r="AKV6">
        <v>984</v>
      </c>
      <c r="AKW6">
        <v>985</v>
      </c>
      <c r="AKX6">
        <v>986</v>
      </c>
      <c r="AKY6">
        <v>987</v>
      </c>
      <c r="AKZ6">
        <v>988</v>
      </c>
      <c r="ALA6">
        <v>989</v>
      </c>
      <c r="ALB6">
        <v>990</v>
      </c>
      <c r="ALC6">
        <v>991</v>
      </c>
      <c r="ALD6">
        <v>992</v>
      </c>
      <c r="ALE6">
        <v>993</v>
      </c>
      <c r="ALF6">
        <v>994</v>
      </c>
      <c r="ALG6">
        <v>995</v>
      </c>
      <c r="ALH6">
        <v>996</v>
      </c>
      <c r="ALI6">
        <v>997</v>
      </c>
      <c r="ALJ6">
        <v>998</v>
      </c>
      <c r="ALK6">
        <v>999</v>
      </c>
      <c r="ALL6">
        <v>1000</v>
      </c>
      <c r="ALM6">
        <v>1001</v>
      </c>
      <c r="ALN6">
        <v>1002</v>
      </c>
      <c r="ALO6">
        <v>1003</v>
      </c>
      <c r="ALP6">
        <v>1004</v>
      </c>
      <c r="ALQ6">
        <v>1005</v>
      </c>
      <c r="ALR6">
        <v>1006</v>
      </c>
      <c r="ALS6">
        <v>1007</v>
      </c>
      <c r="ALT6">
        <v>1008</v>
      </c>
      <c r="ALU6">
        <v>1009</v>
      </c>
      <c r="ALV6">
        <v>1010</v>
      </c>
      <c r="ALW6">
        <v>1011</v>
      </c>
      <c r="ALX6">
        <v>1012</v>
      </c>
      <c r="ALY6">
        <v>1013</v>
      </c>
      <c r="ALZ6">
        <v>1014</v>
      </c>
      <c r="AMA6">
        <v>1015</v>
      </c>
      <c r="AMB6">
        <v>1016</v>
      </c>
      <c r="AMC6">
        <v>1017</v>
      </c>
      <c r="AMD6">
        <v>1018</v>
      </c>
      <c r="AME6">
        <v>1019</v>
      </c>
      <c r="AMF6">
        <v>1020</v>
      </c>
      <c r="AMG6">
        <v>1021</v>
      </c>
      <c r="AMH6">
        <v>1022</v>
      </c>
      <c r="AMI6">
        <v>1023</v>
      </c>
      <c r="AMJ6">
        <v>1024</v>
      </c>
      <c r="AMK6">
        <v>1025</v>
      </c>
      <c r="AML6">
        <v>1026</v>
      </c>
      <c r="AMM6">
        <v>1027</v>
      </c>
      <c r="AMN6">
        <v>1028</v>
      </c>
      <c r="AMO6">
        <v>1029</v>
      </c>
      <c r="AMP6">
        <v>1030</v>
      </c>
      <c r="AMQ6">
        <v>1031</v>
      </c>
      <c r="AMR6">
        <v>1032</v>
      </c>
      <c r="AMS6">
        <v>1033</v>
      </c>
      <c r="AMT6">
        <v>1034</v>
      </c>
      <c r="AMU6">
        <v>1035</v>
      </c>
      <c r="AMV6">
        <v>1036</v>
      </c>
      <c r="AMW6">
        <v>1037</v>
      </c>
      <c r="AMX6">
        <v>1038</v>
      </c>
      <c r="AMY6">
        <v>1039</v>
      </c>
      <c r="AMZ6">
        <v>1040</v>
      </c>
      <c r="ANA6">
        <v>1041</v>
      </c>
      <c r="ANB6">
        <v>1042</v>
      </c>
      <c r="ANC6">
        <v>1043</v>
      </c>
      <c r="AND6">
        <v>1044</v>
      </c>
      <c r="ANE6">
        <v>1045</v>
      </c>
      <c r="ANF6">
        <v>1046</v>
      </c>
      <c r="ANG6">
        <v>1047</v>
      </c>
      <c r="ANH6">
        <v>1048</v>
      </c>
      <c r="ANI6">
        <v>1049</v>
      </c>
      <c r="ANJ6">
        <v>1050</v>
      </c>
      <c r="ANK6">
        <v>1051</v>
      </c>
      <c r="ANL6">
        <v>1052</v>
      </c>
      <c r="ANM6">
        <v>1053</v>
      </c>
      <c r="ANN6">
        <v>1054</v>
      </c>
      <c r="ANO6">
        <v>1055</v>
      </c>
      <c r="ANP6">
        <v>1056</v>
      </c>
      <c r="ANQ6">
        <v>1057</v>
      </c>
      <c r="ANR6">
        <v>1058</v>
      </c>
      <c r="ANS6">
        <v>1059</v>
      </c>
      <c r="ANT6">
        <v>1060</v>
      </c>
      <c r="ANU6">
        <v>1061</v>
      </c>
      <c r="ANV6">
        <v>1062</v>
      </c>
      <c r="ANW6">
        <v>1063</v>
      </c>
      <c r="ANX6">
        <v>1064</v>
      </c>
      <c r="ANY6">
        <v>1065</v>
      </c>
      <c r="ANZ6">
        <v>1066</v>
      </c>
      <c r="AOA6">
        <v>1067</v>
      </c>
      <c r="AOB6">
        <v>1068</v>
      </c>
      <c r="AOC6">
        <v>1069</v>
      </c>
      <c r="AOD6">
        <v>1070</v>
      </c>
      <c r="AOE6">
        <v>1071</v>
      </c>
      <c r="AOF6">
        <v>1072</v>
      </c>
      <c r="AOG6">
        <v>1073</v>
      </c>
      <c r="AOH6">
        <v>1074</v>
      </c>
      <c r="AOI6">
        <v>1075</v>
      </c>
      <c r="AOJ6">
        <v>1076</v>
      </c>
      <c r="AOK6">
        <v>1077</v>
      </c>
      <c r="AOL6">
        <v>1078</v>
      </c>
      <c r="AOM6">
        <v>1079</v>
      </c>
      <c r="AON6">
        <v>1080</v>
      </c>
      <c r="AOO6">
        <v>1081</v>
      </c>
      <c r="AOP6">
        <v>1082</v>
      </c>
      <c r="AOQ6">
        <v>1083</v>
      </c>
      <c r="AOR6">
        <v>1084</v>
      </c>
      <c r="AOS6">
        <v>1085</v>
      </c>
      <c r="AOT6">
        <v>1086</v>
      </c>
      <c r="AOU6">
        <v>1087</v>
      </c>
      <c r="AOV6">
        <v>1088</v>
      </c>
      <c r="AOW6">
        <v>1089</v>
      </c>
      <c r="AOX6">
        <v>1090</v>
      </c>
      <c r="AOY6">
        <v>1091</v>
      </c>
      <c r="AOZ6">
        <v>1092</v>
      </c>
      <c r="APA6">
        <v>1093</v>
      </c>
      <c r="APB6">
        <v>1094</v>
      </c>
      <c r="APC6">
        <v>1095</v>
      </c>
      <c r="APD6">
        <v>1096</v>
      </c>
      <c r="APE6">
        <v>1097</v>
      </c>
      <c r="APF6">
        <v>1098</v>
      </c>
      <c r="APG6">
        <v>1099</v>
      </c>
      <c r="APH6">
        <v>1100</v>
      </c>
      <c r="API6">
        <v>1101</v>
      </c>
      <c r="APJ6">
        <v>1102</v>
      </c>
      <c r="APK6">
        <v>1103</v>
      </c>
      <c r="APL6">
        <v>1104</v>
      </c>
      <c r="APM6">
        <v>1105</v>
      </c>
      <c r="APN6">
        <v>1106</v>
      </c>
      <c r="APO6">
        <v>1107</v>
      </c>
      <c r="APP6">
        <v>1108</v>
      </c>
      <c r="APQ6">
        <v>1109</v>
      </c>
      <c r="APR6">
        <v>1110</v>
      </c>
      <c r="APS6">
        <v>1111</v>
      </c>
      <c r="APT6">
        <v>1112</v>
      </c>
      <c r="APU6">
        <v>1113</v>
      </c>
      <c r="APV6">
        <v>1114</v>
      </c>
      <c r="APW6">
        <v>1115</v>
      </c>
      <c r="APX6">
        <v>1116</v>
      </c>
      <c r="APY6">
        <v>1117</v>
      </c>
      <c r="APZ6">
        <v>1118</v>
      </c>
      <c r="AQA6">
        <v>1119</v>
      </c>
      <c r="AQB6">
        <v>1120</v>
      </c>
      <c r="AQC6">
        <v>1121</v>
      </c>
      <c r="AQD6">
        <v>1122</v>
      </c>
      <c r="AQE6">
        <v>1123</v>
      </c>
      <c r="AQF6">
        <v>1124</v>
      </c>
      <c r="AQG6">
        <v>1125</v>
      </c>
      <c r="AQH6">
        <v>1126</v>
      </c>
      <c r="AQI6">
        <v>1127</v>
      </c>
      <c r="AQJ6">
        <v>1128</v>
      </c>
      <c r="AQK6">
        <v>1129</v>
      </c>
      <c r="AQL6">
        <v>1130</v>
      </c>
      <c r="AQM6">
        <v>1131</v>
      </c>
      <c r="AQN6">
        <v>1132</v>
      </c>
      <c r="AQO6">
        <v>1133</v>
      </c>
      <c r="AQP6">
        <v>1134</v>
      </c>
      <c r="AQQ6">
        <v>1135</v>
      </c>
      <c r="AQR6">
        <v>1136</v>
      </c>
      <c r="AQS6">
        <v>1137</v>
      </c>
      <c r="AQT6">
        <v>1138</v>
      </c>
      <c r="AQU6">
        <v>1139</v>
      </c>
      <c r="AQV6">
        <v>1140</v>
      </c>
      <c r="AQW6">
        <v>1141</v>
      </c>
      <c r="AQX6">
        <v>1142</v>
      </c>
      <c r="AQY6">
        <v>1143</v>
      </c>
      <c r="AQZ6">
        <v>1144</v>
      </c>
      <c r="ARA6">
        <v>1145</v>
      </c>
      <c r="ARB6">
        <v>1146</v>
      </c>
      <c r="ARC6">
        <v>1147</v>
      </c>
      <c r="ARD6">
        <v>1148</v>
      </c>
      <c r="ARE6">
        <v>1149</v>
      </c>
      <c r="ARF6">
        <v>1150</v>
      </c>
      <c r="ARG6">
        <v>1151</v>
      </c>
      <c r="ARH6">
        <v>1152</v>
      </c>
      <c r="ARI6">
        <v>1153</v>
      </c>
      <c r="ARJ6">
        <v>1154</v>
      </c>
      <c r="ARK6">
        <v>1155</v>
      </c>
      <c r="ARL6">
        <v>1156</v>
      </c>
      <c r="ARM6">
        <v>1157</v>
      </c>
      <c r="ARN6">
        <v>1158</v>
      </c>
      <c r="ARO6">
        <v>1159</v>
      </c>
      <c r="ARP6">
        <v>1160</v>
      </c>
      <c r="ARQ6">
        <v>1161</v>
      </c>
      <c r="ARR6">
        <v>1162</v>
      </c>
      <c r="ARS6">
        <v>1163</v>
      </c>
      <c r="ART6">
        <v>1164</v>
      </c>
      <c r="ARU6">
        <v>1165</v>
      </c>
      <c r="ARV6">
        <v>1166</v>
      </c>
      <c r="ARW6">
        <v>1167</v>
      </c>
      <c r="ARX6">
        <v>1168</v>
      </c>
      <c r="ARY6">
        <v>1169</v>
      </c>
      <c r="ARZ6">
        <v>1170</v>
      </c>
      <c r="ASA6">
        <v>1171</v>
      </c>
      <c r="ASB6">
        <v>1172</v>
      </c>
      <c r="ASC6">
        <v>1173</v>
      </c>
      <c r="ASD6">
        <v>1174</v>
      </c>
      <c r="ASE6">
        <v>1175</v>
      </c>
      <c r="ASF6">
        <v>1176</v>
      </c>
      <c r="ASG6">
        <v>1177</v>
      </c>
      <c r="ASH6">
        <v>1178</v>
      </c>
      <c r="ASI6">
        <v>1179</v>
      </c>
      <c r="ASJ6">
        <v>1180</v>
      </c>
      <c r="ASK6">
        <v>1181</v>
      </c>
      <c r="ASL6">
        <v>1182</v>
      </c>
      <c r="ASM6">
        <v>1183</v>
      </c>
      <c r="ASN6">
        <v>1184</v>
      </c>
      <c r="ASO6">
        <v>1185</v>
      </c>
      <c r="ASP6">
        <v>1186</v>
      </c>
      <c r="ASQ6">
        <v>1187</v>
      </c>
      <c r="ASR6">
        <v>1188</v>
      </c>
      <c r="ASS6">
        <v>1189</v>
      </c>
      <c r="AST6">
        <v>1190</v>
      </c>
      <c r="ASU6">
        <v>1191</v>
      </c>
      <c r="ASV6">
        <v>1192</v>
      </c>
      <c r="ASW6">
        <v>1193</v>
      </c>
      <c r="ASX6">
        <v>1194</v>
      </c>
      <c r="ASY6">
        <v>1195</v>
      </c>
      <c r="ASZ6">
        <v>1196</v>
      </c>
      <c r="ATA6">
        <v>1197</v>
      </c>
      <c r="ATB6">
        <v>1198</v>
      </c>
      <c r="ATC6">
        <v>1199</v>
      </c>
      <c r="ATD6">
        <v>1200</v>
      </c>
      <c r="ATE6">
        <v>1201</v>
      </c>
      <c r="ATF6">
        <v>1202</v>
      </c>
      <c r="ATG6">
        <v>1203</v>
      </c>
      <c r="ATH6">
        <v>1204</v>
      </c>
      <c r="ATI6">
        <v>1205</v>
      </c>
      <c r="ATJ6">
        <v>1206</v>
      </c>
      <c r="ATK6">
        <v>1207</v>
      </c>
      <c r="ATL6">
        <v>1208</v>
      </c>
      <c r="ATM6">
        <v>1209</v>
      </c>
      <c r="ATN6">
        <v>1210</v>
      </c>
      <c r="ATO6">
        <v>1211</v>
      </c>
      <c r="ATP6">
        <v>1212</v>
      </c>
      <c r="ATQ6">
        <v>1213</v>
      </c>
      <c r="ATR6">
        <v>1214</v>
      </c>
      <c r="ATS6">
        <v>1215</v>
      </c>
      <c r="ATT6">
        <v>1216</v>
      </c>
      <c r="ATU6">
        <v>1217</v>
      </c>
      <c r="ATV6">
        <v>1218</v>
      </c>
      <c r="ATW6">
        <v>1219</v>
      </c>
      <c r="ATX6">
        <v>1220</v>
      </c>
      <c r="ATY6">
        <v>1221</v>
      </c>
      <c r="ATZ6">
        <v>1222</v>
      </c>
      <c r="AUA6">
        <v>1223</v>
      </c>
      <c r="AUB6">
        <v>1224</v>
      </c>
      <c r="AUC6">
        <v>1225</v>
      </c>
      <c r="AUD6">
        <v>1226</v>
      </c>
      <c r="AUE6">
        <v>1227</v>
      </c>
      <c r="AUF6">
        <v>1228</v>
      </c>
      <c r="AUG6">
        <v>1229</v>
      </c>
      <c r="AUH6">
        <v>1230</v>
      </c>
      <c r="AUI6">
        <v>1231</v>
      </c>
      <c r="AUJ6">
        <v>1232</v>
      </c>
      <c r="AUK6">
        <v>1233</v>
      </c>
      <c r="AUL6">
        <v>1234</v>
      </c>
      <c r="AUM6">
        <v>1235</v>
      </c>
      <c r="AUN6">
        <v>1236</v>
      </c>
      <c r="AUO6">
        <v>1237</v>
      </c>
      <c r="AUP6">
        <v>1238</v>
      </c>
      <c r="AUQ6">
        <v>1239</v>
      </c>
      <c r="AUR6">
        <v>1240</v>
      </c>
      <c r="AUS6">
        <v>1241</v>
      </c>
      <c r="AUT6">
        <v>1242</v>
      </c>
      <c r="AUU6">
        <v>1243</v>
      </c>
      <c r="AUV6">
        <v>1244</v>
      </c>
      <c r="AUW6">
        <v>1245</v>
      </c>
      <c r="AUX6">
        <v>1246</v>
      </c>
      <c r="AUY6">
        <v>1247</v>
      </c>
      <c r="AUZ6">
        <v>1248</v>
      </c>
      <c r="AVA6">
        <v>1249</v>
      </c>
      <c r="AVB6">
        <v>1250</v>
      </c>
      <c r="AVC6">
        <v>1251</v>
      </c>
      <c r="AVD6">
        <v>1252</v>
      </c>
      <c r="AVE6">
        <v>1253</v>
      </c>
      <c r="AVF6">
        <v>1254</v>
      </c>
      <c r="AVG6">
        <v>1255</v>
      </c>
      <c r="AVH6">
        <v>1256</v>
      </c>
      <c r="AVI6">
        <v>1257</v>
      </c>
      <c r="AVJ6">
        <v>1258</v>
      </c>
      <c r="AVK6">
        <v>1259</v>
      </c>
      <c r="AVL6">
        <v>1260</v>
      </c>
      <c r="AVM6">
        <v>1261</v>
      </c>
      <c r="AVN6">
        <v>1262</v>
      </c>
      <c r="AVO6">
        <v>1263</v>
      </c>
      <c r="AVP6">
        <v>1264</v>
      </c>
      <c r="AVQ6">
        <v>1265</v>
      </c>
      <c r="AVR6">
        <v>1266</v>
      </c>
      <c r="AVS6">
        <v>1267</v>
      </c>
      <c r="AVT6">
        <v>1268</v>
      </c>
      <c r="AVU6">
        <v>1269</v>
      </c>
      <c r="AVV6">
        <v>1270</v>
      </c>
      <c r="AVW6">
        <v>1271</v>
      </c>
      <c r="AVX6">
        <v>1272</v>
      </c>
      <c r="AVY6">
        <v>1273</v>
      </c>
      <c r="AVZ6">
        <v>1274</v>
      </c>
      <c r="AWA6">
        <v>1275</v>
      </c>
      <c r="AWB6">
        <v>1276</v>
      </c>
      <c r="AWC6">
        <v>1277</v>
      </c>
      <c r="AWD6">
        <v>1278</v>
      </c>
      <c r="AWE6">
        <v>1279</v>
      </c>
      <c r="AWF6">
        <v>1280</v>
      </c>
      <c r="AWG6">
        <v>1281</v>
      </c>
      <c r="AWH6">
        <v>1282</v>
      </c>
      <c r="AWI6">
        <v>1283</v>
      </c>
      <c r="AWJ6">
        <v>1284</v>
      </c>
      <c r="AWK6">
        <v>1285</v>
      </c>
      <c r="AWL6">
        <v>1286</v>
      </c>
      <c r="AWM6">
        <v>1287</v>
      </c>
      <c r="AWN6">
        <v>1288</v>
      </c>
      <c r="AWO6">
        <v>1289</v>
      </c>
      <c r="AWP6">
        <v>1290</v>
      </c>
      <c r="AWQ6">
        <v>1291</v>
      </c>
      <c r="AWR6">
        <v>1292</v>
      </c>
      <c r="AWS6">
        <v>1293</v>
      </c>
      <c r="AWT6">
        <v>1294</v>
      </c>
      <c r="AWU6">
        <v>1295</v>
      </c>
      <c r="AWV6">
        <v>1296</v>
      </c>
      <c r="AWW6">
        <v>1297</v>
      </c>
      <c r="AWX6">
        <v>1298</v>
      </c>
      <c r="AWY6">
        <v>1299</v>
      </c>
      <c r="AWZ6">
        <v>1300</v>
      </c>
      <c r="AXA6">
        <v>1301</v>
      </c>
      <c r="AXB6">
        <v>1302</v>
      </c>
      <c r="AXC6">
        <v>1303</v>
      </c>
      <c r="AXD6">
        <v>1304</v>
      </c>
      <c r="AXE6">
        <v>1305</v>
      </c>
      <c r="AXF6">
        <v>1306</v>
      </c>
      <c r="AXG6">
        <v>1307</v>
      </c>
      <c r="AXH6">
        <v>1308</v>
      </c>
      <c r="AXI6">
        <v>1309</v>
      </c>
      <c r="AXJ6">
        <v>1310</v>
      </c>
      <c r="AXK6">
        <v>1311</v>
      </c>
      <c r="AXL6">
        <v>1312</v>
      </c>
      <c r="AXM6">
        <v>1313</v>
      </c>
      <c r="AXN6">
        <v>1314</v>
      </c>
      <c r="AXO6">
        <v>1315</v>
      </c>
      <c r="AXP6">
        <v>1316</v>
      </c>
      <c r="AXQ6">
        <v>1317</v>
      </c>
      <c r="AXR6">
        <v>1318</v>
      </c>
      <c r="AXS6">
        <v>1319</v>
      </c>
      <c r="AXT6">
        <v>1320</v>
      </c>
      <c r="AXU6">
        <v>1321</v>
      </c>
      <c r="AXV6">
        <v>1322</v>
      </c>
      <c r="AXW6">
        <v>1323</v>
      </c>
      <c r="AXX6">
        <v>1324</v>
      </c>
      <c r="AXY6">
        <v>1325</v>
      </c>
      <c r="AXZ6">
        <v>1326</v>
      </c>
      <c r="AYA6">
        <v>1327</v>
      </c>
      <c r="AYB6">
        <v>1328</v>
      </c>
      <c r="AYC6">
        <v>1329</v>
      </c>
      <c r="AYD6">
        <v>1330</v>
      </c>
      <c r="AYE6">
        <v>1331</v>
      </c>
      <c r="AYF6">
        <v>1332</v>
      </c>
      <c r="AYG6">
        <v>1333</v>
      </c>
      <c r="AYH6">
        <v>1334</v>
      </c>
      <c r="AYI6">
        <v>1335</v>
      </c>
      <c r="AYJ6">
        <v>1336</v>
      </c>
      <c r="AYK6">
        <v>1337</v>
      </c>
      <c r="AYL6">
        <v>1338</v>
      </c>
      <c r="AYM6">
        <v>1339</v>
      </c>
      <c r="AYN6">
        <v>1340</v>
      </c>
      <c r="AYO6">
        <v>1341</v>
      </c>
      <c r="AYP6">
        <v>1342</v>
      </c>
      <c r="AYQ6">
        <v>1343</v>
      </c>
      <c r="AYR6">
        <v>1344</v>
      </c>
      <c r="AYS6">
        <v>1345</v>
      </c>
      <c r="AYT6">
        <v>1346</v>
      </c>
      <c r="AYU6">
        <v>1347</v>
      </c>
      <c r="AYV6">
        <v>1348</v>
      </c>
      <c r="AYW6">
        <v>1349</v>
      </c>
      <c r="AYX6">
        <v>1350</v>
      </c>
      <c r="AYY6">
        <v>1351</v>
      </c>
      <c r="AYZ6">
        <v>1352</v>
      </c>
      <c r="AZA6">
        <v>1353</v>
      </c>
      <c r="AZB6">
        <v>1354</v>
      </c>
      <c r="AZC6">
        <v>1355</v>
      </c>
      <c r="AZD6">
        <v>1356</v>
      </c>
      <c r="AZE6">
        <v>1357</v>
      </c>
      <c r="AZF6">
        <v>1358</v>
      </c>
      <c r="AZG6">
        <v>1359</v>
      </c>
      <c r="AZH6">
        <v>1360</v>
      </c>
      <c r="AZI6">
        <v>1361</v>
      </c>
      <c r="AZJ6">
        <v>1362</v>
      </c>
      <c r="AZK6">
        <v>1363</v>
      </c>
      <c r="AZL6">
        <v>1364</v>
      </c>
      <c r="AZM6">
        <v>1365</v>
      </c>
      <c r="AZN6">
        <v>1366</v>
      </c>
      <c r="AZO6">
        <v>1367</v>
      </c>
      <c r="AZP6">
        <v>1368</v>
      </c>
      <c r="AZQ6">
        <v>1369</v>
      </c>
      <c r="AZR6">
        <v>1370</v>
      </c>
      <c r="AZS6">
        <v>1371</v>
      </c>
      <c r="AZT6">
        <v>1372</v>
      </c>
      <c r="AZU6">
        <v>1373</v>
      </c>
      <c r="AZV6">
        <v>1374</v>
      </c>
      <c r="AZW6">
        <v>1375</v>
      </c>
      <c r="AZX6">
        <v>1376</v>
      </c>
      <c r="AZY6">
        <v>1377</v>
      </c>
      <c r="AZZ6">
        <v>1378</v>
      </c>
      <c r="BAA6">
        <v>1379</v>
      </c>
      <c r="BAB6">
        <v>1380</v>
      </c>
      <c r="BAC6">
        <v>1381</v>
      </c>
      <c r="BAD6">
        <v>1382</v>
      </c>
      <c r="BAE6">
        <v>1383</v>
      </c>
      <c r="BAF6">
        <v>1384</v>
      </c>
      <c r="BAG6">
        <v>1385</v>
      </c>
      <c r="BAH6">
        <v>1386</v>
      </c>
      <c r="BAI6">
        <v>1387</v>
      </c>
      <c r="BAJ6">
        <v>1388</v>
      </c>
      <c r="BAK6">
        <v>1389</v>
      </c>
      <c r="BAL6">
        <v>1390</v>
      </c>
      <c r="BAM6">
        <v>1391</v>
      </c>
      <c r="BAN6">
        <v>1392</v>
      </c>
      <c r="BAO6">
        <v>1393</v>
      </c>
      <c r="BAP6">
        <v>1394</v>
      </c>
      <c r="BAQ6">
        <v>1395</v>
      </c>
      <c r="BAR6">
        <v>1396</v>
      </c>
      <c r="BAS6">
        <v>1397</v>
      </c>
      <c r="BAT6">
        <v>1398</v>
      </c>
      <c r="BAU6">
        <v>1399</v>
      </c>
      <c r="BAV6">
        <v>1400</v>
      </c>
      <c r="BAW6">
        <v>1401</v>
      </c>
      <c r="BAX6">
        <v>1402</v>
      </c>
      <c r="BAY6">
        <v>1403</v>
      </c>
      <c r="BAZ6">
        <v>1404</v>
      </c>
      <c r="BBA6">
        <v>1405</v>
      </c>
      <c r="BBB6">
        <v>1406</v>
      </c>
      <c r="BBC6">
        <v>1407</v>
      </c>
      <c r="BBD6">
        <v>1408</v>
      </c>
      <c r="BBE6">
        <v>1409</v>
      </c>
      <c r="BBF6">
        <v>1410</v>
      </c>
      <c r="BBG6">
        <v>1411</v>
      </c>
      <c r="BBH6">
        <v>1412</v>
      </c>
      <c r="BBI6">
        <v>1413</v>
      </c>
      <c r="BBJ6">
        <v>1414</v>
      </c>
      <c r="BBK6">
        <v>1415</v>
      </c>
      <c r="BBL6">
        <v>1416</v>
      </c>
      <c r="BBM6">
        <v>1417</v>
      </c>
      <c r="BBN6">
        <v>1418</v>
      </c>
      <c r="BBO6">
        <v>1419</v>
      </c>
      <c r="BBP6">
        <v>1420</v>
      </c>
      <c r="BBQ6">
        <v>1421</v>
      </c>
      <c r="BBR6">
        <v>1422</v>
      </c>
      <c r="BBS6">
        <v>1423</v>
      </c>
      <c r="BBT6">
        <v>1424</v>
      </c>
      <c r="BBU6">
        <v>1425</v>
      </c>
      <c r="BBV6">
        <v>1426</v>
      </c>
      <c r="BBW6">
        <v>1427</v>
      </c>
      <c r="BBX6">
        <v>1428</v>
      </c>
      <c r="BBY6">
        <v>1429</v>
      </c>
      <c r="BBZ6">
        <v>1430</v>
      </c>
      <c r="BCA6">
        <v>1431</v>
      </c>
      <c r="BCB6">
        <v>1432</v>
      </c>
      <c r="BCC6">
        <v>1433</v>
      </c>
      <c r="BCD6">
        <v>1434</v>
      </c>
      <c r="BCE6">
        <v>1435</v>
      </c>
      <c r="BCF6">
        <v>1436</v>
      </c>
      <c r="BCG6">
        <v>1437</v>
      </c>
      <c r="BCH6">
        <v>1438</v>
      </c>
      <c r="BCI6">
        <v>1439</v>
      </c>
      <c r="BCJ6">
        <v>1440</v>
      </c>
      <c r="BCK6">
        <v>1441</v>
      </c>
      <c r="BCL6">
        <v>1442</v>
      </c>
      <c r="BCM6">
        <v>1443</v>
      </c>
      <c r="BCN6">
        <v>1444</v>
      </c>
      <c r="BCO6">
        <v>1445</v>
      </c>
      <c r="BCP6">
        <v>1446</v>
      </c>
      <c r="BCQ6">
        <v>1447</v>
      </c>
      <c r="BCR6">
        <v>1448</v>
      </c>
      <c r="BCS6">
        <v>1449</v>
      </c>
      <c r="BCT6">
        <v>1450</v>
      </c>
      <c r="BCU6">
        <v>1451</v>
      </c>
      <c r="BCV6">
        <v>1452</v>
      </c>
      <c r="BCW6">
        <v>1453</v>
      </c>
      <c r="BCX6">
        <v>1454</v>
      </c>
      <c r="BCY6">
        <v>1455</v>
      </c>
      <c r="BCZ6">
        <v>1456</v>
      </c>
      <c r="BDA6">
        <v>1457</v>
      </c>
      <c r="BDB6">
        <v>1458</v>
      </c>
      <c r="BDC6">
        <v>1459</v>
      </c>
      <c r="BDD6">
        <v>1460</v>
      </c>
      <c r="BDE6">
        <v>1461</v>
      </c>
      <c r="BDF6">
        <v>1462</v>
      </c>
      <c r="BDG6">
        <v>1463</v>
      </c>
      <c r="BDH6">
        <v>1464</v>
      </c>
      <c r="BDI6">
        <v>1465</v>
      </c>
      <c r="BDJ6">
        <v>1466</v>
      </c>
      <c r="BDK6">
        <v>1467</v>
      </c>
      <c r="BDL6">
        <v>1468</v>
      </c>
      <c r="BDM6">
        <v>1469</v>
      </c>
      <c r="BDN6">
        <v>1470</v>
      </c>
      <c r="BDO6">
        <v>1471</v>
      </c>
      <c r="BDP6">
        <v>1472</v>
      </c>
      <c r="BDQ6">
        <v>1473</v>
      </c>
      <c r="BDR6">
        <v>1474</v>
      </c>
      <c r="BDS6">
        <v>1475</v>
      </c>
      <c r="BDT6">
        <v>1476</v>
      </c>
      <c r="BDU6">
        <v>1477</v>
      </c>
      <c r="BDV6">
        <v>1478</v>
      </c>
      <c r="BDW6">
        <v>1479</v>
      </c>
      <c r="BDX6">
        <v>1480</v>
      </c>
      <c r="BDY6">
        <v>1481</v>
      </c>
      <c r="BDZ6">
        <v>1482</v>
      </c>
      <c r="BEA6">
        <v>1483</v>
      </c>
      <c r="BEB6">
        <v>1484</v>
      </c>
      <c r="BEC6">
        <v>1485</v>
      </c>
      <c r="BED6">
        <v>1486</v>
      </c>
      <c r="BEE6">
        <v>1487</v>
      </c>
      <c r="BEF6">
        <v>1488</v>
      </c>
      <c r="BEG6">
        <v>1489</v>
      </c>
      <c r="BEH6">
        <v>1490</v>
      </c>
      <c r="BEI6">
        <v>1491</v>
      </c>
      <c r="BEJ6">
        <v>1492</v>
      </c>
      <c r="BEK6">
        <v>1493</v>
      </c>
      <c r="BEL6">
        <v>1494</v>
      </c>
      <c r="BEM6">
        <v>1495</v>
      </c>
      <c r="BEN6">
        <v>1496</v>
      </c>
      <c r="BEO6">
        <v>1497</v>
      </c>
      <c r="BEP6">
        <v>1498</v>
      </c>
      <c r="BEQ6">
        <v>1499</v>
      </c>
      <c r="BER6">
        <v>1500</v>
      </c>
      <c r="BES6">
        <v>1501</v>
      </c>
      <c r="BET6">
        <v>1502</v>
      </c>
      <c r="BEU6">
        <v>1503</v>
      </c>
      <c r="BEV6">
        <v>1504</v>
      </c>
      <c r="BEW6">
        <v>1505</v>
      </c>
      <c r="BEX6">
        <v>1506</v>
      </c>
      <c r="BEY6">
        <v>1507</v>
      </c>
      <c r="BEZ6">
        <v>1508</v>
      </c>
      <c r="BFA6">
        <v>1509</v>
      </c>
      <c r="BFB6">
        <v>1510</v>
      </c>
      <c r="BFC6">
        <v>1511</v>
      </c>
      <c r="BFD6">
        <v>1512</v>
      </c>
      <c r="BFE6">
        <v>1513</v>
      </c>
      <c r="BFF6">
        <v>1514</v>
      </c>
      <c r="BFG6">
        <v>1515</v>
      </c>
      <c r="BFH6">
        <v>1516</v>
      </c>
      <c r="BFI6">
        <v>1517</v>
      </c>
      <c r="BFJ6">
        <v>1518</v>
      </c>
      <c r="BFK6">
        <v>1519</v>
      </c>
      <c r="BFL6">
        <v>1520</v>
      </c>
      <c r="BFM6">
        <v>1521</v>
      </c>
      <c r="BFN6">
        <v>1522</v>
      </c>
      <c r="BFO6">
        <v>1523</v>
      </c>
      <c r="BFP6">
        <v>1524</v>
      </c>
      <c r="BFQ6">
        <v>1525</v>
      </c>
      <c r="BFR6">
        <v>1526</v>
      </c>
      <c r="BFS6">
        <v>1527</v>
      </c>
      <c r="BFT6">
        <v>1528</v>
      </c>
      <c r="BFU6">
        <v>1529</v>
      </c>
      <c r="BFV6">
        <v>1530</v>
      </c>
      <c r="BFW6">
        <v>1531</v>
      </c>
      <c r="BFX6">
        <v>1532</v>
      </c>
      <c r="BFY6">
        <v>1533</v>
      </c>
      <c r="BFZ6">
        <v>1534</v>
      </c>
      <c r="BGA6">
        <v>1535</v>
      </c>
      <c r="BGB6">
        <v>1536</v>
      </c>
      <c r="BGC6">
        <v>1537</v>
      </c>
      <c r="BGD6">
        <v>1538</v>
      </c>
      <c r="BGE6">
        <v>1539</v>
      </c>
      <c r="BGF6">
        <v>1540</v>
      </c>
      <c r="BGG6">
        <v>1541</v>
      </c>
      <c r="BGH6">
        <v>1542</v>
      </c>
      <c r="BGI6">
        <v>1543</v>
      </c>
      <c r="BGJ6">
        <v>1544</v>
      </c>
      <c r="BGK6">
        <v>1545</v>
      </c>
      <c r="BGL6">
        <v>1546</v>
      </c>
      <c r="BGM6">
        <v>1547</v>
      </c>
      <c r="BGN6">
        <v>1548</v>
      </c>
      <c r="BGO6">
        <v>1549</v>
      </c>
      <c r="BGP6">
        <v>1550</v>
      </c>
      <c r="BGQ6">
        <v>1551</v>
      </c>
      <c r="BGR6">
        <v>1552</v>
      </c>
      <c r="BGS6">
        <v>1553</v>
      </c>
      <c r="BGT6">
        <v>1554</v>
      </c>
      <c r="BGU6">
        <v>1555</v>
      </c>
      <c r="BGV6">
        <v>1556</v>
      </c>
      <c r="BGW6">
        <v>1557</v>
      </c>
      <c r="BGX6">
        <v>1558</v>
      </c>
      <c r="BGY6">
        <v>1559</v>
      </c>
      <c r="BGZ6">
        <v>1560</v>
      </c>
      <c r="BHA6">
        <v>1561</v>
      </c>
      <c r="BHB6">
        <v>1562</v>
      </c>
      <c r="BHC6">
        <v>1563</v>
      </c>
      <c r="BHD6">
        <v>1564</v>
      </c>
      <c r="BHE6">
        <v>1565</v>
      </c>
      <c r="BHF6">
        <v>1566</v>
      </c>
      <c r="BHG6">
        <v>1567</v>
      </c>
      <c r="BHH6">
        <v>1568</v>
      </c>
      <c r="BHI6">
        <v>1569</v>
      </c>
      <c r="BHJ6">
        <v>1570</v>
      </c>
      <c r="BHK6">
        <v>1571</v>
      </c>
      <c r="BHL6">
        <v>1572</v>
      </c>
      <c r="BHM6">
        <v>1573</v>
      </c>
      <c r="BHN6">
        <v>1574</v>
      </c>
      <c r="BHO6">
        <v>1575</v>
      </c>
      <c r="BHP6">
        <v>1576</v>
      </c>
      <c r="BHQ6">
        <v>1577</v>
      </c>
      <c r="BHR6">
        <v>1578</v>
      </c>
      <c r="BHS6">
        <v>1579</v>
      </c>
      <c r="BHT6">
        <v>1580</v>
      </c>
      <c r="BHU6">
        <v>1581</v>
      </c>
      <c r="BHV6">
        <v>1582</v>
      </c>
      <c r="BHW6">
        <v>1583</v>
      </c>
      <c r="BHX6">
        <v>1584</v>
      </c>
      <c r="BHY6">
        <v>1585</v>
      </c>
      <c r="BHZ6">
        <v>1586</v>
      </c>
      <c r="BIA6">
        <v>1587</v>
      </c>
      <c r="BIB6">
        <v>1588</v>
      </c>
      <c r="BIC6">
        <v>1589</v>
      </c>
      <c r="BID6">
        <v>1590</v>
      </c>
      <c r="BIE6">
        <v>1591</v>
      </c>
      <c r="BIF6">
        <v>1592</v>
      </c>
      <c r="BIG6">
        <v>1593</v>
      </c>
      <c r="BIH6">
        <v>1594</v>
      </c>
      <c r="BII6">
        <v>1595</v>
      </c>
      <c r="BIJ6">
        <v>1596</v>
      </c>
      <c r="BIK6">
        <v>1597</v>
      </c>
      <c r="BIL6">
        <v>1598</v>
      </c>
      <c r="BIM6">
        <v>1599</v>
      </c>
      <c r="BIN6">
        <v>1600</v>
      </c>
      <c r="BIO6">
        <v>1601</v>
      </c>
      <c r="BIP6">
        <v>1602</v>
      </c>
      <c r="BIQ6">
        <v>1603</v>
      </c>
      <c r="BIR6">
        <v>1604</v>
      </c>
      <c r="BIS6">
        <v>1605</v>
      </c>
      <c r="BIT6">
        <v>1606</v>
      </c>
      <c r="BIU6">
        <v>1607</v>
      </c>
      <c r="BIV6">
        <v>1608</v>
      </c>
      <c r="BIW6">
        <v>1609</v>
      </c>
      <c r="BIX6">
        <v>1610</v>
      </c>
      <c r="BIY6">
        <v>1611</v>
      </c>
      <c r="BIZ6">
        <v>1612</v>
      </c>
      <c r="BJA6">
        <v>1613</v>
      </c>
      <c r="BJB6">
        <v>1614</v>
      </c>
      <c r="BJC6">
        <v>1615</v>
      </c>
      <c r="BJD6">
        <v>1616</v>
      </c>
      <c r="BJE6">
        <v>1617</v>
      </c>
      <c r="BJF6">
        <v>1618</v>
      </c>
      <c r="BJG6">
        <v>1619</v>
      </c>
      <c r="BJH6">
        <v>1620</v>
      </c>
      <c r="BJI6">
        <v>1621</v>
      </c>
      <c r="BJJ6">
        <v>1622</v>
      </c>
      <c r="BJK6">
        <v>1623</v>
      </c>
      <c r="BJL6">
        <v>1624</v>
      </c>
      <c r="BJM6">
        <v>1625</v>
      </c>
      <c r="BJN6">
        <v>1626</v>
      </c>
      <c r="BJO6">
        <v>1627</v>
      </c>
      <c r="BJP6">
        <v>1628</v>
      </c>
      <c r="BJQ6">
        <v>1629</v>
      </c>
      <c r="BJR6">
        <v>1630</v>
      </c>
      <c r="BJS6">
        <v>1631</v>
      </c>
      <c r="BJT6">
        <v>1632</v>
      </c>
      <c r="BJU6">
        <v>1633</v>
      </c>
      <c r="BJV6">
        <v>1634</v>
      </c>
      <c r="BJW6">
        <v>1635</v>
      </c>
      <c r="BJX6">
        <v>1636</v>
      </c>
      <c r="BJY6">
        <v>1637</v>
      </c>
      <c r="BJZ6">
        <v>1638</v>
      </c>
      <c r="BKA6">
        <v>1639</v>
      </c>
      <c r="BKB6">
        <v>1640</v>
      </c>
      <c r="BKC6">
        <v>1641</v>
      </c>
      <c r="BKD6">
        <v>1642</v>
      </c>
      <c r="BKE6">
        <v>1643</v>
      </c>
      <c r="BKF6">
        <v>1644</v>
      </c>
      <c r="BKG6">
        <v>1645</v>
      </c>
      <c r="BKH6">
        <v>1646</v>
      </c>
      <c r="BKI6">
        <v>1647</v>
      </c>
      <c r="BKJ6">
        <v>1648</v>
      </c>
      <c r="BKK6">
        <v>1649</v>
      </c>
      <c r="BKL6">
        <v>1650</v>
      </c>
      <c r="BKM6">
        <v>1651</v>
      </c>
      <c r="BKN6">
        <v>1652</v>
      </c>
      <c r="BKO6">
        <v>1653</v>
      </c>
      <c r="BKP6">
        <v>1654</v>
      </c>
      <c r="BKQ6">
        <v>1655</v>
      </c>
      <c r="BKR6">
        <v>1656</v>
      </c>
      <c r="BKS6">
        <v>1657</v>
      </c>
      <c r="BKT6">
        <v>1658</v>
      </c>
      <c r="BKU6">
        <v>1659</v>
      </c>
      <c r="BKV6">
        <v>1660</v>
      </c>
      <c r="BKW6">
        <v>1661</v>
      </c>
      <c r="BKX6">
        <v>1662</v>
      </c>
      <c r="BKY6">
        <v>1663</v>
      </c>
      <c r="BKZ6">
        <v>1664</v>
      </c>
      <c r="BLA6">
        <v>1665</v>
      </c>
      <c r="BLB6">
        <v>1666</v>
      </c>
      <c r="BLC6">
        <v>1667</v>
      </c>
      <c r="BLD6">
        <v>1668</v>
      </c>
      <c r="BLE6">
        <v>1669</v>
      </c>
      <c r="BLF6">
        <v>1670</v>
      </c>
      <c r="BLG6">
        <v>1671</v>
      </c>
      <c r="BLH6">
        <v>1672</v>
      </c>
      <c r="BLI6">
        <v>1673</v>
      </c>
      <c r="BLJ6">
        <v>1674</v>
      </c>
      <c r="BLK6">
        <v>1675</v>
      </c>
      <c r="BLL6">
        <v>1676</v>
      </c>
      <c r="BLM6">
        <v>1677</v>
      </c>
      <c r="BLN6">
        <v>1678</v>
      </c>
      <c r="BLO6">
        <v>1679</v>
      </c>
      <c r="BLP6">
        <v>1680</v>
      </c>
      <c r="BLQ6">
        <v>1681</v>
      </c>
      <c r="BLR6">
        <v>1682</v>
      </c>
      <c r="BLS6">
        <v>1683</v>
      </c>
      <c r="BLT6">
        <v>1684</v>
      </c>
      <c r="BLU6">
        <v>1685</v>
      </c>
      <c r="BLV6">
        <v>1686</v>
      </c>
      <c r="BLW6">
        <v>1687</v>
      </c>
      <c r="BLX6">
        <v>1688</v>
      </c>
      <c r="BLY6">
        <v>1689</v>
      </c>
      <c r="BLZ6">
        <v>1690</v>
      </c>
      <c r="BMA6">
        <v>1691</v>
      </c>
      <c r="BMB6">
        <v>1692</v>
      </c>
      <c r="BMC6">
        <v>1693</v>
      </c>
      <c r="BMD6">
        <v>1694</v>
      </c>
      <c r="BME6">
        <v>1695</v>
      </c>
      <c r="BMF6">
        <v>1696</v>
      </c>
      <c r="BMG6">
        <v>1697</v>
      </c>
      <c r="BMH6">
        <v>1698</v>
      </c>
      <c r="BMI6">
        <v>1699</v>
      </c>
      <c r="BMJ6">
        <v>1700</v>
      </c>
      <c r="BMK6">
        <v>1701</v>
      </c>
      <c r="BML6">
        <v>1702</v>
      </c>
      <c r="BMM6">
        <v>1703</v>
      </c>
      <c r="BMN6">
        <v>1704</v>
      </c>
      <c r="BMO6">
        <v>1705</v>
      </c>
      <c r="BMP6">
        <v>1706</v>
      </c>
      <c r="BMQ6">
        <v>1707</v>
      </c>
      <c r="BMR6">
        <v>1708</v>
      </c>
      <c r="BMS6">
        <v>1709</v>
      </c>
      <c r="BMT6">
        <v>1710</v>
      </c>
      <c r="BMU6">
        <v>1711</v>
      </c>
      <c r="BMV6">
        <v>1712</v>
      </c>
      <c r="BMW6">
        <v>1713</v>
      </c>
      <c r="BMX6">
        <v>1714</v>
      </c>
      <c r="BMY6">
        <v>1715</v>
      </c>
      <c r="BMZ6">
        <v>1716</v>
      </c>
      <c r="BNA6">
        <v>1717</v>
      </c>
      <c r="BNB6">
        <v>1718</v>
      </c>
      <c r="BNC6">
        <v>1719</v>
      </c>
      <c r="BND6">
        <v>1720</v>
      </c>
      <c r="BNE6">
        <v>1721</v>
      </c>
      <c r="BNF6">
        <v>1722</v>
      </c>
      <c r="BNG6">
        <v>1723</v>
      </c>
      <c r="BNH6">
        <v>1724</v>
      </c>
      <c r="BNI6">
        <v>1725</v>
      </c>
      <c r="BNJ6">
        <v>1726</v>
      </c>
      <c r="BNK6">
        <v>1727</v>
      </c>
      <c r="BNL6">
        <v>1728</v>
      </c>
      <c r="BNM6">
        <v>1729</v>
      </c>
      <c r="BNN6">
        <v>1730</v>
      </c>
      <c r="BNO6">
        <v>1731</v>
      </c>
      <c r="BNP6">
        <v>1732</v>
      </c>
      <c r="BNQ6">
        <v>1733</v>
      </c>
      <c r="BNR6">
        <v>1734</v>
      </c>
      <c r="BNS6">
        <v>1735</v>
      </c>
      <c r="BNT6">
        <v>1736</v>
      </c>
      <c r="BNU6">
        <v>1737</v>
      </c>
      <c r="BNV6">
        <v>1738</v>
      </c>
      <c r="BNW6">
        <v>1739</v>
      </c>
      <c r="BNX6">
        <v>1740</v>
      </c>
      <c r="BNY6">
        <v>1741</v>
      </c>
      <c r="BNZ6">
        <v>1742</v>
      </c>
      <c r="BOA6">
        <v>1743</v>
      </c>
      <c r="BOB6">
        <v>1744</v>
      </c>
      <c r="BOC6">
        <v>1745</v>
      </c>
      <c r="BOD6">
        <v>1746</v>
      </c>
      <c r="BOE6">
        <v>1747</v>
      </c>
      <c r="BOF6">
        <v>1748</v>
      </c>
      <c r="BOG6">
        <v>1749</v>
      </c>
      <c r="BOH6">
        <v>1750</v>
      </c>
      <c r="BOI6">
        <v>1751</v>
      </c>
      <c r="BOJ6">
        <v>1752</v>
      </c>
      <c r="BOK6">
        <v>1753</v>
      </c>
      <c r="BOL6">
        <v>1754</v>
      </c>
      <c r="BOM6">
        <v>1755</v>
      </c>
      <c r="BON6">
        <v>1756</v>
      </c>
      <c r="BOO6">
        <v>1757</v>
      </c>
      <c r="BOP6">
        <v>1758</v>
      </c>
      <c r="BOQ6">
        <v>1759</v>
      </c>
      <c r="BOR6">
        <v>1760</v>
      </c>
      <c r="BOS6">
        <v>1761</v>
      </c>
      <c r="BOT6">
        <v>1762</v>
      </c>
      <c r="BOU6">
        <v>1763</v>
      </c>
      <c r="BOV6">
        <v>1764</v>
      </c>
      <c r="BOW6">
        <v>1765</v>
      </c>
      <c r="BOX6">
        <v>1766</v>
      </c>
      <c r="BOY6">
        <v>1767</v>
      </c>
      <c r="BOZ6">
        <v>1768</v>
      </c>
      <c r="BPA6">
        <v>1769</v>
      </c>
      <c r="BPB6">
        <v>1770</v>
      </c>
      <c r="BPC6">
        <v>1771</v>
      </c>
      <c r="BPD6">
        <v>1772</v>
      </c>
      <c r="BPE6">
        <v>1773</v>
      </c>
      <c r="BPF6">
        <v>1774</v>
      </c>
      <c r="BPG6">
        <v>1775</v>
      </c>
      <c r="BPH6">
        <v>1776</v>
      </c>
      <c r="BPI6">
        <v>1777</v>
      </c>
      <c r="BPJ6">
        <v>1778</v>
      </c>
      <c r="BPK6">
        <v>1779</v>
      </c>
      <c r="BPL6">
        <v>1780</v>
      </c>
      <c r="BPM6">
        <v>1781</v>
      </c>
      <c r="BPN6">
        <v>1782</v>
      </c>
      <c r="BPO6">
        <v>1783</v>
      </c>
      <c r="BPP6">
        <v>1784</v>
      </c>
      <c r="BPQ6">
        <v>1785</v>
      </c>
      <c r="BPR6">
        <v>1786</v>
      </c>
      <c r="BPS6">
        <v>1787</v>
      </c>
      <c r="BPT6">
        <v>1788</v>
      </c>
      <c r="BPU6">
        <v>1789</v>
      </c>
      <c r="BPV6">
        <v>1790</v>
      </c>
      <c r="BPW6">
        <v>1791</v>
      </c>
      <c r="BPX6">
        <v>1792</v>
      </c>
      <c r="BPY6">
        <v>1793</v>
      </c>
      <c r="BPZ6">
        <v>1794</v>
      </c>
      <c r="BQA6">
        <v>1795</v>
      </c>
      <c r="BQB6">
        <v>1796</v>
      </c>
      <c r="BQC6">
        <v>1797</v>
      </c>
      <c r="BQD6">
        <v>1798</v>
      </c>
      <c r="BQE6">
        <v>1799</v>
      </c>
      <c r="BQF6">
        <v>1800</v>
      </c>
      <c r="BQG6">
        <v>1801</v>
      </c>
      <c r="BQH6">
        <v>1802</v>
      </c>
      <c r="BQI6">
        <v>1803</v>
      </c>
      <c r="BQJ6">
        <v>1804</v>
      </c>
      <c r="BQK6">
        <v>1805</v>
      </c>
      <c r="BQL6">
        <v>1806</v>
      </c>
      <c r="BQM6">
        <v>1807</v>
      </c>
      <c r="BQN6">
        <v>1808</v>
      </c>
      <c r="BQO6">
        <v>1809</v>
      </c>
      <c r="BQP6">
        <v>1810</v>
      </c>
      <c r="BQQ6">
        <v>1811</v>
      </c>
      <c r="BQR6">
        <v>1812</v>
      </c>
      <c r="BQS6">
        <v>1813</v>
      </c>
      <c r="BQT6">
        <v>1814</v>
      </c>
      <c r="BQU6">
        <v>1815</v>
      </c>
      <c r="BQV6">
        <v>1816</v>
      </c>
      <c r="BQW6">
        <v>1817</v>
      </c>
      <c r="BQX6">
        <v>1818</v>
      </c>
      <c r="BQY6">
        <v>1819</v>
      </c>
      <c r="BQZ6">
        <v>1820</v>
      </c>
      <c r="BRA6">
        <v>1821</v>
      </c>
      <c r="BRB6">
        <v>1822</v>
      </c>
      <c r="BRC6">
        <v>1823</v>
      </c>
      <c r="BRD6">
        <v>1824</v>
      </c>
      <c r="BRE6">
        <v>1825</v>
      </c>
      <c r="BRF6">
        <v>1826</v>
      </c>
      <c r="BRG6">
        <v>1827</v>
      </c>
      <c r="BRH6">
        <v>1828</v>
      </c>
      <c r="BRI6">
        <v>1829</v>
      </c>
      <c r="BRJ6">
        <v>1830</v>
      </c>
      <c r="BRK6">
        <v>1831</v>
      </c>
      <c r="BRL6">
        <v>1832</v>
      </c>
      <c r="BRM6">
        <v>1833</v>
      </c>
      <c r="BRN6">
        <v>1834</v>
      </c>
      <c r="BRO6">
        <v>1835</v>
      </c>
      <c r="BRP6">
        <v>1836</v>
      </c>
      <c r="BRQ6">
        <v>1837</v>
      </c>
      <c r="BRR6">
        <v>1838</v>
      </c>
      <c r="BRS6">
        <v>1839</v>
      </c>
      <c r="BRT6">
        <v>1840</v>
      </c>
      <c r="BRU6">
        <v>1841</v>
      </c>
      <c r="BRV6">
        <v>1842</v>
      </c>
      <c r="BRW6">
        <v>1843</v>
      </c>
      <c r="BRX6">
        <v>1844</v>
      </c>
      <c r="BRY6">
        <v>1845</v>
      </c>
      <c r="BRZ6">
        <v>1846</v>
      </c>
      <c r="BSA6">
        <v>1847</v>
      </c>
      <c r="BSB6">
        <v>1848</v>
      </c>
      <c r="BSC6">
        <v>1849</v>
      </c>
      <c r="BSD6">
        <v>1850</v>
      </c>
      <c r="BSE6">
        <v>1851</v>
      </c>
      <c r="BSF6">
        <v>1852</v>
      </c>
      <c r="BSG6">
        <v>1853</v>
      </c>
      <c r="BSH6">
        <v>1854</v>
      </c>
      <c r="BSI6">
        <v>1855</v>
      </c>
      <c r="BSJ6">
        <v>1856</v>
      </c>
      <c r="BSK6">
        <v>1857</v>
      </c>
      <c r="BSL6">
        <v>1858</v>
      </c>
      <c r="BSM6">
        <v>1859</v>
      </c>
      <c r="BSN6">
        <v>1860</v>
      </c>
      <c r="BSO6">
        <v>1861</v>
      </c>
      <c r="BSP6">
        <v>1862</v>
      </c>
      <c r="BSQ6">
        <v>1863</v>
      </c>
      <c r="BSR6">
        <v>1864</v>
      </c>
      <c r="BSS6">
        <v>1865</v>
      </c>
      <c r="BST6">
        <v>1866</v>
      </c>
      <c r="BSU6">
        <v>1867</v>
      </c>
      <c r="BSV6">
        <v>1868</v>
      </c>
      <c r="BSW6">
        <v>1869</v>
      </c>
      <c r="BSX6">
        <v>1870</v>
      </c>
      <c r="BSY6">
        <v>1871</v>
      </c>
      <c r="BSZ6">
        <v>1872</v>
      </c>
      <c r="BTA6">
        <v>1873</v>
      </c>
      <c r="BTB6">
        <v>1874</v>
      </c>
      <c r="BTC6">
        <v>1875</v>
      </c>
      <c r="BTD6">
        <v>1876</v>
      </c>
      <c r="BTE6">
        <v>1877</v>
      </c>
      <c r="BTF6">
        <v>1878</v>
      </c>
      <c r="BTG6">
        <v>1879</v>
      </c>
      <c r="BTH6">
        <v>1880</v>
      </c>
      <c r="BTI6">
        <v>1881</v>
      </c>
      <c r="BTJ6">
        <v>1882</v>
      </c>
      <c r="BTK6">
        <v>1883</v>
      </c>
      <c r="BTL6">
        <v>1884</v>
      </c>
      <c r="BTM6">
        <v>1885</v>
      </c>
      <c r="BTN6">
        <v>1886</v>
      </c>
      <c r="BTO6">
        <v>1887</v>
      </c>
      <c r="BTP6">
        <v>1888</v>
      </c>
      <c r="BTQ6">
        <v>1889</v>
      </c>
      <c r="BTR6">
        <v>1890</v>
      </c>
      <c r="BTS6">
        <v>1891</v>
      </c>
      <c r="BTT6">
        <v>1892</v>
      </c>
      <c r="BTU6">
        <v>1893</v>
      </c>
      <c r="BTV6">
        <v>1894</v>
      </c>
      <c r="BTW6">
        <v>1895</v>
      </c>
      <c r="BTX6">
        <v>1896</v>
      </c>
      <c r="BTY6">
        <v>1897</v>
      </c>
      <c r="BTZ6">
        <v>1898</v>
      </c>
      <c r="BUA6">
        <v>1899</v>
      </c>
      <c r="BUB6">
        <v>1900</v>
      </c>
      <c r="BUC6">
        <v>1901</v>
      </c>
      <c r="BUD6">
        <v>1902</v>
      </c>
      <c r="BUE6">
        <v>1903</v>
      </c>
      <c r="BUF6">
        <v>1904</v>
      </c>
      <c r="BUG6">
        <v>1905</v>
      </c>
      <c r="BUH6">
        <v>1906</v>
      </c>
      <c r="BUI6">
        <v>1907</v>
      </c>
      <c r="BUJ6">
        <v>1908</v>
      </c>
      <c r="BUK6">
        <v>1909</v>
      </c>
      <c r="BUL6">
        <v>1910</v>
      </c>
      <c r="BUM6">
        <v>1911</v>
      </c>
      <c r="BUN6">
        <v>1912</v>
      </c>
      <c r="BUO6">
        <v>1913</v>
      </c>
      <c r="BUP6">
        <v>1914</v>
      </c>
      <c r="BUQ6">
        <v>1915</v>
      </c>
      <c r="BUR6">
        <v>1916</v>
      </c>
      <c r="BUS6">
        <v>1917</v>
      </c>
      <c r="BUT6">
        <v>1918</v>
      </c>
      <c r="BUU6">
        <v>1919</v>
      </c>
      <c r="BUV6">
        <v>1920</v>
      </c>
      <c r="BUW6">
        <v>1921</v>
      </c>
      <c r="BUX6">
        <v>1922</v>
      </c>
      <c r="BUY6">
        <v>1923</v>
      </c>
      <c r="BUZ6">
        <v>1924</v>
      </c>
      <c r="BVA6">
        <v>1925</v>
      </c>
      <c r="BVB6">
        <v>1926</v>
      </c>
      <c r="BVC6">
        <v>1927</v>
      </c>
      <c r="BVD6">
        <v>1928</v>
      </c>
      <c r="BVE6">
        <v>1929</v>
      </c>
      <c r="BVF6">
        <v>1930</v>
      </c>
      <c r="BVG6">
        <v>1931</v>
      </c>
      <c r="BVH6">
        <v>1932</v>
      </c>
      <c r="BVI6">
        <v>1933</v>
      </c>
      <c r="BVJ6">
        <v>1934</v>
      </c>
      <c r="BVK6">
        <v>1935</v>
      </c>
      <c r="BVL6">
        <v>1936</v>
      </c>
      <c r="BVM6">
        <v>1937</v>
      </c>
      <c r="BVN6">
        <v>1938</v>
      </c>
      <c r="BVO6">
        <v>1939</v>
      </c>
      <c r="BVP6">
        <v>1940</v>
      </c>
      <c r="BVQ6">
        <v>1941</v>
      </c>
      <c r="BVR6">
        <v>1942</v>
      </c>
      <c r="BVS6">
        <v>1943</v>
      </c>
      <c r="BVT6">
        <v>1944</v>
      </c>
      <c r="BVU6">
        <v>1945</v>
      </c>
      <c r="BVV6">
        <v>1946</v>
      </c>
      <c r="BVW6">
        <v>1947</v>
      </c>
      <c r="BVX6">
        <v>1948</v>
      </c>
      <c r="BVY6">
        <v>1949</v>
      </c>
      <c r="BVZ6">
        <v>1950</v>
      </c>
      <c r="BWA6">
        <v>1951</v>
      </c>
      <c r="BWB6">
        <v>1952</v>
      </c>
      <c r="BWC6">
        <v>1953</v>
      </c>
      <c r="BWD6">
        <v>1954</v>
      </c>
      <c r="BWE6">
        <v>1955</v>
      </c>
      <c r="BWF6">
        <v>1956</v>
      </c>
      <c r="BWG6">
        <v>1957</v>
      </c>
      <c r="BWH6">
        <v>1958</v>
      </c>
      <c r="BWI6">
        <v>1959</v>
      </c>
      <c r="BWJ6">
        <v>1960</v>
      </c>
      <c r="BWK6">
        <v>1961</v>
      </c>
      <c r="BWL6">
        <v>1962</v>
      </c>
      <c r="BWM6">
        <v>1963</v>
      </c>
      <c r="BWN6">
        <v>1964</v>
      </c>
      <c r="BWO6">
        <v>1965</v>
      </c>
      <c r="BWP6">
        <v>1966</v>
      </c>
      <c r="BWQ6">
        <v>1967</v>
      </c>
      <c r="BWR6">
        <v>1968</v>
      </c>
      <c r="BWS6">
        <v>1969</v>
      </c>
      <c r="BWT6">
        <v>1970</v>
      </c>
      <c r="BWU6">
        <v>1971</v>
      </c>
      <c r="BWV6">
        <v>1972</v>
      </c>
      <c r="BWW6">
        <v>1973</v>
      </c>
      <c r="BWX6">
        <v>1974</v>
      </c>
      <c r="BWY6">
        <v>1975</v>
      </c>
      <c r="BWZ6">
        <v>1976</v>
      </c>
      <c r="BXA6">
        <v>1977</v>
      </c>
      <c r="BXB6">
        <v>1978</v>
      </c>
      <c r="BXC6">
        <v>1979</v>
      </c>
      <c r="BXD6">
        <v>1980</v>
      </c>
      <c r="BXE6">
        <v>1981</v>
      </c>
      <c r="BXF6">
        <v>1982</v>
      </c>
      <c r="BXG6">
        <v>1983</v>
      </c>
      <c r="BXH6">
        <v>1984</v>
      </c>
      <c r="BXI6">
        <v>1985</v>
      </c>
      <c r="BXJ6">
        <v>1986</v>
      </c>
      <c r="BXK6">
        <v>1987</v>
      </c>
      <c r="BXL6">
        <v>1988</v>
      </c>
      <c r="BXM6">
        <v>1989</v>
      </c>
      <c r="BXN6">
        <v>1990</v>
      </c>
      <c r="BXO6">
        <v>1991</v>
      </c>
      <c r="BXP6">
        <v>1992</v>
      </c>
      <c r="BXQ6">
        <v>1993</v>
      </c>
      <c r="BXR6">
        <v>1994</v>
      </c>
      <c r="BXS6">
        <v>1995</v>
      </c>
      <c r="BXT6">
        <v>1996</v>
      </c>
      <c r="BXU6">
        <v>1997</v>
      </c>
      <c r="BXV6">
        <v>1998</v>
      </c>
      <c r="BXW6">
        <v>1999</v>
      </c>
      <c r="BXX6">
        <v>2000</v>
      </c>
      <c r="BXY6">
        <v>2001</v>
      </c>
      <c r="BXZ6">
        <v>2002</v>
      </c>
      <c r="BYA6">
        <v>2003</v>
      </c>
      <c r="BYB6">
        <v>2004</v>
      </c>
      <c r="BYC6">
        <v>2005</v>
      </c>
      <c r="BYD6">
        <v>2006</v>
      </c>
      <c r="BYE6">
        <v>2007</v>
      </c>
      <c r="BYF6">
        <v>2008</v>
      </c>
      <c r="BYG6">
        <v>2009</v>
      </c>
      <c r="BYH6">
        <v>2010</v>
      </c>
      <c r="BYI6">
        <v>2011</v>
      </c>
      <c r="BYJ6">
        <v>2012</v>
      </c>
      <c r="BYK6">
        <v>2013</v>
      </c>
      <c r="BYL6">
        <v>2014</v>
      </c>
      <c r="BYM6">
        <v>2015</v>
      </c>
      <c r="BYN6">
        <v>2016</v>
      </c>
      <c r="BYO6">
        <v>2017</v>
      </c>
      <c r="BYP6">
        <v>2018</v>
      </c>
      <c r="BYQ6">
        <v>2019</v>
      </c>
      <c r="BYR6">
        <v>2020</v>
      </c>
      <c r="BYS6">
        <v>2021</v>
      </c>
      <c r="BYT6">
        <v>2022</v>
      </c>
      <c r="BYU6">
        <v>2023</v>
      </c>
      <c r="BYV6">
        <v>2024</v>
      </c>
      <c r="BYW6">
        <v>2025</v>
      </c>
      <c r="BYX6">
        <v>2026</v>
      </c>
      <c r="BYY6">
        <v>2027</v>
      </c>
      <c r="BYZ6">
        <v>2028</v>
      </c>
      <c r="BZA6">
        <v>2029</v>
      </c>
      <c r="BZB6">
        <v>2030</v>
      </c>
      <c r="BZC6">
        <v>2031</v>
      </c>
      <c r="BZD6">
        <v>2032</v>
      </c>
      <c r="BZE6">
        <v>2033</v>
      </c>
      <c r="BZF6">
        <v>2034</v>
      </c>
      <c r="BZG6">
        <v>2035</v>
      </c>
      <c r="BZH6">
        <v>2036</v>
      </c>
      <c r="BZI6">
        <v>2037</v>
      </c>
      <c r="BZJ6">
        <v>2038</v>
      </c>
      <c r="BZK6">
        <v>2039</v>
      </c>
      <c r="BZL6">
        <v>2040</v>
      </c>
      <c r="BZM6">
        <v>2041</v>
      </c>
      <c r="BZN6">
        <v>2042</v>
      </c>
      <c r="BZO6">
        <v>2043</v>
      </c>
      <c r="BZP6">
        <v>2044</v>
      </c>
      <c r="BZQ6">
        <v>2045</v>
      </c>
      <c r="BZR6">
        <v>2046</v>
      </c>
      <c r="BZS6">
        <v>2047</v>
      </c>
      <c r="BZT6">
        <v>2048</v>
      </c>
      <c r="BZU6">
        <v>2049</v>
      </c>
      <c r="BZV6">
        <v>2050</v>
      </c>
      <c r="BZW6">
        <v>2051</v>
      </c>
      <c r="BZX6">
        <v>2052</v>
      </c>
      <c r="BZY6">
        <v>2053</v>
      </c>
      <c r="BZZ6">
        <v>2054</v>
      </c>
      <c r="CAA6">
        <v>2055</v>
      </c>
      <c r="CAB6">
        <v>2056</v>
      </c>
      <c r="CAC6">
        <v>2057</v>
      </c>
      <c r="CAD6">
        <v>2058</v>
      </c>
      <c r="CAE6">
        <v>2059</v>
      </c>
      <c r="CAF6">
        <v>2060</v>
      </c>
      <c r="CAG6">
        <v>2061</v>
      </c>
      <c r="CAH6">
        <v>2062</v>
      </c>
      <c r="CAI6">
        <v>2063</v>
      </c>
      <c r="CAJ6">
        <v>2064</v>
      </c>
      <c r="CAK6">
        <v>2065</v>
      </c>
      <c r="CAL6">
        <v>2066</v>
      </c>
      <c r="CAM6">
        <v>2067</v>
      </c>
      <c r="CAN6">
        <v>2068</v>
      </c>
      <c r="CAO6">
        <v>2069</v>
      </c>
      <c r="CAP6">
        <v>2070</v>
      </c>
      <c r="CAQ6">
        <v>2071</v>
      </c>
      <c r="CAR6">
        <v>2072</v>
      </c>
      <c r="CAS6">
        <v>2073</v>
      </c>
      <c r="CAT6">
        <v>2074</v>
      </c>
      <c r="CAU6">
        <v>2075</v>
      </c>
      <c r="CAV6">
        <v>2076</v>
      </c>
      <c r="CAW6">
        <v>2077</v>
      </c>
      <c r="CAX6">
        <v>2078</v>
      </c>
      <c r="CAY6">
        <v>2079</v>
      </c>
      <c r="CAZ6">
        <v>2080</v>
      </c>
      <c r="CBA6">
        <v>2081</v>
      </c>
      <c r="CBB6">
        <v>2082</v>
      </c>
      <c r="CBC6">
        <v>2083</v>
      </c>
      <c r="CBD6">
        <v>2084</v>
      </c>
      <c r="CBE6">
        <v>2085</v>
      </c>
      <c r="CBF6">
        <v>2086</v>
      </c>
      <c r="CBG6">
        <v>2087</v>
      </c>
      <c r="CBH6">
        <v>2088</v>
      </c>
      <c r="CBI6">
        <v>2089</v>
      </c>
      <c r="CBJ6">
        <v>2090</v>
      </c>
      <c r="CBK6">
        <v>2091</v>
      </c>
      <c r="CBL6">
        <v>2092</v>
      </c>
      <c r="CBM6">
        <v>2093</v>
      </c>
      <c r="CBN6">
        <v>2094</v>
      </c>
      <c r="CBO6">
        <v>2095</v>
      </c>
      <c r="CBP6">
        <v>2096</v>
      </c>
      <c r="CBQ6">
        <v>2097</v>
      </c>
      <c r="CBR6">
        <v>2098</v>
      </c>
      <c r="CBS6">
        <v>2099</v>
      </c>
      <c r="CBT6">
        <v>2100</v>
      </c>
      <c r="CBU6">
        <v>2101</v>
      </c>
      <c r="CBV6">
        <v>2102</v>
      </c>
      <c r="CBW6">
        <v>2103</v>
      </c>
      <c r="CBX6">
        <v>2104</v>
      </c>
      <c r="CBY6">
        <v>2105</v>
      </c>
      <c r="CBZ6">
        <v>2106</v>
      </c>
      <c r="CCA6">
        <v>2107</v>
      </c>
      <c r="CCB6">
        <v>2108</v>
      </c>
      <c r="CCC6">
        <v>2109</v>
      </c>
      <c r="CCD6">
        <v>2110</v>
      </c>
      <c r="CCE6">
        <v>2111</v>
      </c>
      <c r="CCF6">
        <v>2112</v>
      </c>
      <c r="CCG6">
        <v>2113</v>
      </c>
      <c r="CCH6">
        <v>2114</v>
      </c>
      <c r="CCI6">
        <v>2115</v>
      </c>
      <c r="CCJ6">
        <v>2116</v>
      </c>
      <c r="CCK6">
        <v>2117</v>
      </c>
      <c r="CCL6">
        <v>2118</v>
      </c>
      <c r="CCM6">
        <v>2119</v>
      </c>
      <c r="CCN6">
        <v>2120</v>
      </c>
      <c r="CCO6">
        <v>2121</v>
      </c>
      <c r="CCP6">
        <v>2122</v>
      </c>
      <c r="CCQ6">
        <v>2123</v>
      </c>
      <c r="CCR6">
        <v>2124</v>
      </c>
      <c r="CCS6">
        <v>2125</v>
      </c>
      <c r="CCT6">
        <v>2126</v>
      </c>
      <c r="CCU6">
        <v>2127</v>
      </c>
      <c r="CCV6">
        <v>2128</v>
      </c>
      <c r="CCW6">
        <v>2129</v>
      </c>
      <c r="CCX6">
        <v>2130</v>
      </c>
      <c r="CCY6">
        <v>2131</v>
      </c>
      <c r="CCZ6">
        <v>2132</v>
      </c>
      <c r="CDA6">
        <v>2133</v>
      </c>
      <c r="CDB6">
        <v>2134</v>
      </c>
      <c r="CDC6">
        <v>2135</v>
      </c>
      <c r="CDD6">
        <v>2136</v>
      </c>
      <c r="CDE6">
        <v>2137</v>
      </c>
      <c r="CDF6">
        <v>2138</v>
      </c>
      <c r="CDG6">
        <v>2139</v>
      </c>
      <c r="CDH6">
        <v>2140</v>
      </c>
      <c r="CDI6">
        <v>2141</v>
      </c>
      <c r="CDJ6">
        <v>2142</v>
      </c>
      <c r="CDK6">
        <v>2143</v>
      </c>
      <c r="CDL6">
        <v>2144</v>
      </c>
      <c r="CDM6">
        <v>2145</v>
      </c>
      <c r="CDN6">
        <v>2146</v>
      </c>
      <c r="CDO6">
        <v>2147</v>
      </c>
      <c r="CDP6">
        <v>2148</v>
      </c>
      <c r="CDQ6">
        <v>2149</v>
      </c>
      <c r="CDR6">
        <v>2150</v>
      </c>
      <c r="CDS6">
        <v>2151</v>
      </c>
      <c r="CDT6">
        <v>2152</v>
      </c>
      <c r="CDU6">
        <v>2153</v>
      </c>
      <c r="CDV6">
        <v>2154</v>
      </c>
      <c r="CDW6">
        <v>2155</v>
      </c>
      <c r="CDX6">
        <v>2156</v>
      </c>
      <c r="CDY6">
        <v>2157</v>
      </c>
      <c r="CDZ6">
        <v>2158</v>
      </c>
      <c r="CEA6">
        <v>2159</v>
      </c>
      <c r="CEB6">
        <v>2160</v>
      </c>
      <c r="CEC6">
        <v>2161</v>
      </c>
      <c r="CED6">
        <v>2162</v>
      </c>
      <c r="CEE6">
        <v>2163</v>
      </c>
      <c r="CEF6">
        <v>2164</v>
      </c>
      <c r="CEG6">
        <v>2165</v>
      </c>
      <c r="CEH6">
        <v>2166</v>
      </c>
      <c r="CEI6">
        <v>2167</v>
      </c>
      <c r="CEJ6">
        <v>2168</v>
      </c>
      <c r="CEK6">
        <v>2169</v>
      </c>
      <c r="CEL6">
        <v>2170</v>
      </c>
      <c r="CEM6">
        <v>2171</v>
      </c>
      <c r="CEN6">
        <v>2172</v>
      </c>
      <c r="CEO6">
        <v>2173</v>
      </c>
      <c r="CEP6">
        <v>2174</v>
      </c>
      <c r="CEQ6">
        <v>2175</v>
      </c>
      <c r="CER6">
        <v>2176</v>
      </c>
      <c r="CES6">
        <v>2177</v>
      </c>
      <c r="CET6">
        <v>2178</v>
      </c>
      <c r="CEU6">
        <v>2179</v>
      </c>
      <c r="CEV6">
        <v>2180</v>
      </c>
      <c r="CEW6">
        <v>2181</v>
      </c>
      <c r="CEX6">
        <v>2182</v>
      </c>
      <c r="CEY6">
        <v>2183</v>
      </c>
      <c r="CEZ6">
        <v>2184</v>
      </c>
      <c r="CFA6">
        <v>2185</v>
      </c>
      <c r="CFB6">
        <v>2186</v>
      </c>
      <c r="CFC6">
        <v>2187</v>
      </c>
      <c r="CFD6">
        <v>2188</v>
      </c>
      <c r="CFE6">
        <v>2189</v>
      </c>
      <c r="CFF6">
        <v>2190</v>
      </c>
      <c r="CFG6">
        <v>2191</v>
      </c>
      <c r="CFH6">
        <v>2192</v>
      </c>
      <c r="CFI6">
        <v>2193</v>
      </c>
      <c r="CFJ6">
        <v>2194</v>
      </c>
      <c r="CFK6">
        <v>2195</v>
      </c>
      <c r="CFL6">
        <v>2196</v>
      </c>
      <c r="CFM6">
        <v>2197</v>
      </c>
      <c r="CFN6">
        <v>2198</v>
      </c>
      <c r="CFO6">
        <v>2199</v>
      </c>
      <c r="CFP6">
        <v>2200</v>
      </c>
      <c r="CFQ6">
        <v>2201</v>
      </c>
      <c r="CFR6">
        <v>2202</v>
      </c>
      <c r="CFS6">
        <v>2203</v>
      </c>
      <c r="CFT6">
        <v>2204</v>
      </c>
      <c r="CFU6">
        <v>2205</v>
      </c>
      <c r="CFV6">
        <v>2206</v>
      </c>
      <c r="CFW6">
        <v>2207</v>
      </c>
      <c r="CFX6">
        <v>2208</v>
      </c>
      <c r="CFY6">
        <v>2209</v>
      </c>
      <c r="CFZ6">
        <v>2210</v>
      </c>
      <c r="CGA6">
        <v>2211</v>
      </c>
      <c r="CGB6">
        <v>2212</v>
      </c>
      <c r="CGC6">
        <v>2213</v>
      </c>
      <c r="CGD6">
        <v>2214</v>
      </c>
      <c r="CGE6">
        <v>2215</v>
      </c>
      <c r="CGF6">
        <v>2216</v>
      </c>
      <c r="CGG6">
        <v>2217</v>
      </c>
      <c r="CGH6">
        <v>2218</v>
      </c>
      <c r="CGI6">
        <v>2219</v>
      </c>
      <c r="CGJ6">
        <v>2220</v>
      </c>
      <c r="CGK6">
        <v>2221</v>
      </c>
      <c r="CGL6">
        <v>2222</v>
      </c>
      <c r="CGM6">
        <v>2223</v>
      </c>
      <c r="CGN6">
        <v>2224</v>
      </c>
      <c r="CGO6">
        <v>2225</v>
      </c>
      <c r="CGP6">
        <v>2226</v>
      </c>
      <c r="CGQ6">
        <v>2227</v>
      </c>
      <c r="CGR6">
        <v>2228</v>
      </c>
      <c r="CGS6">
        <v>2229</v>
      </c>
      <c r="CGT6">
        <v>2230</v>
      </c>
      <c r="CGU6">
        <v>2231</v>
      </c>
      <c r="CGV6">
        <v>2232</v>
      </c>
      <c r="CGW6">
        <v>2233</v>
      </c>
      <c r="CGX6">
        <v>2234</v>
      </c>
      <c r="CGY6">
        <v>2235</v>
      </c>
      <c r="CGZ6">
        <v>2236</v>
      </c>
      <c r="CHA6">
        <v>2237</v>
      </c>
      <c r="CHB6">
        <v>2238</v>
      </c>
      <c r="CHC6">
        <v>2239</v>
      </c>
      <c r="CHD6">
        <v>2240</v>
      </c>
      <c r="CHE6">
        <v>2241</v>
      </c>
      <c r="CHF6">
        <v>2242</v>
      </c>
      <c r="CHG6">
        <v>2243</v>
      </c>
      <c r="CHH6">
        <v>2244</v>
      </c>
      <c r="CHI6">
        <v>2245</v>
      </c>
      <c r="CHJ6">
        <v>2246</v>
      </c>
      <c r="CHK6">
        <v>2247</v>
      </c>
      <c r="CHL6">
        <v>2248</v>
      </c>
      <c r="CHM6">
        <v>2249</v>
      </c>
      <c r="CHN6">
        <v>2250</v>
      </c>
      <c r="CHO6">
        <v>2251</v>
      </c>
      <c r="CHP6">
        <v>2252</v>
      </c>
      <c r="CHQ6">
        <v>2253</v>
      </c>
      <c r="CHR6">
        <v>2254</v>
      </c>
      <c r="CHS6">
        <v>2255</v>
      </c>
      <c r="CHT6">
        <v>2256</v>
      </c>
      <c r="CHU6">
        <v>2257</v>
      </c>
      <c r="CHV6">
        <v>2258</v>
      </c>
      <c r="CHW6">
        <v>2259</v>
      </c>
      <c r="CHX6">
        <v>2260</v>
      </c>
      <c r="CHY6">
        <v>2261</v>
      </c>
      <c r="CHZ6">
        <v>2262</v>
      </c>
      <c r="CIA6">
        <v>2263</v>
      </c>
      <c r="CIB6">
        <v>2264</v>
      </c>
      <c r="CIC6">
        <v>2265</v>
      </c>
      <c r="CID6">
        <v>2266</v>
      </c>
      <c r="CIE6">
        <v>2267</v>
      </c>
      <c r="CIF6">
        <v>2268</v>
      </c>
      <c r="CIG6">
        <v>2269</v>
      </c>
      <c r="CIH6">
        <v>2270</v>
      </c>
      <c r="CII6">
        <v>2271</v>
      </c>
      <c r="CIJ6">
        <v>2272</v>
      </c>
      <c r="CIK6">
        <v>2273</v>
      </c>
      <c r="CIL6">
        <v>2274</v>
      </c>
      <c r="CIM6">
        <v>2275</v>
      </c>
      <c r="CIN6">
        <v>2276</v>
      </c>
      <c r="CIO6">
        <v>2277</v>
      </c>
      <c r="CIP6">
        <v>2278</v>
      </c>
      <c r="CIQ6">
        <v>2279</v>
      </c>
      <c r="CIR6">
        <v>2280</v>
      </c>
      <c r="CIS6">
        <v>2281</v>
      </c>
      <c r="CIT6">
        <v>2282</v>
      </c>
      <c r="CIU6">
        <v>2283</v>
      </c>
      <c r="CIV6">
        <v>2284</v>
      </c>
      <c r="CIW6">
        <v>2285</v>
      </c>
      <c r="CIX6">
        <v>2286</v>
      </c>
      <c r="CIY6">
        <v>2287</v>
      </c>
      <c r="CIZ6">
        <v>2288</v>
      </c>
      <c r="CJA6">
        <v>2289</v>
      </c>
      <c r="CJB6">
        <v>2290</v>
      </c>
      <c r="CJC6">
        <v>2291</v>
      </c>
      <c r="CJD6">
        <v>2292</v>
      </c>
      <c r="CJE6">
        <v>2293</v>
      </c>
      <c r="CJF6">
        <v>2294</v>
      </c>
      <c r="CJG6">
        <v>2295</v>
      </c>
      <c r="CJH6">
        <v>2296</v>
      </c>
      <c r="CJI6">
        <v>2297</v>
      </c>
      <c r="CJJ6">
        <v>2298</v>
      </c>
      <c r="CJK6">
        <v>2299</v>
      </c>
      <c r="CJL6">
        <v>2300</v>
      </c>
      <c r="CJM6">
        <v>2301</v>
      </c>
      <c r="CJN6">
        <v>2302</v>
      </c>
      <c r="CJO6">
        <v>2303</v>
      </c>
      <c r="CJP6">
        <v>2304</v>
      </c>
      <c r="CJQ6">
        <v>2305</v>
      </c>
      <c r="CJR6">
        <v>2306</v>
      </c>
      <c r="CJS6">
        <v>2307</v>
      </c>
      <c r="CJT6">
        <v>2308</v>
      </c>
      <c r="CJU6">
        <v>2309</v>
      </c>
      <c r="CJV6">
        <v>2310</v>
      </c>
      <c r="CJW6">
        <v>2311</v>
      </c>
      <c r="CJX6">
        <v>2312</v>
      </c>
      <c r="CJY6">
        <v>2313</v>
      </c>
      <c r="CJZ6">
        <v>2314</v>
      </c>
      <c r="CKA6">
        <v>2315</v>
      </c>
      <c r="CKB6">
        <v>2316</v>
      </c>
      <c r="CKC6">
        <v>2317</v>
      </c>
      <c r="CKD6">
        <v>2318</v>
      </c>
      <c r="CKE6">
        <v>2319</v>
      </c>
      <c r="CKF6">
        <v>2320</v>
      </c>
      <c r="CKG6">
        <v>2321</v>
      </c>
      <c r="CKH6">
        <v>2322</v>
      </c>
      <c r="CKI6">
        <v>2323</v>
      </c>
      <c r="CKJ6">
        <v>2324</v>
      </c>
      <c r="CKK6">
        <v>2325</v>
      </c>
      <c r="CKL6">
        <v>2326</v>
      </c>
      <c r="CKM6">
        <v>2327</v>
      </c>
      <c r="CKN6">
        <v>2328</v>
      </c>
      <c r="CKO6">
        <v>2329</v>
      </c>
      <c r="CKP6">
        <v>2330</v>
      </c>
      <c r="CKQ6">
        <v>2331</v>
      </c>
      <c r="CKR6">
        <v>2332</v>
      </c>
      <c r="CKS6">
        <v>2333</v>
      </c>
      <c r="CKT6">
        <v>2334</v>
      </c>
      <c r="CKU6">
        <v>2335</v>
      </c>
      <c r="CKV6">
        <v>2336</v>
      </c>
      <c r="CKW6">
        <v>2337</v>
      </c>
      <c r="CKX6">
        <v>2338</v>
      </c>
      <c r="CKY6">
        <v>2339</v>
      </c>
      <c r="CKZ6">
        <v>2340</v>
      </c>
      <c r="CLA6">
        <v>2341</v>
      </c>
      <c r="CLB6">
        <v>2342</v>
      </c>
      <c r="CLC6">
        <v>2343</v>
      </c>
      <c r="CLD6">
        <v>2344</v>
      </c>
      <c r="CLE6">
        <v>2345</v>
      </c>
      <c r="CLF6">
        <v>2346</v>
      </c>
      <c r="CLG6">
        <v>2347</v>
      </c>
      <c r="CLH6">
        <v>2348</v>
      </c>
      <c r="CLI6">
        <v>2349</v>
      </c>
      <c r="CLJ6">
        <v>2350</v>
      </c>
      <c r="CLK6">
        <v>2351</v>
      </c>
      <c r="CLL6">
        <v>2352</v>
      </c>
      <c r="CLM6">
        <v>2353</v>
      </c>
      <c r="CLN6">
        <v>2354</v>
      </c>
      <c r="CLO6">
        <v>2355</v>
      </c>
      <c r="CLP6">
        <v>2356</v>
      </c>
      <c r="CLQ6">
        <v>2357</v>
      </c>
      <c r="CLR6">
        <v>2358</v>
      </c>
      <c r="CLS6">
        <v>2359</v>
      </c>
      <c r="CLT6">
        <v>2360</v>
      </c>
      <c r="CLU6">
        <v>2361</v>
      </c>
      <c r="CLV6">
        <v>2362</v>
      </c>
      <c r="CLW6">
        <v>2363</v>
      </c>
      <c r="CLX6">
        <v>2364</v>
      </c>
      <c r="CLY6">
        <v>2365</v>
      </c>
      <c r="CLZ6">
        <v>2366</v>
      </c>
      <c r="CMA6">
        <v>2367</v>
      </c>
      <c r="CMB6">
        <v>2368</v>
      </c>
      <c r="CMC6">
        <v>2369</v>
      </c>
      <c r="CMD6">
        <v>2370</v>
      </c>
      <c r="CME6">
        <v>2371</v>
      </c>
      <c r="CMF6">
        <v>2372</v>
      </c>
      <c r="CMG6">
        <v>2373</v>
      </c>
      <c r="CMH6">
        <v>2374</v>
      </c>
      <c r="CMI6">
        <v>2375</v>
      </c>
      <c r="CMJ6">
        <v>2376</v>
      </c>
      <c r="CMK6">
        <v>2377</v>
      </c>
      <c r="CML6">
        <v>2378</v>
      </c>
      <c r="CMM6">
        <v>2379</v>
      </c>
      <c r="CMN6">
        <v>2380</v>
      </c>
      <c r="CMO6">
        <v>2381</v>
      </c>
      <c r="CMP6">
        <v>2382</v>
      </c>
      <c r="CMQ6">
        <v>2383</v>
      </c>
      <c r="CMR6">
        <v>2384</v>
      </c>
      <c r="CMS6">
        <v>2385</v>
      </c>
      <c r="CMT6">
        <v>2386</v>
      </c>
      <c r="CMU6">
        <v>2387</v>
      </c>
      <c r="CMV6">
        <v>2388</v>
      </c>
      <c r="CMW6">
        <v>2389</v>
      </c>
      <c r="CMX6">
        <v>2390</v>
      </c>
      <c r="CMY6">
        <v>2391</v>
      </c>
      <c r="CMZ6">
        <v>2392</v>
      </c>
      <c r="CNA6">
        <v>2393</v>
      </c>
      <c r="CNB6">
        <v>2394</v>
      </c>
      <c r="CNC6">
        <v>2395</v>
      </c>
      <c r="CND6">
        <v>2396</v>
      </c>
      <c r="CNE6">
        <v>2397</v>
      </c>
      <c r="CNF6">
        <v>2398</v>
      </c>
      <c r="CNG6">
        <v>2399</v>
      </c>
      <c r="CNH6">
        <v>2400</v>
      </c>
      <c r="CNI6">
        <v>2401</v>
      </c>
      <c r="CNJ6">
        <v>2402</v>
      </c>
      <c r="CNK6">
        <v>2403</v>
      </c>
      <c r="CNL6">
        <v>2404</v>
      </c>
      <c r="CNM6">
        <v>2405</v>
      </c>
      <c r="CNN6">
        <v>2406</v>
      </c>
      <c r="CNO6">
        <v>2407</v>
      </c>
      <c r="CNP6">
        <v>2408</v>
      </c>
      <c r="CNQ6">
        <v>2409</v>
      </c>
      <c r="CNR6">
        <v>2410</v>
      </c>
      <c r="CNS6">
        <v>2411</v>
      </c>
      <c r="CNT6">
        <v>2412</v>
      </c>
      <c r="CNU6">
        <v>2413</v>
      </c>
      <c r="CNV6">
        <v>2414</v>
      </c>
      <c r="CNW6">
        <v>2415</v>
      </c>
      <c r="CNX6">
        <v>2416</v>
      </c>
      <c r="CNY6">
        <v>2417</v>
      </c>
      <c r="CNZ6">
        <v>2418</v>
      </c>
      <c r="COA6">
        <v>2419</v>
      </c>
      <c r="COB6">
        <v>2420</v>
      </c>
      <c r="COC6">
        <v>2421</v>
      </c>
      <c r="COD6">
        <v>2422</v>
      </c>
      <c r="COE6">
        <v>2423</v>
      </c>
      <c r="COF6">
        <v>2424</v>
      </c>
      <c r="COG6">
        <v>2425</v>
      </c>
      <c r="COH6">
        <v>2426</v>
      </c>
      <c r="COI6">
        <v>2427</v>
      </c>
      <c r="COJ6">
        <v>2428</v>
      </c>
      <c r="COK6">
        <v>2429</v>
      </c>
      <c r="COL6">
        <v>2430</v>
      </c>
      <c r="COM6">
        <v>2431</v>
      </c>
      <c r="CON6">
        <v>2432</v>
      </c>
      <c r="COO6">
        <v>2433</v>
      </c>
      <c r="COP6">
        <v>2434</v>
      </c>
      <c r="COQ6">
        <v>2435</v>
      </c>
      <c r="COR6">
        <v>2436</v>
      </c>
      <c r="COS6">
        <v>2437</v>
      </c>
      <c r="COT6">
        <v>2438</v>
      </c>
      <c r="COU6">
        <v>2439</v>
      </c>
      <c r="COV6">
        <v>2440</v>
      </c>
      <c r="COW6">
        <v>2441</v>
      </c>
      <c r="COX6">
        <v>2442</v>
      </c>
      <c r="COY6">
        <v>2443</v>
      </c>
      <c r="COZ6">
        <v>2444</v>
      </c>
      <c r="CPA6">
        <v>2445</v>
      </c>
      <c r="CPB6">
        <v>2446</v>
      </c>
      <c r="CPC6">
        <v>2447</v>
      </c>
      <c r="CPD6">
        <v>2448</v>
      </c>
      <c r="CPE6">
        <v>2449</v>
      </c>
      <c r="CPF6">
        <v>2450</v>
      </c>
      <c r="CPG6">
        <v>2451</v>
      </c>
      <c r="CPH6">
        <v>2452</v>
      </c>
      <c r="CPI6">
        <v>2453</v>
      </c>
      <c r="CPJ6">
        <v>2454</v>
      </c>
      <c r="CPK6">
        <v>2455</v>
      </c>
      <c r="CPL6">
        <v>2456</v>
      </c>
      <c r="CPM6">
        <v>2457</v>
      </c>
      <c r="CPN6">
        <v>2458</v>
      </c>
      <c r="CPO6">
        <v>2459</v>
      </c>
      <c r="CPP6">
        <v>2460</v>
      </c>
      <c r="CPQ6">
        <v>2461</v>
      </c>
      <c r="CPR6">
        <v>2462</v>
      </c>
      <c r="CPS6">
        <v>2463</v>
      </c>
      <c r="CPT6">
        <v>2464</v>
      </c>
      <c r="CPU6">
        <v>2465</v>
      </c>
      <c r="CPV6">
        <v>2466</v>
      </c>
      <c r="CPW6">
        <v>2467</v>
      </c>
      <c r="CPX6">
        <v>2468</v>
      </c>
      <c r="CPY6">
        <v>2469</v>
      </c>
      <c r="CPZ6">
        <v>2470</v>
      </c>
      <c r="CQA6">
        <v>2471</v>
      </c>
      <c r="CQB6">
        <v>2472</v>
      </c>
      <c r="CQC6">
        <v>2473</v>
      </c>
      <c r="CQD6">
        <v>2474</v>
      </c>
      <c r="CQE6">
        <v>2475</v>
      </c>
      <c r="CQF6">
        <v>2476</v>
      </c>
      <c r="CQG6">
        <v>2477</v>
      </c>
      <c r="CQH6">
        <v>2478</v>
      </c>
      <c r="CQI6">
        <v>2479</v>
      </c>
      <c r="CQJ6">
        <v>2480</v>
      </c>
      <c r="CQK6">
        <v>2481</v>
      </c>
      <c r="CQL6">
        <v>2482</v>
      </c>
      <c r="CQM6">
        <v>2483</v>
      </c>
      <c r="CQN6">
        <v>2484</v>
      </c>
      <c r="CQO6">
        <v>2485</v>
      </c>
      <c r="CQP6">
        <v>2486</v>
      </c>
      <c r="CQQ6">
        <v>2487</v>
      </c>
      <c r="CQR6">
        <v>2488</v>
      </c>
      <c r="CQS6">
        <v>2489</v>
      </c>
      <c r="CQT6">
        <v>2490</v>
      </c>
      <c r="CQU6">
        <v>2491</v>
      </c>
      <c r="CQV6">
        <v>2492</v>
      </c>
      <c r="CQW6">
        <v>2493</v>
      </c>
      <c r="CQX6">
        <v>2494</v>
      </c>
      <c r="CQY6">
        <v>2495</v>
      </c>
      <c r="CQZ6">
        <v>2496</v>
      </c>
      <c r="CRA6">
        <v>2497</v>
      </c>
      <c r="CRB6">
        <v>2498</v>
      </c>
      <c r="CRC6">
        <v>2499</v>
      </c>
      <c r="CRD6">
        <v>2500</v>
      </c>
      <c r="CRE6">
        <v>2501</v>
      </c>
      <c r="CRF6">
        <v>2502</v>
      </c>
      <c r="CRG6">
        <v>2503</v>
      </c>
      <c r="CRH6">
        <v>2504</v>
      </c>
      <c r="CRI6">
        <v>2505</v>
      </c>
      <c r="CRJ6">
        <v>2506</v>
      </c>
      <c r="CRK6">
        <v>2507</v>
      </c>
      <c r="CRL6">
        <v>2508</v>
      </c>
      <c r="CRM6">
        <v>2509</v>
      </c>
      <c r="CRN6">
        <v>2510</v>
      </c>
      <c r="CRO6">
        <v>2511</v>
      </c>
      <c r="CRP6">
        <v>2512</v>
      </c>
      <c r="CRQ6">
        <v>2513</v>
      </c>
      <c r="CRR6">
        <v>2514</v>
      </c>
      <c r="CRS6">
        <v>2515</v>
      </c>
      <c r="CRT6">
        <v>2516</v>
      </c>
      <c r="CRU6">
        <v>2517</v>
      </c>
      <c r="CRV6">
        <v>2518</v>
      </c>
      <c r="CRW6">
        <v>2519</v>
      </c>
      <c r="CRX6">
        <v>2520</v>
      </c>
      <c r="CRY6">
        <v>2521</v>
      </c>
      <c r="CRZ6">
        <v>2522</v>
      </c>
      <c r="CSA6">
        <v>2523</v>
      </c>
      <c r="CSB6">
        <v>2524</v>
      </c>
      <c r="CSC6">
        <v>2525</v>
      </c>
      <c r="CSD6">
        <v>2526</v>
      </c>
      <c r="CSE6">
        <v>2527</v>
      </c>
      <c r="CSF6">
        <v>2528</v>
      </c>
      <c r="CSG6">
        <v>2529</v>
      </c>
      <c r="CSH6">
        <v>2530</v>
      </c>
      <c r="CSI6">
        <v>2531</v>
      </c>
      <c r="CSJ6">
        <v>2532</v>
      </c>
      <c r="CSK6">
        <v>2533</v>
      </c>
      <c r="CSL6">
        <v>2534</v>
      </c>
      <c r="CSM6">
        <v>2535</v>
      </c>
      <c r="CSN6">
        <v>2536</v>
      </c>
      <c r="CSO6">
        <v>2537</v>
      </c>
      <c r="CSP6">
        <v>2538</v>
      </c>
      <c r="CSQ6">
        <v>2539</v>
      </c>
      <c r="CSR6">
        <v>2540</v>
      </c>
      <c r="CSS6">
        <v>2541</v>
      </c>
      <c r="CST6">
        <v>2542</v>
      </c>
      <c r="CSU6">
        <v>2543</v>
      </c>
      <c r="CSV6">
        <v>2544</v>
      </c>
      <c r="CSW6">
        <v>2545</v>
      </c>
      <c r="CSX6">
        <v>2546</v>
      </c>
      <c r="CSY6">
        <v>2547</v>
      </c>
      <c r="CSZ6">
        <v>2548</v>
      </c>
      <c r="CTA6">
        <v>2549</v>
      </c>
      <c r="CTB6">
        <v>2550</v>
      </c>
      <c r="CTC6">
        <v>2551</v>
      </c>
      <c r="CTD6">
        <v>2552</v>
      </c>
      <c r="CTE6">
        <v>2553</v>
      </c>
      <c r="CTF6">
        <v>2554</v>
      </c>
      <c r="CTG6">
        <v>2555</v>
      </c>
      <c r="CTH6">
        <v>2556</v>
      </c>
      <c r="CTI6">
        <v>2557</v>
      </c>
      <c r="CTJ6">
        <v>2558</v>
      </c>
      <c r="CTK6">
        <v>2559</v>
      </c>
      <c r="CTL6">
        <v>2560</v>
      </c>
      <c r="CTM6">
        <v>2561</v>
      </c>
      <c r="CTN6">
        <v>2562</v>
      </c>
      <c r="CTO6">
        <v>2563</v>
      </c>
      <c r="CTP6">
        <v>2564</v>
      </c>
      <c r="CTQ6">
        <v>2565</v>
      </c>
      <c r="CTR6">
        <v>2566</v>
      </c>
      <c r="CTS6">
        <v>2567</v>
      </c>
      <c r="CTT6">
        <v>2568</v>
      </c>
      <c r="CTU6">
        <v>2569</v>
      </c>
      <c r="CTV6">
        <v>2570</v>
      </c>
      <c r="CTW6">
        <v>2571</v>
      </c>
      <c r="CTX6">
        <v>2572</v>
      </c>
      <c r="CTY6">
        <v>2573</v>
      </c>
      <c r="CTZ6">
        <v>2574</v>
      </c>
      <c r="CUA6">
        <v>2575</v>
      </c>
      <c r="CUB6">
        <v>2576</v>
      </c>
      <c r="CUC6">
        <v>2577</v>
      </c>
      <c r="CUD6">
        <v>2578</v>
      </c>
      <c r="CUE6">
        <v>2579</v>
      </c>
      <c r="CUF6">
        <v>2580</v>
      </c>
      <c r="CUG6">
        <v>2581</v>
      </c>
      <c r="CUH6">
        <v>2582</v>
      </c>
      <c r="CUI6">
        <v>2583</v>
      </c>
      <c r="CUJ6">
        <v>2584</v>
      </c>
      <c r="CUK6">
        <v>2585</v>
      </c>
      <c r="CUL6">
        <v>2586</v>
      </c>
      <c r="CUM6">
        <v>2587</v>
      </c>
      <c r="CUN6">
        <v>2588</v>
      </c>
      <c r="CUO6">
        <v>2589</v>
      </c>
      <c r="CUP6">
        <v>2590</v>
      </c>
      <c r="CUQ6">
        <v>2591</v>
      </c>
      <c r="CUR6">
        <v>2592</v>
      </c>
      <c r="CUS6">
        <v>2593</v>
      </c>
      <c r="CUT6">
        <v>2594</v>
      </c>
      <c r="CUU6">
        <v>2595</v>
      </c>
      <c r="CUV6">
        <v>2596</v>
      </c>
      <c r="CUW6">
        <v>2597</v>
      </c>
      <c r="CUX6">
        <v>2598</v>
      </c>
      <c r="CUY6">
        <v>2599</v>
      </c>
      <c r="CUZ6">
        <v>2600</v>
      </c>
      <c r="CVA6">
        <v>2601</v>
      </c>
      <c r="CVB6">
        <v>2602</v>
      </c>
      <c r="CVC6">
        <v>2603</v>
      </c>
      <c r="CVD6">
        <v>2604</v>
      </c>
      <c r="CVE6">
        <v>2605</v>
      </c>
      <c r="CVF6">
        <v>2606</v>
      </c>
      <c r="CVG6">
        <v>2607</v>
      </c>
      <c r="CVH6">
        <v>2608</v>
      </c>
      <c r="CVI6">
        <v>2609</v>
      </c>
      <c r="CVJ6">
        <v>2610</v>
      </c>
      <c r="CVK6">
        <v>2611</v>
      </c>
      <c r="CVL6">
        <v>2612</v>
      </c>
      <c r="CVM6">
        <v>2613</v>
      </c>
      <c r="CVN6">
        <v>2614</v>
      </c>
      <c r="CVO6">
        <v>2615</v>
      </c>
      <c r="CVP6">
        <v>2616</v>
      </c>
      <c r="CVQ6">
        <v>2617</v>
      </c>
      <c r="CVR6">
        <v>2618</v>
      </c>
      <c r="CVS6">
        <v>2619</v>
      </c>
      <c r="CVT6">
        <v>2620</v>
      </c>
      <c r="CVU6">
        <v>2621</v>
      </c>
      <c r="CVV6">
        <v>2622</v>
      </c>
      <c r="CVW6">
        <v>2623</v>
      </c>
      <c r="CVX6">
        <v>2624</v>
      </c>
      <c r="CVY6">
        <v>2625</v>
      </c>
      <c r="CVZ6">
        <v>2626</v>
      </c>
      <c r="CWA6">
        <v>2627</v>
      </c>
      <c r="CWB6">
        <v>2628</v>
      </c>
      <c r="CWC6">
        <v>2629</v>
      </c>
      <c r="CWD6">
        <v>2630</v>
      </c>
      <c r="CWE6">
        <v>2631</v>
      </c>
      <c r="CWF6">
        <v>2632</v>
      </c>
      <c r="CWG6">
        <v>2633</v>
      </c>
      <c r="CWH6">
        <v>2634</v>
      </c>
      <c r="CWI6">
        <v>2635</v>
      </c>
      <c r="CWJ6">
        <v>2636</v>
      </c>
      <c r="CWK6">
        <v>2637</v>
      </c>
      <c r="CWL6">
        <v>2638</v>
      </c>
      <c r="CWM6">
        <v>2639</v>
      </c>
      <c r="CWN6">
        <v>2640</v>
      </c>
      <c r="CWO6">
        <v>2641</v>
      </c>
      <c r="CWP6">
        <v>2642</v>
      </c>
      <c r="CWQ6">
        <v>2643</v>
      </c>
      <c r="CWR6">
        <v>2644</v>
      </c>
      <c r="CWS6">
        <v>2645</v>
      </c>
      <c r="CWT6">
        <v>2646</v>
      </c>
      <c r="CWU6">
        <v>2647</v>
      </c>
      <c r="CWV6">
        <v>2648</v>
      </c>
      <c r="CWW6">
        <v>2649</v>
      </c>
      <c r="CWX6">
        <v>2650</v>
      </c>
      <c r="CWY6">
        <v>2651</v>
      </c>
      <c r="CWZ6">
        <v>2652</v>
      </c>
      <c r="CXA6">
        <v>2653</v>
      </c>
      <c r="CXB6">
        <v>2654</v>
      </c>
      <c r="CXC6">
        <v>2655</v>
      </c>
      <c r="CXD6">
        <v>2656</v>
      </c>
      <c r="CXE6">
        <v>2657</v>
      </c>
      <c r="CXF6">
        <v>2658</v>
      </c>
      <c r="CXG6">
        <v>2659</v>
      </c>
      <c r="CXH6">
        <v>2660</v>
      </c>
      <c r="CXI6">
        <v>2661</v>
      </c>
      <c r="CXJ6">
        <v>2662</v>
      </c>
      <c r="CXK6">
        <v>2663</v>
      </c>
      <c r="CXL6">
        <v>2664</v>
      </c>
      <c r="CXM6">
        <v>2665</v>
      </c>
      <c r="CXN6">
        <v>2666</v>
      </c>
      <c r="CXO6">
        <v>2667</v>
      </c>
      <c r="CXP6">
        <v>2668</v>
      </c>
      <c r="CXQ6">
        <v>2669</v>
      </c>
      <c r="CXR6">
        <v>2670</v>
      </c>
      <c r="CXS6">
        <v>2671</v>
      </c>
      <c r="CXT6">
        <v>2672</v>
      </c>
      <c r="CXU6">
        <v>2673</v>
      </c>
      <c r="CXV6">
        <v>2674</v>
      </c>
      <c r="CXW6">
        <v>2675</v>
      </c>
      <c r="CXX6">
        <v>2676</v>
      </c>
      <c r="CXY6">
        <v>2677</v>
      </c>
      <c r="CXZ6">
        <v>2678</v>
      </c>
      <c r="CYA6">
        <v>2679</v>
      </c>
      <c r="CYB6">
        <v>2680</v>
      </c>
      <c r="CYC6">
        <v>2681</v>
      </c>
      <c r="CYD6">
        <v>2682</v>
      </c>
      <c r="CYE6">
        <v>2683</v>
      </c>
      <c r="CYF6">
        <v>2684</v>
      </c>
      <c r="CYG6">
        <v>2685</v>
      </c>
      <c r="CYH6">
        <v>2686</v>
      </c>
      <c r="CYI6">
        <v>2687</v>
      </c>
      <c r="CYJ6">
        <v>2688</v>
      </c>
      <c r="CYK6">
        <v>2689</v>
      </c>
      <c r="CYL6">
        <v>2690</v>
      </c>
      <c r="CYM6">
        <v>2691</v>
      </c>
      <c r="CYN6">
        <v>2692</v>
      </c>
      <c r="CYO6">
        <v>2693</v>
      </c>
      <c r="CYP6">
        <v>2694</v>
      </c>
      <c r="CYQ6">
        <v>2695</v>
      </c>
      <c r="CYR6">
        <v>2696</v>
      </c>
      <c r="CYS6">
        <v>2697</v>
      </c>
      <c r="CYT6">
        <v>2698</v>
      </c>
      <c r="CYU6">
        <v>2699</v>
      </c>
      <c r="CYV6">
        <v>2700</v>
      </c>
      <c r="CYW6">
        <v>2701</v>
      </c>
      <c r="CYX6">
        <v>2702</v>
      </c>
      <c r="CYY6">
        <v>2703</v>
      </c>
      <c r="CYZ6">
        <v>2704</v>
      </c>
      <c r="CZA6">
        <v>2705</v>
      </c>
      <c r="CZB6">
        <v>2706</v>
      </c>
      <c r="CZC6">
        <v>2707</v>
      </c>
      <c r="CZD6">
        <v>2708</v>
      </c>
      <c r="CZE6">
        <v>2709</v>
      </c>
      <c r="CZF6">
        <v>2710</v>
      </c>
      <c r="CZG6">
        <v>2711</v>
      </c>
      <c r="CZH6">
        <v>2712</v>
      </c>
      <c r="CZI6">
        <v>2713</v>
      </c>
      <c r="CZJ6">
        <v>2714</v>
      </c>
      <c r="CZK6">
        <v>2715</v>
      </c>
      <c r="CZL6">
        <v>2716</v>
      </c>
      <c r="CZM6">
        <v>2717</v>
      </c>
      <c r="CZN6">
        <v>2718</v>
      </c>
      <c r="CZO6">
        <v>2719</v>
      </c>
      <c r="CZP6">
        <v>2720</v>
      </c>
      <c r="CZQ6">
        <v>2721</v>
      </c>
      <c r="CZR6">
        <v>2722</v>
      </c>
      <c r="CZS6">
        <v>2723</v>
      </c>
      <c r="CZT6">
        <v>2724</v>
      </c>
      <c r="CZU6">
        <v>2725</v>
      </c>
      <c r="CZV6">
        <v>2726</v>
      </c>
      <c r="CZW6">
        <v>2727</v>
      </c>
      <c r="CZX6">
        <v>2728</v>
      </c>
      <c r="CZY6">
        <v>2729</v>
      </c>
      <c r="CZZ6">
        <v>2730</v>
      </c>
      <c r="DAA6">
        <v>2731</v>
      </c>
      <c r="DAB6">
        <v>2732</v>
      </c>
      <c r="DAC6">
        <v>2733</v>
      </c>
      <c r="DAD6">
        <v>2734</v>
      </c>
      <c r="DAE6">
        <v>2735</v>
      </c>
      <c r="DAF6">
        <v>2736</v>
      </c>
      <c r="DAG6">
        <v>2737</v>
      </c>
      <c r="DAH6">
        <v>2738</v>
      </c>
      <c r="DAI6">
        <v>2739</v>
      </c>
      <c r="DAJ6">
        <v>2740</v>
      </c>
      <c r="DAK6">
        <v>2741</v>
      </c>
      <c r="DAL6">
        <v>2742</v>
      </c>
      <c r="DAM6">
        <v>2743</v>
      </c>
      <c r="DAN6">
        <v>2744</v>
      </c>
      <c r="DAO6">
        <v>2745</v>
      </c>
      <c r="DAP6">
        <v>2746</v>
      </c>
      <c r="DAQ6">
        <v>2747</v>
      </c>
      <c r="DAR6">
        <v>2748</v>
      </c>
      <c r="DAS6">
        <v>2749</v>
      </c>
      <c r="DAT6">
        <v>2750</v>
      </c>
      <c r="DAU6">
        <v>2751</v>
      </c>
      <c r="DAV6">
        <v>2752</v>
      </c>
      <c r="DAW6">
        <v>2753</v>
      </c>
      <c r="DAX6">
        <v>2754</v>
      </c>
      <c r="DAY6">
        <v>2755</v>
      </c>
      <c r="DAZ6">
        <v>2756</v>
      </c>
      <c r="DBA6">
        <v>2757</v>
      </c>
      <c r="DBB6">
        <v>2758</v>
      </c>
      <c r="DBC6">
        <v>2759</v>
      </c>
      <c r="DBD6">
        <v>2760</v>
      </c>
      <c r="DBE6">
        <v>2761</v>
      </c>
      <c r="DBF6">
        <v>2762</v>
      </c>
      <c r="DBG6">
        <v>2763</v>
      </c>
      <c r="DBH6">
        <v>2764</v>
      </c>
      <c r="DBI6">
        <v>2765</v>
      </c>
      <c r="DBJ6">
        <v>2766</v>
      </c>
      <c r="DBK6">
        <v>2767</v>
      </c>
      <c r="DBL6">
        <v>2768</v>
      </c>
      <c r="DBM6">
        <v>2769</v>
      </c>
      <c r="DBN6">
        <v>2770</v>
      </c>
      <c r="DBO6">
        <v>2771</v>
      </c>
      <c r="DBP6">
        <v>2772</v>
      </c>
      <c r="DBQ6">
        <v>2773</v>
      </c>
      <c r="DBR6">
        <v>2774</v>
      </c>
      <c r="DBS6">
        <v>2775</v>
      </c>
      <c r="DBT6">
        <v>2776</v>
      </c>
      <c r="DBU6">
        <v>2777</v>
      </c>
      <c r="DBV6">
        <v>2778</v>
      </c>
      <c r="DBW6">
        <v>2779</v>
      </c>
      <c r="DBX6">
        <v>2780</v>
      </c>
      <c r="DBY6">
        <v>2781</v>
      </c>
      <c r="DBZ6">
        <v>2782</v>
      </c>
      <c r="DCA6">
        <v>2783</v>
      </c>
      <c r="DCB6">
        <v>2784</v>
      </c>
      <c r="DCC6">
        <v>2785</v>
      </c>
      <c r="DCD6">
        <v>2786</v>
      </c>
      <c r="DCE6">
        <v>2787</v>
      </c>
      <c r="DCF6">
        <v>2788</v>
      </c>
      <c r="DCG6">
        <v>2789</v>
      </c>
      <c r="DCH6">
        <v>2790</v>
      </c>
      <c r="DCI6">
        <v>2791</v>
      </c>
      <c r="DCJ6">
        <v>2792</v>
      </c>
      <c r="DCK6">
        <v>2793</v>
      </c>
      <c r="DCL6">
        <v>2794</v>
      </c>
      <c r="DCM6">
        <v>2795</v>
      </c>
      <c r="DCN6">
        <v>2796</v>
      </c>
      <c r="DCO6">
        <v>2797</v>
      </c>
      <c r="DCP6">
        <v>2798</v>
      </c>
      <c r="DCQ6">
        <v>2799</v>
      </c>
      <c r="DCR6">
        <v>2800</v>
      </c>
      <c r="DCS6">
        <v>2801</v>
      </c>
      <c r="DCT6">
        <v>2802</v>
      </c>
      <c r="DCU6">
        <v>2803</v>
      </c>
      <c r="DCV6">
        <v>2804</v>
      </c>
      <c r="DCW6">
        <v>2805</v>
      </c>
      <c r="DCX6">
        <v>2806</v>
      </c>
      <c r="DCY6">
        <v>2807</v>
      </c>
      <c r="DCZ6">
        <v>2808</v>
      </c>
      <c r="DDA6">
        <v>2809</v>
      </c>
      <c r="DDB6">
        <v>2810</v>
      </c>
      <c r="DDC6">
        <v>2811</v>
      </c>
      <c r="DDD6">
        <v>2812</v>
      </c>
      <c r="DDE6">
        <v>2813</v>
      </c>
      <c r="DDF6">
        <v>2814</v>
      </c>
      <c r="DDG6">
        <v>2815</v>
      </c>
      <c r="DDH6">
        <v>2816</v>
      </c>
      <c r="DDI6">
        <v>2817</v>
      </c>
      <c r="DDJ6">
        <v>2818</v>
      </c>
      <c r="DDK6">
        <v>2819</v>
      </c>
      <c r="DDL6">
        <v>2820</v>
      </c>
      <c r="DDM6">
        <v>2821</v>
      </c>
      <c r="DDN6">
        <v>2822</v>
      </c>
      <c r="DDO6">
        <v>2823</v>
      </c>
      <c r="DDP6">
        <v>2824</v>
      </c>
      <c r="DDQ6">
        <v>2825</v>
      </c>
      <c r="DDR6">
        <v>2826</v>
      </c>
      <c r="DDS6">
        <v>2827</v>
      </c>
      <c r="DDT6">
        <v>2828</v>
      </c>
      <c r="DDU6">
        <v>2829</v>
      </c>
      <c r="DDV6">
        <v>2830</v>
      </c>
      <c r="DDW6">
        <v>2831</v>
      </c>
      <c r="DDX6">
        <v>2832</v>
      </c>
      <c r="DDY6">
        <v>2833</v>
      </c>
      <c r="DDZ6">
        <v>2834</v>
      </c>
      <c r="DEA6">
        <v>2835</v>
      </c>
      <c r="DEB6">
        <v>2836</v>
      </c>
      <c r="DEC6">
        <v>2837</v>
      </c>
      <c r="DED6">
        <v>2838</v>
      </c>
      <c r="DEE6">
        <v>2839</v>
      </c>
      <c r="DEF6">
        <v>2840</v>
      </c>
      <c r="DEG6">
        <v>2841</v>
      </c>
      <c r="DEH6">
        <v>2842</v>
      </c>
      <c r="DEI6">
        <v>2843</v>
      </c>
      <c r="DEJ6">
        <v>2844</v>
      </c>
      <c r="DEK6">
        <v>2845</v>
      </c>
      <c r="DEL6">
        <v>2846</v>
      </c>
      <c r="DEM6">
        <v>2847</v>
      </c>
      <c r="DEN6">
        <v>2848</v>
      </c>
      <c r="DEO6">
        <v>2849</v>
      </c>
      <c r="DEP6">
        <v>2850</v>
      </c>
      <c r="DEQ6">
        <v>2851</v>
      </c>
      <c r="DER6">
        <v>2852</v>
      </c>
      <c r="DES6">
        <v>2853</v>
      </c>
      <c r="DET6">
        <v>2854</v>
      </c>
      <c r="DEU6">
        <v>2855</v>
      </c>
      <c r="DEV6">
        <v>2856</v>
      </c>
      <c r="DEW6">
        <v>2857</v>
      </c>
      <c r="DEX6">
        <v>2858</v>
      </c>
      <c r="DEY6">
        <v>2859</v>
      </c>
      <c r="DEZ6">
        <v>2860</v>
      </c>
      <c r="DFA6">
        <v>2861</v>
      </c>
      <c r="DFB6">
        <v>2862</v>
      </c>
      <c r="DFC6">
        <v>2863</v>
      </c>
      <c r="DFD6">
        <v>2864</v>
      </c>
      <c r="DFE6">
        <v>2865</v>
      </c>
      <c r="DFF6">
        <v>2866</v>
      </c>
      <c r="DFG6">
        <v>2867</v>
      </c>
      <c r="DFH6">
        <v>2868</v>
      </c>
      <c r="DFI6">
        <v>2869</v>
      </c>
      <c r="DFJ6">
        <v>2870</v>
      </c>
      <c r="DFK6">
        <v>2871</v>
      </c>
      <c r="DFL6">
        <v>2872</v>
      </c>
      <c r="DFM6">
        <v>2873</v>
      </c>
      <c r="DFN6">
        <v>2874</v>
      </c>
      <c r="DFO6">
        <v>2875</v>
      </c>
      <c r="DFP6">
        <v>2876</v>
      </c>
      <c r="DFQ6">
        <v>2877</v>
      </c>
      <c r="DFR6">
        <v>2878</v>
      </c>
      <c r="DFS6">
        <v>2879</v>
      </c>
      <c r="DFT6">
        <v>2880</v>
      </c>
      <c r="DFU6">
        <v>2881</v>
      </c>
      <c r="DFV6">
        <v>2882</v>
      </c>
      <c r="DFW6">
        <v>2883</v>
      </c>
      <c r="DFX6">
        <v>2884</v>
      </c>
      <c r="DFY6">
        <v>2885</v>
      </c>
      <c r="DFZ6">
        <v>2886</v>
      </c>
      <c r="DGA6">
        <v>2887</v>
      </c>
      <c r="DGB6">
        <v>2888</v>
      </c>
      <c r="DGC6">
        <v>2889</v>
      </c>
      <c r="DGD6">
        <v>2890</v>
      </c>
      <c r="DGE6">
        <v>2891</v>
      </c>
      <c r="DGF6">
        <v>2892</v>
      </c>
      <c r="DGG6">
        <v>2893</v>
      </c>
      <c r="DGH6">
        <v>2894</v>
      </c>
      <c r="DGI6">
        <v>2895</v>
      </c>
      <c r="DGJ6">
        <v>2896</v>
      </c>
      <c r="DGK6">
        <v>2897</v>
      </c>
      <c r="DGL6">
        <v>2898</v>
      </c>
      <c r="DGM6">
        <v>2899</v>
      </c>
      <c r="DGN6">
        <v>2900</v>
      </c>
      <c r="DGO6">
        <v>2901</v>
      </c>
      <c r="DGP6">
        <v>2902</v>
      </c>
      <c r="DGQ6">
        <v>2903</v>
      </c>
      <c r="DGR6">
        <v>2904</v>
      </c>
      <c r="DGS6">
        <v>2905</v>
      </c>
      <c r="DGT6">
        <v>2906</v>
      </c>
      <c r="DGU6">
        <v>2907</v>
      </c>
      <c r="DGV6">
        <v>2908</v>
      </c>
      <c r="DGW6">
        <v>2909</v>
      </c>
      <c r="DGX6">
        <v>2910</v>
      </c>
      <c r="DGY6">
        <v>2911</v>
      </c>
      <c r="DGZ6">
        <v>2912</v>
      </c>
      <c r="DHA6">
        <v>2913</v>
      </c>
      <c r="DHB6">
        <v>2914</v>
      </c>
      <c r="DHC6">
        <v>2915</v>
      </c>
      <c r="DHD6">
        <v>2916</v>
      </c>
      <c r="DHE6">
        <v>2917</v>
      </c>
      <c r="DHF6">
        <v>2918</v>
      </c>
      <c r="DHG6">
        <v>2919</v>
      </c>
      <c r="DHH6">
        <v>2920</v>
      </c>
      <c r="DHI6">
        <v>2921</v>
      </c>
      <c r="DHJ6">
        <v>2922</v>
      </c>
      <c r="DHK6">
        <v>2923</v>
      </c>
      <c r="DHL6">
        <v>2924</v>
      </c>
      <c r="DHM6">
        <v>2925</v>
      </c>
      <c r="DHN6">
        <v>2926</v>
      </c>
      <c r="DHO6">
        <v>2927</v>
      </c>
      <c r="DHP6">
        <v>2928</v>
      </c>
      <c r="DHQ6">
        <v>2929</v>
      </c>
      <c r="DHR6">
        <v>2930</v>
      </c>
      <c r="DHS6">
        <v>2931</v>
      </c>
      <c r="DHT6">
        <v>2932</v>
      </c>
      <c r="DHU6">
        <v>2933</v>
      </c>
      <c r="DHV6">
        <v>2934</v>
      </c>
      <c r="DHW6">
        <v>2935</v>
      </c>
      <c r="DHX6">
        <v>2936</v>
      </c>
      <c r="DHY6">
        <v>2937</v>
      </c>
      <c r="DHZ6">
        <v>2938</v>
      </c>
      <c r="DIA6">
        <v>2939</v>
      </c>
      <c r="DIB6">
        <v>2940</v>
      </c>
      <c r="DIC6">
        <v>2941</v>
      </c>
      <c r="DID6">
        <v>2942</v>
      </c>
      <c r="DIE6">
        <v>2943</v>
      </c>
      <c r="DIF6">
        <v>2944</v>
      </c>
      <c r="DIG6">
        <v>2945</v>
      </c>
      <c r="DIH6">
        <v>2946</v>
      </c>
      <c r="DII6">
        <v>2947</v>
      </c>
      <c r="DIJ6">
        <v>2948</v>
      </c>
      <c r="DIK6">
        <v>2949</v>
      </c>
      <c r="DIL6">
        <v>2950</v>
      </c>
      <c r="DIM6">
        <v>2951</v>
      </c>
      <c r="DIN6">
        <v>2952</v>
      </c>
      <c r="DIO6">
        <v>2953</v>
      </c>
      <c r="DIP6">
        <v>2954</v>
      </c>
      <c r="DIQ6">
        <v>2955</v>
      </c>
      <c r="DIR6">
        <v>2956</v>
      </c>
      <c r="DIS6">
        <v>2957</v>
      </c>
      <c r="DIT6">
        <v>2958</v>
      </c>
      <c r="DIU6">
        <v>2959</v>
      </c>
      <c r="DIV6">
        <v>2960</v>
      </c>
      <c r="DIW6">
        <v>2961</v>
      </c>
      <c r="DIX6">
        <v>2962</v>
      </c>
      <c r="DIY6">
        <v>2963</v>
      </c>
      <c r="DIZ6">
        <v>2964</v>
      </c>
      <c r="DJA6">
        <v>2965</v>
      </c>
      <c r="DJB6">
        <v>2966</v>
      </c>
      <c r="DJC6">
        <v>2967</v>
      </c>
      <c r="DJD6">
        <v>2968</v>
      </c>
      <c r="DJE6">
        <v>2969</v>
      </c>
      <c r="DJF6">
        <v>2970</v>
      </c>
      <c r="DJG6">
        <v>2971</v>
      </c>
      <c r="DJH6">
        <v>2972</v>
      </c>
      <c r="DJI6">
        <v>2973</v>
      </c>
      <c r="DJJ6">
        <v>2974</v>
      </c>
      <c r="DJK6">
        <v>2975</v>
      </c>
      <c r="DJL6">
        <v>2976</v>
      </c>
      <c r="DJM6">
        <v>2977</v>
      </c>
      <c r="DJN6">
        <v>2978</v>
      </c>
      <c r="DJO6">
        <v>2979</v>
      </c>
      <c r="DJP6">
        <v>2980</v>
      </c>
      <c r="DJQ6">
        <v>2981</v>
      </c>
      <c r="DJR6">
        <v>2982</v>
      </c>
      <c r="DJS6">
        <v>2983</v>
      </c>
      <c r="DJT6">
        <v>2984</v>
      </c>
      <c r="DJU6">
        <v>2985</v>
      </c>
      <c r="DJV6">
        <v>2986</v>
      </c>
      <c r="DJW6">
        <v>2987</v>
      </c>
      <c r="DJX6">
        <v>2988</v>
      </c>
      <c r="DJY6">
        <v>2989</v>
      </c>
      <c r="DJZ6">
        <v>2990</v>
      </c>
      <c r="DKA6">
        <v>2991</v>
      </c>
      <c r="DKB6">
        <v>2992</v>
      </c>
      <c r="DKC6">
        <v>2993</v>
      </c>
      <c r="DKD6">
        <v>2994</v>
      </c>
      <c r="DKE6">
        <v>2995</v>
      </c>
      <c r="DKF6">
        <v>2996</v>
      </c>
      <c r="DKG6">
        <v>2997</v>
      </c>
      <c r="DKH6">
        <v>2998</v>
      </c>
      <c r="DKI6">
        <v>2999</v>
      </c>
      <c r="DKJ6">
        <v>3000</v>
      </c>
      <c r="DKK6">
        <v>3001</v>
      </c>
      <c r="DKL6">
        <v>3002</v>
      </c>
      <c r="DKM6">
        <v>3003</v>
      </c>
      <c r="DKN6">
        <v>3004</v>
      </c>
      <c r="DKO6">
        <v>3005</v>
      </c>
      <c r="DKP6">
        <v>3006</v>
      </c>
      <c r="DKQ6">
        <v>3007</v>
      </c>
      <c r="DKR6">
        <v>3008</v>
      </c>
      <c r="DKS6">
        <v>3009</v>
      </c>
      <c r="DKT6">
        <v>3010</v>
      </c>
      <c r="DKU6">
        <v>3011</v>
      </c>
      <c r="DKV6">
        <v>3012</v>
      </c>
      <c r="DKW6">
        <v>3013</v>
      </c>
      <c r="DKX6">
        <v>3014</v>
      </c>
      <c r="DKY6">
        <v>3015</v>
      </c>
      <c r="DKZ6">
        <v>3016</v>
      </c>
      <c r="DLA6">
        <v>3017</v>
      </c>
      <c r="DLB6">
        <v>3018</v>
      </c>
      <c r="DLC6">
        <v>3019</v>
      </c>
      <c r="DLD6">
        <v>3020</v>
      </c>
      <c r="DLE6">
        <v>3021</v>
      </c>
      <c r="DLF6">
        <v>3022</v>
      </c>
      <c r="DLG6">
        <v>3023</v>
      </c>
      <c r="DLH6">
        <v>3024</v>
      </c>
      <c r="DLI6">
        <v>3025</v>
      </c>
      <c r="DLJ6">
        <v>3026</v>
      </c>
      <c r="DLK6">
        <v>3027</v>
      </c>
      <c r="DLL6">
        <v>3028</v>
      </c>
      <c r="DLM6">
        <v>3029</v>
      </c>
      <c r="DLN6">
        <v>3030</v>
      </c>
      <c r="DLO6">
        <v>3031</v>
      </c>
      <c r="DLP6">
        <v>3032</v>
      </c>
      <c r="DLQ6">
        <v>3033</v>
      </c>
      <c r="DLR6">
        <v>3034</v>
      </c>
      <c r="DLS6">
        <v>3035</v>
      </c>
      <c r="DLT6">
        <v>3036</v>
      </c>
      <c r="DLU6">
        <v>3037</v>
      </c>
      <c r="DLV6">
        <v>3038</v>
      </c>
      <c r="DLW6">
        <v>3039</v>
      </c>
      <c r="DLX6">
        <v>3040</v>
      </c>
      <c r="DLY6">
        <v>3041</v>
      </c>
      <c r="DLZ6">
        <v>3042</v>
      </c>
      <c r="DMA6">
        <v>3043</v>
      </c>
      <c r="DMB6">
        <v>3044</v>
      </c>
      <c r="DMC6">
        <v>3045</v>
      </c>
      <c r="DMD6">
        <v>3046</v>
      </c>
      <c r="DME6">
        <v>3047</v>
      </c>
      <c r="DMF6">
        <v>3048</v>
      </c>
      <c r="DMG6">
        <v>3049</v>
      </c>
      <c r="DMH6">
        <v>3050</v>
      </c>
      <c r="DMI6">
        <v>3051</v>
      </c>
      <c r="DMJ6">
        <v>3052</v>
      </c>
      <c r="DMK6">
        <v>3053</v>
      </c>
      <c r="DML6">
        <v>3054</v>
      </c>
      <c r="DMM6">
        <v>3055</v>
      </c>
      <c r="DMN6">
        <v>3056</v>
      </c>
      <c r="DMO6">
        <v>3057</v>
      </c>
      <c r="DMP6">
        <v>3058</v>
      </c>
      <c r="DMQ6">
        <v>3059</v>
      </c>
      <c r="DMR6">
        <v>3060</v>
      </c>
      <c r="DMS6">
        <v>3061</v>
      </c>
      <c r="DMT6">
        <v>3062</v>
      </c>
      <c r="DMU6">
        <v>3063</v>
      </c>
      <c r="DMV6">
        <v>3064</v>
      </c>
      <c r="DMW6">
        <v>3065</v>
      </c>
      <c r="DMX6">
        <v>3066</v>
      </c>
      <c r="DMY6">
        <v>3067</v>
      </c>
      <c r="DMZ6">
        <v>3068</v>
      </c>
      <c r="DNA6">
        <v>3069</v>
      </c>
      <c r="DNB6">
        <v>3070</v>
      </c>
      <c r="DNC6">
        <v>3071</v>
      </c>
      <c r="DND6">
        <v>3072</v>
      </c>
      <c r="DNE6">
        <v>3073</v>
      </c>
      <c r="DNF6">
        <v>3074</v>
      </c>
      <c r="DNG6">
        <v>3075</v>
      </c>
      <c r="DNH6">
        <v>3076</v>
      </c>
      <c r="DNI6">
        <v>3077</v>
      </c>
      <c r="DNJ6">
        <v>3078</v>
      </c>
      <c r="DNK6">
        <v>3079</v>
      </c>
      <c r="DNL6">
        <v>3080</v>
      </c>
      <c r="DNM6">
        <v>3081</v>
      </c>
      <c r="DNN6">
        <v>3082</v>
      </c>
      <c r="DNO6">
        <v>3083</v>
      </c>
      <c r="DNP6">
        <v>3084</v>
      </c>
      <c r="DNQ6">
        <v>3085</v>
      </c>
      <c r="DNR6">
        <v>3086</v>
      </c>
      <c r="DNS6">
        <v>3087</v>
      </c>
      <c r="DNT6">
        <v>3088</v>
      </c>
      <c r="DNU6">
        <v>3089</v>
      </c>
      <c r="DNV6">
        <v>3090</v>
      </c>
      <c r="DNW6">
        <v>3091</v>
      </c>
      <c r="DNX6">
        <v>3092</v>
      </c>
      <c r="DNY6">
        <v>3093</v>
      </c>
      <c r="DNZ6">
        <v>3094</v>
      </c>
      <c r="DOA6">
        <v>3095</v>
      </c>
      <c r="DOB6">
        <v>3096</v>
      </c>
      <c r="DOC6">
        <v>3097</v>
      </c>
      <c r="DOD6">
        <v>3098</v>
      </c>
      <c r="DOE6">
        <v>3099</v>
      </c>
      <c r="DOF6">
        <v>3100</v>
      </c>
      <c r="DOG6">
        <v>3101</v>
      </c>
      <c r="DOH6">
        <v>3102</v>
      </c>
      <c r="DOI6">
        <v>3103</v>
      </c>
      <c r="DOJ6">
        <v>3104</v>
      </c>
      <c r="DOK6">
        <v>3105</v>
      </c>
      <c r="DOL6">
        <v>3106</v>
      </c>
      <c r="DOM6">
        <v>3107</v>
      </c>
      <c r="DON6">
        <v>3108</v>
      </c>
      <c r="DOO6">
        <v>3109</v>
      </c>
      <c r="DOP6">
        <v>3110</v>
      </c>
      <c r="DOQ6">
        <v>3111</v>
      </c>
      <c r="DOR6">
        <v>3112</v>
      </c>
      <c r="DOS6">
        <v>3113</v>
      </c>
      <c r="DOT6">
        <v>3114</v>
      </c>
      <c r="DOU6">
        <v>3115</v>
      </c>
      <c r="DOV6">
        <v>3116</v>
      </c>
      <c r="DOW6">
        <v>3117</v>
      </c>
      <c r="DOX6">
        <v>3118</v>
      </c>
      <c r="DOY6">
        <v>3119</v>
      </c>
      <c r="DOZ6">
        <v>3120</v>
      </c>
      <c r="DPA6">
        <v>3121</v>
      </c>
      <c r="DPB6">
        <v>3122</v>
      </c>
      <c r="DPC6">
        <v>3123</v>
      </c>
      <c r="DPD6">
        <v>3124</v>
      </c>
      <c r="DPE6">
        <v>3125</v>
      </c>
      <c r="DPF6">
        <v>3126</v>
      </c>
      <c r="DPG6">
        <v>3127</v>
      </c>
      <c r="DPH6">
        <v>3128</v>
      </c>
      <c r="DPI6">
        <v>3129</v>
      </c>
      <c r="DPJ6">
        <v>3130</v>
      </c>
      <c r="DPK6">
        <v>3131</v>
      </c>
      <c r="DPL6">
        <v>3132</v>
      </c>
      <c r="DPM6">
        <v>3133</v>
      </c>
      <c r="DPN6">
        <v>3134</v>
      </c>
      <c r="DPO6">
        <v>3135</v>
      </c>
      <c r="DPP6">
        <v>3136</v>
      </c>
      <c r="DPQ6">
        <v>3137</v>
      </c>
      <c r="DPR6">
        <v>3138</v>
      </c>
      <c r="DPS6">
        <v>3139</v>
      </c>
      <c r="DPT6">
        <v>3140</v>
      </c>
      <c r="DPU6">
        <v>3141</v>
      </c>
      <c r="DPV6">
        <v>3142</v>
      </c>
      <c r="DPW6">
        <v>3143</v>
      </c>
      <c r="DPX6">
        <v>3144</v>
      </c>
      <c r="DPY6">
        <v>3145</v>
      </c>
      <c r="DPZ6">
        <v>3146</v>
      </c>
      <c r="DQA6">
        <v>3147</v>
      </c>
      <c r="DQB6">
        <v>3148</v>
      </c>
      <c r="DQC6">
        <v>3149</v>
      </c>
      <c r="DQD6">
        <v>3150</v>
      </c>
      <c r="DQE6">
        <v>3151</v>
      </c>
      <c r="DQF6">
        <v>3152</v>
      </c>
      <c r="DQG6">
        <v>3153</v>
      </c>
      <c r="DQH6">
        <v>3154</v>
      </c>
      <c r="DQI6">
        <v>3155</v>
      </c>
      <c r="DQJ6">
        <v>3156</v>
      </c>
      <c r="DQK6">
        <v>3157</v>
      </c>
      <c r="DQL6">
        <v>3158</v>
      </c>
      <c r="DQM6">
        <v>3159</v>
      </c>
      <c r="DQN6">
        <v>3160</v>
      </c>
      <c r="DQO6">
        <v>3161</v>
      </c>
      <c r="DQP6">
        <v>3162</v>
      </c>
      <c r="DQQ6">
        <v>3163</v>
      </c>
      <c r="DQR6">
        <v>3164</v>
      </c>
      <c r="DQS6">
        <v>3165</v>
      </c>
      <c r="DQT6">
        <v>3166</v>
      </c>
      <c r="DQU6">
        <v>3167</v>
      </c>
      <c r="DQV6">
        <v>3168</v>
      </c>
      <c r="DQW6">
        <v>3169</v>
      </c>
      <c r="DQX6">
        <v>3170</v>
      </c>
      <c r="DQY6">
        <v>3171</v>
      </c>
      <c r="DQZ6">
        <v>3172</v>
      </c>
      <c r="DRA6">
        <v>3173</v>
      </c>
      <c r="DRB6">
        <v>3174</v>
      </c>
      <c r="DRC6">
        <v>3175</v>
      </c>
      <c r="DRD6">
        <v>3176</v>
      </c>
      <c r="DRE6">
        <v>3177</v>
      </c>
      <c r="DRF6">
        <v>3178</v>
      </c>
      <c r="DRG6">
        <v>3179</v>
      </c>
      <c r="DRH6">
        <v>3180</v>
      </c>
      <c r="DRI6">
        <v>3181</v>
      </c>
      <c r="DRJ6">
        <v>3182</v>
      </c>
      <c r="DRK6">
        <v>3183</v>
      </c>
      <c r="DRL6">
        <v>3184</v>
      </c>
      <c r="DRM6">
        <v>3185</v>
      </c>
      <c r="DRN6">
        <v>3186</v>
      </c>
      <c r="DRO6">
        <v>3187</v>
      </c>
      <c r="DRP6">
        <v>3188</v>
      </c>
      <c r="DRQ6">
        <v>3189</v>
      </c>
      <c r="DRR6">
        <v>3190</v>
      </c>
      <c r="DRS6">
        <v>3191</v>
      </c>
      <c r="DRT6">
        <v>3192</v>
      </c>
      <c r="DRU6">
        <v>3193</v>
      </c>
      <c r="DRV6">
        <v>3194</v>
      </c>
      <c r="DRW6">
        <v>3195</v>
      </c>
      <c r="DRX6">
        <v>3196</v>
      </c>
      <c r="DRY6">
        <v>3197</v>
      </c>
      <c r="DRZ6">
        <v>3198</v>
      </c>
      <c r="DSA6">
        <v>3199</v>
      </c>
      <c r="DSB6">
        <v>3200</v>
      </c>
      <c r="DSC6">
        <v>3201</v>
      </c>
      <c r="DSD6">
        <v>3202</v>
      </c>
      <c r="DSE6">
        <v>3203</v>
      </c>
      <c r="DSF6">
        <v>3204</v>
      </c>
      <c r="DSG6">
        <v>3205</v>
      </c>
      <c r="DSH6">
        <v>3206</v>
      </c>
      <c r="DSI6">
        <v>3207</v>
      </c>
      <c r="DSJ6">
        <v>3208</v>
      </c>
      <c r="DSK6">
        <v>3209</v>
      </c>
      <c r="DSL6">
        <v>3210</v>
      </c>
      <c r="DSM6">
        <v>3211</v>
      </c>
      <c r="DSN6">
        <v>3212</v>
      </c>
      <c r="DSO6">
        <v>3213</v>
      </c>
      <c r="DSP6">
        <v>3214</v>
      </c>
      <c r="DSQ6">
        <v>3215</v>
      </c>
      <c r="DSR6">
        <v>3216</v>
      </c>
      <c r="DSS6">
        <v>3217</v>
      </c>
      <c r="DST6">
        <v>3218</v>
      </c>
      <c r="DSU6">
        <v>3219</v>
      </c>
      <c r="DSV6">
        <v>3220</v>
      </c>
      <c r="DSW6">
        <v>3221</v>
      </c>
      <c r="DSX6">
        <v>3222</v>
      </c>
      <c r="DSY6">
        <v>3223</v>
      </c>
      <c r="DSZ6">
        <v>3224</v>
      </c>
      <c r="DTA6">
        <v>3225</v>
      </c>
      <c r="DTB6">
        <v>3226</v>
      </c>
      <c r="DTC6">
        <v>3227</v>
      </c>
      <c r="DTD6">
        <v>3228</v>
      </c>
      <c r="DTE6">
        <v>3229</v>
      </c>
      <c r="DTF6">
        <v>3230</v>
      </c>
      <c r="DTG6">
        <v>3231</v>
      </c>
      <c r="DTH6">
        <v>3232</v>
      </c>
      <c r="DTI6">
        <v>3233</v>
      </c>
      <c r="DTJ6">
        <v>3234</v>
      </c>
      <c r="DTK6">
        <v>3235</v>
      </c>
      <c r="DTL6">
        <v>3236</v>
      </c>
      <c r="DTM6">
        <v>3237</v>
      </c>
      <c r="DTN6">
        <v>3238</v>
      </c>
      <c r="DTO6">
        <v>3239</v>
      </c>
      <c r="DTP6">
        <v>3240</v>
      </c>
      <c r="DTQ6">
        <v>3241</v>
      </c>
      <c r="DTR6">
        <v>3242</v>
      </c>
      <c r="DTS6">
        <v>3243</v>
      </c>
      <c r="DTT6">
        <v>3244</v>
      </c>
      <c r="DTU6">
        <v>3245</v>
      </c>
      <c r="DTV6">
        <v>3246</v>
      </c>
      <c r="DTW6">
        <v>3247</v>
      </c>
      <c r="DTX6">
        <v>3248</v>
      </c>
      <c r="DTY6">
        <v>3249</v>
      </c>
      <c r="DTZ6">
        <v>3250</v>
      </c>
      <c r="DUA6">
        <v>3251</v>
      </c>
      <c r="DUB6">
        <v>3252</v>
      </c>
      <c r="DUC6">
        <v>3253</v>
      </c>
      <c r="DUD6">
        <v>3254</v>
      </c>
      <c r="DUE6">
        <v>3255</v>
      </c>
      <c r="DUF6">
        <v>3256</v>
      </c>
      <c r="DUG6">
        <v>3257</v>
      </c>
      <c r="DUH6">
        <v>3258</v>
      </c>
      <c r="DUI6">
        <v>3259</v>
      </c>
      <c r="DUJ6">
        <v>3260</v>
      </c>
      <c r="DUK6">
        <v>3261</v>
      </c>
      <c r="DUL6">
        <v>3262</v>
      </c>
      <c r="DUM6">
        <v>3263</v>
      </c>
      <c r="DUN6">
        <v>3264</v>
      </c>
      <c r="DUO6">
        <v>3265</v>
      </c>
      <c r="DUP6">
        <v>3266</v>
      </c>
      <c r="DUQ6">
        <v>3267</v>
      </c>
      <c r="DUR6">
        <v>3268</v>
      </c>
      <c r="DUS6">
        <v>3269</v>
      </c>
      <c r="DUT6">
        <v>3270</v>
      </c>
      <c r="DUU6">
        <v>3271</v>
      </c>
      <c r="DUV6">
        <v>3272</v>
      </c>
      <c r="DUW6">
        <v>3273</v>
      </c>
      <c r="DUX6">
        <v>3274</v>
      </c>
      <c r="DUY6">
        <v>3275</v>
      </c>
      <c r="DUZ6">
        <v>3276</v>
      </c>
      <c r="DVA6">
        <v>3277</v>
      </c>
      <c r="DVB6">
        <v>3278</v>
      </c>
      <c r="DVC6">
        <v>3279</v>
      </c>
      <c r="DVD6">
        <v>3280</v>
      </c>
      <c r="DVE6">
        <v>3281</v>
      </c>
      <c r="DVF6">
        <v>3282</v>
      </c>
      <c r="DVG6">
        <v>3283</v>
      </c>
      <c r="DVH6">
        <v>3284</v>
      </c>
      <c r="DVI6">
        <v>3285</v>
      </c>
      <c r="DVJ6">
        <v>3286</v>
      </c>
      <c r="DVK6">
        <v>3287</v>
      </c>
      <c r="DVL6">
        <v>3288</v>
      </c>
      <c r="DVM6">
        <v>3289</v>
      </c>
      <c r="DVN6">
        <v>3290</v>
      </c>
      <c r="DVO6">
        <v>3291</v>
      </c>
      <c r="DVP6">
        <v>3292</v>
      </c>
      <c r="DVQ6">
        <v>3293</v>
      </c>
      <c r="DVR6">
        <v>3294</v>
      </c>
      <c r="DVS6">
        <v>3295</v>
      </c>
      <c r="DVT6">
        <v>3296</v>
      </c>
      <c r="DVU6">
        <v>3297</v>
      </c>
      <c r="DVV6">
        <v>3298</v>
      </c>
      <c r="DVW6">
        <v>3299</v>
      </c>
      <c r="DVX6">
        <v>3300</v>
      </c>
      <c r="DVY6">
        <v>3301</v>
      </c>
      <c r="DVZ6">
        <v>3302</v>
      </c>
      <c r="DWA6">
        <v>3303</v>
      </c>
      <c r="DWB6">
        <v>3304</v>
      </c>
      <c r="DWC6">
        <v>3305</v>
      </c>
      <c r="DWD6">
        <v>3306</v>
      </c>
      <c r="DWE6">
        <v>3307</v>
      </c>
      <c r="DWF6">
        <v>3308</v>
      </c>
      <c r="DWG6">
        <v>3309</v>
      </c>
      <c r="DWH6">
        <v>3310</v>
      </c>
      <c r="DWI6">
        <v>3311</v>
      </c>
      <c r="DWJ6">
        <v>3312</v>
      </c>
      <c r="DWK6">
        <v>3313</v>
      </c>
      <c r="DWL6">
        <v>3314</v>
      </c>
      <c r="DWM6">
        <v>3315</v>
      </c>
      <c r="DWN6">
        <v>3316</v>
      </c>
      <c r="DWO6">
        <v>3317</v>
      </c>
      <c r="DWP6">
        <v>3318</v>
      </c>
      <c r="DWQ6">
        <v>3319</v>
      </c>
      <c r="DWR6">
        <v>3320</v>
      </c>
      <c r="DWS6">
        <v>3321</v>
      </c>
      <c r="DWT6">
        <v>3322</v>
      </c>
      <c r="DWU6">
        <v>3323</v>
      </c>
      <c r="DWV6">
        <v>3324</v>
      </c>
      <c r="DWW6">
        <v>3325</v>
      </c>
      <c r="DWX6">
        <v>3326</v>
      </c>
      <c r="DWY6">
        <v>3327</v>
      </c>
      <c r="DWZ6">
        <v>3328</v>
      </c>
      <c r="DXA6">
        <v>3329</v>
      </c>
      <c r="DXB6">
        <v>3330</v>
      </c>
      <c r="DXC6">
        <v>3331</v>
      </c>
      <c r="DXD6">
        <v>3332</v>
      </c>
      <c r="DXE6">
        <v>3333</v>
      </c>
      <c r="DXF6">
        <v>3334</v>
      </c>
      <c r="DXG6">
        <v>3335</v>
      </c>
      <c r="DXH6">
        <v>3336</v>
      </c>
      <c r="DXI6">
        <v>3337</v>
      </c>
      <c r="DXJ6">
        <v>3338</v>
      </c>
      <c r="DXK6">
        <v>3339</v>
      </c>
      <c r="DXL6">
        <v>3340</v>
      </c>
      <c r="DXM6">
        <v>3341</v>
      </c>
      <c r="DXN6">
        <v>3342</v>
      </c>
      <c r="DXO6">
        <v>3343</v>
      </c>
      <c r="DXP6">
        <v>3344</v>
      </c>
      <c r="DXQ6">
        <v>3345</v>
      </c>
      <c r="DXR6">
        <v>3346</v>
      </c>
      <c r="DXS6">
        <v>3347</v>
      </c>
      <c r="DXT6">
        <v>3348</v>
      </c>
      <c r="DXU6">
        <v>3349</v>
      </c>
      <c r="DXV6">
        <v>3350</v>
      </c>
      <c r="DXW6">
        <v>3351</v>
      </c>
      <c r="DXX6">
        <v>3352</v>
      </c>
      <c r="DXY6">
        <v>3353</v>
      </c>
      <c r="DXZ6">
        <v>3354</v>
      </c>
      <c r="DYA6">
        <v>3355</v>
      </c>
      <c r="DYB6">
        <v>3356</v>
      </c>
      <c r="DYC6">
        <v>3357</v>
      </c>
      <c r="DYD6">
        <v>3358</v>
      </c>
      <c r="DYE6">
        <v>3359</v>
      </c>
      <c r="DYF6">
        <v>3360</v>
      </c>
      <c r="DYG6">
        <v>3361</v>
      </c>
      <c r="DYH6">
        <v>3362</v>
      </c>
      <c r="DYI6">
        <v>3363</v>
      </c>
      <c r="DYJ6">
        <v>3364</v>
      </c>
      <c r="DYK6">
        <v>3365</v>
      </c>
      <c r="DYL6">
        <v>3366</v>
      </c>
      <c r="DYM6">
        <v>3367</v>
      </c>
      <c r="DYN6">
        <v>3368</v>
      </c>
      <c r="DYO6">
        <v>3369</v>
      </c>
      <c r="DYP6">
        <v>3370</v>
      </c>
      <c r="DYQ6">
        <v>3371</v>
      </c>
      <c r="DYR6">
        <v>3372</v>
      </c>
      <c r="DYS6">
        <v>3373</v>
      </c>
      <c r="DYT6">
        <v>3374</v>
      </c>
      <c r="DYU6">
        <v>3375</v>
      </c>
      <c r="DYV6">
        <v>3376</v>
      </c>
      <c r="DYW6">
        <v>3377</v>
      </c>
      <c r="DYX6">
        <v>3378</v>
      </c>
      <c r="DYY6">
        <v>3379</v>
      </c>
      <c r="DYZ6">
        <v>3380</v>
      </c>
      <c r="DZA6">
        <v>3381</v>
      </c>
      <c r="DZB6">
        <v>3382</v>
      </c>
      <c r="DZC6">
        <v>3383</v>
      </c>
      <c r="DZD6">
        <v>3384</v>
      </c>
      <c r="DZE6">
        <v>3385</v>
      </c>
      <c r="DZF6">
        <v>3386</v>
      </c>
      <c r="DZG6">
        <v>3387</v>
      </c>
      <c r="DZH6">
        <v>3388</v>
      </c>
      <c r="DZI6">
        <v>3389</v>
      </c>
      <c r="DZJ6">
        <v>3390</v>
      </c>
      <c r="DZK6">
        <v>3391</v>
      </c>
      <c r="DZL6">
        <v>3392</v>
      </c>
      <c r="DZM6">
        <v>3393</v>
      </c>
      <c r="DZN6">
        <v>3394</v>
      </c>
      <c r="DZO6">
        <v>3395</v>
      </c>
      <c r="DZP6">
        <v>3396</v>
      </c>
      <c r="DZQ6">
        <v>3397</v>
      </c>
      <c r="DZR6">
        <v>3398</v>
      </c>
      <c r="DZS6">
        <v>3399</v>
      </c>
      <c r="DZT6">
        <v>3400</v>
      </c>
      <c r="DZU6">
        <v>3401</v>
      </c>
      <c r="DZV6">
        <v>3402</v>
      </c>
      <c r="DZW6">
        <v>3403</v>
      </c>
      <c r="DZX6">
        <v>3404</v>
      </c>
      <c r="DZY6">
        <v>3405</v>
      </c>
      <c r="DZZ6">
        <v>3406</v>
      </c>
      <c r="EAA6">
        <v>3407</v>
      </c>
      <c r="EAB6">
        <v>3408</v>
      </c>
      <c r="EAC6">
        <v>3409</v>
      </c>
      <c r="EAD6">
        <v>3410</v>
      </c>
      <c r="EAE6">
        <v>3411</v>
      </c>
      <c r="EAF6">
        <v>3412</v>
      </c>
      <c r="EAG6">
        <v>3413</v>
      </c>
      <c r="EAH6">
        <v>3414</v>
      </c>
      <c r="EAI6">
        <v>3415</v>
      </c>
      <c r="EAJ6">
        <v>3416</v>
      </c>
      <c r="EAK6">
        <v>3417</v>
      </c>
      <c r="EAL6">
        <v>3418</v>
      </c>
      <c r="EAM6">
        <v>3419</v>
      </c>
      <c r="EAN6">
        <v>3420</v>
      </c>
      <c r="EAO6">
        <v>3421</v>
      </c>
      <c r="EAP6">
        <v>3422</v>
      </c>
      <c r="EAQ6">
        <v>3423</v>
      </c>
      <c r="EAR6">
        <v>3424</v>
      </c>
      <c r="EAS6">
        <v>3425</v>
      </c>
      <c r="EAT6">
        <v>3426</v>
      </c>
      <c r="EAU6">
        <v>3427</v>
      </c>
      <c r="EAV6">
        <v>3428</v>
      </c>
      <c r="EAW6">
        <v>3429</v>
      </c>
      <c r="EAX6">
        <v>3430</v>
      </c>
      <c r="EAY6">
        <v>3431</v>
      </c>
      <c r="EAZ6">
        <v>3432</v>
      </c>
      <c r="EBA6">
        <v>3433</v>
      </c>
      <c r="EBB6">
        <v>3434</v>
      </c>
      <c r="EBC6">
        <v>3435</v>
      </c>
      <c r="EBD6">
        <v>3436</v>
      </c>
      <c r="EBE6">
        <v>3437</v>
      </c>
      <c r="EBF6">
        <v>3438</v>
      </c>
      <c r="EBG6">
        <v>3439</v>
      </c>
      <c r="EBH6">
        <v>3440</v>
      </c>
      <c r="EBI6">
        <v>3441</v>
      </c>
      <c r="EBJ6">
        <v>3442</v>
      </c>
      <c r="EBK6">
        <v>3443</v>
      </c>
      <c r="EBL6">
        <v>3444</v>
      </c>
      <c r="EBM6">
        <v>3445</v>
      </c>
      <c r="EBN6">
        <v>3446</v>
      </c>
      <c r="EBO6">
        <v>3447</v>
      </c>
      <c r="EBP6">
        <v>3448</v>
      </c>
      <c r="EBQ6">
        <v>3449</v>
      </c>
      <c r="EBR6">
        <v>3450</v>
      </c>
      <c r="EBS6">
        <v>3451</v>
      </c>
      <c r="EBT6">
        <v>3452</v>
      </c>
      <c r="EBU6">
        <v>3453</v>
      </c>
      <c r="EBV6">
        <v>3454</v>
      </c>
      <c r="EBW6">
        <v>3455</v>
      </c>
      <c r="EBX6">
        <v>3456</v>
      </c>
      <c r="EBY6">
        <v>3457</v>
      </c>
      <c r="EBZ6">
        <v>3458</v>
      </c>
      <c r="ECA6">
        <v>3459</v>
      </c>
      <c r="ECB6">
        <v>3460</v>
      </c>
      <c r="ECC6">
        <v>3461</v>
      </c>
      <c r="ECD6">
        <v>3462</v>
      </c>
      <c r="ECE6">
        <v>3463</v>
      </c>
      <c r="ECF6">
        <v>3464</v>
      </c>
      <c r="ECG6">
        <v>3465</v>
      </c>
      <c r="ECH6">
        <v>3466</v>
      </c>
      <c r="ECI6">
        <v>3467</v>
      </c>
      <c r="ECJ6">
        <v>3468</v>
      </c>
      <c r="ECK6">
        <v>3469</v>
      </c>
      <c r="ECL6">
        <v>3470</v>
      </c>
      <c r="ECM6">
        <v>3471</v>
      </c>
      <c r="ECN6">
        <v>3472</v>
      </c>
      <c r="ECO6">
        <v>3473</v>
      </c>
      <c r="ECP6">
        <v>3474</v>
      </c>
      <c r="ECQ6">
        <v>3475</v>
      </c>
      <c r="ECR6">
        <v>3476</v>
      </c>
      <c r="ECS6">
        <v>3477</v>
      </c>
      <c r="ECT6">
        <v>3478</v>
      </c>
      <c r="ECU6">
        <v>3479</v>
      </c>
      <c r="ECV6">
        <v>3480</v>
      </c>
      <c r="ECW6">
        <v>3481</v>
      </c>
      <c r="ECX6">
        <v>3482</v>
      </c>
      <c r="ECY6">
        <v>3483</v>
      </c>
      <c r="ECZ6">
        <v>3484</v>
      </c>
      <c r="EDA6">
        <v>3485</v>
      </c>
      <c r="EDB6">
        <v>3486</v>
      </c>
      <c r="EDC6">
        <v>3487</v>
      </c>
      <c r="EDD6">
        <v>3488</v>
      </c>
      <c r="EDE6">
        <v>3489</v>
      </c>
      <c r="EDF6">
        <v>3490</v>
      </c>
      <c r="EDG6">
        <v>3491</v>
      </c>
      <c r="EDH6">
        <v>3492</v>
      </c>
      <c r="EDI6">
        <v>3493</v>
      </c>
      <c r="EDJ6">
        <v>3494</v>
      </c>
      <c r="EDK6">
        <v>3495</v>
      </c>
      <c r="EDL6">
        <v>3496</v>
      </c>
      <c r="EDM6">
        <v>3497</v>
      </c>
      <c r="EDN6">
        <v>3498</v>
      </c>
      <c r="EDO6">
        <v>3499</v>
      </c>
      <c r="EDP6">
        <v>3500</v>
      </c>
      <c r="EDQ6">
        <v>3501</v>
      </c>
      <c r="EDR6">
        <v>3502</v>
      </c>
      <c r="EDS6">
        <v>3503</v>
      </c>
      <c r="EDT6">
        <v>3504</v>
      </c>
      <c r="EDU6">
        <v>3505</v>
      </c>
      <c r="EDV6">
        <v>3506</v>
      </c>
      <c r="EDW6">
        <v>3507</v>
      </c>
      <c r="EDX6">
        <v>3508</v>
      </c>
      <c r="EDY6">
        <v>3509</v>
      </c>
      <c r="EDZ6">
        <v>3510</v>
      </c>
      <c r="EEA6">
        <v>3511</v>
      </c>
      <c r="EEB6">
        <v>3512</v>
      </c>
      <c r="EEC6">
        <v>3513</v>
      </c>
      <c r="EED6">
        <v>3514</v>
      </c>
      <c r="EEE6">
        <v>3515</v>
      </c>
      <c r="EEF6">
        <v>3516</v>
      </c>
      <c r="EEG6">
        <v>3517</v>
      </c>
      <c r="EEH6">
        <v>3518</v>
      </c>
      <c r="EEI6">
        <v>3519</v>
      </c>
      <c r="EEJ6">
        <v>3520</v>
      </c>
      <c r="EEK6">
        <v>3521</v>
      </c>
      <c r="EEL6">
        <v>3522</v>
      </c>
      <c r="EEM6">
        <v>3523</v>
      </c>
      <c r="EEN6">
        <v>3524</v>
      </c>
      <c r="EEO6">
        <v>3525</v>
      </c>
      <c r="EEP6">
        <v>3526</v>
      </c>
      <c r="EEQ6">
        <v>3527</v>
      </c>
      <c r="EER6">
        <v>3528</v>
      </c>
      <c r="EES6">
        <v>3529</v>
      </c>
      <c r="EET6">
        <v>3530</v>
      </c>
      <c r="EEU6">
        <v>3531</v>
      </c>
      <c r="EEV6">
        <v>3532</v>
      </c>
      <c r="EEW6">
        <v>3533</v>
      </c>
      <c r="EEX6">
        <v>3534</v>
      </c>
      <c r="EEY6">
        <v>3535</v>
      </c>
      <c r="EEZ6">
        <v>3536</v>
      </c>
      <c r="EFA6">
        <v>3537</v>
      </c>
      <c r="EFB6">
        <v>3538</v>
      </c>
      <c r="EFC6">
        <v>3539</v>
      </c>
      <c r="EFD6">
        <v>3540</v>
      </c>
      <c r="EFE6">
        <v>3541</v>
      </c>
      <c r="EFF6">
        <v>3542</v>
      </c>
      <c r="EFG6">
        <v>3543</v>
      </c>
      <c r="EFH6">
        <v>3544</v>
      </c>
      <c r="EFI6">
        <v>3545</v>
      </c>
      <c r="EFJ6">
        <v>3546</v>
      </c>
      <c r="EFK6">
        <v>3547</v>
      </c>
      <c r="EFL6">
        <v>3548</v>
      </c>
      <c r="EFM6">
        <v>3549</v>
      </c>
      <c r="EFN6">
        <v>3550</v>
      </c>
      <c r="EFO6">
        <v>3551</v>
      </c>
      <c r="EFP6">
        <v>3552</v>
      </c>
      <c r="EFQ6">
        <v>3553</v>
      </c>
      <c r="EFR6">
        <v>3554</v>
      </c>
      <c r="EFS6">
        <v>3555</v>
      </c>
      <c r="EFT6">
        <v>3556</v>
      </c>
      <c r="EFU6">
        <v>3557</v>
      </c>
      <c r="EFV6">
        <v>3558</v>
      </c>
      <c r="EFW6">
        <v>3559</v>
      </c>
      <c r="EFX6">
        <v>3560</v>
      </c>
      <c r="EFY6">
        <v>3561</v>
      </c>
      <c r="EFZ6">
        <v>3562</v>
      </c>
      <c r="EGA6">
        <v>3563</v>
      </c>
      <c r="EGB6">
        <v>3564</v>
      </c>
      <c r="EGC6">
        <v>3565</v>
      </c>
      <c r="EGD6">
        <v>3566</v>
      </c>
      <c r="EGE6">
        <v>3567</v>
      </c>
      <c r="EGF6">
        <v>3568</v>
      </c>
      <c r="EGG6">
        <v>3569</v>
      </c>
      <c r="EGH6">
        <v>3570</v>
      </c>
      <c r="EGI6">
        <v>3571</v>
      </c>
      <c r="EGJ6">
        <v>3572</v>
      </c>
      <c r="EGK6">
        <v>3573</v>
      </c>
      <c r="EGL6">
        <v>3574</v>
      </c>
      <c r="EGM6">
        <v>3575</v>
      </c>
      <c r="EGN6">
        <v>3576</v>
      </c>
      <c r="EGO6">
        <v>3577</v>
      </c>
      <c r="EGP6">
        <v>3578</v>
      </c>
      <c r="EGQ6">
        <v>3579</v>
      </c>
      <c r="EGR6">
        <v>3580</v>
      </c>
      <c r="EGS6">
        <v>3581</v>
      </c>
      <c r="EGT6">
        <v>3582</v>
      </c>
      <c r="EGU6">
        <v>3583</v>
      </c>
      <c r="EGV6">
        <v>3584</v>
      </c>
      <c r="EGW6">
        <v>3585</v>
      </c>
      <c r="EGX6">
        <v>3586</v>
      </c>
      <c r="EGY6">
        <v>3587</v>
      </c>
      <c r="EGZ6">
        <v>3588</v>
      </c>
      <c r="EHA6">
        <v>3589</v>
      </c>
      <c r="EHB6">
        <v>3590</v>
      </c>
      <c r="EHC6">
        <v>3591</v>
      </c>
      <c r="EHD6">
        <v>3592</v>
      </c>
      <c r="EHE6">
        <v>3593</v>
      </c>
      <c r="EHF6">
        <v>3594</v>
      </c>
      <c r="EHG6">
        <v>3595</v>
      </c>
      <c r="EHH6">
        <v>3596</v>
      </c>
      <c r="EHI6">
        <v>3597</v>
      </c>
      <c r="EHJ6">
        <v>3598</v>
      </c>
      <c r="EHK6">
        <v>3599</v>
      </c>
      <c r="EHL6">
        <v>3600</v>
      </c>
      <c r="EHM6">
        <v>3601</v>
      </c>
      <c r="EHN6">
        <v>3602</v>
      </c>
      <c r="EHO6">
        <v>3603</v>
      </c>
      <c r="EHP6">
        <v>3604</v>
      </c>
      <c r="EHQ6">
        <v>3605</v>
      </c>
      <c r="EHR6">
        <v>3606</v>
      </c>
      <c r="EHS6">
        <v>3607</v>
      </c>
      <c r="EHT6">
        <v>3608</v>
      </c>
      <c r="EHU6">
        <v>3609</v>
      </c>
      <c r="EHV6">
        <v>3610</v>
      </c>
      <c r="EHW6">
        <v>3611</v>
      </c>
      <c r="EHX6">
        <v>3612</v>
      </c>
      <c r="EHY6">
        <v>3613</v>
      </c>
      <c r="EHZ6">
        <v>3614</v>
      </c>
      <c r="EIA6">
        <v>3615</v>
      </c>
      <c r="EIB6">
        <v>3616</v>
      </c>
      <c r="EIC6">
        <v>3617</v>
      </c>
      <c r="EID6">
        <v>3618</v>
      </c>
      <c r="EIE6">
        <v>3619</v>
      </c>
      <c r="EIF6">
        <v>3620</v>
      </c>
      <c r="EIG6">
        <v>3621</v>
      </c>
      <c r="EIH6">
        <v>3622</v>
      </c>
      <c r="EII6">
        <v>3623</v>
      </c>
      <c r="EIJ6">
        <v>3624</v>
      </c>
      <c r="EIK6">
        <v>3625</v>
      </c>
      <c r="EIL6">
        <v>3626</v>
      </c>
      <c r="EIM6">
        <v>3627</v>
      </c>
      <c r="EIN6">
        <v>3628</v>
      </c>
      <c r="EIO6">
        <v>3629</v>
      </c>
      <c r="EIP6">
        <v>3630</v>
      </c>
      <c r="EIQ6">
        <v>3631</v>
      </c>
      <c r="EIR6">
        <v>3632</v>
      </c>
      <c r="EIS6">
        <v>3633</v>
      </c>
      <c r="EIT6">
        <v>3634</v>
      </c>
      <c r="EIU6">
        <v>3635</v>
      </c>
      <c r="EIV6">
        <v>3636</v>
      </c>
      <c r="EIW6">
        <v>3637</v>
      </c>
      <c r="EIX6">
        <v>3638</v>
      </c>
      <c r="EIY6">
        <v>3639</v>
      </c>
      <c r="EIZ6">
        <v>3640</v>
      </c>
      <c r="EJA6">
        <v>3641</v>
      </c>
      <c r="EJB6">
        <v>3642</v>
      </c>
      <c r="EJC6">
        <v>3643</v>
      </c>
      <c r="EJD6">
        <v>3644</v>
      </c>
      <c r="EJE6">
        <v>3645</v>
      </c>
      <c r="EJF6">
        <v>3646</v>
      </c>
      <c r="EJG6">
        <v>3647</v>
      </c>
      <c r="EJH6">
        <v>3648</v>
      </c>
      <c r="EJI6">
        <v>3649</v>
      </c>
      <c r="EJJ6">
        <v>3650</v>
      </c>
      <c r="EJK6">
        <v>3651</v>
      </c>
      <c r="EJL6">
        <v>3652</v>
      </c>
      <c r="EJM6">
        <v>3653</v>
      </c>
      <c r="EJN6">
        <v>3654</v>
      </c>
      <c r="EJO6">
        <v>3655</v>
      </c>
      <c r="EJP6">
        <v>3656</v>
      </c>
      <c r="EJQ6">
        <v>3657</v>
      </c>
      <c r="EJR6">
        <v>3658</v>
      </c>
      <c r="EJS6">
        <v>3659</v>
      </c>
      <c r="EJT6">
        <v>3660</v>
      </c>
      <c r="EJU6">
        <v>3661</v>
      </c>
      <c r="EJV6">
        <v>3662</v>
      </c>
      <c r="EJW6">
        <v>3663</v>
      </c>
      <c r="EJX6">
        <v>3664</v>
      </c>
      <c r="EJY6">
        <v>3665</v>
      </c>
      <c r="EJZ6">
        <v>3666</v>
      </c>
      <c r="EKA6">
        <v>3667</v>
      </c>
      <c r="EKB6">
        <v>3668</v>
      </c>
      <c r="EKC6">
        <v>3669</v>
      </c>
      <c r="EKD6">
        <v>3670</v>
      </c>
      <c r="EKE6">
        <v>3671</v>
      </c>
      <c r="EKF6">
        <v>3672</v>
      </c>
      <c r="EKG6">
        <v>3673</v>
      </c>
      <c r="EKH6">
        <v>3674</v>
      </c>
      <c r="EKI6">
        <v>3675</v>
      </c>
      <c r="EKJ6">
        <v>3676</v>
      </c>
      <c r="EKK6">
        <v>3677</v>
      </c>
      <c r="EKL6">
        <v>3678</v>
      </c>
      <c r="EKM6">
        <v>3679</v>
      </c>
      <c r="EKN6">
        <v>3680</v>
      </c>
      <c r="EKO6">
        <v>3681</v>
      </c>
      <c r="EKP6">
        <v>3682</v>
      </c>
      <c r="EKQ6">
        <v>3683</v>
      </c>
      <c r="EKR6">
        <v>3684</v>
      </c>
      <c r="EKS6">
        <v>3685</v>
      </c>
      <c r="EKT6">
        <v>3686</v>
      </c>
      <c r="EKU6">
        <v>3687</v>
      </c>
      <c r="EKV6">
        <v>3688</v>
      </c>
      <c r="EKW6">
        <v>3689</v>
      </c>
      <c r="EKX6">
        <v>3690</v>
      </c>
      <c r="EKY6">
        <v>3691</v>
      </c>
      <c r="EKZ6">
        <v>3692</v>
      </c>
      <c r="ELA6">
        <v>3693</v>
      </c>
      <c r="ELB6">
        <v>3694</v>
      </c>
      <c r="ELC6">
        <v>3695</v>
      </c>
      <c r="ELD6">
        <v>3696</v>
      </c>
      <c r="ELE6">
        <v>3697</v>
      </c>
      <c r="ELF6">
        <v>3698</v>
      </c>
      <c r="ELG6">
        <v>3699</v>
      </c>
      <c r="ELH6">
        <v>3700</v>
      </c>
      <c r="ELI6">
        <v>3701</v>
      </c>
      <c r="ELJ6">
        <v>3702</v>
      </c>
      <c r="ELK6">
        <v>3703</v>
      </c>
      <c r="ELL6">
        <v>3704</v>
      </c>
      <c r="ELM6">
        <v>3705</v>
      </c>
      <c r="ELN6">
        <v>3706</v>
      </c>
      <c r="ELO6">
        <v>3707</v>
      </c>
      <c r="ELP6">
        <v>3708</v>
      </c>
      <c r="ELQ6">
        <v>3709</v>
      </c>
      <c r="ELR6">
        <v>3710</v>
      </c>
      <c r="ELS6">
        <v>3711</v>
      </c>
      <c r="ELT6">
        <v>3712</v>
      </c>
      <c r="ELU6">
        <v>3713</v>
      </c>
      <c r="ELV6">
        <v>3714</v>
      </c>
      <c r="ELW6">
        <v>3715</v>
      </c>
      <c r="ELX6">
        <v>3716</v>
      </c>
      <c r="ELY6">
        <v>3717</v>
      </c>
      <c r="ELZ6">
        <v>3718</v>
      </c>
      <c r="EMA6">
        <v>3719</v>
      </c>
      <c r="EMB6">
        <v>3720</v>
      </c>
      <c r="EMC6">
        <v>3721</v>
      </c>
      <c r="EMD6">
        <v>3722</v>
      </c>
      <c r="EME6">
        <v>3723</v>
      </c>
      <c r="EMF6">
        <v>3724</v>
      </c>
      <c r="EMG6">
        <v>3725</v>
      </c>
      <c r="EMH6">
        <v>3726</v>
      </c>
      <c r="EMI6">
        <v>3727</v>
      </c>
      <c r="EMJ6">
        <v>3728</v>
      </c>
      <c r="EMK6">
        <v>3729</v>
      </c>
      <c r="EML6">
        <v>3730</v>
      </c>
      <c r="EMM6">
        <v>3731</v>
      </c>
      <c r="EMN6">
        <v>3732</v>
      </c>
      <c r="EMO6">
        <v>3733</v>
      </c>
      <c r="EMP6">
        <v>3734</v>
      </c>
      <c r="EMQ6">
        <v>3735</v>
      </c>
      <c r="EMR6">
        <v>3736</v>
      </c>
      <c r="EMS6">
        <v>3737</v>
      </c>
      <c r="EMT6">
        <v>3738</v>
      </c>
      <c r="EMU6">
        <v>3739</v>
      </c>
      <c r="EMV6">
        <v>3740</v>
      </c>
      <c r="EMW6">
        <v>3741</v>
      </c>
      <c r="EMX6">
        <v>3742</v>
      </c>
      <c r="EMY6">
        <v>3743</v>
      </c>
      <c r="EMZ6">
        <v>3744</v>
      </c>
      <c r="ENA6">
        <v>3745</v>
      </c>
      <c r="ENB6">
        <v>3746</v>
      </c>
      <c r="ENC6">
        <v>3747</v>
      </c>
      <c r="END6">
        <v>3748</v>
      </c>
      <c r="ENE6">
        <v>3749</v>
      </c>
      <c r="ENF6">
        <v>3750</v>
      </c>
      <c r="ENG6">
        <v>3751</v>
      </c>
      <c r="ENH6">
        <v>3752</v>
      </c>
      <c r="ENI6">
        <v>3753</v>
      </c>
      <c r="ENJ6">
        <v>3754</v>
      </c>
      <c r="ENK6">
        <v>3755</v>
      </c>
      <c r="ENL6">
        <v>3756</v>
      </c>
      <c r="ENM6">
        <v>3757</v>
      </c>
      <c r="ENN6">
        <v>3758</v>
      </c>
      <c r="ENO6">
        <v>3759</v>
      </c>
      <c r="ENP6">
        <v>3760</v>
      </c>
      <c r="ENQ6">
        <v>3761</v>
      </c>
      <c r="ENR6">
        <v>3762</v>
      </c>
      <c r="ENS6">
        <v>3763</v>
      </c>
      <c r="ENT6">
        <v>3764</v>
      </c>
      <c r="ENU6">
        <v>3765</v>
      </c>
      <c r="ENV6">
        <v>3766</v>
      </c>
      <c r="ENW6">
        <v>3767</v>
      </c>
      <c r="ENX6">
        <v>3768</v>
      </c>
      <c r="ENY6">
        <v>3769</v>
      </c>
      <c r="ENZ6">
        <v>3770</v>
      </c>
      <c r="EOA6">
        <v>3771</v>
      </c>
      <c r="EOB6">
        <v>3772</v>
      </c>
      <c r="EOC6">
        <v>3773</v>
      </c>
      <c r="EOD6">
        <v>3774</v>
      </c>
      <c r="EOE6">
        <v>3775</v>
      </c>
      <c r="EOF6">
        <v>3776</v>
      </c>
      <c r="EOG6">
        <v>3777</v>
      </c>
      <c r="EOH6">
        <v>3778</v>
      </c>
      <c r="EOI6">
        <v>3779</v>
      </c>
      <c r="EOJ6">
        <v>3780</v>
      </c>
      <c r="EOK6">
        <v>3781</v>
      </c>
      <c r="EOL6">
        <v>3782</v>
      </c>
      <c r="EOM6">
        <v>3783</v>
      </c>
      <c r="EON6">
        <v>3784</v>
      </c>
      <c r="EOO6">
        <v>3785</v>
      </c>
      <c r="EOP6">
        <v>3786</v>
      </c>
      <c r="EOQ6">
        <v>3787</v>
      </c>
      <c r="EOR6">
        <v>3788</v>
      </c>
      <c r="EOS6">
        <v>3789</v>
      </c>
      <c r="EOT6">
        <v>3790</v>
      </c>
      <c r="EOU6">
        <v>3791</v>
      </c>
      <c r="EOV6">
        <v>3792</v>
      </c>
      <c r="EOW6">
        <v>3793</v>
      </c>
      <c r="EOX6">
        <v>3794</v>
      </c>
      <c r="EOY6">
        <v>3795</v>
      </c>
      <c r="EOZ6">
        <v>3796</v>
      </c>
      <c r="EPA6">
        <v>3797</v>
      </c>
      <c r="EPB6">
        <v>3798</v>
      </c>
      <c r="EPC6">
        <v>3799</v>
      </c>
      <c r="EPD6">
        <v>3800</v>
      </c>
      <c r="EPE6">
        <v>3801</v>
      </c>
      <c r="EPF6">
        <v>3802</v>
      </c>
      <c r="EPG6">
        <v>3803</v>
      </c>
      <c r="EPH6">
        <v>3804</v>
      </c>
      <c r="EPI6">
        <v>3805</v>
      </c>
      <c r="EPJ6">
        <v>3806</v>
      </c>
      <c r="EPK6">
        <v>3807</v>
      </c>
      <c r="EPL6">
        <v>3808</v>
      </c>
      <c r="EPM6">
        <v>3809</v>
      </c>
      <c r="EPN6">
        <v>3810</v>
      </c>
      <c r="EPO6">
        <v>3811</v>
      </c>
      <c r="EPP6">
        <v>3812</v>
      </c>
      <c r="EPQ6">
        <v>3813</v>
      </c>
      <c r="EPR6">
        <v>3814</v>
      </c>
      <c r="EPS6">
        <v>3815</v>
      </c>
      <c r="EPT6">
        <v>3816</v>
      </c>
      <c r="EPU6">
        <v>3817</v>
      </c>
      <c r="EPV6">
        <v>3818</v>
      </c>
      <c r="EPW6">
        <v>3819</v>
      </c>
      <c r="EPX6">
        <v>3820</v>
      </c>
      <c r="EPY6">
        <v>3821</v>
      </c>
      <c r="EPZ6">
        <v>3822</v>
      </c>
      <c r="EQA6">
        <v>3823</v>
      </c>
      <c r="EQB6">
        <v>3824</v>
      </c>
      <c r="EQC6">
        <v>3825</v>
      </c>
      <c r="EQD6">
        <v>3826</v>
      </c>
      <c r="EQE6">
        <v>3827</v>
      </c>
      <c r="EQF6">
        <v>3828</v>
      </c>
      <c r="EQG6">
        <v>3829</v>
      </c>
      <c r="EQH6">
        <v>3830</v>
      </c>
      <c r="EQI6">
        <v>3831</v>
      </c>
      <c r="EQJ6">
        <v>3832</v>
      </c>
      <c r="EQK6">
        <v>3833</v>
      </c>
      <c r="EQL6">
        <v>3834</v>
      </c>
      <c r="EQM6">
        <v>3835</v>
      </c>
      <c r="EQN6">
        <v>3836</v>
      </c>
      <c r="EQO6">
        <v>3837</v>
      </c>
      <c r="EQP6">
        <v>3838</v>
      </c>
      <c r="EQQ6">
        <v>3839</v>
      </c>
      <c r="EQR6">
        <v>3840</v>
      </c>
      <c r="EQS6">
        <v>3841</v>
      </c>
      <c r="EQT6">
        <v>3842</v>
      </c>
      <c r="EQU6">
        <v>3843</v>
      </c>
      <c r="EQV6">
        <v>3844</v>
      </c>
      <c r="EQW6">
        <v>3845</v>
      </c>
      <c r="EQX6">
        <v>3846</v>
      </c>
      <c r="EQY6">
        <v>3847</v>
      </c>
      <c r="EQZ6">
        <v>3848</v>
      </c>
      <c r="ERA6">
        <v>3849</v>
      </c>
      <c r="ERB6">
        <v>3850</v>
      </c>
      <c r="ERC6">
        <v>3851</v>
      </c>
      <c r="ERD6">
        <v>3852</v>
      </c>
      <c r="ERE6">
        <v>3853</v>
      </c>
      <c r="ERF6">
        <v>3854</v>
      </c>
      <c r="ERG6">
        <v>3855</v>
      </c>
      <c r="ERH6">
        <v>3856</v>
      </c>
      <c r="ERI6">
        <v>3857</v>
      </c>
      <c r="ERJ6">
        <v>3858</v>
      </c>
      <c r="ERK6">
        <v>3859</v>
      </c>
      <c r="ERL6">
        <v>3860</v>
      </c>
      <c r="ERM6">
        <v>3861</v>
      </c>
      <c r="ERN6">
        <v>3862</v>
      </c>
      <c r="ERO6">
        <v>3863</v>
      </c>
      <c r="ERP6">
        <v>3864</v>
      </c>
      <c r="ERQ6">
        <v>3865</v>
      </c>
      <c r="ERR6">
        <v>3866</v>
      </c>
      <c r="ERS6">
        <v>3867</v>
      </c>
      <c r="ERT6">
        <v>3868</v>
      </c>
      <c r="ERU6">
        <v>3869</v>
      </c>
      <c r="ERV6">
        <v>3870</v>
      </c>
      <c r="ERW6">
        <v>3871</v>
      </c>
      <c r="ERX6">
        <v>3872</v>
      </c>
      <c r="ERY6">
        <v>3873</v>
      </c>
      <c r="ERZ6">
        <v>3874</v>
      </c>
      <c r="ESA6">
        <v>3875</v>
      </c>
      <c r="ESB6">
        <v>3876</v>
      </c>
      <c r="ESC6">
        <v>3877</v>
      </c>
      <c r="ESD6">
        <v>3878</v>
      </c>
      <c r="ESE6">
        <v>3879</v>
      </c>
      <c r="ESF6">
        <v>3880</v>
      </c>
      <c r="ESG6">
        <v>3881</v>
      </c>
      <c r="ESH6">
        <v>3882</v>
      </c>
      <c r="ESI6">
        <v>3883</v>
      </c>
      <c r="ESJ6">
        <v>3884</v>
      </c>
      <c r="ESK6">
        <v>3885</v>
      </c>
      <c r="ESL6">
        <v>3886</v>
      </c>
      <c r="ESM6">
        <v>3887</v>
      </c>
      <c r="ESN6">
        <v>3888</v>
      </c>
      <c r="ESO6">
        <v>3889</v>
      </c>
      <c r="ESP6">
        <v>3890</v>
      </c>
      <c r="ESQ6">
        <v>3891</v>
      </c>
      <c r="ESR6">
        <v>3892</v>
      </c>
      <c r="ESS6">
        <v>3893</v>
      </c>
      <c r="EST6">
        <v>3894</v>
      </c>
      <c r="ESU6">
        <v>3895</v>
      </c>
      <c r="ESV6">
        <v>3896</v>
      </c>
      <c r="ESW6">
        <v>3897</v>
      </c>
      <c r="ESX6">
        <v>3898</v>
      </c>
      <c r="ESY6">
        <v>3899</v>
      </c>
      <c r="ESZ6">
        <v>3900</v>
      </c>
      <c r="ETA6">
        <v>3901</v>
      </c>
      <c r="ETB6">
        <v>3902</v>
      </c>
      <c r="ETC6">
        <v>3903</v>
      </c>
      <c r="ETD6">
        <v>3904</v>
      </c>
      <c r="ETE6">
        <v>3905</v>
      </c>
      <c r="ETF6">
        <v>3906</v>
      </c>
      <c r="ETG6">
        <v>3907</v>
      </c>
      <c r="ETH6">
        <v>3908</v>
      </c>
      <c r="ETI6">
        <v>3909</v>
      </c>
      <c r="ETJ6">
        <v>3910</v>
      </c>
      <c r="ETK6">
        <v>3911</v>
      </c>
      <c r="ETL6">
        <v>3912</v>
      </c>
      <c r="ETM6">
        <v>3913</v>
      </c>
      <c r="ETN6">
        <v>3914</v>
      </c>
      <c r="ETO6">
        <v>3915</v>
      </c>
      <c r="ETP6">
        <v>3916</v>
      </c>
      <c r="ETQ6">
        <v>3917</v>
      </c>
      <c r="ETR6">
        <v>3918</v>
      </c>
      <c r="ETS6">
        <v>3919</v>
      </c>
      <c r="ETT6">
        <v>3920</v>
      </c>
      <c r="ETU6">
        <v>3921</v>
      </c>
      <c r="ETV6">
        <v>3922</v>
      </c>
      <c r="ETW6">
        <v>3923</v>
      </c>
      <c r="ETX6">
        <v>3924</v>
      </c>
      <c r="ETY6">
        <v>3925</v>
      </c>
      <c r="ETZ6">
        <v>3926</v>
      </c>
      <c r="EUA6">
        <v>3927</v>
      </c>
      <c r="EUB6">
        <v>3928</v>
      </c>
      <c r="EUC6">
        <v>3929</v>
      </c>
      <c r="EUD6">
        <v>3930</v>
      </c>
      <c r="EUE6">
        <v>3931</v>
      </c>
      <c r="EUF6">
        <v>3932</v>
      </c>
      <c r="EUG6">
        <v>3933</v>
      </c>
      <c r="EUH6">
        <v>3934</v>
      </c>
      <c r="EUI6">
        <v>3935</v>
      </c>
      <c r="EUJ6">
        <v>3936</v>
      </c>
      <c r="EUK6">
        <v>3937</v>
      </c>
      <c r="EUL6">
        <v>3938</v>
      </c>
      <c r="EUM6">
        <v>3939</v>
      </c>
      <c r="EUN6">
        <v>3940</v>
      </c>
      <c r="EUO6">
        <v>3941</v>
      </c>
      <c r="EUP6">
        <v>3942</v>
      </c>
      <c r="EUQ6">
        <v>3943</v>
      </c>
      <c r="EUR6">
        <v>3944</v>
      </c>
      <c r="EUS6">
        <v>3945</v>
      </c>
      <c r="EUT6">
        <v>3946</v>
      </c>
      <c r="EUU6">
        <v>3947</v>
      </c>
      <c r="EUV6">
        <v>3948</v>
      </c>
      <c r="EUW6">
        <v>3949</v>
      </c>
      <c r="EUX6">
        <v>3950</v>
      </c>
      <c r="EUY6">
        <v>3951</v>
      </c>
      <c r="EUZ6">
        <v>3952</v>
      </c>
      <c r="EVA6">
        <v>3953</v>
      </c>
      <c r="EVB6">
        <v>3954</v>
      </c>
      <c r="EVC6">
        <v>3955</v>
      </c>
      <c r="EVD6">
        <v>3956</v>
      </c>
      <c r="EVE6">
        <v>3957</v>
      </c>
      <c r="EVF6">
        <v>3958</v>
      </c>
      <c r="EVG6">
        <v>3959</v>
      </c>
      <c r="EVH6">
        <v>3960</v>
      </c>
      <c r="EVI6">
        <v>3961</v>
      </c>
      <c r="EVJ6">
        <v>3962</v>
      </c>
      <c r="EVK6">
        <v>3963</v>
      </c>
      <c r="EVL6">
        <v>3964</v>
      </c>
      <c r="EVM6">
        <v>3965</v>
      </c>
      <c r="EVN6">
        <v>3966</v>
      </c>
      <c r="EVO6">
        <v>3967</v>
      </c>
      <c r="EVP6">
        <v>3968</v>
      </c>
      <c r="EVQ6">
        <v>3969</v>
      </c>
      <c r="EVR6">
        <v>3970</v>
      </c>
      <c r="EVS6">
        <v>3971</v>
      </c>
      <c r="EVT6">
        <v>3972</v>
      </c>
      <c r="EVU6">
        <v>3973</v>
      </c>
      <c r="EVV6">
        <v>3974</v>
      </c>
      <c r="EVW6">
        <v>3975</v>
      </c>
      <c r="EVX6">
        <v>3976</v>
      </c>
      <c r="EVY6">
        <v>3977</v>
      </c>
      <c r="EVZ6">
        <v>3978</v>
      </c>
      <c r="EWA6">
        <v>3979</v>
      </c>
      <c r="EWB6">
        <v>3980</v>
      </c>
      <c r="EWC6">
        <v>3981</v>
      </c>
      <c r="EWD6">
        <v>3982</v>
      </c>
      <c r="EWE6">
        <v>3983</v>
      </c>
      <c r="EWF6">
        <v>3984</v>
      </c>
      <c r="EWG6">
        <v>3985</v>
      </c>
      <c r="EWH6">
        <v>3986</v>
      </c>
      <c r="EWI6">
        <v>3987</v>
      </c>
      <c r="EWJ6">
        <v>3988</v>
      </c>
      <c r="EWK6">
        <v>3989</v>
      </c>
      <c r="EWL6">
        <v>3990</v>
      </c>
      <c r="EWM6">
        <v>3991</v>
      </c>
      <c r="EWN6">
        <v>3992</v>
      </c>
      <c r="EWO6">
        <v>3993</v>
      </c>
      <c r="EWP6">
        <v>3994</v>
      </c>
      <c r="EWQ6">
        <v>3995</v>
      </c>
      <c r="EWR6">
        <v>3996</v>
      </c>
      <c r="EWS6">
        <v>3997</v>
      </c>
      <c r="EWT6">
        <v>3998</v>
      </c>
      <c r="EWU6">
        <v>3999</v>
      </c>
      <c r="EWV6">
        <v>4000</v>
      </c>
      <c r="EWW6">
        <v>4001</v>
      </c>
      <c r="EWX6">
        <v>4002</v>
      </c>
      <c r="EWY6">
        <v>4003</v>
      </c>
      <c r="EWZ6">
        <v>4004</v>
      </c>
      <c r="EXA6">
        <v>4005</v>
      </c>
      <c r="EXB6">
        <v>4006</v>
      </c>
      <c r="EXC6">
        <v>4007</v>
      </c>
      <c r="EXD6">
        <v>4008</v>
      </c>
      <c r="EXE6">
        <v>4009</v>
      </c>
      <c r="EXF6">
        <v>4010</v>
      </c>
      <c r="EXG6">
        <v>4011</v>
      </c>
      <c r="EXH6">
        <v>4012</v>
      </c>
      <c r="EXI6">
        <v>4013</v>
      </c>
      <c r="EXJ6">
        <v>4014</v>
      </c>
      <c r="EXK6">
        <v>4015</v>
      </c>
      <c r="EXL6">
        <v>4016</v>
      </c>
      <c r="EXM6">
        <v>4017</v>
      </c>
      <c r="EXN6">
        <v>4018</v>
      </c>
      <c r="EXO6">
        <v>4019</v>
      </c>
      <c r="EXP6">
        <v>4020</v>
      </c>
      <c r="EXQ6">
        <v>4021</v>
      </c>
      <c r="EXR6">
        <v>4022</v>
      </c>
      <c r="EXS6">
        <v>4023</v>
      </c>
      <c r="EXT6">
        <v>4024</v>
      </c>
      <c r="EXU6">
        <v>4025</v>
      </c>
      <c r="EXV6">
        <v>4026</v>
      </c>
      <c r="EXW6">
        <v>4027</v>
      </c>
      <c r="EXX6">
        <v>4028</v>
      </c>
      <c r="EXY6">
        <v>4029</v>
      </c>
      <c r="EXZ6">
        <v>4030</v>
      </c>
      <c r="EYA6">
        <v>4031</v>
      </c>
      <c r="EYB6">
        <v>4032</v>
      </c>
      <c r="EYC6">
        <v>4033</v>
      </c>
      <c r="EYD6">
        <v>4034</v>
      </c>
      <c r="EYE6">
        <v>4035</v>
      </c>
      <c r="EYF6">
        <v>4036</v>
      </c>
      <c r="EYG6">
        <v>4037</v>
      </c>
      <c r="EYH6">
        <v>4038</v>
      </c>
      <c r="EYI6">
        <v>4039</v>
      </c>
      <c r="EYJ6">
        <v>4040</v>
      </c>
      <c r="EYK6">
        <v>4041</v>
      </c>
      <c r="EYL6">
        <v>4042</v>
      </c>
      <c r="EYM6">
        <v>4043</v>
      </c>
      <c r="EYN6">
        <v>4044</v>
      </c>
      <c r="EYO6">
        <v>4045</v>
      </c>
      <c r="EYP6">
        <v>4046</v>
      </c>
      <c r="EYQ6">
        <v>4047</v>
      </c>
      <c r="EYR6">
        <v>4048</v>
      </c>
      <c r="EYS6">
        <v>4049</v>
      </c>
      <c r="EYT6">
        <v>4050</v>
      </c>
      <c r="EYU6">
        <v>4051</v>
      </c>
      <c r="EYV6">
        <v>4052</v>
      </c>
      <c r="EYW6">
        <v>4053</v>
      </c>
      <c r="EYX6">
        <v>4054</v>
      </c>
      <c r="EYY6">
        <v>4055</v>
      </c>
      <c r="EYZ6">
        <v>4056</v>
      </c>
      <c r="EZA6">
        <v>4057</v>
      </c>
      <c r="EZB6">
        <v>4058</v>
      </c>
      <c r="EZC6">
        <v>4059</v>
      </c>
      <c r="EZD6">
        <v>4060</v>
      </c>
      <c r="EZE6">
        <v>4061</v>
      </c>
      <c r="EZF6">
        <v>4062</v>
      </c>
      <c r="EZG6">
        <v>4063</v>
      </c>
      <c r="EZH6">
        <v>4064</v>
      </c>
      <c r="EZI6">
        <v>4065</v>
      </c>
      <c r="EZJ6">
        <v>4066</v>
      </c>
      <c r="EZK6">
        <v>4067</v>
      </c>
      <c r="EZL6">
        <v>4068</v>
      </c>
      <c r="EZM6">
        <v>4069</v>
      </c>
      <c r="EZN6">
        <v>4070</v>
      </c>
      <c r="EZO6">
        <v>4071</v>
      </c>
      <c r="EZP6">
        <v>4072</v>
      </c>
      <c r="EZQ6">
        <v>4073</v>
      </c>
      <c r="EZR6">
        <v>4074</v>
      </c>
      <c r="EZS6">
        <v>4075</v>
      </c>
      <c r="EZT6">
        <v>4076</v>
      </c>
      <c r="EZU6">
        <v>4077</v>
      </c>
      <c r="EZV6">
        <v>4078</v>
      </c>
      <c r="EZW6">
        <v>4079</v>
      </c>
      <c r="EZX6">
        <v>4080</v>
      </c>
      <c r="EZY6">
        <v>4081</v>
      </c>
      <c r="EZZ6">
        <v>4082</v>
      </c>
      <c r="FAA6">
        <v>4083</v>
      </c>
      <c r="FAB6">
        <v>4084</v>
      </c>
      <c r="FAC6">
        <v>4085</v>
      </c>
      <c r="FAD6">
        <v>4086</v>
      </c>
      <c r="FAE6">
        <v>4087</v>
      </c>
      <c r="FAF6">
        <v>4088</v>
      </c>
      <c r="FAG6">
        <v>4089</v>
      </c>
      <c r="FAH6">
        <v>4090</v>
      </c>
      <c r="FAI6">
        <v>4091</v>
      </c>
      <c r="FAJ6">
        <v>4092</v>
      </c>
      <c r="FAK6">
        <v>4093</v>
      </c>
      <c r="FAL6">
        <v>4094</v>
      </c>
      <c r="FAM6">
        <v>4095</v>
      </c>
      <c r="FAN6">
        <v>4096</v>
      </c>
      <c r="FAO6">
        <v>4097</v>
      </c>
      <c r="FAP6">
        <v>4098</v>
      </c>
      <c r="FAQ6">
        <v>4099</v>
      </c>
      <c r="FAR6">
        <v>4100</v>
      </c>
      <c r="FAS6">
        <v>4101</v>
      </c>
      <c r="FAT6">
        <v>4102</v>
      </c>
      <c r="FAU6">
        <v>4103</v>
      </c>
      <c r="FAV6">
        <v>4104</v>
      </c>
      <c r="FAW6">
        <v>4105</v>
      </c>
      <c r="FAX6">
        <v>4106</v>
      </c>
      <c r="FAY6">
        <v>4107</v>
      </c>
      <c r="FAZ6">
        <v>4108</v>
      </c>
      <c r="FBA6">
        <v>4109</v>
      </c>
      <c r="FBB6">
        <v>4110</v>
      </c>
      <c r="FBC6">
        <v>4111</v>
      </c>
      <c r="FBD6">
        <v>4112</v>
      </c>
      <c r="FBE6">
        <v>4113</v>
      </c>
      <c r="FBF6">
        <v>4114</v>
      </c>
      <c r="FBG6">
        <v>4115</v>
      </c>
      <c r="FBH6">
        <v>4116</v>
      </c>
      <c r="FBI6">
        <v>4117</v>
      </c>
      <c r="FBJ6">
        <v>4118</v>
      </c>
      <c r="FBK6">
        <v>4119</v>
      </c>
      <c r="FBL6">
        <v>4120</v>
      </c>
      <c r="FBM6">
        <v>4121</v>
      </c>
      <c r="FBN6">
        <v>4122</v>
      </c>
      <c r="FBO6">
        <v>4123</v>
      </c>
      <c r="FBP6">
        <v>4124</v>
      </c>
      <c r="FBQ6">
        <v>4125</v>
      </c>
      <c r="FBR6">
        <v>4126</v>
      </c>
      <c r="FBS6">
        <v>4127</v>
      </c>
      <c r="FBT6">
        <v>4128</v>
      </c>
      <c r="FBU6">
        <v>4129</v>
      </c>
      <c r="FBV6">
        <v>4130</v>
      </c>
      <c r="FBW6">
        <v>4131</v>
      </c>
      <c r="FBX6">
        <v>4132</v>
      </c>
      <c r="FBY6">
        <v>4133</v>
      </c>
      <c r="FBZ6">
        <v>4134</v>
      </c>
      <c r="FCA6">
        <v>4135</v>
      </c>
      <c r="FCB6">
        <v>4136</v>
      </c>
      <c r="FCC6">
        <v>4137</v>
      </c>
      <c r="FCD6">
        <v>4138</v>
      </c>
      <c r="FCE6">
        <v>4139</v>
      </c>
      <c r="FCF6">
        <v>4140</v>
      </c>
      <c r="FCG6">
        <v>4141</v>
      </c>
      <c r="FCH6">
        <v>4142</v>
      </c>
      <c r="FCI6">
        <v>4143</v>
      </c>
      <c r="FCJ6">
        <v>4144</v>
      </c>
      <c r="FCK6">
        <v>4145</v>
      </c>
      <c r="FCL6">
        <v>4146</v>
      </c>
      <c r="FCM6">
        <v>4147</v>
      </c>
      <c r="FCN6">
        <v>4148</v>
      </c>
      <c r="FCO6">
        <v>4149</v>
      </c>
      <c r="FCP6">
        <v>4150</v>
      </c>
      <c r="FCQ6">
        <v>4151</v>
      </c>
      <c r="FCR6">
        <v>4152</v>
      </c>
      <c r="FCS6">
        <v>4153</v>
      </c>
      <c r="FCT6">
        <v>4154</v>
      </c>
      <c r="FCU6">
        <v>4155</v>
      </c>
      <c r="FCV6">
        <v>4156</v>
      </c>
      <c r="FCW6">
        <v>4157</v>
      </c>
      <c r="FCX6">
        <v>4158</v>
      </c>
      <c r="FCY6">
        <v>4159</v>
      </c>
      <c r="FCZ6">
        <v>4160</v>
      </c>
      <c r="FDA6">
        <v>4161</v>
      </c>
      <c r="FDB6">
        <v>4162</v>
      </c>
      <c r="FDC6">
        <v>4163</v>
      </c>
      <c r="FDD6">
        <v>4164</v>
      </c>
      <c r="FDE6">
        <v>4165</v>
      </c>
      <c r="FDF6">
        <v>4166</v>
      </c>
      <c r="FDG6">
        <v>4167</v>
      </c>
      <c r="FDH6">
        <v>4168</v>
      </c>
      <c r="FDI6">
        <v>4169</v>
      </c>
      <c r="FDJ6">
        <v>4170</v>
      </c>
      <c r="FDK6">
        <v>4171</v>
      </c>
      <c r="FDL6">
        <v>4172</v>
      </c>
      <c r="FDM6">
        <v>4173</v>
      </c>
      <c r="FDN6">
        <v>4174</v>
      </c>
      <c r="FDO6">
        <v>4175</v>
      </c>
      <c r="FDP6">
        <v>4176</v>
      </c>
      <c r="FDQ6">
        <v>4177</v>
      </c>
      <c r="FDR6">
        <v>4178</v>
      </c>
      <c r="FDS6">
        <v>4179</v>
      </c>
      <c r="FDT6">
        <v>4180</v>
      </c>
      <c r="FDU6">
        <v>4181</v>
      </c>
      <c r="FDV6">
        <v>4182</v>
      </c>
      <c r="FDW6">
        <v>4183</v>
      </c>
      <c r="FDX6">
        <v>4184</v>
      </c>
      <c r="FDY6">
        <v>4185</v>
      </c>
      <c r="FDZ6">
        <v>4186</v>
      </c>
      <c r="FEA6">
        <v>4187</v>
      </c>
      <c r="FEB6">
        <v>4188</v>
      </c>
      <c r="FEC6">
        <v>4189</v>
      </c>
      <c r="FED6">
        <v>4190</v>
      </c>
      <c r="FEE6">
        <v>4191</v>
      </c>
      <c r="FEF6">
        <v>4192</v>
      </c>
      <c r="FEG6">
        <v>4193</v>
      </c>
      <c r="FEH6">
        <v>4194</v>
      </c>
      <c r="FEI6">
        <v>4195</v>
      </c>
      <c r="FEJ6">
        <v>4196</v>
      </c>
      <c r="FEK6">
        <v>4197</v>
      </c>
      <c r="FEL6">
        <v>4198</v>
      </c>
      <c r="FEM6">
        <v>4199</v>
      </c>
      <c r="FEN6">
        <v>4200</v>
      </c>
      <c r="FEO6">
        <v>4201</v>
      </c>
      <c r="FEP6">
        <v>4202</v>
      </c>
      <c r="FEQ6">
        <v>4203</v>
      </c>
      <c r="FER6">
        <v>4204</v>
      </c>
      <c r="FES6">
        <v>4205</v>
      </c>
      <c r="FET6">
        <v>4206</v>
      </c>
      <c r="FEU6">
        <v>4207</v>
      </c>
      <c r="FEV6">
        <v>4208</v>
      </c>
      <c r="FEW6">
        <v>4209</v>
      </c>
      <c r="FEX6">
        <v>4210</v>
      </c>
      <c r="FEY6">
        <v>4211</v>
      </c>
      <c r="FEZ6">
        <v>4212</v>
      </c>
      <c r="FFA6">
        <v>4213</v>
      </c>
      <c r="FFB6">
        <v>4214</v>
      </c>
      <c r="FFC6">
        <v>4215</v>
      </c>
      <c r="FFD6">
        <v>4216</v>
      </c>
      <c r="FFE6">
        <v>4217</v>
      </c>
      <c r="FFF6">
        <v>4218</v>
      </c>
      <c r="FFG6">
        <v>4219</v>
      </c>
      <c r="FFH6">
        <v>4220</v>
      </c>
      <c r="FFI6">
        <v>4221</v>
      </c>
      <c r="FFJ6">
        <v>4222</v>
      </c>
      <c r="FFK6">
        <v>4223</v>
      </c>
      <c r="FFL6">
        <v>4224</v>
      </c>
      <c r="FFM6">
        <v>4225</v>
      </c>
      <c r="FFN6">
        <v>4226</v>
      </c>
      <c r="FFO6">
        <v>4227</v>
      </c>
      <c r="FFP6">
        <v>4228</v>
      </c>
      <c r="FFQ6">
        <v>4229</v>
      </c>
      <c r="FFR6">
        <v>4230</v>
      </c>
      <c r="FFS6">
        <v>4231</v>
      </c>
      <c r="FFT6">
        <v>4232</v>
      </c>
      <c r="FFU6">
        <v>4233</v>
      </c>
      <c r="FFV6">
        <v>4234</v>
      </c>
      <c r="FFW6">
        <v>4235</v>
      </c>
      <c r="FFX6">
        <v>4236</v>
      </c>
      <c r="FFY6">
        <v>4237</v>
      </c>
      <c r="FFZ6">
        <v>4238</v>
      </c>
      <c r="FGA6">
        <v>4239</v>
      </c>
      <c r="FGB6">
        <v>4240</v>
      </c>
      <c r="FGC6">
        <v>4241</v>
      </c>
      <c r="FGD6">
        <v>4242</v>
      </c>
      <c r="FGE6">
        <v>4243</v>
      </c>
      <c r="FGF6">
        <v>4244</v>
      </c>
      <c r="FGG6">
        <v>4245</v>
      </c>
      <c r="FGH6">
        <v>4246</v>
      </c>
      <c r="FGI6">
        <v>4247</v>
      </c>
      <c r="FGJ6">
        <v>4248</v>
      </c>
      <c r="FGK6">
        <v>4249</v>
      </c>
      <c r="FGL6">
        <v>4250</v>
      </c>
      <c r="FGM6">
        <v>4251</v>
      </c>
      <c r="FGN6">
        <v>4252</v>
      </c>
      <c r="FGO6">
        <v>4253</v>
      </c>
      <c r="FGP6">
        <v>4254</v>
      </c>
      <c r="FGQ6">
        <v>4255</v>
      </c>
      <c r="FGR6">
        <v>4256</v>
      </c>
      <c r="FGS6">
        <v>4257</v>
      </c>
      <c r="FGT6">
        <v>4258</v>
      </c>
      <c r="FGU6">
        <v>4259</v>
      </c>
      <c r="FGV6">
        <v>4260</v>
      </c>
      <c r="FGW6">
        <v>4261</v>
      </c>
      <c r="FGX6">
        <v>4262</v>
      </c>
      <c r="FGY6">
        <v>4263</v>
      </c>
      <c r="FGZ6">
        <v>4264</v>
      </c>
      <c r="FHA6">
        <v>4265</v>
      </c>
      <c r="FHB6">
        <v>4266</v>
      </c>
      <c r="FHC6">
        <v>4267</v>
      </c>
      <c r="FHD6">
        <v>4268</v>
      </c>
      <c r="FHE6">
        <v>4269</v>
      </c>
      <c r="FHF6">
        <v>4270</v>
      </c>
      <c r="FHG6">
        <v>4271</v>
      </c>
      <c r="FHH6">
        <v>4272</v>
      </c>
      <c r="FHI6">
        <v>4273</v>
      </c>
      <c r="FHJ6">
        <v>4274</v>
      </c>
      <c r="FHK6">
        <v>4275</v>
      </c>
      <c r="FHL6">
        <v>4276</v>
      </c>
      <c r="FHM6">
        <v>4277</v>
      </c>
      <c r="FHN6">
        <v>4278</v>
      </c>
      <c r="FHO6">
        <v>4279</v>
      </c>
      <c r="FHP6">
        <v>4280</v>
      </c>
      <c r="FHQ6">
        <v>4281</v>
      </c>
      <c r="FHR6">
        <v>4282</v>
      </c>
      <c r="FHS6">
        <v>4283</v>
      </c>
      <c r="FHT6">
        <v>4284</v>
      </c>
      <c r="FHU6">
        <v>4285</v>
      </c>
      <c r="FHV6">
        <v>4286</v>
      </c>
      <c r="FHW6">
        <v>4287</v>
      </c>
      <c r="FHX6">
        <v>4288</v>
      </c>
      <c r="FHY6">
        <v>4289</v>
      </c>
      <c r="FHZ6">
        <v>4290</v>
      </c>
      <c r="FIA6">
        <v>4291</v>
      </c>
      <c r="FIB6">
        <v>4292</v>
      </c>
      <c r="FIC6">
        <v>4293</v>
      </c>
      <c r="FID6">
        <v>4294</v>
      </c>
      <c r="FIE6">
        <v>4295</v>
      </c>
      <c r="FIF6">
        <v>4296</v>
      </c>
      <c r="FIG6">
        <v>4297</v>
      </c>
      <c r="FIH6">
        <v>4298</v>
      </c>
      <c r="FII6">
        <v>4299</v>
      </c>
      <c r="FIJ6">
        <v>4300</v>
      </c>
      <c r="FIK6">
        <v>4301</v>
      </c>
      <c r="FIL6">
        <v>4302</v>
      </c>
      <c r="FIM6">
        <v>4303</v>
      </c>
      <c r="FIN6">
        <v>4304</v>
      </c>
      <c r="FIO6">
        <v>4305</v>
      </c>
      <c r="FIP6">
        <v>4306</v>
      </c>
      <c r="FIQ6">
        <v>4307</v>
      </c>
      <c r="FIR6">
        <v>4308</v>
      </c>
      <c r="FIS6">
        <v>4309</v>
      </c>
      <c r="FIT6">
        <v>4310</v>
      </c>
      <c r="FIU6">
        <v>4311</v>
      </c>
      <c r="FIV6">
        <v>4312</v>
      </c>
      <c r="FIW6">
        <v>4313</v>
      </c>
      <c r="FIX6">
        <v>4314</v>
      </c>
      <c r="FIY6">
        <v>4315</v>
      </c>
      <c r="FIZ6">
        <v>4316</v>
      </c>
      <c r="FJA6">
        <v>4317</v>
      </c>
      <c r="FJB6">
        <v>4318</v>
      </c>
      <c r="FJC6">
        <v>4319</v>
      </c>
      <c r="FJD6">
        <v>4320</v>
      </c>
      <c r="FJE6">
        <v>4321</v>
      </c>
      <c r="FJF6">
        <v>4322</v>
      </c>
      <c r="FJG6">
        <v>4323</v>
      </c>
      <c r="FJH6">
        <v>4324</v>
      </c>
      <c r="FJI6">
        <v>4325</v>
      </c>
      <c r="FJJ6">
        <v>4326</v>
      </c>
      <c r="FJK6">
        <v>4327</v>
      </c>
      <c r="FJL6">
        <v>4328</v>
      </c>
      <c r="FJM6">
        <v>4329</v>
      </c>
      <c r="FJN6">
        <v>4330</v>
      </c>
      <c r="FJO6">
        <v>4331</v>
      </c>
      <c r="FJP6">
        <v>4332</v>
      </c>
      <c r="FJQ6">
        <v>4333</v>
      </c>
      <c r="FJR6">
        <v>4334</v>
      </c>
      <c r="FJS6">
        <v>4335</v>
      </c>
      <c r="FJT6">
        <v>4336</v>
      </c>
      <c r="FJU6">
        <v>4337</v>
      </c>
      <c r="FJV6">
        <v>4338</v>
      </c>
      <c r="FJW6">
        <v>4339</v>
      </c>
      <c r="FJX6">
        <v>4340</v>
      </c>
      <c r="FJY6">
        <v>4341</v>
      </c>
      <c r="FJZ6">
        <v>4342</v>
      </c>
      <c r="FKA6">
        <v>4343</v>
      </c>
      <c r="FKB6">
        <v>4344</v>
      </c>
      <c r="FKC6">
        <v>4345</v>
      </c>
      <c r="FKD6">
        <v>4346</v>
      </c>
      <c r="FKE6">
        <v>4347</v>
      </c>
      <c r="FKF6">
        <v>4348</v>
      </c>
      <c r="FKG6">
        <v>4349</v>
      </c>
      <c r="FKH6">
        <v>4350</v>
      </c>
      <c r="FKI6">
        <v>4351</v>
      </c>
      <c r="FKJ6">
        <v>4352</v>
      </c>
      <c r="FKK6">
        <v>4353</v>
      </c>
      <c r="FKL6">
        <v>4354</v>
      </c>
      <c r="FKM6">
        <v>4355</v>
      </c>
      <c r="FKN6">
        <v>4356</v>
      </c>
      <c r="FKO6">
        <v>4357</v>
      </c>
      <c r="FKP6">
        <v>4358</v>
      </c>
      <c r="FKQ6">
        <v>4359</v>
      </c>
      <c r="FKR6">
        <v>4360</v>
      </c>
      <c r="FKS6">
        <v>4361</v>
      </c>
      <c r="FKT6">
        <v>4362</v>
      </c>
      <c r="FKU6">
        <v>4363</v>
      </c>
      <c r="FKV6">
        <v>4364</v>
      </c>
      <c r="FKW6">
        <v>4365</v>
      </c>
      <c r="FKX6">
        <v>4366</v>
      </c>
      <c r="FKY6">
        <v>4367</v>
      </c>
      <c r="FKZ6">
        <v>4368</v>
      </c>
      <c r="FLA6">
        <v>4369</v>
      </c>
      <c r="FLB6">
        <v>4370</v>
      </c>
      <c r="FLC6">
        <v>4371</v>
      </c>
      <c r="FLD6">
        <v>4372</v>
      </c>
      <c r="FLE6">
        <v>4373</v>
      </c>
      <c r="FLF6">
        <v>4374</v>
      </c>
      <c r="FLG6">
        <v>4375</v>
      </c>
      <c r="FLH6">
        <v>4376</v>
      </c>
      <c r="FLI6">
        <v>4377</v>
      </c>
      <c r="FLJ6">
        <v>4378</v>
      </c>
      <c r="FLK6">
        <v>4379</v>
      </c>
      <c r="FLL6">
        <v>4380</v>
      </c>
      <c r="FLM6">
        <v>4381</v>
      </c>
      <c r="FLN6">
        <v>4382</v>
      </c>
      <c r="FLO6">
        <v>4383</v>
      </c>
      <c r="FLP6">
        <v>4384</v>
      </c>
      <c r="FLQ6">
        <v>4385</v>
      </c>
      <c r="FLR6">
        <v>4386</v>
      </c>
      <c r="FLS6">
        <v>4387</v>
      </c>
      <c r="FLT6">
        <v>4388</v>
      </c>
      <c r="FLU6">
        <v>4389</v>
      </c>
      <c r="FLV6">
        <v>4390</v>
      </c>
      <c r="FLW6">
        <v>4391</v>
      </c>
      <c r="FLX6">
        <v>4392</v>
      </c>
      <c r="FLY6">
        <v>4393</v>
      </c>
      <c r="FLZ6">
        <v>4394</v>
      </c>
      <c r="FMA6">
        <v>4395</v>
      </c>
      <c r="FMB6">
        <v>4396</v>
      </c>
      <c r="FMC6">
        <v>4397</v>
      </c>
      <c r="FMD6">
        <v>4398</v>
      </c>
      <c r="FME6">
        <v>4399</v>
      </c>
      <c r="FMF6">
        <v>4400</v>
      </c>
      <c r="FMG6">
        <v>4401</v>
      </c>
      <c r="FMH6">
        <v>4402</v>
      </c>
      <c r="FMI6">
        <v>4403</v>
      </c>
      <c r="FMJ6">
        <v>4404</v>
      </c>
      <c r="FMK6">
        <v>4405</v>
      </c>
      <c r="FML6">
        <v>4406</v>
      </c>
      <c r="FMM6">
        <v>4407</v>
      </c>
      <c r="FMN6">
        <v>4408</v>
      </c>
      <c r="FMO6">
        <v>4409</v>
      </c>
      <c r="FMP6">
        <v>4410</v>
      </c>
      <c r="FMQ6">
        <v>4411</v>
      </c>
      <c r="FMR6">
        <v>4412</v>
      </c>
      <c r="FMS6">
        <v>4413</v>
      </c>
      <c r="FMT6">
        <v>4414</v>
      </c>
      <c r="FMU6">
        <v>4415</v>
      </c>
      <c r="FMV6">
        <v>4416</v>
      </c>
      <c r="FMW6">
        <v>4417</v>
      </c>
      <c r="FMX6">
        <v>4418</v>
      </c>
      <c r="FMY6">
        <v>4419</v>
      </c>
      <c r="FMZ6">
        <v>4420</v>
      </c>
      <c r="FNA6">
        <v>4421</v>
      </c>
      <c r="FNB6">
        <v>4422</v>
      </c>
      <c r="FNC6">
        <v>4423</v>
      </c>
      <c r="FND6">
        <v>4424</v>
      </c>
      <c r="FNE6">
        <v>4425</v>
      </c>
      <c r="FNF6">
        <v>4426</v>
      </c>
      <c r="FNG6">
        <v>4427</v>
      </c>
      <c r="FNH6">
        <v>4428</v>
      </c>
      <c r="FNI6">
        <v>4429</v>
      </c>
      <c r="FNJ6">
        <v>4430</v>
      </c>
      <c r="FNK6">
        <v>4431</v>
      </c>
      <c r="FNL6">
        <v>4432</v>
      </c>
      <c r="FNM6">
        <v>4433</v>
      </c>
      <c r="FNN6">
        <v>4434</v>
      </c>
      <c r="FNO6">
        <v>4435</v>
      </c>
      <c r="FNP6">
        <v>4436</v>
      </c>
      <c r="FNQ6">
        <v>4437</v>
      </c>
      <c r="FNR6">
        <v>4438</v>
      </c>
      <c r="FNS6">
        <v>4439</v>
      </c>
      <c r="FNT6">
        <v>4440</v>
      </c>
      <c r="FNU6">
        <v>4441</v>
      </c>
      <c r="FNV6">
        <v>4442</v>
      </c>
      <c r="FNW6">
        <v>4443</v>
      </c>
      <c r="FNX6">
        <v>4444</v>
      </c>
      <c r="FNY6">
        <v>4445</v>
      </c>
      <c r="FNZ6">
        <v>4446</v>
      </c>
      <c r="FOA6">
        <v>4447</v>
      </c>
      <c r="FOB6">
        <v>4448</v>
      </c>
      <c r="FOC6">
        <v>4449</v>
      </c>
      <c r="FOD6">
        <v>4450</v>
      </c>
      <c r="FOE6">
        <v>4451</v>
      </c>
      <c r="FOF6">
        <v>4452</v>
      </c>
      <c r="FOG6">
        <v>4453</v>
      </c>
      <c r="FOH6">
        <v>4454</v>
      </c>
      <c r="FOI6">
        <v>4455</v>
      </c>
      <c r="FOJ6">
        <v>4456</v>
      </c>
      <c r="FOK6">
        <v>4457</v>
      </c>
      <c r="FOL6">
        <v>4458</v>
      </c>
      <c r="FOM6">
        <v>4459</v>
      </c>
      <c r="FON6">
        <v>4460</v>
      </c>
      <c r="FOO6">
        <v>4461</v>
      </c>
      <c r="FOP6">
        <v>4462</v>
      </c>
      <c r="FOQ6">
        <v>4463</v>
      </c>
      <c r="FOR6">
        <v>4464</v>
      </c>
      <c r="FOS6">
        <v>4465</v>
      </c>
      <c r="FOT6">
        <v>4466</v>
      </c>
      <c r="FOU6">
        <v>4467</v>
      </c>
      <c r="FOV6">
        <v>4468</v>
      </c>
      <c r="FOW6">
        <v>4469</v>
      </c>
      <c r="FOX6">
        <v>4470</v>
      </c>
      <c r="FOY6">
        <v>4471</v>
      </c>
      <c r="FOZ6">
        <v>4472</v>
      </c>
      <c r="FPA6">
        <v>4473</v>
      </c>
      <c r="FPB6">
        <v>4474</v>
      </c>
      <c r="FPC6">
        <v>4475</v>
      </c>
      <c r="FPD6">
        <v>4476</v>
      </c>
      <c r="FPE6">
        <v>4477</v>
      </c>
      <c r="FPF6">
        <v>4478</v>
      </c>
      <c r="FPG6">
        <v>4479</v>
      </c>
      <c r="FPH6">
        <v>4480</v>
      </c>
      <c r="FPI6">
        <v>4481</v>
      </c>
      <c r="FPJ6">
        <v>4482</v>
      </c>
      <c r="FPK6">
        <v>4483</v>
      </c>
      <c r="FPL6">
        <v>4484</v>
      </c>
      <c r="FPM6">
        <v>4485</v>
      </c>
      <c r="FPN6">
        <v>4486</v>
      </c>
      <c r="FPO6">
        <v>4487</v>
      </c>
      <c r="FPP6">
        <v>4488</v>
      </c>
      <c r="FPQ6">
        <v>4489</v>
      </c>
      <c r="FPR6">
        <v>4490</v>
      </c>
      <c r="FPS6">
        <v>4491</v>
      </c>
      <c r="FPT6">
        <v>4492</v>
      </c>
      <c r="FPU6">
        <v>4493</v>
      </c>
      <c r="FPV6">
        <v>4494</v>
      </c>
      <c r="FPW6">
        <v>4495</v>
      </c>
      <c r="FPX6">
        <v>4496</v>
      </c>
      <c r="FPY6">
        <v>4497</v>
      </c>
      <c r="FPZ6">
        <v>4498</v>
      </c>
      <c r="FQA6">
        <v>4499</v>
      </c>
      <c r="FQB6">
        <v>4500</v>
      </c>
      <c r="FQC6">
        <v>4501</v>
      </c>
      <c r="FQD6">
        <v>4502</v>
      </c>
      <c r="FQE6">
        <v>4503</v>
      </c>
      <c r="FQF6">
        <v>4504</v>
      </c>
      <c r="FQG6">
        <v>4505</v>
      </c>
      <c r="FQH6">
        <v>4506</v>
      </c>
      <c r="FQI6">
        <v>4507</v>
      </c>
      <c r="FQJ6">
        <v>4508</v>
      </c>
      <c r="FQK6">
        <v>4509</v>
      </c>
      <c r="FQL6">
        <v>4510</v>
      </c>
      <c r="FQM6">
        <v>4511</v>
      </c>
      <c r="FQN6">
        <v>4512</v>
      </c>
      <c r="FQO6">
        <v>4513</v>
      </c>
      <c r="FQP6">
        <v>4514</v>
      </c>
      <c r="FQQ6">
        <v>4515</v>
      </c>
      <c r="FQR6">
        <v>4516</v>
      </c>
      <c r="FQS6">
        <v>4517</v>
      </c>
      <c r="FQT6">
        <v>4518</v>
      </c>
      <c r="FQU6">
        <v>4519</v>
      </c>
      <c r="FQV6">
        <v>4520</v>
      </c>
      <c r="FQW6">
        <v>4521</v>
      </c>
      <c r="FQX6">
        <v>4522</v>
      </c>
      <c r="FQY6">
        <v>4523</v>
      </c>
      <c r="FQZ6">
        <v>4524</v>
      </c>
      <c r="FRA6">
        <v>4525</v>
      </c>
      <c r="FRB6">
        <v>4526</v>
      </c>
      <c r="FRC6">
        <v>4527</v>
      </c>
      <c r="FRD6">
        <v>4528</v>
      </c>
      <c r="FRE6">
        <v>4529</v>
      </c>
      <c r="FRF6">
        <v>4530</v>
      </c>
      <c r="FRG6">
        <v>4531</v>
      </c>
      <c r="FRH6">
        <v>4532</v>
      </c>
      <c r="FRI6">
        <v>4533</v>
      </c>
      <c r="FRJ6">
        <v>4534</v>
      </c>
      <c r="FRK6">
        <v>4535</v>
      </c>
      <c r="FRL6">
        <v>4536</v>
      </c>
      <c r="FRM6">
        <v>4537</v>
      </c>
      <c r="FRN6">
        <v>4538</v>
      </c>
      <c r="FRO6">
        <v>4539</v>
      </c>
      <c r="FRP6">
        <v>4540</v>
      </c>
      <c r="FRQ6">
        <v>4541</v>
      </c>
      <c r="FRR6">
        <v>4542</v>
      </c>
      <c r="FRS6">
        <v>4543</v>
      </c>
      <c r="FRT6">
        <v>4544</v>
      </c>
      <c r="FRU6">
        <v>4545</v>
      </c>
      <c r="FRV6">
        <v>4546</v>
      </c>
      <c r="FRW6">
        <v>4547</v>
      </c>
      <c r="FRX6">
        <v>4548</v>
      </c>
      <c r="FRY6">
        <v>4549</v>
      </c>
      <c r="FRZ6">
        <v>4550</v>
      </c>
      <c r="FSA6">
        <v>4551</v>
      </c>
      <c r="FSB6">
        <v>4552</v>
      </c>
      <c r="FSC6">
        <v>4553</v>
      </c>
      <c r="FSD6">
        <v>4554</v>
      </c>
      <c r="FSE6">
        <v>4555</v>
      </c>
      <c r="FSF6">
        <v>4556</v>
      </c>
      <c r="FSG6">
        <v>4557</v>
      </c>
      <c r="FSH6">
        <v>4558</v>
      </c>
      <c r="FSI6">
        <v>4559</v>
      </c>
      <c r="FSJ6">
        <v>4560</v>
      </c>
      <c r="FSK6">
        <v>4561</v>
      </c>
      <c r="FSL6">
        <v>4562</v>
      </c>
      <c r="FSM6">
        <v>4563</v>
      </c>
      <c r="FSN6">
        <v>4564</v>
      </c>
      <c r="FSO6">
        <v>4565</v>
      </c>
      <c r="FSP6">
        <v>4566</v>
      </c>
      <c r="FSQ6">
        <v>4567</v>
      </c>
      <c r="FSR6">
        <v>4568</v>
      </c>
      <c r="FSS6">
        <v>4569</v>
      </c>
      <c r="FST6">
        <v>4570</v>
      </c>
      <c r="FSU6">
        <v>4571</v>
      </c>
      <c r="FSV6">
        <v>4572</v>
      </c>
      <c r="FSW6">
        <v>4573</v>
      </c>
      <c r="FSX6">
        <v>4574</v>
      </c>
      <c r="FSY6">
        <v>4575</v>
      </c>
      <c r="FSZ6">
        <v>4576</v>
      </c>
      <c r="FTA6">
        <v>4577</v>
      </c>
      <c r="FTB6">
        <v>4578</v>
      </c>
      <c r="FTC6">
        <v>4579</v>
      </c>
      <c r="FTD6">
        <v>4580</v>
      </c>
      <c r="FTE6">
        <v>4581</v>
      </c>
      <c r="FTF6">
        <v>4582</v>
      </c>
      <c r="FTG6">
        <v>4583</v>
      </c>
      <c r="FTH6">
        <v>4584</v>
      </c>
      <c r="FTI6">
        <v>4585</v>
      </c>
      <c r="FTJ6">
        <v>4586</v>
      </c>
      <c r="FTK6">
        <v>4587</v>
      </c>
      <c r="FTL6">
        <v>4588</v>
      </c>
      <c r="FTM6">
        <v>4589</v>
      </c>
      <c r="FTN6">
        <v>4590</v>
      </c>
      <c r="FTO6">
        <v>4591</v>
      </c>
      <c r="FTP6">
        <v>4592</v>
      </c>
      <c r="FTQ6">
        <v>4593</v>
      </c>
      <c r="FTR6">
        <v>4594</v>
      </c>
      <c r="FTS6">
        <v>4595</v>
      </c>
      <c r="FTT6">
        <v>4596</v>
      </c>
      <c r="FTU6">
        <v>4597</v>
      </c>
      <c r="FTV6">
        <v>4598</v>
      </c>
      <c r="FTW6">
        <v>4599</v>
      </c>
      <c r="FTX6">
        <v>4600</v>
      </c>
      <c r="FTY6">
        <v>4601</v>
      </c>
      <c r="FTZ6">
        <v>4602</v>
      </c>
      <c r="FUA6">
        <v>4603</v>
      </c>
      <c r="FUB6">
        <v>4604</v>
      </c>
      <c r="FUC6">
        <v>4605</v>
      </c>
      <c r="FUD6">
        <v>4606</v>
      </c>
      <c r="FUE6">
        <v>4607</v>
      </c>
      <c r="FUF6">
        <v>4608</v>
      </c>
      <c r="FUG6">
        <v>4609</v>
      </c>
      <c r="FUH6">
        <v>4610</v>
      </c>
      <c r="FUI6">
        <v>4611</v>
      </c>
      <c r="FUJ6">
        <v>4612</v>
      </c>
      <c r="FUK6">
        <v>4613</v>
      </c>
      <c r="FUL6">
        <v>4614</v>
      </c>
      <c r="FUM6">
        <v>4615</v>
      </c>
      <c r="FUN6">
        <v>4616</v>
      </c>
      <c r="FUO6">
        <v>4617</v>
      </c>
      <c r="FUP6">
        <v>4618</v>
      </c>
      <c r="FUQ6">
        <v>4619</v>
      </c>
      <c r="FUR6">
        <v>4620</v>
      </c>
      <c r="FUS6">
        <v>4621</v>
      </c>
      <c r="FUT6">
        <v>4622</v>
      </c>
      <c r="FUU6">
        <v>4623</v>
      </c>
      <c r="FUV6">
        <v>4624</v>
      </c>
      <c r="FUW6">
        <v>4625</v>
      </c>
      <c r="FUX6">
        <v>4626</v>
      </c>
      <c r="FUY6">
        <v>4627</v>
      </c>
      <c r="FUZ6">
        <v>4628</v>
      </c>
      <c r="FVA6">
        <v>4629</v>
      </c>
      <c r="FVB6">
        <v>4630</v>
      </c>
      <c r="FVC6">
        <v>4631</v>
      </c>
      <c r="FVD6">
        <v>4632</v>
      </c>
      <c r="FVE6">
        <v>4633</v>
      </c>
      <c r="FVF6">
        <v>4634</v>
      </c>
      <c r="FVG6">
        <v>4635</v>
      </c>
      <c r="FVH6">
        <v>4636</v>
      </c>
      <c r="FVI6">
        <v>4637</v>
      </c>
      <c r="FVJ6">
        <v>4638</v>
      </c>
      <c r="FVK6">
        <v>4639</v>
      </c>
      <c r="FVL6">
        <v>4640</v>
      </c>
      <c r="FVM6">
        <v>4641</v>
      </c>
      <c r="FVN6">
        <v>4642</v>
      </c>
      <c r="FVO6">
        <v>4643</v>
      </c>
      <c r="FVP6">
        <v>4644</v>
      </c>
      <c r="FVQ6">
        <v>4645</v>
      </c>
      <c r="FVR6">
        <v>4646</v>
      </c>
      <c r="FVS6">
        <v>4647</v>
      </c>
      <c r="FVT6">
        <v>4648</v>
      </c>
      <c r="FVU6">
        <v>4649</v>
      </c>
      <c r="FVV6">
        <v>4650</v>
      </c>
      <c r="FVW6">
        <v>4651</v>
      </c>
      <c r="FVX6">
        <v>4652</v>
      </c>
      <c r="FVY6">
        <v>4653</v>
      </c>
      <c r="FVZ6">
        <v>4654</v>
      </c>
      <c r="FWA6">
        <v>4655</v>
      </c>
      <c r="FWB6">
        <v>4656</v>
      </c>
      <c r="FWC6">
        <v>4657</v>
      </c>
      <c r="FWD6">
        <v>4658</v>
      </c>
      <c r="FWE6">
        <v>4659</v>
      </c>
      <c r="FWF6">
        <v>4660</v>
      </c>
      <c r="FWG6">
        <v>4661</v>
      </c>
      <c r="FWH6">
        <v>4662</v>
      </c>
      <c r="FWI6">
        <v>4663</v>
      </c>
      <c r="FWJ6">
        <v>4664</v>
      </c>
      <c r="FWK6">
        <v>4665</v>
      </c>
      <c r="FWL6">
        <v>4666</v>
      </c>
      <c r="FWM6">
        <v>4667</v>
      </c>
      <c r="FWN6">
        <v>4668</v>
      </c>
      <c r="FWO6">
        <v>4669</v>
      </c>
      <c r="FWP6">
        <v>4670</v>
      </c>
      <c r="FWQ6">
        <v>4671</v>
      </c>
      <c r="FWR6">
        <v>4672</v>
      </c>
      <c r="FWS6">
        <v>4673</v>
      </c>
      <c r="FWT6">
        <v>4674</v>
      </c>
      <c r="FWU6">
        <v>4675</v>
      </c>
      <c r="FWV6">
        <v>4676</v>
      </c>
      <c r="FWW6">
        <v>4677</v>
      </c>
      <c r="FWX6">
        <v>4678</v>
      </c>
      <c r="FWY6">
        <v>4679</v>
      </c>
      <c r="FWZ6">
        <v>4680</v>
      </c>
      <c r="FXA6">
        <v>4681</v>
      </c>
      <c r="FXB6">
        <v>4682</v>
      </c>
      <c r="FXC6">
        <v>4683</v>
      </c>
      <c r="FXD6">
        <v>4684</v>
      </c>
      <c r="FXE6">
        <v>4685</v>
      </c>
      <c r="FXF6">
        <v>4686</v>
      </c>
      <c r="FXG6">
        <v>4687</v>
      </c>
      <c r="FXH6">
        <v>4688</v>
      </c>
      <c r="FXI6">
        <v>4689</v>
      </c>
      <c r="FXJ6">
        <v>4690</v>
      </c>
      <c r="FXK6">
        <v>4691</v>
      </c>
      <c r="FXL6">
        <v>4692</v>
      </c>
      <c r="FXM6">
        <v>4693</v>
      </c>
      <c r="FXN6">
        <v>4694</v>
      </c>
      <c r="FXO6">
        <v>4695</v>
      </c>
      <c r="FXP6">
        <v>4696</v>
      </c>
      <c r="FXQ6">
        <v>4697</v>
      </c>
      <c r="FXR6">
        <v>4698</v>
      </c>
      <c r="FXS6">
        <v>4699</v>
      </c>
      <c r="FXT6">
        <v>4700</v>
      </c>
      <c r="FXU6">
        <v>4701</v>
      </c>
      <c r="FXV6">
        <v>4702</v>
      </c>
      <c r="FXW6">
        <v>4703</v>
      </c>
      <c r="FXX6">
        <v>4704</v>
      </c>
      <c r="FXY6">
        <v>4705</v>
      </c>
      <c r="FXZ6">
        <v>4706</v>
      </c>
      <c r="FYA6">
        <v>4707</v>
      </c>
      <c r="FYB6">
        <v>4708</v>
      </c>
      <c r="FYC6">
        <v>4709</v>
      </c>
      <c r="FYD6">
        <v>4710</v>
      </c>
      <c r="FYE6">
        <v>4711</v>
      </c>
      <c r="FYF6">
        <v>4712</v>
      </c>
      <c r="FYG6">
        <v>4713</v>
      </c>
      <c r="FYH6">
        <v>4714</v>
      </c>
      <c r="FYI6">
        <v>4715</v>
      </c>
      <c r="FYJ6">
        <v>4716</v>
      </c>
      <c r="FYK6">
        <v>4717</v>
      </c>
      <c r="FYL6">
        <v>4718</v>
      </c>
      <c r="FYM6">
        <v>4719</v>
      </c>
      <c r="FYN6">
        <v>4720</v>
      </c>
      <c r="FYO6">
        <v>4721</v>
      </c>
      <c r="FYP6">
        <v>4722</v>
      </c>
      <c r="FYQ6">
        <v>4723</v>
      </c>
      <c r="FYR6">
        <v>4724</v>
      </c>
      <c r="FYS6">
        <v>4725</v>
      </c>
      <c r="FYT6">
        <v>4726</v>
      </c>
      <c r="FYU6">
        <v>4727</v>
      </c>
      <c r="FYV6">
        <v>4728</v>
      </c>
      <c r="FYW6">
        <v>4729</v>
      </c>
      <c r="FYX6">
        <v>4730</v>
      </c>
      <c r="FYY6">
        <v>4731</v>
      </c>
      <c r="FYZ6">
        <v>4732</v>
      </c>
      <c r="FZA6">
        <v>4733</v>
      </c>
      <c r="FZB6">
        <v>4734</v>
      </c>
      <c r="FZC6">
        <v>4735</v>
      </c>
      <c r="FZD6">
        <v>4736</v>
      </c>
      <c r="FZE6">
        <v>4737</v>
      </c>
      <c r="FZF6">
        <v>4738</v>
      </c>
      <c r="FZG6">
        <v>4739</v>
      </c>
      <c r="FZH6">
        <v>4740</v>
      </c>
      <c r="FZI6">
        <v>4741</v>
      </c>
      <c r="FZJ6">
        <v>4742</v>
      </c>
      <c r="FZK6">
        <v>4743</v>
      </c>
      <c r="FZL6">
        <v>4744</v>
      </c>
      <c r="FZM6">
        <v>4745</v>
      </c>
      <c r="FZN6">
        <v>4746</v>
      </c>
      <c r="FZO6">
        <v>4747</v>
      </c>
      <c r="FZP6">
        <v>4748</v>
      </c>
      <c r="FZQ6">
        <v>4749</v>
      </c>
      <c r="FZR6">
        <v>4750</v>
      </c>
      <c r="FZS6">
        <v>4751</v>
      </c>
      <c r="FZT6">
        <v>4752</v>
      </c>
      <c r="FZU6">
        <v>4753</v>
      </c>
      <c r="FZV6">
        <v>4754</v>
      </c>
      <c r="FZW6">
        <v>4755</v>
      </c>
      <c r="FZX6">
        <v>4756</v>
      </c>
      <c r="FZY6">
        <v>4757</v>
      </c>
      <c r="FZZ6">
        <v>4758</v>
      </c>
      <c r="GAA6">
        <v>4759</v>
      </c>
      <c r="GAB6">
        <v>4760</v>
      </c>
      <c r="GAC6">
        <v>4761</v>
      </c>
      <c r="GAD6">
        <v>4762</v>
      </c>
      <c r="GAE6">
        <v>4763</v>
      </c>
      <c r="GAF6">
        <v>4764</v>
      </c>
      <c r="GAG6">
        <v>4765</v>
      </c>
      <c r="GAH6">
        <v>4766</v>
      </c>
      <c r="GAI6">
        <v>4767</v>
      </c>
      <c r="GAJ6">
        <v>4768</v>
      </c>
      <c r="GAK6">
        <v>4769</v>
      </c>
      <c r="GAL6">
        <v>4770</v>
      </c>
      <c r="GAM6">
        <v>4771</v>
      </c>
      <c r="GAN6">
        <v>4772</v>
      </c>
      <c r="GAO6">
        <v>4773</v>
      </c>
      <c r="GAP6">
        <v>4774</v>
      </c>
      <c r="GAQ6">
        <v>4775</v>
      </c>
      <c r="GAR6">
        <v>4776</v>
      </c>
      <c r="GAS6">
        <v>4777</v>
      </c>
      <c r="GAT6">
        <v>4778</v>
      </c>
      <c r="GAU6">
        <v>4779</v>
      </c>
      <c r="GAV6">
        <v>4780</v>
      </c>
      <c r="GAW6">
        <v>4781</v>
      </c>
      <c r="GAX6">
        <v>4782</v>
      </c>
      <c r="GAY6">
        <v>4783</v>
      </c>
      <c r="GAZ6">
        <v>4784</v>
      </c>
      <c r="GBA6">
        <v>4785</v>
      </c>
      <c r="GBB6">
        <v>4786</v>
      </c>
      <c r="GBC6">
        <v>4787</v>
      </c>
      <c r="GBD6">
        <v>4788</v>
      </c>
      <c r="GBE6">
        <v>4789</v>
      </c>
      <c r="GBF6">
        <v>4790</v>
      </c>
      <c r="GBG6">
        <v>4791</v>
      </c>
      <c r="GBH6">
        <v>4792</v>
      </c>
      <c r="GBI6">
        <v>4793</v>
      </c>
      <c r="GBJ6">
        <v>4794</v>
      </c>
      <c r="GBK6">
        <v>4795</v>
      </c>
      <c r="GBL6">
        <v>4796</v>
      </c>
      <c r="GBM6">
        <v>4797</v>
      </c>
      <c r="GBN6">
        <v>4798</v>
      </c>
      <c r="GBO6">
        <v>4799</v>
      </c>
      <c r="GBP6">
        <v>4800</v>
      </c>
      <c r="GBQ6">
        <v>4801</v>
      </c>
      <c r="GBR6">
        <v>4802</v>
      </c>
      <c r="GBS6">
        <v>4803</v>
      </c>
      <c r="GBT6">
        <v>4804</v>
      </c>
      <c r="GBU6">
        <v>4805</v>
      </c>
      <c r="GBV6">
        <v>4806</v>
      </c>
      <c r="GBW6">
        <v>4807</v>
      </c>
      <c r="GBX6">
        <v>4808</v>
      </c>
      <c r="GBY6">
        <v>4809</v>
      </c>
      <c r="GBZ6">
        <v>4810</v>
      </c>
      <c r="GCA6">
        <v>4811</v>
      </c>
      <c r="GCB6">
        <v>4812</v>
      </c>
      <c r="GCC6">
        <v>4813</v>
      </c>
      <c r="GCD6">
        <v>4814</v>
      </c>
      <c r="GCE6">
        <v>4815</v>
      </c>
      <c r="GCF6">
        <v>4816</v>
      </c>
      <c r="GCG6">
        <v>4817</v>
      </c>
      <c r="GCH6">
        <v>4818</v>
      </c>
      <c r="GCI6">
        <v>4819</v>
      </c>
      <c r="GCJ6">
        <v>4820</v>
      </c>
      <c r="GCK6">
        <v>4821</v>
      </c>
      <c r="GCL6">
        <v>4822</v>
      </c>
      <c r="GCM6">
        <v>4823</v>
      </c>
      <c r="GCN6">
        <v>4824</v>
      </c>
      <c r="GCO6">
        <v>4825</v>
      </c>
      <c r="GCP6">
        <v>4826</v>
      </c>
      <c r="GCQ6">
        <v>4827</v>
      </c>
      <c r="GCR6">
        <v>4828</v>
      </c>
      <c r="GCS6">
        <v>4829</v>
      </c>
      <c r="GCT6">
        <v>4830</v>
      </c>
      <c r="GCU6">
        <v>4831</v>
      </c>
      <c r="GCV6">
        <v>4832</v>
      </c>
      <c r="GCW6">
        <v>4833</v>
      </c>
      <c r="GCX6">
        <v>4834</v>
      </c>
      <c r="GCY6">
        <v>4835</v>
      </c>
      <c r="GCZ6">
        <v>4836</v>
      </c>
      <c r="GDA6">
        <v>4837</v>
      </c>
      <c r="GDB6">
        <v>4838</v>
      </c>
      <c r="GDC6">
        <v>4839</v>
      </c>
      <c r="GDD6">
        <v>4840</v>
      </c>
      <c r="GDE6">
        <v>4841</v>
      </c>
      <c r="GDF6">
        <v>4842</v>
      </c>
      <c r="GDG6">
        <v>4843</v>
      </c>
      <c r="GDH6">
        <v>4844</v>
      </c>
      <c r="GDI6">
        <v>4845</v>
      </c>
      <c r="GDJ6">
        <v>4846</v>
      </c>
      <c r="GDK6">
        <v>4847</v>
      </c>
      <c r="GDL6">
        <v>4848</v>
      </c>
      <c r="GDM6">
        <v>4849</v>
      </c>
      <c r="GDN6">
        <v>4850</v>
      </c>
      <c r="GDO6">
        <v>4851</v>
      </c>
      <c r="GDP6">
        <v>4852</v>
      </c>
      <c r="GDQ6">
        <v>4853</v>
      </c>
      <c r="GDR6">
        <v>4854</v>
      </c>
      <c r="GDS6">
        <v>4855</v>
      </c>
      <c r="GDT6">
        <v>4856</v>
      </c>
      <c r="GDU6">
        <v>4857</v>
      </c>
      <c r="GDV6">
        <v>4858</v>
      </c>
      <c r="GDW6">
        <v>4859</v>
      </c>
      <c r="GDX6">
        <v>4860</v>
      </c>
      <c r="GDY6">
        <v>4861</v>
      </c>
      <c r="GDZ6">
        <v>4862</v>
      </c>
      <c r="GEA6">
        <v>4863</v>
      </c>
      <c r="GEB6">
        <v>4864</v>
      </c>
      <c r="GEC6">
        <v>4865</v>
      </c>
      <c r="GED6">
        <v>4866</v>
      </c>
      <c r="GEE6">
        <v>4867</v>
      </c>
      <c r="GEF6">
        <v>4868</v>
      </c>
      <c r="GEG6">
        <v>4869</v>
      </c>
      <c r="GEH6">
        <v>4870</v>
      </c>
      <c r="GEI6">
        <v>4871</v>
      </c>
      <c r="GEJ6">
        <v>4872</v>
      </c>
      <c r="GEK6">
        <v>4873</v>
      </c>
      <c r="GEL6">
        <v>4874</v>
      </c>
      <c r="GEM6">
        <v>4875</v>
      </c>
      <c r="GEN6">
        <v>4876</v>
      </c>
      <c r="GEO6">
        <v>4877</v>
      </c>
      <c r="GEP6">
        <v>4878</v>
      </c>
      <c r="GEQ6">
        <v>4879</v>
      </c>
      <c r="GER6">
        <v>4880</v>
      </c>
      <c r="GES6">
        <v>4881</v>
      </c>
      <c r="GET6">
        <v>4882</v>
      </c>
      <c r="GEU6">
        <v>4883</v>
      </c>
      <c r="GEV6">
        <v>4884</v>
      </c>
      <c r="GEW6">
        <v>4885</v>
      </c>
      <c r="GEX6">
        <v>4886</v>
      </c>
      <c r="GEY6">
        <v>4887</v>
      </c>
      <c r="GEZ6">
        <v>4888</v>
      </c>
      <c r="GFA6">
        <v>4889</v>
      </c>
      <c r="GFB6">
        <v>4890</v>
      </c>
      <c r="GFC6">
        <v>4891</v>
      </c>
      <c r="GFD6">
        <v>4892</v>
      </c>
      <c r="GFE6">
        <v>4893</v>
      </c>
      <c r="GFF6">
        <v>4894</v>
      </c>
      <c r="GFG6">
        <v>4895</v>
      </c>
      <c r="GFH6">
        <v>4896</v>
      </c>
      <c r="GFI6">
        <v>4897</v>
      </c>
      <c r="GFJ6">
        <v>4898</v>
      </c>
      <c r="GFK6">
        <v>4899</v>
      </c>
      <c r="GFL6">
        <v>4900</v>
      </c>
      <c r="GFM6">
        <v>4901</v>
      </c>
      <c r="GFN6">
        <v>4902</v>
      </c>
      <c r="GFO6">
        <v>4903</v>
      </c>
      <c r="GFP6">
        <v>4904</v>
      </c>
      <c r="GFQ6">
        <v>4905</v>
      </c>
      <c r="GFR6">
        <v>4906</v>
      </c>
      <c r="GFS6">
        <v>4907</v>
      </c>
      <c r="GFT6">
        <v>4908</v>
      </c>
      <c r="GFU6">
        <v>4909</v>
      </c>
      <c r="GFV6">
        <v>4910</v>
      </c>
      <c r="GFW6">
        <v>4911</v>
      </c>
      <c r="GFX6">
        <v>4912</v>
      </c>
      <c r="GFY6">
        <v>4913</v>
      </c>
      <c r="GFZ6">
        <v>4914</v>
      </c>
      <c r="GGA6">
        <v>4915</v>
      </c>
      <c r="GGB6">
        <v>4916</v>
      </c>
      <c r="GGC6">
        <v>4917</v>
      </c>
      <c r="GGD6">
        <v>4918</v>
      </c>
      <c r="GGE6">
        <v>4919</v>
      </c>
      <c r="GGF6">
        <v>4920</v>
      </c>
      <c r="GGG6">
        <v>4921</v>
      </c>
      <c r="GGH6">
        <v>4922</v>
      </c>
      <c r="GGI6">
        <v>4923</v>
      </c>
      <c r="GGJ6">
        <v>4924</v>
      </c>
      <c r="GGK6">
        <v>4925</v>
      </c>
      <c r="GGL6">
        <v>4926</v>
      </c>
      <c r="GGM6">
        <v>4927</v>
      </c>
      <c r="GGN6">
        <v>4928</v>
      </c>
      <c r="GGO6">
        <v>4929</v>
      </c>
      <c r="GGP6">
        <v>4930</v>
      </c>
      <c r="GGQ6">
        <v>4931</v>
      </c>
      <c r="GGR6">
        <v>4932</v>
      </c>
      <c r="GGS6">
        <v>4933</v>
      </c>
      <c r="GGT6">
        <v>4934</v>
      </c>
      <c r="GGU6">
        <v>4935</v>
      </c>
      <c r="GGV6">
        <v>4936</v>
      </c>
      <c r="GGW6">
        <v>4937</v>
      </c>
      <c r="GGX6">
        <v>4938</v>
      </c>
      <c r="GGY6">
        <v>4939</v>
      </c>
      <c r="GGZ6">
        <v>4940</v>
      </c>
      <c r="GHA6">
        <v>4941</v>
      </c>
      <c r="GHB6">
        <v>4942</v>
      </c>
      <c r="GHC6">
        <v>4943</v>
      </c>
      <c r="GHD6">
        <v>4944</v>
      </c>
      <c r="GHE6">
        <v>4945</v>
      </c>
      <c r="GHF6">
        <v>4946</v>
      </c>
      <c r="GHG6">
        <v>4947</v>
      </c>
      <c r="GHH6">
        <v>4948</v>
      </c>
      <c r="GHI6">
        <v>4949</v>
      </c>
      <c r="GHJ6">
        <v>4950</v>
      </c>
      <c r="GHK6">
        <v>4951</v>
      </c>
      <c r="GHL6">
        <v>4952</v>
      </c>
      <c r="GHM6">
        <v>4953</v>
      </c>
      <c r="GHN6">
        <v>4954</v>
      </c>
      <c r="GHO6">
        <v>4955</v>
      </c>
      <c r="GHP6">
        <v>4956</v>
      </c>
      <c r="GHQ6">
        <v>4957</v>
      </c>
      <c r="GHR6">
        <v>4958</v>
      </c>
      <c r="GHS6">
        <v>4959</v>
      </c>
      <c r="GHT6">
        <v>4960</v>
      </c>
      <c r="GHU6">
        <v>4961</v>
      </c>
      <c r="GHV6">
        <v>4962</v>
      </c>
      <c r="GHW6">
        <v>4963</v>
      </c>
      <c r="GHX6">
        <v>4964</v>
      </c>
      <c r="GHY6">
        <v>4965</v>
      </c>
      <c r="GHZ6">
        <v>4966</v>
      </c>
      <c r="GIA6">
        <v>4967</v>
      </c>
      <c r="GIB6">
        <v>4968</v>
      </c>
      <c r="GIC6">
        <v>4969</v>
      </c>
      <c r="GID6">
        <v>4970</v>
      </c>
      <c r="GIE6">
        <v>4971</v>
      </c>
      <c r="GIF6">
        <v>4972</v>
      </c>
      <c r="GIG6">
        <v>4973</v>
      </c>
      <c r="GIH6">
        <v>4974</v>
      </c>
      <c r="GII6">
        <v>4975</v>
      </c>
      <c r="GIJ6">
        <v>4976</v>
      </c>
      <c r="GIK6">
        <v>4977</v>
      </c>
      <c r="GIL6">
        <v>4978</v>
      </c>
      <c r="GIM6">
        <v>4979</v>
      </c>
      <c r="GIN6">
        <v>4980</v>
      </c>
      <c r="GIO6">
        <v>4981</v>
      </c>
      <c r="GIP6">
        <v>4982</v>
      </c>
      <c r="GIQ6">
        <v>4983</v>
      </c>
      <c r="GIR6">
        <v>4984</v>
      </c>
      <c r="GIS6">
        <v>4985</v>
      </c>
      <c r="GIT6">
        <v>4986</v>
      </c>
      <c r="GIU6">
        <v>4987</v>
      </c>
      <c r="GIV6">
        <v>4988</v>
      </c>
      <c r="GIW6">
        <v>4989</v>
      </c>
      <c r="GIX6">
        <v>4990</v>
      </c>
      <c r="GIY6">
        <v>4991</v>
      </c>
      <c r="GIZ6">
        <v>4992</v>
      </c>
      <c r="GJA6">
        <v>4993</v>
      </c>
      <c r="GJB6">
        <v>4994</v>
      </c>
      <c r="GJC6">
        <v>4995</v>
      </c>
      <c r="GJD6">
        <v>4996</v>
      </c>
      <c r="GJE6">
        <v>4997</v>
      </c>
      <c r="GJF6">
        <v>4998</v>
      </c>
      <c r="GJG6">
        <v>4999</v>
      </c>
      <c r="GJH6">
        <v>5000</v>
      </c>
      <c r="GJI6">
        <v>5001</v>
      </c>
      <c r="GJJ6">
        <v>5002</v>
      </c>
      <c r="GJK6">
        <v>5003</v>
      </c>
      <c r="GJL6">
        <v>5004</v>
      </c>
      <c r="GJM6">
        <v>5005</v>
      </c>
      <c r="GJN6">
        <v>5006</v>
      </c>
      <c r="GJO6">
        <v>5007</v>
      </c>
      <c r="GJP6">
        <v>5008</v>
      </c>
      <c r="GJQ6">
        <v>5009</v>
      </c>
      <c r="GJR6">
        <v>5010</v>
      </c>
      <c r="GJS6">
        <v>5011</v>
      </c>
      <c r="GJT6">
        <v>5012</v>
      </c>
      <c r="GJU6">
        <v>5013</v>
      </c>
      <c r="GJV6">
        <v>5014</v>
      </c>
      <c r="GJW6">
        <v>5015</v>
      </c>
      <c r="GJX6">
        <v>5016</v>
      </c>
      <c r="GJY6">
        <v>5017</v>
      </c>
      <c r="GJZ6">
        <v>5018</v>
      </c>
      <c r="GKA6">
        <v>5019</v>
      </c>
      <c r="GKB6">
        <v>5020</v>
      </c>
      <c r="GKC6">
        <v>5021</v>
      </c>
      <c r="GKD6">
        <v>5022</v>
      </c>
      <c r="GKE6">
        <v>5023</v>
      </c>
      <c r="GKF6">
        <v>5024</v>
      </c>
      <c r="GKG6">
        <v>5025</v>
      </c>
      <c r="GKH6">
        <v>5026</v>
      </c>
      <c r="GKI6">
        <v>5027</v>
      </c>
      <c r="GKJ6">
        <v>5028</v>
      </c>
      <c r="GKK6">
        <v>5029</v>
      </c>
      <c r="GKL6">
        <v>5030</v>
      </c>
      <c r="GKM6">
        <v>5031</v>
      </c>
      <c r="GKN6">
        <v>5032</v>
      </c>
      <c r="GKO6">
        <v>5033</v>
      </c>
      <c r="GKP6">
        <v>5034</v>
      </c>
      <c r="GKQ6">
        <v>5035</v>
      </c>
      <c r="GKR6">
        <v>5036</v>
      </c>
      <c r="GKS6">
        <v>5037</v>
      </c>
      <c r="GKT6">
        <v>5038</v>
      </c>
      <c r="GKU6">
        <v>5039</v>
      </c>
      <c r="GKV6">
        <v>5040</v>
      </c>
      <c r="GKW6">
        <v>5041</v>
      </c>
      <c r="GKX6">
        <v>5042</v>
      </c>
      <c r="GKY6">
        <v>5043</v>
      </c>
      <c r="GKZ6">
        <v>5044</v>
      </c>
      <c r="GLA6">
        <v>5045</v>
      </c>
      <c r="GLB6">
        <v>5046</v>
      </c>
      <c r="GLC6">
        <v>5047</v>
      </c>
      <c r="GLD6">
        <v>5048</v>
      </c>
      <c r="GLE6">
        <v>5049</v>
      </c>
      <c r="GLF6">
        <v>5050</v>
      </c>
      <c r="GLG6">
        <v>5051</v>
      </c>
      <c r="GLH6">
        <v>5052</v>
      </c>
      <c r="GLI6">
        <v>5053</v>
      </c>
      <c r="GLJ6">
        <v>5054</v>
      </c>
      <c r="GLK6">
        <v>5055</v>
      </c>
      <c r="GLL6">
        <v>5056</v>
      </c>
      <c r="GLM6">
        <v>5057</v>
      </c>
      <c r="GLN6">
        <v>5058</v>
      </c>
      <c r="GLO6">
        <v>5059</v>
      </c>
      <c r="GLP6">
        <v>5060</v>
      </c>
      <c r="GLQ6">
        <v>5061</v>
      </c>
      <c r="GLR6">
        <v>5062</v>
      </c>
      <c r="GLS6">
        <v>5063</v>
      </c>
      <c r="GLT6">
        <v>5064</v>
      </c>
      <c r="GLU6">
        <v>5065</v>
      </c>
      <c r="GLV6">
        <v>5066</v>
      </c>
      <c r="GLW6">
        <v>5067</v>
      </c>
      <c r="GLX6">
        <v>5068</v>
      </c>
      <c r="GLY6">
        <v>5069</v>
      </c>
      <c r="GLZ6">
        <v>5070</v>
      </c>
      <c r="GMA6">
        <v>5071</v>
      </c>
      <c r="GMB6">
        <v>5072</v>
      </c>
      <c r="GMC6">
        <v>5073</v>
      </c>
      <c r="GMD6">
        <v>5074</v>
      </c>
      <c r="GME6">
        <v>5075</v>
      </c>
      <c r="GMF6">
        <v>5076</v>
      </c>
      <c r="GMG6">
        <v>5077</v>
      </c>
      <c r="GMH6">
        <v>5078</v>
      </c>
      <c r="GMI6">
        <v>5079</v>
      </c>
      <c r="GMJ6">
        <v>5080</v>
      </c>
      <c r="GMK6">
        <v>5081</v>
      </c>
      <c r="GML6">
        <v>5082</v>
      </c>
      <c r="GMM6">
        <v>5083</v>
      </c>
      <c r="GMN6">
        <v>5084</v>
      </c>
      <c r="GMO6">
        <v>5085</v>
      </c>
      <c r="GMP6">
        <v>5086</v>
      </c>
      <c r="GMQ6">
        <v>5087</v>
      </c>
      <c r="GMR6">
        <v>5088</v>
      </c>
    </row>
  </sheetData>
  <sheetProtection algorithmName="SHA-512" hashValue="VeEDSEa8WjhlgPJwTsqHQLQSwZ1q3VvhAj93PV7Z0VARW56zu4KJYrXDWuWJljIm6h3uCzALEsOIQ4fJmVwu0w==" saltValue="W9EBkI/PbylyOvigvq6rMQ==" spinCount="100000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OM6"/>
  <sheetViews>
    <sheetView workbookViewId="0">
      <selection activeCell="K22" sqref="K22"/>
    </sheetView>
  </sheetViews>
  <sheetFormatPr defaultColWidth="8.85546875" defaultRowHeight="15" x14ac:dyDescent="0.25"/>
  <cols>
    <col min="1" max="1" width="12.42578125" customWidth="1"/>
    <col min="2" max="2" width="6.85546875" customWidth="1"/>
    <col min="3" max="729" width="3.7109375" customWidth="1"/>
    <col min="730" max="730" width="4.140625" bestFit="1" customWidth="1"/>
    <col min="731" max="749" width="3.7109375" customWidth="1"/>
    <col min="750" max="751" width="4.140625" bestFit="1" customWidth="1"/>
    <col min="752" max="1191" width="3.7109375" customWidth="1"/>
    <col min="1192" max="1193" width="5.140625" bestFit="1" customWidth="1"/>
    <col min="1194" max="1319" width="3.7109375" customWidth="1"/>
    <col min="1320" max="1320" width="5.140625" bestFit="1" customWidth="1"/>
    <col min="1321" max="1455" width="3.7109375" customWidth="1"/>
    <col min="1456" max="1457" width="5.140625" bestFit="1" customWidth="1"/>
    <col min="1458" max="1470" width="3.7109375" customWidth="1"/>
    <col min="1471" max="1472" width="5.140625" bestFit="1" customWidth="1"/>
    <col min="1473" max="1574" width="3.7109375" customWidth="1"/>
    <col min="1575" max="1575" width="5.140625" bestFit="1" customWidth="1"/>
    <col min="1576" max="1579" width="5.140625" customWidth="1"/>
    <col min="1580" max="1580" width="5.140625" bestFit="1" customWidth="1"/>
    <col min="1581" max="1688" width="3.7109375" customWidth="1"/>
    <col min="1689" max="1689" width="5.140625" bestFit="1" customWidth="1"/>
    <col min="1690" max="1693" width="5.140625" customWidth="1"/>
    <col min="1694" max="1694" width="5.140625" bestFit="1" customWidth="1"/>
    <col min="1695" max="1709" width="3.7109375" customWidth="1"/>
    <col min="1710" max="1711" width="5.140625" bestFit="1" customWidth="1"/>
    <col min="1712" max="1733" width="3.7109375" customWidth="1"/>
    <col min="1734" max="1734" width="5.140625" bestFit="1" customWidth="1"/>
    <col min="1735" max="1755" width="4.140625" bestFit="1" customWidth="1"/>
    <col min="1756" max="2107" width="3.7109375" customWidth="1"/>
  </cols>
  <sheetData>
    <row r="1" spans="1:1755" x14ac:dyDescent="0.25">
      <c r="C1" s="41">
        <v>13</v>
      </c>
      <c r="D1">
        <f>IF(D3=5,C1+1,C1)</f>
        <v>13</v>
      </c>
      <c r="E1">
        <f t="shared" ref="E1:QY1" si="0">IF(E3=5,D1+1,D1)</f>
        <v>13</v>
      </c>
      <c r="F1">
        <f t="shared" si="0"/>
        <v>14</v>
      </c>
      <c r="G1">
        <f t="shared" si="0"/>
        <v>14</v>
      </c>
      <c r="H1">
        <f t="shared" si="0"/>
        <v>14</v>
      </c>
      <c r="I1">
        <f t="shared" si="0"/>
        <v>15</v>
      </c>
      <c r="J1">
        <f t="shared" si="0"/>
        <v>15</v>
      </c>
      <c r="K1">
        <f t="shared" si="0"/>
        <v>15</v>
      </c>
      <c r="L1">
        <f t="shared" si="0"/>
        <v>16</v>
      </c>
      <c r="M1">
        <f t="shared" si="0"/>
        <v>16</v>
      </c>
      <c r="N1">
        <f t="shared" si="0"/>
        <v>16</v>
      </c>
      <c r="O1">
        <f t="shared" si="0"/>
        <v>17</v>
      </c>
      <c r="P1">
        <f>IF(P3=5,O1+1,O1)</f>
        <v>17</v>
      </c>
      <c r="Q1">
        <f t="shared" si="0"/>
        <v>17</v>
      </c>
      <c r="R1">
        <f t="shared" si="0"/>
        <v>18</v>
      </c>
      <c r="S1">
        <f t="shared" si="0"/>
        <v>18</v>
      </c>
      <c r="T1">
        <f t="shared" si="0"/>
        <v>18</v>
      </c>
      <c r="U1">
        <f t="shared" si="0"/>
        <v>19</v>
      </c>
      <c r="V1">
        <f t="shared" si="0"/>
        <v>19</v>
      </c>
      <c r="W1">
        <f t="shared" si="0"/>
        <v>19</v>
      </c>
      <c r="X1" s="41">
        <v>28</v>
      </c>
      <c r="Y1">
        <f t="shared" si="0"/>
        <v>28</v>
      </c>
      <c r="Z1">
        <f t="shared" si="0"/>
        <v>28</v>
      </c>
      <c r="AA1">
        <f t="shared" si="0"/>
        <v>28</v>
      </c>
      <c r="AB1">
        <f t="shared" si="0"/>
        <v>28</v>
      </c>
      <c r="AC1">
        <f t="shared" si="0"/>
        <v>28</v>
      </c>
      <c r="AD1">
        <f t="shared" si="0"/>
        <v>28</v>
      </c>
      <c r="AE1">
        <f t="shared" si="0"/>
        <v>28</v>
      </c>
      <c r="AF1">
        <f t="shared" si="0"/>
        <v>28</v>
      </c>
      <c r="AG1">
        <f t="shared" si="0"/>
        <v>28</v>
      </c>
      <c r="AH1">
        <f t="shared" si="0"/>
        <v>28</v>
      </c>
      <c r="AI1">
        <f t="shared" si="0"/>
        <v>28</v>
      </c>
      <c r="AJ1">
        <f t="shared" si="0"/>
        <v>28</v>
      </c>
      <c r="AK1">
        <f t="shared" si="0"/>
        <v>29</v>
      </c>
      <c r="AL1">
        <f t="shared" si="0"/>
        <v>29</v>
      </c>
      <c r="AM1">
        <f t="shared" si="0"/>
        <v>29</v>
      </c>
      <c r="AN1">
        <f t="shared" si="0"/>
        <v>29</v>
      </c>
      <c r="AO1">
        <f t="shared" si="0"/>
        <v>29</v>
      </c>
      <c r="AP1">
        <f t="shared" si="0"/>
        <v>29</v>
      </c>
      <c r="AQ1">
        <f t="shared" si="0"/>
        <v>29</v>
      </c>
      <c r="AR1">
        <f t="shared" si="0"/>
        <v>29</v>
      </c>
      <c r="AS1">
        <f t="shared" si="0"/>
        <v>29</v>
      </c>
      <c r="AT1">
        <f t="shared" si="0"/>
        <v>29</v>
      </c>
      <c r="AU1">
        <f t="shared" si="0"/>
        <v>29</v>
      </c>
      <c r="AV1">
        <f t="shared" si="0"/>
        <v>29</v>
      </c>
      <c r="AW1">
        <f t="shared" si="0"/>
        <v>29</v>
      </c>
      <c r="AX1">
        <f t="shared" ref="AX1" si="1">IF(AX3=5,AW1+1,AW1)</f>
        <v>30</v>
      </c>
      <c r="AY1">
        <f t="shared" ref="AY1" si="2">IF(AY3=5,AX1+1,AX1)</f>
        <v>30</v>
      </c>
      <c r="AZ1">
        <f t="shared" ref="AZ1" si="3">IF(AZ3=5,AY1+1,AY1)</f>
        <v>30</v>
      </c>
      <c r="BA1">
        <f t="shared" ref="BA1" si="4">IF(BA3=5,AZ1+1,AZ1)</f>
        <v>30</v>
      </c>
      <c r="BB1">
        <f t="shared" ref="BB1" si="5">IF(BB3=5,BA1+1,BA1)</f>
        <v>30</v>
      </c>
      <c r="BC1">
        <f t="shared" ref="BC1" si="6">IF(BC3=5,BB1+1,BB1)</f>
        <v>30</v>
      </c>
      <c r="BD1">
        <f t="shared" ref="BD1" si="7">IF(BD3=5,BC1+1,BC1)</f>
        <v>30</v>
      </c>
      <c r="BE1">
        <f t="shared" ref="BE1" si="8">IF(BE3=5,BD1+1,BD1)</f>
        <v>30</v>
      </c>
      <c r="BF1">
        <f t="shared" ref="BF1" si="9">IF(BF3=5,BE1+1,BE1)</f>
        <v>30</v>
      </c>
      <c r="BG1">
        <f t="shared" ref="BG1" si="10">IF(BG3=5,BF1+1,BF1)</f>
        <v>30</v>
      </c>
      <c r="BH1">
        <f t="shared" ref="BH1" si="11">IF(BH3=5,BG1+1,BG1)</f>
        <v>30</v>
      </c>
      <c r="BI1">
        <f t="shared" ref="BI1" si="12">IF(BI3=5,BH1+1,BH1)</f>
        <v>30</v>
      </c>
      <c r="BJ1">
        <f t="shared" ref="BJ1" si="13">IF(BJ3=5,BI1+1,BI1)</f>
        <v>30</v>
      </c>
      <c r="BK1">
        <f t="shared" ref="BK1" si="14">IF(BK3=5,BJ1+1,BJ1)</f>
        <v>31</v>
      </c>
      <c r="BL1">
        <f t="shared" ref="BL1" si="15">IF(BL3=5,BK1+1,BK1)</f>
        <v>31</v>
      </c>
      <c r="BM1">
        <f t="shared" ref="BM1" si="16">IF(BM3=5,BL1+1,BL1)</f>
        <v>31</v>
      </c>
      <c r="BN1">
        <f t="shared" ref="BN1" si="17">IF(BN3=5,BM1+1,BM1)</f>
        <v>31</v>
      </c>
      <c r="BO1">
        <f t="shared" ref="BO1" si="18">IF(BO3=5,BN1+1,BN1)</f>
        <v>31</v>
      </c>
      <c r="BP1">
        <f t="shared" ref="BP1" si="19">IF(BP3=5,BO1+1,BO1)</f>
        <v>31</v>
      </c>
      <c r="BQ1">
        <f t="shared" ref="BQ1" si="20">IF(BQ3=5,BP1+1,BP1)</f>
        <v>31</v>
      </c>
      <c r="BR1">
        <f t="shared" ref="BR1" si="21">IF(BR3=5,BQ1+1,BQ1)</f>
        <v>31</v>
      </c>
      <c r="BS1">
        <f t="shared" ref="BS1" si="22">IF(BS3=5,BR1+1,BR1)</f>
        <v>31</v>
      </c>
      <c r="BT1">
        <f t="shared" ref="BT1" si="23">IF(BT3=5,BS1+1,BS1)</f>
        <v>31</v>
      </c>
      <c r="BU1">
        <f t="shared" ref="BU1" si="24">IF(BU3=5,BT1+1,BT1)</f>
        <v>31</v>
      </c>
      <c r="BV1">
        <f t="shared" ref="BV1" si="25">IF(BV3=5,BU1+1,BU1)</f>
        <v>31</v>
      </c>
      <c r="BW1">
        <f t="shared" ref="BW1" si="26">IF(BW3=5,BV1+1,BV1)</f>
        <v>31</v>
      </c>
      <c r="BX1">
        <f t="shared" ref="BX1" si="27">IF(BX3=5,BW1+1,BW1)</f>
        <v>32</v>
      </c>
      <c r="BY1">
        <f t="shared" ref="BY1" si="28">IF(BY3=5,BX1+1,BX1)</f>
        <v>32</v>
      </c>
      <c r="BZ1">
        <f t="shared" ref="BZ1" si="29">IF(BZ3=5,BY1+1,BY1)</f>
        <v>32</v>
      </c>
      <c r="CA1">
        <f t="shared" ref="CA1" si="30">IF(CA3=5,BZ1+1,BZ1)</f>
        <v>32</v>
      </c>
      <c r="CB1">
        <f t="shared" ref="CB1" si="31">IF(CB3=5,CA1+1,CA1)</f>
        <v>32</v>
      </c>
      <c r="CC1">
        <f t="shared" ref="CC1" si="32">IF(CC3=5,CB1+1,CB1)</f>
        <v>32</v>
      </c>
      <c r="CD1">
        <f t="shared" ref="CD1" si="33">IF(CD3=5,CC1+1,CC1)</f>
        <v>32</v>
      </c>
      <c r="CE1">
        <f t="shared" ref="CE1" si="34">IF(CE3=5,CD1+1,CD1)</f>
        <v>32</v>
      </c>
      <c r="CF1">
        <f t="shared" ref="CF1" si="35">IF(CF3=5,CE1+1,CE1)</f>
        <v>32</v>
      </c>
      <c r="CG1">
        <f t="shared" ref="CG1" si="36">IF(CG3=5,CF1+1,CF1)</f>
        <v>32</v>
      </c>
      <c r="CH1">
        <f t="shared" ref="CH1" si="37">IF(CH3=5,CG1+1,CG1)</f>
        <v>32</v>
      </c>
      <c r="CI1">
        <f t="shared" ref="CI1" si="38">IF(CI3=5,CH1+1,CH1)</f>
        <v>32</v>
      </c>
      <c r="CJ1">
        <f t="shared" ref="CJ1" si="39">IF(CJ3=5,CI1+1,CI1)</f>
        <v>32</v>
      </c>
      <c r="CK1">
        <f t="shared" ref="CK1" si="40">IF(CK3=5,CJ1+1,CJ1)</f>
        <v>33</v>
      </c>
      <c r="CL1">
        <f t="shared" ref="CL1" si="41">IF(CL3=5,CK1+1,CK1)</f>
        <v>33</v>
      </c>
      <c r="CM1">
        <f t="shared" ref="CM1" si="42">IF(CM3=5,CL1+1,CL1)</f>
        <v>33</v>
      </c>
      <c r="CN1">
        <f t="shared" ref="CN1" si="43">IF(CN3=5,CM1+1,CM1)</f>
        <v>33</v>
      </c>
      <c r="CO1">
        <f t="shared" ref="CO1" si="44">IF(CO3=5,CN1+1,CN1)</f>
        <v>33</v>
      </c>
      <c r="CP1">
        <f t="shared" ref="CP1" si="45">IF(CP3=5,CO1+1,CO1)</f>
        <v>33</v>
      </c>
      <c r="CQ1">
        <f t="shared" ref="CQ1" si="46">IF(CQ3=5,CP1+1,CP1)</f>
        <v>33</v>
      </c>
      <c r="CR1">
        <f t="shared" ref="CR1" si="47">IF(CR3=5,CQ1+1,CQ1)</f>
        <v>33</v>
      </c>
      <c r="CS1">
        <f t="shared" ref="CS1" si="48">IF(CS3=5,CR1+1,CR1)</f>
        <v>33</v>
      </c>
      <c r="CT1">
        <f t="shared" ref="CT1" si="49">IF(CT3=5,CS1+1,CS1)</f>
        <v>33</v>
      </c>
      <c r="CU1">
        <f t="shared" ref="CU1" si="50">IF(CU3=5,CT1+1,CT1)</f>
        <v>33</v>
      </c>
      <c r="CV1">
        <f t="shared" ref="CV1" si="51">IF(CV3=5,CU1+1,CU1)</f>
        <v>33</v>
      </c>
      <c r="CW1">
        <f t="shared" ref="CW1" si="52">IF(CW3=5,CV1+1,CV1)</f>
        <v>33</v>
      </c>
      <c r="CX1">
        <f t="shared" ref="CX1" si="53">IF(CX3=5,CW1+1,CW1)</f>
        <v>34</v>
      </c>
      <c r="CY1">
        <f t="shared" ref="CY1" si="54">IF(CY3=5,CX1+1,CX1)</f>
        <v>34</v>
      </c>
      <c r="CZ1">
        <f t="shared" ref="CZ1" si="55">IF(CZ3=5,CY1+1,CY1)</f>
        <v>34</v>
      </c>
      <c r="DA1">
        <f t="shared" ref="DA1" si="56">IF(DA3=5,CZ1+1,CZ1)</f>
        <v>34</v>
      </c>
      <c r="DB1">
        <f t="shared" ref="DB1" si="57">IF(DB3=5,DA1+1,DA1)</f>
        <v>34</v>
      </c>
      <c r="DC1">
        <f t="shared" ref="DC1" si="58">IF(DC3=5,DB1+1,DB1)</f>
        <v>34</v>
      </c>
      <c r="DD1">
        <f t="shared" ref="DD1" si="59">IF(DD3=5,DC1+1,DC1)</f>
        <v>34</v>
      </c>
      <c r="DE1">
        <f t="shared" ref="DE1" si="60">IF(DE3=5,DD1+1,DD1)</f>
        <v>34</v>
      </c>
      <c r="DF1">
        <f t="shared" ref="DF1" si="61">IF(DF3=5,DE1+1,DE1)</f>
        <v>34</v>
      </c>
      <c r="DG1">
        <f t="shared" ref="DG1" si="62">IF(DG3=5,DF1+1,DF1)</f>
        <v>34</v>
      </c>
      <c r="DH1">
        <f t="shared" ref="DH1" si="63">IF(DH3=5,DG1+1,DG1)</f>
        <v>34</v>
      </c>
      <c r="DI1">
        <f t="shared" ref="DI1" si="64">IF(DI3=5,DH1+1,DH1)</f>
        <v>34</v>
      </c>
      <c r="DJ1">
        <f t="shared" ref="DJ1" si="65">IF(DJ3=5,DI1+1,DI1)</f>
        <v>34</v>
      </c>
      <c r="DK1">
        <f t="shared" ref="DK1" si="66">IF(DK3=5,DJ1+1,DJ1)</f>
        <v>35</v>
      </c>
      <c r="DL1">
        <f t="shared" ref="DL1" si="67">IF(DL3=5,DK1+1,DK1)</f>
        <v>35</v>
      </c>
      <c r="DM1">
        <f t="shared" ref="DM1" si="68">IF(DM3=5,DL1+1,DL1)</f>
        <v>35</v>
      </c>
      <c r="DN1">
        <f t="shared" ref="DN1" si="69">IF(DN3=5,DM1+1,DM1)</f>
        <v>35</v>
      </c>
      <c r="DO1">
        <f t="shared" ref="DO1" si="70">IF(DO3=5,DN1+1,DN1)</f>
        <v>35</v>
      </c>
      <c r="DP1">
        <f t="shared" ref="DP1" si="71">IF(DP3=5,DO1+1,DO1)</f>
        <v>35</v>
      </c>
      <c r="DQ1">
        <f t="shared" ref="DQ1" si="72">IF(DQ3=5,DP1+1,DP1)</f>
        <v>35</v>
      </c>
      <c r="DR1">
        <f t="shared" ref="DR1" si="73">IF(DR3=5,DQ1+1,DQ1)</f>
        <v>35</v>
      </c>
      <c r="DS1">
        <f t="shared" ref="DS1" si="74">IF(DS3=5,DR1+1,DR1)</f>
        <v>35</v>
      </c>
      <c r="DT1">
        <f t="shared" ref="DT1" si="75">IF(DT3=5,DS1+1,DS1)</f>
        <v>35</v>
      </c>
      <c r="DU1">
        <f t="shared" ref="DU1" si="76">IF(DU3=5,DT1+1,DT1)</f>
        <v>35</v>
      </c>
      <c r="DV1">
        <f t="shared" ref="DV1" si="77">IF(DV3=5,DU1+1,DU1)</f>
        <v>35</v>
      </c>
      <c r="DW1">
        <f t="shared" ref="DW1" si="78">IF(DW3=5,DV1+1,DV1)</f>
        <v>35</v>
      </c>
      <c r="DX1">
        <f t="shared" ref="DX1" si="79">IF(DX3=5,DW1+1,DW1)</f>
        <v>36</v>
      </c>
      <c r="DY1">
        <f t="shared" ref="DY1" si="80">IF(DY3=5,DX1+1,DX1)</f>
        <v>36</v>
      </c>
      <c r="DZ1">
        <f t="shared" ref="DZ1" si="81">IF(DZ3=5,DY1+1,DY1)</f>
        <v>36</v>
      </c>
      <c r="EA1">
        <f t="shared" ref="EA1" si="82">IF(EA3=5,DZ1+1,DZ1)</f>
        <v>36</v>
      </c>
      <c r="EB1">
        <f t="shared" ref="EB1" si="83">IF(EB3=5,EA1+1,EA1)</f>
        <v>36</v>
      </c>
      <c r="EC1">
        <f t="shared" ref="EC1" si="84">IF(EC3=5,EB1+1,EB1)</f>
        <v>36</v>
      </c>
      <c r="ED1">
        <f t="shared" ref="ED1" si="85">IF(ED3=5,EC1+1,EC1)</f>
        <v>36</v>
      </c>
      <c r="EE1">
        <f t="shared" ref="EE1" si="86">IF(EE3=5,ED1+1,ED1)</f>
        <v>36</v>
      </c>
      <c r="EF1">
        <f t="shared" ref="EF1" si="87">IF(EF3=5,EE1+1,EE1)</f>
        <v>36</v>
      </c>
      <c r="EG1">
        <f t="shared" ref="EG1" si="88">IF(EG3=5,EF1+1,EF1)</f>
        <v>36</v>
      </c>
      <c r="EH1">
        <f t="shared" ref="EH1" si="89">IF(EH3=5,EG1+1,EG1)</f>
        <v>36</v>
      </c>
      <c r="EI1">
        <f t="shared" ref="EI1" si="90">IF(EI3=5,EH1+1,EH1)</f>
        <v>36</v>
      </c>
      <c r="EJ1">
        <f t="shared" ref="EJ1" si="91">IF(EJ3=5,EI1+1,EI1)</f>
        <v>36</v>
      </c>
      <c r="EK1">
        <f t="shared" ref="EK1" si="92">IF(EK3=5,EJ1+1,EJ1)</f>
        <v>37</v>
      </c>
      <c r="EL1">
        <f t="shared" ref="EL1" si="93">IF(EL3=5,EK1+1,EK1)</f>
        <v>37</v>
      </c>
      <c r="EM1">
        <f t="shared" ref="EM1" si="94">IF(EM3=5,EL1+1,EL1)</f>
        <v>37</v>
      </c>
      <c r="EN1">
        <f t="shared" ref="EN1" si="95">IF(EN3=5,EM1+1,EM1)</f>
        <v>37</v>
      </c>
      <c r="EO1">
        <f t="shared" ref="EO1" si="96">IF(EO3=5,EN1+1,EN1)</f>
        <v>37</v>
      </c>
      <c r="EP1">
        <f t="shared" ref="EP1" si="97">IF(EP3=5,EO1+1,EO1)</f>
        <v>37</v>
      </c>
      <c r="EQ1">
        <f t="shared" ref="EQ1" si="98">IF(EQ3=5,EP1+1,EP1)</f>
        <v>37</v>
      </c>
      <c r="ER1">
        <f t="shared" ref="ER1" si="99">IF(ER3=5,EQ1+1,EQ1)</f>
        <v>37</v>
      </c>
      <c r="ES1">
        <f t="shared" ref="ES1" si="100">IF(ES3=5,ER1+1,ER1)</f>
        <v>37</v>
      </c>
      <c r="ET1">
        <f t="shared" ref="ET1" si="101">IF(ET3=5,ES1+1,ES1)</f>
        <v>37</v>
      </c>
      <c r="EU1">
        <f t="shared" ref="EU1" si="102">IF(EU3=5,ET1+1,ET1)</f>
        <v>37</v>
      </c>
      <c r="EV1">
        <f t="shared" ref="EV1" si="103">IF(EV3=5,EU1+1,EU1)</f>
        <v>37</v>
      </c>
      <c r="EW1">
        <f t="shared" ref="EW1" si="104">IF(EW3=5,EV1+1,EV1)</f>
        <v>37</v>
      </c>
      <c r="EX1">
        <f t="shared" ref="EX1" si="105">IF(EX3=5,EW1+1,EW1)</f>
        <v>38</v>
      </c>
      <c r="EY1">
        <f t="shared" ref="EY1" si="106">IF(EY3=5,EX1+1,EX1)</f>
        <v>38</v>
      </c>
      <c r="EZ1">
        <f t="shared" ref="EZ1" si="107">IF(EZ3=5,EY1+1,EY1)</f>
        <v>38</v>
      </c>
      <c r="FA1">
        <f t="shared" ref="FA1" si="108">IF(FA3=5,EZ1+1,EZ1)</f>
        <v>38</v>
      </c>
      <c r="FB1">
        <f t="shared" ref="FB1" si="109">IF(FB3=5,FA1+1,FA1)</f>
        <v>38</v>
      </c>
      <c r="FC1">
        <f t="shared" ref="FC1" si="110">IF(FC3=5,FB1+1,FB1)</f>
        <v>38</v>
      </c>
      <c r="FD1">
        <f t="shared" ref="FD1" si="111">IF(FD3=5,FC1+1,FC1)</f>
        <v>38</v>
      </c>
      <c r="FE1">
        <f t="shared" ref="FE1" si="112">IF(FE3=5,FD1+1,FD1)</f>
        <v>38</v>
      </c>
      <c r="FF1">
        <f t="shared" ref="FF1" si="113">IF(FF3=5,FE1+1,FE1)</f>
        <v>38</v>
      </c>
      <c r="FG1">
        <f t="shared" ref="FG1" si="114">IF(FG3=5,FF1+1,FF1)</f>
        <v>38</v>
      </c>
      <c r="FH1">
        <f t="shared" ref="FH1" si="115">IF(FH3=5,FG1+1,FG1)</f>
        <v>38</v>
      </c>
      <c r="FI1">
        <f t="shared" ref="FI1" si="116">IF(FI3=5,FH1+1,FH1)</f>
        <v>38</v>
      </c>
      <c r="FJ1">
        <f t="shared" ref="FJ1" si="117">IF(FJ3=5,FI1+1,FI1)</f>
        <v>38</v>
      </c>
      <c r="FK1">
        <f t="shared" ref="FK1" si="118">IF(FK3=5,FJ1+1,FJ1)</f>
        <v>39</v>
      </c>
      <c r="FL1">
        <f t="shared" ref="FL1" si="119">IF(FL3=5,FK1+1,FK1)</f>
        <v>39</v>
      </c>
      <c r="FM1">
        <f t="shared" ref="FM1" si="120">IF(FM3=5,FL1+1,FL1)</f>
        <v>39</v>
      </c>
      <c r="FN1">
        <f t="shared" ref="FN1" si="121">IF(FN3=5,FM1+1,FM1)</f>
        <v>39</v>
      </c>
      <c r="FO1">
        <f t="shared" ref="FO1" si="122">IF(FO3=5,FN1+1,FN1)</f>
        <v>39</v>
      </c>
      <c r="FP1">
        <f t="shared" ref="FP1" si="123">IF(FP3=5,FO1+1,FO1)</f>
        <v>39</v>
      </c>
      <c r="FQ1">
        <f t="shared" ref="FQ1" si="124">IF(FQ3=5,FP1+1,FP1)</f>
        <v>39</v>
      </c>
      <c r="FR1">
        <f t="shared" ref="FR1" si="125">IF(FR3=5,FQ1+1,FQ1)</f>
        <v>39</v>
      </c>
      <c r="FS1">
        <f t="shared" ref="FS1" si="126">IF(FS3=5,FR1+1,FR1)</f>
        <v>39</v>
      </c>
      <c r="FT1">
        <f t="shared" ref="FT1" si="127">IF(FT3=5,FS1+1,FS1)</f>
        <v>39</v>
      </c>
      <c r="FU1">
        <f t="shared" ref="FU1" si="128">IF(FU3=5,FT1+1,FT1)</f>
        <v>39</v>
      </c>
      <c r="FV1">
        <f t="shared" ref="FV1" si="129">IF(FV3=5,FU1+1,FU1)</f>
        <v>39</v>
      </c>
      <c r="FW1">
        <f t="shared" ref="FW1" si="130">IF(FW3=5,FV1+1,FV1)</f>
        <v>39</v>
      </c>
      <c r="FX1">
        <f t="shared" ref="FX1" si="131">IF(FX3=5,FW1+1,FW1)</f>
        <v>40</v>
      </c>
      <c r="FY1">
        <f t="shared" ref="FY1" si="132">IF(FY3=5,FX1+1,FX1)</f>
        <v>40</v>
      </c>
      <c r="FZ1">
        <f t="shared" ref="FZ1" si="133">IF(FZ3=5,FY1+1,FY1)</f>
        <v>40</v>
      </c>
      <c r="GA1">
        <f t="shared" ref="GA1" si="134">IF(GA3=5,FZ1+1,FZ1)</f>
        <v>40</v>
      </c>
      <c r="GB1">
        <f t="shared" ref="GB1" si="135">IF(GB3=5,GA1+1,GA1)</f>
        <v>40</v>
      </c>
      <c r="GC1">
        <f t="shared" ref="GC1" si="136">IF(GC3=5,GB1+1,GB1)</f>
        <v>40</v>
      </c>
      <c r="GD1">
        <f t="shared" ref="GD1" si="137">IF(GD3=5,GC1+1,GC1)</f>
        <v>40</v>
      </c>
      <c r="GE1">
        <f t="shared" ref="GE1" si="138">IF(GE3=5,GD1+1,GD1)</f>
        <v>40</v>
      </c>
      <c r="GF1">
        <f t="shared" ref="GF1" si="139">IF(GF3=5,GE1+1,GE1)</f>
        <v>40</v>
      </c>
      <c r="GG1">
        <f t="shared" ref="GG1" si="140">IF(GG3=5,GF1+1,GF1)</f>
        <v>40</v>
      </c>
      <c r="GH1">
        <f t="shared" ref="GH1" si="141">IF(GH3=5,GG1+1,GG1)</f>
        <v>40</v>
      </c>
      <c r="GI1">
        <f t="shared" ref="GI1" si="142">IF(GI3=5,GH1+1,GH1)</f>
        <v>40</v>
      </c>
      <c r="GJ1">
        <f t="shared" ref="GJ1" si="143">IF(GJ3=5,GI1+1,GI1)</f>
        <v>40</v>
      </c>
      <c r="GK1">
        <f t="shared" ref="GK1" si="144">IF(GK3=5,GJ1+1,GJ1)</f>
        <v>41</v>
      </c>
      <c r="GL1">
        <f t="shared" ref="GL1" si="145">IF(GL3=5,GK1+1,GK1)</f>
        <v>41</v>
      </c>
      <c r="GM1">
        <f t="shared" ref="GM1" si="146">IF(GM3=5,GL1+1,GL1)</f>
        <v>41</v>
      </c>
      <c r="GN1">
        <f t="shared" ref="GN1" si="147">IF(GN3=5,GM1+1,GM1)</f>
        <v>41</v>
      </c>
      <c r="GO1">
        <f t="shared" ref="GO1" si="148">IF(GO3=5,GN1+1,GN1)</f>
        <v>41</v>
      </c>
      <c r="GP1">
        <f t="shared" ref="GP1" si="149">IF(GP3=5,GO1+1,GO1)</f>
        <v>41</v>
      </c>
      <c r="GQ1">
        <f t="shared" ref="GQ1" si="150">IF(GQ3=5,GP1+1,GP1)</f>
        <v>41</v>
      </c>
      <c r="GR1">
        <f t="shared" ref="GR1" si="151">IF(GR3=5,GQ1+1,GQ1)</f>
        <v>41</v>
      </c>
      <c r="GS1">
        <f t="shared" ref="GS1" si="152">IF(GS3=5,GR1+1,GR1)</f>
        <v>41</v>
      </c>
      <c r="GT1">
        <f t="shared" ref="GT1" si="153">IF(GT3=5,GS1+1,GS1)</f>
        <v>41</v>
      </c>
      <c r="GU1">
        <f t="shared" ref="GU1" si="154">IF(GU3=5,GT1+1,GT1)</f>
        <v>41</v>
      </c>
      <c r="GV1">
        <f t="shared" ref="GV1" si="155">IF(GV3=5,GU1+1,GU1)</f>
        <v>41</v>
      </c>
      <c r="GW1">
        <f t="shared" ref="GW1" si="156">IF(GW3=5,GV1+1,GV1)</f>
        <v>41</v>
      </c>
      <c r="GX1">
        <f t="shared" ref="GX1" si="157">IF(GX3=5,GW1+1,GW1)</f>
        <v>42</v>
      </c>
      <c r="GY1">
        <f t="shared" ref="GY1" si="158">IF(GY3=5,GX1+1,GX1)</f>
        <v>42</v>
      </c>
      <c r="GZ1">
        <f t="shared" ref="GZ1" si="159">IF(GZ3=5,GY1+1,GY1)</f>
        <v>42</v>
      </c>
      <c r="HA1">
        <f t="shared" ref="HA1" si="160">IF(HA3=5,GZ1+1,GZ1)</f>
        <v>42</v>
      </c>
      <c r="HB1">
        <f t="shared" ref="HB1" si="161">IF(HB3=5,HA1+1,HA1)</f>
        <v>42</v>
      </c>
      <c r="HC1">
        <f t="shared" ref="HC1" si="162">IF(HC3=5,HB1+1,HB1)</f>
        <v>42</v>
      </c>
      <c r="HD1">
        <f t="shared" ref="HD1" si="163">IF(HD3=5,HC1+1,HC1)</f>
        <v>42</v>
      </c>
      <c r="HE1">
        <f t="shared" ref="HE1" si="164">IF(HE3=5,HD1+1,HD1)</f>
        <v>42</v>
      </c>
      <c r="HF1">
        <f t="shared" ref="HF1" si="165">IF(HF3=5,HE1+1,HE1)</f>
        <v>42</v>
      </c>
      <c r="HG1">
        <f t="shared" ref="HG1" si="166">IF(HG3=5,HF1+1,HF1)</f>
        <v>42</v>
      </c>
      <c r="HH1">
        <f t="shared" ref="HH1" si="167">IF(HH3=5,HG1+1,HG1)</f>
        <v>42</v>
      </c>
      <c r="HI1">
        <f t="shared" ref="HI1" si="168">IF(HI3=5,HH1+1,HH1)</f>
        <v>42</v>
      </c>
      <c r="HJ1">
        <f t="shared" ref="HJ1" si="169">IF(HJ3=5,HI1+1,HI1)</f>
        <v>42</v>
      </c>
      <c r="HK1">
        <f t="shared" ref="HK1" si="170">IF(HK3=5,HJ1+1,HJ1)</f>
        <v>43</v>
      </c>
      <c r="HL1">
        <f t="shared" ref="HL1" si="171">IF(HL3=5,HK1+1,HK1)</f>
        <v>43</v>
      </c>
      <c r="HM1">
        <f t="shared" ref="HM1" si="172">IF(HM3=5,HL1+1,HL1)</f>
        <v>43</v>
      </c>
      <c r="HN1">
        <f t="shared" ref="HN1" si="173">IF(HN3=5,HM1+1,HM1)</f>
        <v>43</v>
      </c>
      <c r="HO1">
        <f t="shared" ref="HO1" si="174">IF(HO3=5,HN1+1,HN1)</f>
        <v>43</v>
      </c>
      <c r="HP1">
        <f t="shared" ref="HP1" si="175">IF(HP3=5,HO1+1,HO1)</f>
        <v>43</v>
      </c>
      <c r="HQ1">
        <f t="shared" ref="HQ1" si="176">IF(HQ3=5,HP1+1,HP1)</f>
        <v>43</v>
      </c>
      <c r="HR1">
        <f t="shared" ref="HR1" si="177">IF(HR3=5,HQ1+1,HQ1)</f>
        <v>43</v>
      </c>
      <c r="HS1">
        <f t="shared" ref="HS1" si="178">IF(HS3=5,HR1+1,HR1)</f>
        <v>43</v>
      </c>
      <c r="HT1">
        <f t="shared" ref="HT1" si="179">IF(HT3=5,HS1+1,HS1)</f>
        <v>43</v>
      </c>
      <c r="HU1">
        <f t="shared" ref="HU1" si="180">IF(HU3=5,HT1+1,HT1)</f>
        <v>43</v>
      </c>
      <c r="HV1">
        <f t="shared" ref="HV1" si="181">IF(HV3=5,HU1+1,HU1)</f>
        <v>43</v>
      </c>
      <c r="HW1">
        <f t="shared" ref="HW1" si="182">IF(HW3=5,HV1+1,HV1)</f>
        <v>43</v>
      </c>
      <c r="HX1">
        <f t="shared" ref="HX1" si="183">IF(HX3=5,HW1+1,HW1)</f>
        <v>44</v>
      </c>
      <c r="HY1">
        <f t="shared" ref="HY1" si="184">IF(HY3=5,HX1+1,HX1)</f>
        <v>44</v>
      </c>
      <c r="HZ1">
        <f t="shared" ref="HZ1" si="185">IF(HZ3=5,HY1+1,HY1)</f>
        <v>44</v>
      </c>
      <c r="IA1">
        <f t="shared" ref="IA1" si="186">IF(IA3=5,HZ1+1,HZ1)</f>
        <v>44</v>
      </c>
      <c r="IB1">
        <f t="shared" ref="IB1" si="187">IF(IB3=5,IA1+1,IA1)</f>
        <v>44</v>
      </c>
      <c r="IC1">
        <f t="shared" ref="IC1" si="188">IF(IC3=5,IB1+1,IB1)</f>
        <v>44</v>
      </c>
      <c r="ID1">
        <f t="shared" ref="ID1" si="189">IF(ID3=5,IC1+1,IC1)</f>
        <v>44</v>
      </c>
      <c r="IE1">
        <f t="shared" ref="IE1" si="190">IF(IE3=5,ID1+1,ID1)</f>
        <v>44</v>
      </c>
      <c r="IF1">
        <f t="shared" ref="IF1" si="191">IF(IF3=5,IE1+1,IE1)</f>
        <v>44</v>
      </c>
      <c r="IG1">
        <f t="shared" ref="IG1" si="192">IF(IG3=5,IF1+1,IF1)</f>
        <v>44</v>
      </c>
      <c r="IH1">
        <f t="shared" ref="IH1" si="193">IF(IH3=5,IG1+1,IG1)</f>
        <v>44</v>
      </c>
      <c r="II1">
        <f t="shared" ref="II1" si="194">IF(II3=5,IH1+1,IH1)</f>
        <v>44</v>
      </c>
      <c r="IJ1">
        <f t="shared" ref="IJ1" si="195">IF(IJ3=5,II1+1,II1)</f>
        <v>44</v>
      </c>
      <c r="IK1">
        <f t="shared" ref="IK1" si="196">IF(IK3=5,IJ1+1,IJ1)</f>
        <v>45</v>
      </c>
      <c r="IL1">
        <f t="shared" ref="IL1" si="197">IF(IL3=5,IK1+1,IK1)</f>
        <v>45</v>
      </c>
      <c r="IM1">
        <f t="shared" ref="IM1" si="198">IF(IM3=5,IL1+1,IL1)</f>
        <v>45</v>
      </c>
      <c r="IN1">
        <f t="shared" ref="IN1" si="199">IF(IN3=5,IM1+1,IM1)</f>
        <v>45</v>
      </c>
      <c r="IO1">
        <f t="shared" ref="IO1" si="200">IF(IO3=5,IN1+1,IN1)</f>
        <v>45</v>
      </c>
      <c r="IP1">
        <f t="shared" ref="IP1" si="201">IF(IP3=5,IO1+1,IO1)</f>
        <v>45</v>
      </c>
      <c r="IQ1">
        <f t="shared" ref="IQ1" si="202">IF(IQ3=5,IP1+1,IP1)</f>
        <v>45</v>
      </c>
      <c r="IR1">
        <f t="shared" ref="IR1" si="203">IF(IR3=5,IQ1+1,IQ1)</f>
        <v>45</v>
      </c>
      <c r="IS1">
        <f t="shared" ref="IS1" si="204">IF(IS3=5,IR1+1,IR1)</f>
        <v>45</v>
      </c>
      <c r="IT1">
        <f t="shared" ref="IT1" si="205">IF(IT3=5,IS1+1,IS1)</f>
        <v>45</v>
      </c>
      <c r="IU1">
        <f t="shared" ref="IU1" si="206">IF(IU3=5,IT1+1,IT1)</f>
        <v>45</v>
      </c>
      <c r="IV1">
        <f t="shared" ref="IV1" si="207">IF(IV3=5,IU1+1,IU1)</f>
        <v>45</v>
      </c>
      <c r="IW1">
        <f t="shared" ref="IW1" si="208">IF(IW3=5,IV1+1,IV1)</f>
        <v>45</v>
      </c>
      <c r="IX1">
        <f t="shared" ref="IX1" si="209">IF(IX3=5,IW1+1,IW1)</f>
        <v>46</v>
      </c>
      <c r="IY1">
        <f t="shared" ref="IY1" si="210">IF(IY3=5,IX1+1,IX1)</f>
        <v>46</v>
      </c>
      <c r="IZ1">
        <f t="shared" ref="IZ1" si="211">IF(IZ3=5,IY1+1,IY1)</f>
        <v>46</v>
      </c>
      <c r="JA1">
        <f t="shared" ref="JA1" si="212">IF(JA3=5,IZ1+1,IZ1)</f>
        <v>46</v>
      </c>
      <c r="JB1">
        <f t="shared" ref="JB1" si="213">IF(JB3=5,JA1+1,JA1)</f>
        <v>46</v>
      </c>
      <c r="JC1">
        <f t="shared" ref="JC1" si="214">IF(JC3=5,JB1+1,JB1)</f>
        <v>46</v>
      </c>
      <c r="JD1">
        <f t="shared" ref="JD1" si="215">IF(JD3=5,JC1+1,JC1)</f>
        <v>46</v>
      </c>
      <c r="JE1">
        <f t="shared" ref="JE1" si="216">IF(JE3=5,JD1+1,JD1)</f>
        <v>46</v>
      </c>
      <c r="JF1">
        <f t="shared" ref="JF1" si="217">IF(JF3=5,JE1+1,JE1)</f>
        <v>46</v>
      </c>
      <c r="JG1">
        <f t="shared" ref="JG1" si="218">IF(JG3=5,JF1+1,JF1)</f>
        <v>46</v>
      </c>
      <c r="JH1">
        <f t="shared" ref="JH1" si="219">IF(JH3=5,JG1+1,JG1)</f>
        <v>46</v>
      </c>
      <c r="JI1">
        <f t="shared" ref="JI1" si="220">IF(JI3=5,JH1+1,JH1)</f>
        <v>46</v>
      </c>
      <c r="JJ1">
        <f t="shared" ref="JJ1" si="221">IF(JJ3=5,JI1+1,JI1)</f>
        <v>46</v>
      </c>
      <c r="JK1">
        <f t="shared" ref="JK1" si="222">IF(JK3=5,JJ1+1,JJ1)</f>
        <v>47</v>
      </c>
      <c r="JL1">
        <f t="shared" ref="JL1" si="223">IF(JL3=5,JK1+1,JK1)</f>
        <v>47</v>
      </c>
      <c r="JM1">
        <f t="shared" ref="JM1" si="224">IF(JM3=5,JL1+1,JL1)</f>
        <v>47</v>
      </c>
      <c r="JN1">
        <f t="shared" ref="JN1" si="225">IF(JN3=5,JM1+1,JM1)</f>
        <v>47</v>
      </c>
      <c r="JO1">
        <f t="shared" ref="JO1" si="226">IF(JO3=5,JN1+1,JN1)</f>
        <v>47</v>
      </c>
      <c r="JP1">
        <f t="shared" ref="JP1" si="227">IF(JP3=5,JO1+1,JO1)</f>
        <v>47</v>
      </c>
      <c r="JQ1">
        <f t="shared" ref="JQ1" si="228">IF(JQ3=5,JP1+1,JP1)</f>
        <v>47</v>
      </c>
      <c r="JR1">
        <f t="shared" ref="JR1" si="229">IF(JR3=5,JQ1+1,JQ1)</f>
        <v>47</v>
      </c>
      <c r="JS1">
        <f t="shared" ref="JS1" si="230">IF(JS3=5,JR1+1,JR1)</f>
        <v>47</v>
      </c>
      <c r="JT1">
        <f t="shared" ref="JT1" si="231">IF(JT3=5,JS1+1,JS1)</f>
        <v>47</v>
      </c>
      <c r="JU1">
        <f t="shared" ref="JU1" si="232">IF(JU3=5,JT1+1,JT1)</f>
        <v>47</v>
      </c>
      <c r="JV1">
        <f t="shared" ref="JV1" si="233">IF(JV3=5,JU1+1,JU1)</f>
        <v>47</v>
      </c>
      <c r="JW1">
        <f t="shared" ref="JW1" si="234">IF(JW3=5,JV1+1,JV1)</f>
        <v>47</v>
      </c>
      <c r="JX1">
        <f t="shared" ref="JX1" si="235">IF(JX3=5,JW1+1,JW1)</f>
        <v>48</v>
      </c>
      <c r="JY1">
        <f t="shared" ref="JY1" si="236">IF(JY3=5,JX1+1,JX1)</f>
        <v>48</v>
      </c>
      <c r="JZ1">
        <f t="shared" ref="JZ1" si="237">IF(JZ3=5,JY1+1,JY1)</f>
        <v>48</v>
      </c>
      <c r="KA1">
        <f t="shared" ref="KA1" si="238">IF(KA3=5,JZ1+1,JZ1)</f>
        <v>48</v>
      </c>
      <c r="KB1">
        <f t="shared" ref="KB1" si="239">IF(KB3=5,KA1+1,KA1)</f>
        <v>48</v>
      </c>
      <c r="KC1">
        <f t="shared" ref="KC1" si="240">IF(KC3=5,KB1+1,KB1)</f>
        <v>48</v>
      </c>
      <c r="KD1">
        <f t="shared" ref="KD1" si="241">IF(KD3=5,KC1+1,KC1)</f>
        <v>48</v>
      </c>
      <c r="KE1">
        <f t="shared" ref="KE1" si="242">IF(KE3=5,KD1+1,KD1)</f>
        <v>48</v>
      </c>
      <c r="KF1">
        <f t="shared" ref="KF1" si="243">IF(KF3=5,KE1+1,KE1)</f>
        <v>48</v>
      </c>
      <c r="KG1">
        <f t="shared" ref="KG1" si="244">IF(KG3=5,KF1+1,KF1)</f>
        <v>48</v>
      </c>
      <c r="KH1">
        <f t="shared" ref="KH1" si="245">IF(KH3=5,KG1+1,KG1)</f>
        <v>48</v>
      </c>
      <c r="KI1">
        <f t="shared" ref="KI1" si="246">IF(KI3=5,KH1+1,KH1)</f>
        <v>48</v>
      </c>
      <c r="KJ1">
        <f t="shared" ref="KJ1" si="247">IF(KJ3=5,KI1+1,KI1)</f>
        <v>48</v>
      </c>
      <c r="KK1">
        <f t="shared" ref="KK1" si="248">IF(KK3=5,KJ1+1,KJ1)</f>
        <v>49</v>
      </c>
      <c r="KL1">
        <f t="shared" ref="KL1" si="249">IF(KL3=5,KK1+1,KK1)</f>
        <v>49</v>
      </c>
      <c r="KM1">
        <f t="shared" ref="KM1" si="250">IF(KM3=5,KL1+1,KL1)</f>
        <v>49</v>
      </c>
      <c r="KN1">
        <f t="shared" ref="KN1" si="251">IF(KN3=5,KM1+1,KM1)</f>
        <v>49</v>
      </c>
      <c r="KO1">
        <f t="shared" ref="KO1" si="252">IF(KO3=5,KN1+1,KN1)</f>
        <v>49</v>
      </c>
      <c r="KP1">
        <f t="shared" ref="KP1" si="253">IF(KP3=5,KO1+1,KO1)</f>
        <v>49</v>
      </c>
      <c r="KQ1">
        <f t="shared" ref="KQ1" si="254">IF(KQ3=5,KP1+1,KP1)</f>
        <v>49</v>
      </c>
      <c r="KR1">
        <f t="shared" ref="KR1" si="255">IF(KR3=5,KQ1+1,KQ1)</f>
        <v>49</v>
      </c>
      <c r="KS1">
        <f t="shared" ref="KS1" si="256">IF(KS3=5,KR1+1,KR1)</f>
        <v>49</v>
      </c>
      <c r="KT1">
        <f t="shared" ref="KT1" si="257">IF(KT3=5,KS1+1,KS1)</f>
        <v>49</v>
      </c>
      <c r="KU1">
        <f t="shared" ref="KU1" si="258">IF(KU3=5,KT1+1,KT1)</f>
        <v>49</v>
      </c>
      <c r="KV1">
        <f t="shared" ref="KV1" si="259">IF(KV3=5,KU1+1,KU1)</f>
        <v>49</v>
      </c>
      <c r="KW1">
        <f t="shared" ref="KW1" si="260">IF(KW3=5,KV1+1,KV1)</f>
        <v>49</v>
      </c>
      <c r="KX1">
        <f t="shared" ref="KX1" si="261">IF(KX3=5,KW1+1,KW1)</f>
        <v>50</v>
      </c>
      <c r="KY1">
        <f t="shared" ref="KY1" si="262">IF(KY3=5,KX1+1,KX1)</f>
        <v>50</v>
      </c>
      <c r="KZ1">
        <f t="shared" ref="KZ1" si="263">IF(KZ3=5,KY1+1,KY1)</f>
        <v>50</v>
      </c>
      <c r="LA1">
        <f t="shared" ref="LA1" si="264">IF(LA3=5,KZ1+1,KZ1)</f>
        <v>50</v>
      </c>
      <c r="LB1">
        <f t="shared" ref="LB1" si="265">IF(LB3=5,LA1+1,LA1)</f>
        <v>50</v>
      </c>
      <c r="LC1">
        <f t="shared" ref="LC1" si="266">IF(LC3=5,LB1+1,LB1)</f>
        <v>50</v>
      </c>
      <c r="LD1">
        <f t="shared" ref="LD1" si="267">IF(LD3=5,LC1+1,LC1)</f>
        <v>50</v>
      </c>
      <c r="LE1">
        <f t="shared" ref="LE1" si="268">IF(LE3=5,LD1+1,LD1)</f>
        <v>50</v>
      </c>
      <c r="LF1">
        <f t="shared" ref="LF1" si="269">IF(LF3=5,LE1+1,LE1)</f>
        <v>50</v>
      </c>
      <c r="LG1">
        <f t="shared" ref="LG1" si="270">IF(LG3=5,LF1+1,LF1)</f>
        <v>50</v>
      </c>
      <c r="LH1">
        <f t="shared" ref="LH1" si="271">IF(LH3=5,LG1+1,LG1)</f>
        <v>50</v>
      </c>
      <c r="LI1">
        <f t="shared" ref="LI1" si="272">IF(LI3=5,LH1+1,LH1)</f>
        <v>50</v>
      </c>
      <c r="LJ1">
        <f t="shared" ref="LJ1" si="273">IF(LJ3=5,LI1+1,LI1)</f>
        <v>50</v>
      </c>
      <c r="LK1">
        <f t="shared" ref="LK1" si="274">IF(LK3=5,LJ1+1,LJ1)</f>
        <v>51</v>
      </c>
      <c r="LL1">
        <f t="shared" ref="LL1" si="275">IF(LL3=5,LK1+1,LK1)</f>
        <v>51</v>
      </c>
      <c r="LM1">
        <f t="shared" ref="LM1" si="276">IF(LM3=5,LL1+1,LL1)</f>
        <v>51</v>
      </c>
      <c r="LN1">
        <f t="shared" ref="LN1" si="277">IF(LN3=5,LM1+1,LM1)</f>
        <v>51</v>
      </c>
      <c r="LO1">
        <f t="shared" ref="LO1" si="278">IF(LO3=5,LN1+1,LN1)</f>
        <v>51</v>
      </c>
      <c r="LP1">
        <f t="shared" ref="LP1" si="279">IF(LP3=5,LO1+1,LO1)</f>
        <v>51</v>
      </c>
      <c r="LQ1">
        <f t="shared" ref="LQ1" si="280">IF(LQ3=5,LP1+1,LP1)</f>
        <v>51</v>
      </c>
      <c r="LR1">
        <f t="shared" ref="LR1" si="281">IF(LR3=5,LQ1+1,LQ1)</f>
        <v>51</v>
      </c>
      <c r="LS1">
        <f t="shared" ref="LS1" si="282">IF(LS3=5,LR1+1,LR1)</f>
        <v>51</v>
      </c>
      <c r="LT1">
        <f t="shared" ref="LT1" si="283">IF(LT3=5,LS1+1,LS1)</f>
        <v>51</v>
      </c>
      <c r="LU1">
        <f t="shared" ref="LU1" si="284">IF(LU3=5,LT1+1,LT1)</f>
        <v>51</v>
      </c>
      <c r="LV1">
        <f t="shared" ref="LV1" si="285">IF(LV3=5,LU1+1,LU1)</f>
        <v>51</v>
      </c>
      <c r="LW1">
        <f t="shared" ref="LW1" si="286">IF(LW3=5,LV1+1,LV1)</f>
        <v>51</v>
      </c>
      <c r="LX1">
        <f t="shared" ref="LX1" si="287">IF(LX3=5,LW1+1,LW1)</f>
        <v>52</v>
      </c>
      <c r="LY1">
        <f t="shared" ref="LY1" si="288">IF(LY3=5,LX1+1,LX1)</f>
        <v>52</v>
      </c>
      <c r="LZ1">
        <f t="shared" ref="LZ1" si="289">IF(LZ3=5,LY1+1,LY1)</f>
        <v>52</v>
      </c>
      <c r="MA1">
        <f t="shared" ref="MA1" si="290">IF(MA3=5,LZ1+1,LZ1)</f>
        <v>52</v>
      </c>
      <c r="MB1">
        <f t="shared" ref="MB1" si="291">IF(MB3=5,MA1+1,MA1)</f>
        <v>52</v>
      </c>
      <c r="MC1">
        <f t="shared" ref="MC1" si="292">IF(MC3=5,MB1+1,MB1)</f>
        <v>52</v>
      </c>
      <c r="MD1">
        <f t="shared" ref="MD1" si="293">IF(MD3=5,MC1+1,MC1)</f>
        <v>52</v>
      </c>
      <c r="ME1">
        <f t="shared" ref="ME1" si="294">IF(ME3=5,MD1+1,MD1)</f>
        <v>52</v>
      </c>
      <c r="MF1">
        <f t="shared" ref="MF1" si="295">IF(MF3=5,ME1+1,ME1)</f>
        <v>52</v>
      </c>
      <c r="MG1">
        <f t="shared" ref="MG1" si="296">IF(MG3=5,MF1+1,MF1)</f>
        <v>52</v>
      </c>
      <c r="MH1">
        <f t="shared" ref="MH1" si="297">IF(MH3=5,MG1+1,MG1)</f>
        <v>52</v>
      </c>
      <c r="MI1">
        <f t="shared" ref="MI1" si="298">IF(MI3=5,MH1+1,MH1)</f>
        <v>52</v>
      </c>
      <c r="MJ1">
        <f t="shared" ref="MJ1" si="299">IF(MJ3=5,MI1+1,MI1)</f>
        <v>52</v>
      </c>
      <c r="MK1">
        <f t="shared" ref="MK1" si="300">IF(MK3=5,MJ1+1,MJ1)</f>
        <v>53</v>
      </c>
      <c r="ML1">
        <f t="shared" ref="ML1" si="301">IF(ML3=5,MK1+1,MK1)</f>
        <v>53</v>
      </c>
      <c r="MM1">
        <f t="shared" ref="MM1" si="302">IF(MM3=5,ML1+1,ML1)</f>
        <v>53</v>
      </c>
      <c r="MN1">
        <f t="shared" ref="MN1" si="303">IF(MN3=5,MM1+1,MM1)</f>
        <v>53</v>
      </c>
      <c r="MO1">
        <f t="shared" ref="MO1" si="304">IF(MO3=5,MN1+1,MN1)</f>
        <v>53</v>
      </c>
      <c r="MP1">
        <f t="shared" ref="MP1" si="305">IF(MP3=5,MO1+1,MO1)</f>
        <v>53</v>
      </c>
      <c r="MQ1">
        <f t="shared" ref="MQ1" si="306">IF(MQ3=5,MP1+1,MP1)</f>
        <v>53</v>
      </c>
      <c r="MR1">
        <f t="shared" ref="MR1" si="307">IF(MR3=5,MQ1+1,MQ1)</f>
        <v>53</v>
      </c>
      <c r="MS1">
        <f t="shared" ref="MS1" si="308">IF(MS3=5,MR1+1,MR1)</f>
        <v>53</v>
      </c>
      <c r="MT1">
        <f t="shared" ref="MT1" si="309">IF(MT3=5,MS1+1,MS1)</f>
        <v>53</v>
      </c>
      <c r="MU1">
        <f t="shared" ref="MU1" si="310">IF(MU3=5,MT1+1,MT1)</f>
        <v>53</v>
      </c>
      <c r="MV1">
        <f t="shared" ref="MV1" si="311">IF(MV3=5,MU1+1,MU1)</f>
        <v>53</v>
      </c>
      <c r="MW1">
        <f t="shared" ref="MW1" si="312">IF(MW3=5,MV1+1,MV1)</f>
        <v>53</v>
      </c>
      <c r="MX1">
        <f t="shared" ref="MX1" si="313">IF(MX3=5,MW1+1,MW1)</f>
        <v>54</v>
      </c>
      <c r="MY1">
        <f t="shared" ref="MY1" si="314">IF(MY3=5,MX1+1,MX1)</f>
        <v>54</v>
      </c>
      <c r="MZ1">
        <f t="shared" ref="MZ1" si="315">IF(MZ3=5,MY1+1,MY1)</f>
        <v>54</v>
      </c>
      <c r="NA1">
        <f t="shared" ref="NA1" si="316">IF(NA3=5,MZ1+1,MZ1)</f>
        <v>54</v>
      </c>
      <c r="NB1">
        <f t="shared" ref="NB1" si="317">IF(NB3=5,NA1+1,NA1)</f>
        <v>54</v>
      </c>
      <c r="NC1">
        <f t="shared" ref="NC1" si="318">IF(NC3=5,NB1+1,NB1)</f>
        <v>54</v>
      </c>
      <c r="ND1">
        <f t="shared" ref="ND1" si="319">IF(ND3=5,NC1+1,NC1)</f>
        <v>54</v>
      </c>
      <c r="NE1">
        <f t="shared" ref="NE1" si="320">IF(NE3=5,ND1+1,ND1)</f>
        <v>54</v>
      </c>
      <c r="NF1">
        <f t="shared" ref="NF1" si="321">IF(NF3=5,NE1+1,NE1)</f>
        <v>54</v>
      </c>
      <c r="NG1">
        <f t="shared" ref="NG1" si="322">IF(NG3=5,NF1+1,NF1)</f>
        <v>54</v>
      </c>
      <c r="NH1">
        <f t="shared" ref="NH1" si="323">IF(NH3=5,NG1+1,NG1)</f>
        <v>54</v>
      </c>
      <c r="NI1">
        <f t="shared" ref="NI1" si="324">IF(NI3=5,NH1+1,NH1)</f>
        <v>54</v>
      </c>
      <c r="NJ1">
        <f t="shared" ref="NJ1" si="325">IF(NJ3=5,NI1+1,NI1)</f>
        <v>54</v>
      </c>
      <c r="NK1">
        <f t="shared" ref="NK1" si="326">IF(NK3=5,NJ1+1,NJ1)</f>
        <v>55</v>
      </c>
      <c r="NL1">
        <f t="shared" ref="NL1" si="327">IF(NL3=5,NK1+1,NK1)</f>
        <v>55</v>
      </c>
      <c r="NM1">
        <f t="shared" ref="NM1" si="328">IF(NM3=5,NL1+1,NL1)</f>
        <v>55</v>
      </c>
      <c r="NN1">
        <f t="shared" ref="NN1" si="329">IF(NN3=5,NM1+1,NM1)</f>
        <v>55</v>
      </c>
      <c r="NO1">
        <f t="shared" ref="NO1" si="330">IF(NO3=5,NN1+1,NN1)</f>
        <v>55</v>
      </c>
      <c r="NP1">
        <f t="shared" ref="NP1" si="331">IF(NP3=5,NO1+1,NO1)</f>
        <v>55</v>
      </c>
      <c r="NQ1">
        <f t="shared" ref="NQ1" si="332">IF(NQ3=5,NP1+1,NP1)</f>
        <v>55</v>
      </c>
      <c r="NR1">
        <f t="shared" ref="NR1" si="333">IF(NR3=5,NQ1+1,NQ1)</f>
        <v>55</v>
      </c>
      <c r="NS1">
        <f t="shared" ref="NS1" si="334">IF(NS3=5,NR1+1,NR1)</f>
        <v>55</v>
      </c>
      <c r="NT1">
        <f t="shared" ref="NT1" si="335">IF(NT3=5,NS1+1,NS1)</f>
        <v>55</v>
      </c>
      <c r="NU1">
        <f t="shared" ref="NU1" si="336">IF(NU3=5,NT1+1,NT1)</f>
        <v>55</v>
      </c>
      <c r="NV1">
        <f t="shared" ref="NV1" si="337">IF(NV3=5,NU1+1,NU1)</f>
        <v>55</v>
      </c>
      <c r="NW1">
        <f t="shared" ref="NW1" si="338">IF(NW3=5,NV1+1,NV1)</f>
        <v>55</v>
      </c>
      <c r="NX1">
        <f t="shared" ref="NX1" si="339">IF(NX3=5,NW1+1,NW1)</f>
        <v>56</v>
      </c>
      <c r="NY1">
        <f t="shared" ref="NY1" si="340">IF(NY3=5,NX1+1,NX1)</f>
        <v>56</v>
      </c>
      <c r="NZ1">
        <f t="shared" ref="NZ1" si="341">IF(NZ3=5,NY1+1,NY1)</f>
        <v>56</v>
      </c>
      <c r="OA1">
        <f t="shared" ref="OA1" si="342">IF(OA3=5,NZ1+1,NZ1)</f>
        <v>56</v>
      </c>
      <c r="OB1">
        <f t="shared" ref="OB1" si="343">IF(OB3=5,OA1+1,OA1)</f>
        <v>56</v>
      </c>
      <c r="OC1">
        <f t="shared" ref="OC1" si="344">IF(OC3=5,OB1+1,OB1)</f>
        <v>56</v>
      </c>
      <c r="OD1">
        <f t="shared" ref="OD1" si="345">IF(OD3=5,OC1+1,OC1)</f>
        <v>56</v>
      </c>
      <c r="OE1">
        <f t="shared" ref="OE1" si="346">IF(OE3=5,OD1+1,OD1)</f>
        <v>56</v>
      </c>
      <c r="OF1">
        <f t="shared" ref="OF1" si="347">IF(OF3=5,OE1+1,OE1)</f>
        <v>56</v>
      </c>
      <c r="OG1">
        <f t="shared" ref="OG1" si="348">IF(OG3=5,OF1+1,OF1)</f>
        <v>56</v>
      </c>
      <c r="OH1">
        <f t="shared" ref="OH1" si="349">IF(OH3=5,OG1+1,OG1)</f>
        <v>56</v>
      </c>
      <c r="OI1">
        <f t="shared" ref="OI1" si="350">IF(OI3=5,OH1+1,OH1)</f>
        <v>56</v>
      </c>
      <c r="OJ1">
        <f t="shared" ref="OJ1" si="351">IF(OJ3=5,OI1+1,OI1)</f>
        <v>56</v>
      </c>
      <c r="OK1">
        <f t="shared" ref="OK1" si="352">IF(OK3=5,OJ1+1,OJ1)</f>
        <v>57</v>
      </c>
      <c r="OL1">
        <f t="shared" ref="OL1" si="353">IF(OL3=5,OK1+1,OK1)</f>
        <v>57</v>
      </c>
      <c r="OM1">
        <f t="shared" ref="OM1" si="354">IF(OM3=5,OL1+1,OL1)</f>
        <v>57</v>
      </c>
      <c r="ON1">
        <f t="shared" ref="ON1" si="355">IF(ON3=5,OM1+1,OM1)</f>
        <v>57</v>
      </c>
      <c r="OO1">
        <f t="shared" ref="OO1" si="356">IF(OO3=5,ON1+1,ON1)</f>
        <v>57</v>
      </c>
      <c r="OP1">
        <f t="shared" ref="OP1" si="357">IF(OP3=5,OO1+1,OO1)</f>
        <v>57</v>
      </c>
      <c r="OQ1">
        <f t="shared" ref="OQ1" si="358">IF(OQ3=5,OP1+1,OP1)</f>
        <v>57</v>
      </c>
      <c r="OR1">
        <f t="shared" ref="OR1" si="359">IF(OR3=5,OQ1+1,OQ1)</f>
        <v>57</v>
      </c>
      <c r="OS1">
        <f t="shared" ref="OS1" si="360">IF(OS3=5,OR1+1,OR1)</f>
        <v>57</v>
      </c>
      <c r="OT1">
        <f t="shared" ref="OT1" si="361">IF(OT3=5,OS1+1,OS1)</f>
        <v>57</v>
      </c>
      <c r="OU1">
        <f t="shared" ref="OU1" si="362">IF(OU3=5,OT1+1,OT1)</f>
        <v>57</v>
      </c>
      <c r="OV1">
        <f t="shared" ref="OV1" si="363">IF(OV3=5,OU1+1,OU1)</f>
        <v>57</v>
      </c>
      <c r="OW1">
        <f t="shared" ref="OW1" si="364">IF(OW3=5,OV1+1,OV1)</f>
        <v>57</v>
      </c>
      <c r="OX1">
        <f t="shared" ref="OX1" si="365">IF(OX3=5,OW1+1,OW1)</f>
        <v>58</v>
      </c>
      <c r="OY1">
        <f t="shared" ref="OY1" si="366">IF(OY3=5,OX1+1,OX1)</f>
        <v>58</v>
      </c>
      <c r="OZ1">
        <f t="shared" ref="OZ1" si="367">IF(OZ3=5,OY1+1,OY1)</f>
        <v>58</v>
      </c>
      <c r="PA1">
        <f t="shared" ref="PA1" si="368">IF(PA3=5,OZ1+1,OZ1)</f>
        <v>58</v>
      </c>
      <c r="PB1">
        <f t="shared" ref="PB1" si="369">IF(PB3=5,PA1+1,PA1)</f>
        <v>58</v>
      </c>
      <c r="PC1">
        <f t="shared" ref="PC1" si="370">IF(PC3=5,PB1+1,PB1)</f>
        <v>58</v>
      </c>
      <c r="PD1">
        <f t="shared" ref="PD1" si="371">IF(PD3=5,PC1+1,PC1)</f>
        <v>58</v>
      </c>
      <c r="PE1">
        <f t="shared" ref="PE1" si="372">IF(PE3=5,PD1+1,PD1)</f>
        <v>58</v>
      </c>
      <c r="PF1">
        <f t="shared" ref="PF1" si="373">IF(PF3=5,PE1+1,PE1)</f>
        <v>58</v>
      </c>
      <c r="PG1">
        <f t="shared" ref="PG1" si="374">IF(PG3=5,PF1+1,PF1)</f>
        <v>58</v>
      </c>
      <c r="PH1">
        <f t="shared" ref="PH1" si="375">IF(PH3=5,PG1+1,PG1)</f>
        <v>58</v>
      </c>
      <c r="PI1">
        <f t="shared" ref="PI1" si="376">IF(PI3=5,PH1+1,PH1)</f>
        <v>58</v>
      </c>
      <c r="PJ1">
        <f t="shared" ref="PJ1" si="377">IF(PJ3=5,PI1+1,PI1)</f>
        <v>58</v>
      </c>
      <c r="PK1">
        <f t="shared" ref="PK1" si="378">IF(PK3=5,PJ1+1,PJ1)</f>
        <v>59</v>
      </c>
      <c r="PL1">
        <f t="shared" ref="PL1" si="379">IF(PL3=5,PK1+1,PK1)</f>
        <v>59</v>
      </c>
      <c r="PM1">
        <f t="shared" ref="PM1" si="380">IF(PM3=5,PL1+1,PL1)</f>
        <v>59</v>
      </c>
      <c r="PN1">
        <f t="shared" ref="PN1" si="381">IF(PN3=5,PM1+1,PM1)</f>
        <v>59</v>
      </c>
      <c r="PO1">
        <f t="shared" ref="PO1" si="382">IF(PO3=5,PN1+1,PN1)</f>
        <v>59</v>
      </c>
      <c r="PP1">
        <f t="shared" ref="PP1" si="383">IF(PP3=5,PO1+1,PO1)</f>
        <v>59</v>
      </c>
      <c r="PQ1">
        <f t="shared" ref="PQ1" si="384">IF(PQ3=5,PP1+1,PP1)</f>
        <v>59</v>
      </c>
      <c r="PR1">
        <f t="shared" ref="PR1" si="385">IF(PR3=5,PQ1+1,PQ1)</f>
        <v>59</v>
      </c>
      <c r="PS1">
        <f t="shared" ref="PS1" si="386">IF(PS3=5,PR1+1,PR1)</f>
        <v>59</v>
      </c>
      <c r="PT1">
        <f t="shared" ref="PT1" si="387">IF(PT3=5,PS1+1,PS1)</f>
        <v>59</v>
      </c>
      <c r="PU1">
        <f t="shared" ref="PU1" si="388">IF(PU3=5,PT1+1,PT1)</f>
        <v>59</v>
      </c>
      <c r="PV1">
        <f t="shared" ref="PV1" si="389">IF(PV3=5,PU1+1,PU1)</f>
        <v>59</v>
      </c>
      <c r="PW1">
        <f t="shared" ref="PW1" si="390">IF(PW3=5,PV1+1,PV1)</f>
        <v>59</v>
      </c>
      <c r="PX1">
        <f t="shared" ref="PX1" si="391">IF(PX3=5,PW1+1,PW1)</f>
        <v>60</v>
      </c>
      <c r="PY1">
        <f t="shared" ref="PY1" si="392">IF(PY3=5,PX1+1,PX1)</f>
        <v>60</v>
      </c>
      <c r="PZ1">
        <f t="shared" ref="PZ1" si="393">IF(PZ3=5,PY1+1,PY1)</f>
        <v>60</v>
      </c>
      <c r="QA1">
        <f t="shared" ref="QA1" si="394">IF(QA3=5,PZ1+1,PZ1)</f>
        <v>60</v>
      </c>
      <c r="QB1">
        <f t="shared" ref="QB1" si="395">IF(QB3=5,QA1+1,QA1)</f>
        <v>60</v>
      </c>
      <c r="QC1">
        <f t="shared" ref="QC1" si="396">IF(QC3=5,QB1+1,QB1)</f>
        <v>60</v>
      </c>
      <c r="QD1">
        <f t="shared" ref="QD1" si="397">IF(QD3=5,QC1+1,QC1)</f>
        <v>60</v>
      </c>
      <c r="QE1">
        <f t="shared" ref="QE1" si="398">IF(QE3=5,QD1+1,QD1)</f>
        <v>60</v>
      </c>
      <c r="QF1">
        <f t="shared" ref="QF1" si="399">IF(QF3=5,QE1+1,QE1)</f>
        <v>60</v>
      </c>
      <c r="QG1">
        <f t="shared" ref="QG1" si="400">IF(QG3=5,QF1+1,QF1)</f>
        <v>60</v>
      </c>
      <c r="QH1">
        <f t="shared" ref="QH1" si="401">IF(QH3=5,QG1+1,QG1)</f>
        <v>60</v>
      </c>
      <c r="QI1">
        <f t="shared" ref="QI1" si="402">IF(QI3=5,QH1+1,QH1)</f>
        <v>60</v>
      </c>
      <c r="QJ1">
        <f t="shared" ref="QJ1" si="403">IF(QJ3=5,QI1+1,QI1)</f>
        <v>60</v>
      </c>
      <c r="QK1">
        <f t="shared" ref="QK1" si="404">IF(QK3=5,QJ1+1,QJ1)</f>
        <v>61</v>
      </c>
      <c r="QL1">
        <f t="shared" ref="QL1" si="405">IF(QL3=5,QK1+1,QK1)</f>
        <v>61</v>
      </c>
      <c r="QM1">
        <f t="shared" ref="QM1" si="406">IF(QM3=5,QL1+1,QL1)</f>
        <v>61</v>
      </c>
      <c r="QN1">
        <f t="shared" ref="QN1" si="407">IF(QN3=5,QM1+1,QM1)</f>
        <v>61</v>
      </c>
      <c r="QO1">
        <f t="shared" ref="QO1" si="408">IF(QO3=5,QN1+1,QN1)</f>
        <v>61</v>
      </c>
      <c r="QP1">
        <f t="shared" ref="QP1" si="409">IF(QP3=5,QO1+1,QO1)</f>
        <v>61</v>
      </c>
      <c r="QQ1">
        <f t="shared" ref="QQ1" si="410">IF(QQ3=5,QP1+1,QP1)</f>
        <v>61</v>
      </c>
      <c r="QR1">
        <f t="shared" ref="QR1" si="411">IF(QR3=5,QQ1+1,QQ1)</f>
        <v>61</v>
      </c>
      <c r="QS1">
        <f t="shared" ref="QS1" si="412">IF(QS3=5,QR1+1,QR1)</f>
        <v>61</v>
      </c>
      <c r="QT1">
        <f t="shared" ref="QT1" si="413">IF(QT3=5,QS1+1,QS1)</f>
        <v>61</v>
      </c>
      <c r="QU1">
        <f t="shared" ref="QU1" si="414">IF(QU3=5,QT1+1,QT1)</f>
        <v>61</v>
      </c>
      <c r="QV1">
        <f t="shared" ref="QV1" si="415">IF(QV3=5,QU1+1,QU1)</f>
        <v>61</v>
      </c>
      <c r="QW1">
        <f t="shared" ref="QW1" si="416">IF(QW3=5,QV1+1,QV1)</f>
        <v>61</v>
      </c>
      <c r="QX1" s="41">
        <v>72</v>
      </c>
      <c r="QY1">
        <f t="shared" si="0"/>
        <v>72</v>
      </c>
      <c r="QZ1">
        <f t="shared" ref="QZ1:VW1" si="417">IF(QZ3=5,QY1+1,QY1)</f>
        <v>72</v>
      </c>
      <c r="RA1">
        <f t="shared" si="417"/>
        <v>72</v>
      </c>
      <c r="RB1">
        <f t="shared" si="417"/>
        <v>72</v>
      </c>
      <c r="RC1">
        <f t="shared" si="417"/>
        <v>72</v>
      </c>
      <c r="RD1">
        <f t="shared" si="417"/>
        <v>72</v>
      </c>
      <c r="RE1">
        <f t="shared" si="417"/>
        <v>72</v>
      </c>
      <c r="RF1">
        <f t="shared" si="417"/>
        <v>72</v>
      </c>
      <c r="RG1">
        <f t="shared" si="417"/>
        <v>72</v>
      </c>
      <c r="RH1">
        <f t="shared" si="417"/>
        <v>72</v>
      </c>
      <c r="RI1">
        <f t="shared" si="417"/>
        <v>72</v>
      </c>
      <c r="RJ1">
        <f t="shared" si="417"/>
        <v>72</v>
      </c>
      <c r="RK1">
        <f t="shared" si="417"/>
        <v>72</v>
      </c>
      <c r="RL1">
        <f t="shared" si="417"/>
        <v>72</v>
      </c>
      <c r="RM1">
        <f t="shared" si="417"/>
        <v>72</v>
      </c>
      <c r="RN1">
        <f t="shared" si="417"/>
        <v>73</v>
      </c>
      <c r="RO1">
        <f t="shared" si="417"/>
        <v>73</v>
      </c>
      <c r="RP1">
        <f t="shared" si="417"/>
        <v>73</v>
      </c>
      <c r="RQ1">
        <f t="shared" si="417"/>
        <v>73</v>
      </c>
      <c r="RR1">
        <f t="shared" si="417"/>
        <v>73</v>
      </c>
      <c r="RS1">
        <f t="shared" si="417"/>
        <v>73</v>
      </c>
      <c r="RT1">
        <f t="shared" si="417"/>
        <v>73</v>
      </c>
      <c r="RU1">
        <f t="shared" si="417"/>
        <v>73</v>
      </c>
      <c r="RV1">
        <f t="shared" si="417"/>
        <v>73</v>
      </c>
      <c r="RW1">
        <f t="shared" si="417"/>
        <v>73</v>
      </c>
      <c r="RX1">
        <f t="shared" si="417"/>
        <v>73</v>
      </c>
      <c r="RY1">
        <f t="shared" si="417"/>
        <v>73</v>
      </c>
      <c r="RZ1">
        <f t="shared" si="417"/>
        <v>73</v>
      </c>
      <c r="SA1">
        <f t="shared" si="417"/>
        <v>73</v>
      </c>
      <c r="SB1">
        <f t="shared" si="417"/>
        <v>73</v>
      </c>
      <c r="SC1">
        <f t="shared" si="417"/>
        <v>73</v>
      </c>
      <c r="SD1">
        <f t="shared" ref="SD1" si="418">IF(SD3=5,SC1+1,SC1)</f>
        <v>74</v>
      </c>
      <c r="SE1">
        <f t="shared" ref="SE1" si="419">IF(SE3=5,SD1+1,SD1)</f>
        <v>74</v>
      </c>
      <c r="SF1">
        <f t="shared" ref="SF1" si="420">IF(SF3=5,SE1+1,SE1)</f>
        <v>74</v>
      </c>
      <c r="SG1">
        <f t="shared" ref="SG1" si="421">IF(SG3=5,SF1+1,SF1)</f>
        <v>74</v>
      </c>
      <c r="SH1">
        <f t="shared" ref="SH1" si="422">IF(SH3=5,SG1+1,SG1)</f>
        <v>74</v>
      </c>
      <c r="SI1">
        <f t="shared" ref="SI1" si="423">IF(SI3=5,SH1+1,SH1)</f>
        <v>74</v>
      </c>
      <c r="SJ1">
        <f t="shared" ref="SJ1" si="424">IF(SJ3=5,SI1+1,SI1)</f>
        <v>74</v>
      </c>
      <c r="SK1">
        <f t="shared" ref="SK1" si="425">IF(SK3=5,SJ1+1,SJ1)</f>
        <v>74</v>
      </c>
      <c r="SL1">
        <f t="shared" ref="SL1" si="426">IF(SL3=5,SK1+1,SK1)</f>
        <v>74</v>
      </c>
      <c r="SM1">
        <f t="shared" ref="SM1" si="427">IF(SM3=5,SL1+1,SL1)</f>
        <v>74</v>
      </c>
      <c r="SN1">
        <f t="shared" ref="SN1" si="428">IF(SN3=5,SM1+1,SM1)</f>
        <v>74</v>
      </c>
      <c r="SO1">
        <f t="shared" ref="SO1" si="429">IF(SO3=5,SN1+1,SN1)</f>
        <v>74</v>
      </c>
      <c r="SP1">
        <f t="shared" ref="SP1" si="430">IF(SP3=5,SO1+1,SO1)</f>
        <v>74</v>
      </c>
      <c r="SQ1">
        <f t="shared" ref="SQ1" si="431">IF(SQ3=5,SP1+1,SP1)</f>
        <v>74</v>
      </c>
      <c r="SR1">
        <f t="shared" ref="SR1" si="432">IF(SR3=5,SQ1+1,SQ1)</f>
        <v>74</v>
      </c>
      <c r="SS1">
        <f t="shared" ref="SS1" si="433">IF(SS3=5,SR1+1,SR1)</f>
        <v>74</v>
      </c>
      <c r="ST1">
        <f t="shared" ref="ST1" si="434">IF(ST3=5,SS1+1,SS1)</f>
        <v>75</v>
      </c>
      <c r="SU1">
        <f t="shared" ref="SU1" si="435">IF(SU3=5,ST1+1,ST1)</f>
        <v>75</v>
      </c>
      <c r="SV1">
        <f t="shared" ref="SV1" si="436">IF(SV3=5,SU1+1,SU1)</f>
        <v>75</v>
      </c>
      <c r="SW1">
        <f t="shared" ref="SW1" si="437">IF(SW3=5,SV1+1,SV1)</f>
        <v>75</v>
      </c>
      <c r="SX1">
        <f t="shared" ref="SX1" si="438">IF(SX3=5,SW1+1,SW1)</f>
        <v>75</v>
      </c>
      <c r="SY1">
        <f t="shared" ref="SY1" si="439">IF(SY3=5,SX1+1,SX1)</f>
        <v>75</v>
      </c>
      <c r="SZ1">
        <f t="shared" ref="SZ1" si="440">IF(SZ3=5,SY1+1,SY1)</f>
        <v>75</v>
      </c>
      <c r="TA1">
        <f t="shared" ref="TA1" si="441">IF(TA3=5,SZ1+1,SZ1)</f>
        <v>75</v>
      </c>
      <c r="TB1">
        <f t="shared" ref="TB1" si="442">IF(TB3=5,TA1+1,TA1)</f>
        <v>75</v>
      </c>
      <c r="TC1">
        <f t="shared" ref="TC1" si="443">IF(TC3=5,TB1+1,TB1)</f>
        <v>75</v>
      </c>
      <c r="TD1">
        <f t="shared" ref="TD1" si="444">IF(TD3=5,TC1+1,TC1)</f>
        <v>75</v>
      </c>
      <c r="TE1">
        <f t="shared" ref="TE1" si="445">IF(TE3=5,TD1+1,TD1)</f>
        <v>75</v>
      </c>
      <c r="TF1">
        <f t="shared" ref="TF1" si="446">IF(TF3=5,TE1+1,TE1)</f>
        <v>75</v>
      </c>
      <c r="TG1">
        <f t="shared" ref="TG1" si="447">IF(TG3=5,TF1+1,TF1)</f>
        <v>75</v>
      </c>
      <c r="TH1">
        <f t="shared" ref="TH1" si="448">IF(TH3=5,TG1+1,TG1)</f>
        <v>75</v>
      </c>
      <c r="TI1">
        <f t="shared" ref="TI1" si="449">IF(TI3=5,TH1+1,TH1)</f>
        <v>75</v>
      </c>
      <c r="TJ1">
        <f t="shared" ref="TJ1" si="450">IF(TJ3=5,TI1+1,TI1)</f>
        <v>76</v>
      </c>
      <c r="TK1">
        <f t="shared" ref="TK1" si="451">IF(TK3=5,TJ1+1,TJ1)</f>
        <v>76</v>
      </c>
      <c r="TL1">
        <f t="shared" ref="TL1" si="452">IF(TL3=5,TK1+1,TK1)</f>
        <v>76</v>
      </c>
      <c r="TM1">
        <f t="shared" ref="TM1" si="453">IF(TM3=5,TL1+1,TL1)</f>
        <v>76</v>
      </c>
      <c r="TN1">
        <f t="shared" ref="TN1" si="454">IF(TN3=5,TM1+1,TM1)</f>
        <v>76</v>
      </c>
      <c r="TO1">
        <f t="shared" ref="TO1" si="455">IF(TO3=5,TN1+1,TN1)</f>
        <v>76</v>
      </c>
      <c r="TP1">
        <f t="shared" ref="TP1" si="456">IF(TP3=5,TO1+1,TO1)</f>
        <v>76</v>
      </c>
      <c r="TQ1">
        <f t="shared" ref="TQ1" si="457">IF(TQ3=5,TP1+1,TP1)</f>
        <v>76</v>
      </c>
      <c r="TR1">
        <f t="shared" ref="TR1" si="458">IF(TR3=5,TQ1+1,TQ1)</f>
        <v>76</v>
      </c>
      <c r="TS1">
        <f t="shared" ref="TS1" si="459">IF(TS3=5,TR1+1,TR1)</f>
        <v>76</v>
      </c>
      <c r="TT1">
        <f t="shared" ref="TT1" si="460">IF(TT3=5,TS1+1,TS1)</f>
        <v>76</v>
      </c>
      <c r="TU1">
        <f t="shared" ref="TU1" si="461">IF(TU3=5,TT1+1,TT1)</f>
        <v>76</v>
      </c>
      <c r="TV1">
        <f t="shared" ref="TV1" si="462">IF(TV3=5,TU1+1,TU1)</f>
        <v>76</v>
      </c>
      <c r="TW1">
        <f t="shared" ref="TW1" si="463">IF(TW3=5,TV1+1,TV1)</f>
        <v>76</v>
      </c>
      <c r="TX1">
        <f t="shared" ref="TX1" si="464">IF(TX3=5,TW1+1,TW1)</f>
        <v>76</v>
      </c>
      <c r="TY1">
        <f t="shared" ref="TY1" si="465">IF(TY3=5,TX1+1,TX1)</f>
        <v>76</v>
      </c>
      <c r="TZ1">
        <f t="shared" ref="TZ1" si="466">IF(TZ3=5,TY1+1,TY1)</f>
        <v>77</v>
      </c>
      <c r="UA1">
        <f t="shared" ref="UA1" si="467">IF(UA3=5,TZ1+1,TZ1)</f>
        <v>77</v>
      </c>
      <c r="UB1">
        <f t="shared" ref="UB1" si="468">IF(UB3=5,UA1+1,UA1)</f>
        <v>77</v>
      </c>
      <c r="UC1">
        <f t="shared" ref="UC1" si="469">IF(UC3=5,UB1+1,UB1)</f>
        <v>77</v>
      </c>
      <c r="UD1">
        <f t="shared" ref="UD1" si="470">IF(UD3=5,UC1+1,UC1)</f>
        <v>77</v>
      </c>
      <c r="UE1">
        <f t="shared" ref="UE1" si="471">IF(UE3=5,UD1+1,UD1)</f>
        <v>77</v>
      </c>
      <c r="UF1">
        <f t="shared" ref="UF1" si="472">IF(UF3=5,UE1+1,UE1)</f>
        <v>77</v>
      </c>
      <c r="UG1">
        <f t="shared" ref="UG1" si="473">IF(UG3=5,UF1+1,UF1)</f>
        <v>77</v>
      </c>
      <c r="UH1">
        <f t="shared" ref="UH1" si="474">IF(UH3=5,UG1+1,UG1)</f>
        <v>77</v>
      </c>
      <c r="UI1">
        <f t="shared" ref="UI1" si="475">IF(UI3=5,UH1+1,UH1)</f>
        <v>77</v>
      </c>
      <c r="UJ1">
        <f t="shared" ref="UJ1" si="476">IF(UJ3=5,UI1+1,UI1)</f>
        <v>77</v>
      </c>
      <c r="UK1">
        <f t="shared" ref="UK1" si="477">IF(UK3=5,UJ1+1,UJ1)</f>
        <v>77</v>
      </c>
      <c r="UL1">
        <f t="shared" ref="UL1" si="478">IF(UL3=5,UK1+1,UK1)</f>
        <v>77</v>
      </c>
      <c r="UM1">
        <f t="shared" ref="UM1" si="479">IF(UM3=5,UL1+1,UL1)</f>
        <v>77</v>
      </c>
      <c r="UN1">
        <f t="shared" ref="UN1" si="480">IF(UN3=5,UM1+1,UM1)</f>
        <v>77</v>
      </c>
      <c r="UO1">
        <f t="shared" ref="UO1" si="481">IF(UO3=5,UN1+1,UN1)</f>
        <v>77</v>
      </c>
      <c r="UP1">
        <f t="shared" ref="UP1" si="482">IF(UP3=5,UO1+1,UO1)</f>
        <v>78</v>
      </c>
      <c r="UQ1">
        <f t="shared" ref="UQ1" si="483">IF(UQ3=5,UP1+1,UP1)</f>
        <v>78</v>
      </c>
      <c r="UR1">
        <f t="shared" ref="UR1" si="484">IF(UR3=5,UQ1+1,UQ1)</f>
        <v>78</v>
      </c>
      <c r="US1">
        <f t="shared" ref="US1" si="485">IF(US3=5,UR1+1,UR1)</f>
        <v>78</v>
      </c>
      <c r="UT1">
        <f t="shared" ref="UT1" si="486">IF(UT3=5,US1+1,US1)</f>
        <v>78</v>
      </c>
      <c r="UU1">
        <f t="shared" ref="UU1" si="487">IF(UU3=5,UT1+1,UT1)</f>
        <v>78</v>
      </c>
      <c r="UV1">
        <f t="shared" ref="UV1" si="488">IF(UV3=5,UU1+1,UU1)</f>
        <v>78</v>
      </c>
      <c r="UW1">
        <f t="shared" ref="UW1" si="489">IF(UW3=5,UV1+1,UV1)</f>
        <v>78</v>
      </c>
      <c r="UX1">
        <f t="shared" ref="UX1" si="490">IF(UX3=5,UW1+1,UW1)</f>
        <v>78</v>
      </c>
      <c r="UY1">
        <f t="shared" ref="UY1" si="491">IF(UY3=5,UX1+1,UX1)</f>
        <v>78</v>
      </c>
      <c r="UZ1">
        <f t="shared" ref="UZ1" si="492">IF(UZ3=5,UY1+1,UY1)</f>
        <v>78</v>
      </c>
      <c r="VA1">
        <f t="shared" ref="VA1" si="493">IF(VA3=5,UZ1+1,UZ1)</f>
        <v>78</v>
      </c>
      <c r="VB1">
        <f t="shared" ref="VB1" si="494">IF(VB3=5,VA1+1,VA1)</f>
        <v>78</v>
      </c>
      <c r="VC1">
        <f t="shared" ref="VC1" si="495">IF(VC3=5,VB1+1,VB1)</f>
        <v>78</v>
      </c>
      <c r="VD1">
        <f t="shared" ref="VD1" si="496">IF(VD3=5,VC1+1,VC1)</f>
        <v>78</v>
      </c>
      <c r="VE1">
        <f t="shared" ref="VE1" si="497">IF(VE3=5,VD1+1,VD1)</f>
        <v>78</v>
      </c>
      <c r="VF1">
        <f t="shared" ref="VF1" si="498">IF(VF3=5,VE1+1,VE1)</f>
        <v>79</v>
      </c>
      <c r="VG1">
        <f t="shared" ref="VG1" si="499">IF(VG3=5,VF1+1,VF1)</f>
        <v>79</v>
      </c>
      <c r="VH1">
        <f t="shared" ref="VH1" si="500">IF(VH3=5,VG1+1,VG1)</f>
        <v>79</v>
      </c>
      <c r="VI1">
        <f t="shared" ref="VI1" si="501">IF(VI3=5,VH1+1,VH1)</f>
        <v>79</v>
      </c>
      <c r="VJ1">
        <f t="shared" ref="VJ1" si="502">IF(VJ3=5,VI1+1,VI1)</f>
        <v>79</v>
      </c>
      <c r="VK1">
        <f t="shared" ref="VK1" si="503">IF(VK3=5,VJ1+1,VJ1)</f>
        <v>79</v>
      </c>
      <c r="VL1">
        <f t="shared" ref="VL1" si="504">IF(VL3=5,VK1+1,VK1)</f>
        <v>79</v>
      </c>
      <c r="VM1">
        <f t="shared" ref="VM1" si="505">IF(VM3=5,VL1+1,VL1)</f>
        <v>79</v>
      </c>
      <c r="VN1">
        <f t="shared" ref="VN1" si="506">IF(VN3=5,VM1+1,VM1)</f>
        <v>79</v>
      </c>
      <c r="VO1">
        <f t="shared" ref="VO1" si="507">IF(VO3=5,VN1+1,VN1)</f>
        <v>79</v>
      </c>
      <c r="VP1">
        <f t="shared" ref="VP1" si="508">IF(VP3=5,VO1+1,VO1)</f>
        <v>79</v>
      </c>
      <c r="VQ1">
        <f t="shared" ref="VQ1" si="509">IF(VQ3=5,VP1+1,VP1)</f>
        <v>79</v>
      </c>
      <c r="VR1">
        <f t="shared" ref="VR1" si="510">IF(VR3=5,VQ1+1,VQ1)</f>
        <v>79</v>
      </c>
      <c r="VS1">
        <f t="shared" ref="VS1" si="511">IF(VS3=5,VR1+1,VR1)</f>
        <v>79</v>
      </c>
      <c r="VT1">
        <f t="shared" ref="VT1" si="512">IF(VT3=5,VS1+1,VS1)</f>
        <v>79</v>
      </c>
      <c r="VU1">
        <f t="shared" ref="VU1" si="513">IF(VU3=5,VT1+1,VT1)</f>
        <v>79</v>
      </c>
      <c r="VV1" s="41">
        <v>84</v>
      </c>
      <c r="VW1">
        <f t="shared" si="417"/>
        <v>84</v>
      </c>
      <c r="VX1">
        <f t="shared" ref="VX1" si="514">IF(VX3=5,VW1+1,VW1)</f>
        <v>84</v>
      </c>
      <c r="VY1">
        <f t="shared" ref="VY1" si="515">IF(VY3=5,VX1+1,VX1)</f>
        <v>84</v>
      </c>
      <c r="VZ1">
        <f t="shared" ref="VZ1" si="516">IF(VZ3=5,VY1+1,VY1)</f>
        <v>84</v>
      </c>
      <c r="WA1">
        <f t="shared" ref="WA1" si="517">IF(WA3=5,VZ1+1,VZ1)</f>
        <v>84</v>
      </c>
      <c r="WB1">
        <f t="shared" ref="WB1" si="518">IF(WB3=5,WA1+1,WA1)</f>
        <v>84</v>
      </c>
      <c r="WC1">
        <f t="shared" ref="WC1" si="519">IF(WC3=5,WB1+1,WB1)</f>
        <v>84</v>
      </c>
      <c r="WD1">
        <f t="shared" ref="WD1" si="520">IF(WD3=5,WC1+1,WC1)</f>
        <v>84</v>
      </c>
      <c r="WE1">
        <f t="shared" ref="WE1" si="521">IF(WE3=5,WD1+1,WD1)</f>
        <v>84</v>
      </c>
      <c r="WF1">
        <f t="shared" ref="WF1" si="522">IF(WF3=5,WE1+1,WE1)</f>
        <v>84</v>
      </c>
      <c r="WG1">
        <f t="shared" ref="WG1" si="523">IF(WG3=5,WF1+1,WF1)</f>
        <v>84</v>
      </c>
      <c r="WH1">
        <f t="shared" ref="WH1" si="524">IF(WH3=5,WG1+1,WG1)</f>
        <v>84</v>
      </c>
      <c r="WI1">
        <f t="shared" ref="WI1" si="525">IF(WI3=5,WH1+1,WH1)</f>
        <v>84</v>
      </c>
      <c r="WJ1">
        <f t="shared" ref="WJ1" si="526">IF(WJ3=5,WI1+1,WI1)</f>
        <v>84</v>
      </c>
      <c r="WK1">
        <f t="shared" ref="WK1" si="527">IF(WK3=5,WJ1+1,WJ1)</f>
        <v>84</v>
      </c>
      <c r="WL1">
        <f t="shared" ref="WL1" si="528">IF(WL3=5,WK1+1,WK1)</f>
        <v>84</v>
      </c>
      <c r="WM1">
        <f t="shared" ref="WM1" si="529">IF(WM3=5,WL1+1,WL1)</f>
        <v>85</v>
      </c>
      <c r="WN1">
        <f t="shared" ref="WN1" si="530">IF(WN3=5,WM1+1,WM1)</f>
        <v>85</v>
      </c>
      <c r="WO1">
        <f t="shared" ref="WO1" si="531">IF(WO3=5,WN1+1,WN1)</f>
        <v>85</v>
      </c>
      <c r="WP1">
        <f t="shared" ref="WP1" si="532">IF(WP3=5,WO1+1,WO1)</f>
        <v>85</v>
      </c>
      <c r="WQ1">
        <f t="shared" ref="WQ1" si="533">IF(WQ3=5,WP1+1,WP1)</f>
        <v>85</v>
      </c>
      <c r="WR1">
        <f t="shared" ref="WR1" si="534">IF(WR3=5,WQ1+1,WQ1)</f>
        <v>85</v>
      </c>
      <c r="WS1">
        <f t="shared" ref="WS1" si="535">IF(WS3=5,WR1+1,WR1)</f>
        <v>85</v>
      </c>
      <c r="WT1">
        <f t="shared" ref="WT1" si="536">IF(WT3=5,WS1+1,WS1)</f>
        <v>85</v>
      </c>
      <c r="WU1">
        <f t="shared" ref="WU1" si="537">IF(WU3=5,WT1+1,WT1)</f>
        <v>85</v>
      </c>
      <c r="WV1">
        <f t="shared" ref="WV1" si="538">IF(WV3=5,WU1+1,WU1)</f>
        <v>85</v>
      </c>
      <c r="WW1">
        <f t="shared" ref="WW1" si="539">IF(WW3=5,WV1+1,WV1)</f>
        <v>85</v>
      </c>
      <c r="WX1">
        <f t="shared" ref="WX1" si="540">IF(WX3=5,WW1+1,WW1)</f>
        <v>85</v>
      </c>
      <c r="WY1">
        <f t="shared" ref="WY1" si="541">IF(WY3=5,WX1+1,WX1)</f>
        <v>85</v>
      </c>
      <c r="WZ1">
        <f t="shared" ref="WZ1" si="542">IF(WZ3=5,WY1+1,WY1)</f>
        <v>85</v>
      </c>
      <c r="XA1">
        <f t="shared" ref="XA1" si="543">IF(XA3=5,WZ1+1,WZ1)</f>
        <v>85</v>
      </c>
      <c r="XB1">
        <f t="shared" ref="XB1" si="544">IF(XB3=5,XA1+1,XA1)</f>
        <v>85</v>
      </c>
      <c r="XC1">
        <f t="shared" ref="XC1" si="545">IF(XC3=5,XB1+1,XB1)</f>
        <v>85</v>
      </c>
      <c r="XD1">
        <f t="shared" ref="XD1" si="546">IF(XD3=5,XC1+1,XC1)</f>
        <v>86</v>
      </c>
      <c r="XE1">
        <f t="shared" ref="XE1" si="547">IF(XE3=5,XD1+1,XD1)</f>
        <v>86</v>
      </c>
      <c r="XF1">
        <f t="shared" ref="XF1" si="548">IF(XF3=5,XE1+1,XE1)</f>
        <v>86</v>
      </c>
      <c r="XG1">
        <f t="shared" ref="XG1" si="549">IF(XG3=5,XF1+1,XF1)</f>
        <v>86</v>
      </c>
      <c r="XH1">
        <f t="shared" ref="XH1" si="550">IF(XH3=5,XG1+1,XG1)</f>
        <v>86</v>
      </c>
      <c r="XI1">
        <f t="shared" ref="XI1" si="551">IF(XI3=5,XH1+1,XH1)</f>
        <v>86</v>
      </c>
      <c r="XJ1">
        <f t="shared" ref="XJ1" si="552">IF(XJ3=5,XI1+1,XI1)</f>
        <v>86</v>
      </c>
      <c r="XK1">
        <f t="shared" ref="XK1" si="553">IF(XK3=5,XJ1+1,XJ1)</f>
        <v>86</v>
      </c>
      <c r="XL1">
        <f t="shared" ref="XL1" si="554">IF(XL3=5,XK1+1,XK1)</f>
        <v>86</v>
      </c>
      <c r="XM1">
        <f t="shared" ref="XM1" si="555">IF(XM3=5,XL1+1,XL1)</f>
        <v>86</v>
      </c>
      <c r="XN1">
        <f t="shared" ref="XN1" si="556">IF(XN3=5,XM1+1,XM1)</f>
        <v>86</v>
      </c>
      <c r="XO1">
        <f t="shared" ref="XO1" si="557">IF(XO3=5,XN1+1,XN1)</f>
        <v>86</v>
      </c>
      <c r="XP1">
        <f t="shared" ref="XP1" si="558">IF(XP3=5,XO1+1,XO1)</f>
        <v>86</v>
      </c>
      <c r="XQ1">
        <f t="shared" ref="XQ1" si="559">IF(XQ3=5,XP1+1,XP1)</f>
        <v>86</v>
      </c>
      <c r="XR1">
        <f t="shared" ref="XR1" si="560">IF(XR3=5,XQ1+1,XQ1)</f>
        <v>86</v>
      </c>
      <c r="XS1">
        <f t="shared" ref="XS1" si="561">IF(XS3=5,XR1+1,XR1)</f>
        <v>86</v>
      </c>
      <c r="XT1">
        <f t="shared" ref="XT1" si="562">IF(XT3=5,XS1+1,XS1)</f>
        <v>86</v>
      </c>
      <c r="XU1">
        <f t="shared" ref="XU1" si="563">IF(XU3=5,XT1+1,XT1)</f>
        <v>87</v>
      </c>
      <c r="XV1">
        <f t="shared" ref="XV1" si="564">IF(XV3=5,XU1+1,XU1)</f>
        <v>87</v>
      </c>
      <c r="XW1">
        <f t="shared" ref="XW1" si="565">IF(XW3=5,XV1+1,XV1)</f>
        <v>87</v>
      </c>
      <c r="XX1">
        <f t="shared" ref="XX1" si="566">IF(XX3=5,XW1+1,XW1)</f>
        <v>87</v>
      </c>
      <c r="XY1">
        <f t="shared" ref="XY1" si="567">IF(XY3=5,XX1+1,XX1)</f>
        <v>87</v>
      </c>
      <c r="XZ1">
        <f t="shared" ref="XZ1" si="568">IF(XZ3=5,XY1+1,XY1)</f>
        <v>87</v>
      </c>
      <c r="YA1">
        <f t="shared" ref="YA1" si="569">IF(YA3=5,XZ1+1,XZ1)</f>
        <v>87</v>
      </c>
      <c r="YB1">
        <f t="shared" ref="YB1" si="570">IF(YB3=5,YA1+1,YA1)</f>
        <v>87</v>
      </c>
      <c r="YC1">
        <f t="shared" ref="YC1" si="571">IF(YC3=5,YB1+1,YB1)</f>
        <v>87</v>
      </c>
      <c r="YD1">
        <f t="shared" ref="YD1" si="572">IF(YD3=5,YC1+1,YC1)</f>
        <v>87</v>
      </c>
      <c r="YE1">
        <f t="shared" ref="YE1" si="573">IF(YE3=5,YD1+1,YD1)</f>
        <v>87</v>
      </c>
      <c r="YF1">
        <f t="shared" ref="YF1" si="574">IF(YF3=5,YE1+1,YE1)</f>
        <v>87</v>
      </c>
      <c r="YG1">
        <f t="shared" ref="YG1" si="575">IF(YG3=5,YF1+1,YF1)</f>
        <v>87</v>
      </c>
      <c r="YH1">
        <f t="shared" ref="YH1" si="576">IF(YH3=5,YG1+1,YG1)</f>
        <v>87</v>
      </c>
      <c r="YI1">
        <f t="shared" ref="YI1" si="577">IF(YI3=5,YH1+1,YH1)</f>
        <v>87</v>
      </c>
      <c r="YJ1">
        <f t="shared" ref="YJ1" si="578">IF(YJ3=5,YI1+1,YI1)</f>
        <v>87</v>
      </c>
      <c r="YK1">
        <f t="shared" ref="YK1" si="579">IF(YK3=5,YJ1+1,YJ1)</f>
        <v>87</v>
      </c>
      <c r="YL1">
        <f t="shared" ref="YL1" si="580">IF(YL3=5,YK1+1,YK1)</f>
        <v>88</v>
      </c>
      <c r="YM1">
        <f t="shared" ref="YM1" si="581">IF(YM3=5,YL1+1,YL1)</f>
        <v>88</v>
      </c>
      <c r="YN1">
        <f t="shared" ref="YN1" si="582">IF(YN3=5,YM1+1,YM1)</f>
        <v>88</v>
      </c>
      <c r="YO1">
        <f t="shared" ref="YO1" si="583">IF(YO3=5,YN1+1,YN1)</f>
        <v>88</v>
      </c>
      <c r="YP1">
        <f t="shared" ref="YP1" si="584">IF(YP3=5,YO1+1,YO1)</f>
        <v>88</v>
      </c>
      <c r="YQ1">
        <f t="shared" ref="YQ1" si="585">IF(YQ3=5,YP1+1,YP1)</f>
        <v>88</v>
      </c>
      <c r="YR1">
        <f t="shared" ref="YR1" si="586">IF(YR3=5,YQ1+1,YQ1)</f>
        <v>88</v>
      </c>
      <c r="YS1">
        <f t="shared" ref="YS1" si="587">IF(YS3=5,YR1+1,YR1)</f>
        <v>88</v>
      </c>
      <c r="YT1">
        <f t="shared" ref="YT1" si="588">IF(YT3=5,YS1+1,YS1)</f>
        <v>88</v>
      </c>
      <c r="YU1">
        <f t="shared" ref="YU1" si="589">IF(YU3=5,YT1+1,YT1)</f>
        <v>88</v>
      </c>
      <c r="YV1">
        <f t="shared" ref="YV1" si="590">IF(YV3=5,YU1+1,YU1)</f>
        <v>88</v>
      </c>
      <c r="YW1">
        <f t="shared" ref="YW1" si="591">IF(YW3=5,YV1+1,YV1)</f>
        <v>88</v>
      </c>
      <c r="YX1">
        <f t="shared" ref="YX1" si="592">IF(YX3=5,YW1+1,YW1)</f>
        <v>88</v>
      </c>
      <c r="YY1">
        <f t="shared" ref="YY1" si="593">IF(YY3=5,YX1+1,YX1)</f>
        <v>88</v>
      </c>
      <c r="YZ1">
        <f t="shared" ref="YZ1" si="594">IF(YZ3=5,YY1+1,YY1)</f>
        <v>88</v>
      </c>
      <c r="ZA1">
        <f t="shared" ref="ZA1" si="595">IF(ZA3=5,YZ1+1,YZ1)</f>
        <v>88</v>
      </c>
      <c r="ZB1">
        <f t="shared" ref="ZB1" si="596">IF(ZB3=5,ZA1+1,ZA1)</f>
        <v>88</v>
      </c>
      <c r="ZC1">
        <f t="shared" ref="ZC1" si="597">IF(ZC3=5,ZB1+1,ZB1)</f>
        <v>89</v>
      </c>
      <c r="ZD1">
        <f t="shared" ref="ZD1" si="598">IF(ZD3=5,ZC1+1,ZC1)</f>
        <v>89</v>
      </c>
      <c r="ZE1">
        <f t="shared" ref="ZE1" si="599">IF(ZE3=5,ZD1+1,ZD1)</f>
        <v>89</v>
      </c>
      <c r="ZF1">
        <f t="shared" ref="ZF1" si="600">IF(ZF3=5,ZE1+1,ZE1)</f>
        <v>89</v>
      </c>
      <c r="ZG1">
        <f t="shared" ref="ZG1" si="601">IF(ZG3=5,ZF1+1,ZF1)</f>
        <v>89</v>
      </c>
      <c r="ZH1">
        <f t="shared" ref="ZH1" si="602">IF(ZH3=5,ZG1+1,ZG1)</f>
        <v>89</v>
      </c>
      <c r="ZI1">
        <f t="shared" ref="ZI1" si="603">IF(ZI3=5,ZH1+1,ZH1)</f>
        <v>89</v>
      </c>
      <c r="ZJ1">
        <f t="shared" ref="ZJ1" si="604">IF(ZJ3=5,ZI1+1,ZI1)</f>
        <v>89</v>
      </c>
      <c r="ZK1">
        <f t="shared" ref="ZK1" si="605">IF(ZK3=5,ZJ1+1,ZJ1)</f>
        <v>89</v>
      </c>
      <c r="ZL1">
        <f t="shared" ref="ZL1" si="606">IF(ZL3=5,ZK1+1,ZK1)</f>
        <v>89</v>
      </c>
      <c r="ZM1">
        <f t="shared" ref="ZM1" si="607">IF(ZM3=5,ZL1+1,ZL1)</f>
        <v>89</v>
      </c>
      <c r="ZN1">
        <f t="shared" ref="ZN1" si="608">IF(ZN3=5,ZM1+1,ZM1)</f>
        <v>89</v>
      </c>
      <c r="ZO1">
        <f t="shared" ref="ZO1" si="609">IF(ZO3=5,ZN1+1,ZN1)</f>
        <v>89</v>
      </c>
      <c r="ZP1">
        <f t="shared" ref="ZP1" si="610">IF(ZP3=5,ZO1+1,ZO1)</f>
        <v>89</v>
      </c>
      <c r="ZQ1">
        <f t="shared" ref="ZQ1" si="611">IF(ZQ3=5,ZP1+1,ZP1)</f>
        <v>89</v>
      </c>
      <c r="ZR1">
        <f t="shared" ref="ZR1" si="612">IF(ZR3=5,ZQ1+1,ZQ1)</f>
        <v>89</v>
      </c>
      <c r="ZS1">
        <f t="shared" ref="ZS1" si="613">IF(ZS3=5,ZR1+1,ZR1)</f>
        <v>89</v>
      </c>
      <c r="ZT1">
        <f t="shared" ref="ZT1" si="614">IF(ZT3=5,ZS1+1,ZS1)</f>
        <v>90</v>
      </c>
      <c r="ZU1">
        <f t="shared" ref="ZU1" si="615">IF(ZU3=5,ZT1+1,ZT1)</f>
        <v>90</v>
      </c>
      <c r="ZV1">
        <f t="shared" ref="ZV1" si="616">IF(ZV3=5,ZU1+1,ZU1)</f>
        <v>90</v>
      </c>
      <c r="ZW1">
        <f t="shared" ref="ZW1" si="617">IF(ZW3=5,ZV1+1,ZV1)</f>
        <v>90</v>
      </c>
      <c r="ZX1">
        <f t="shared" ref="ZX1" si="618">IF(ZX3=5,ZW1+1,ZW1)</f>
        <v>90</v>
      </c>
      <c r="ZY1">
        <f t="shared" ref="ZY1" si="619">IF(ZY3=5,ZX1+1,ZX1)</f>
        <v>90</v>
      </c>
      <c r="ZZ1">
        <f t="shared" ref="ZZ1" si="620">IF(ZZ3=5,ZY1+1,ZY1)</f>
        <v>90</v>
      </c>
      <c r="AAA1">
        <f t="shared" ref="AAA1" si="621">IF(AAA3=5,ZZ1+1,ZZ1)</f>
        <v>90</v>
      </c>
      <c r="AAB1">
        <f t="shared" ref="AAB1" si="622">IF(AAB3=5,AAA1+1,AAA1)</f>
        <v>90</v>
      </c>
      <c r="AAC1">
        <f t="shared" ref="AAC1" si="623">IF(AAC3=5,AAB1+1,AAB1)</f>
        <v>90</v>
      </c>
      <c r="AAD1">
        <f t="shared" ref="AAD1" si="624">IF(AAD3=5,AAC1+1,AAC1)</f>
        <v>90</v>
      </c>
      <c r="AAE1">
        <f t="shared" ref="AAE1" si="625">IF(AAE3=5,AAD1+1,AAD1)</f>
        <v>90</v>
      </c>
      <c r="AAF1">
        <f t="shared" ref="AAF1" si="626">IF(AAF3=5,AAE1+1,AAE1)</f>
        <v>90</v>
      </c>
      <c r="AAG1">
        <f t="shared" ref="AAG1" si="627">IF(AAG3=5,AAF1+1,AAF1)</f>
        <v>90</v>
      </c>
      <c r="AAH1">
        <f t="shared" ref="AAH1" si="628">IF(AAH3=5,AAG1+1,AAG1)</f>
        <v>90</v>
      </c>
      <c r="AAI1">
        <f t="shared" ref="AAI1" si="629">IF(AAI3=5,AAH1+1,AAH1)</f>
        <v>90</v>
      </c>
      <c r="AAJ1">
        <f t="shared" ref="AAJ1" si="630">IF(AAJ3=5,AAI1+1,AAI1)</f>
        <v>90</v>
      </c>
      <c r="AAK1">
        <f t="shared" ref="AAK1" si="631">IF(AAK3=5,AAJ1+1,AAJ1)</f>
        <v>91</v>
      </c>
      <c r="AAL1">
        <f t="shared" ref="AAL1" si="632">IF(AAL3=5,AAK1+1,AAK1)</f>
        <v>91</v>
      </c>
      <c r="AAM1">
        <f t="shared" ref="AAM1" si="633">IF(AAM3=5,AAL1+1,AAL1)</f>
        <v>91</v>
      </c>
      <c r="AAN1">
        <f t="shared" ref="AAN1" si="634">IF(AAN3=5,AAM1+1,AAM1)</f>
        <v>91</v>
      </c>
      <c r="AAO1">
        <f t="shared" ref="AAO1" si="635">IF(AAO3=5,AAN1+1,AAN1)</f>
        <v>91</v>
      </c>
      <c r="AAP1">
        <f t="shared" ref="AAP1" si="636">IF(AAP3=5,AAO1+1,AAO1)</f>
        <v>91</v>
      </c>
      <c r="AAQ1">
        <f t="shared" ref="AAQ1" si="637">IF(AAQ3=5,AAP1+1,AAP1)</f>
        <v>91</v>
      </c>
      <c r="AAR1">
        <f t="shared" ref="AAR1" si="638">IF(AAR3=5,AAQ1+1,AAQ1)</f>
        <v>91</v>
      </c>
      <c r="AAS1">
        <f t="shared" ref="AAS1" si="639">IF(AAS3=5,AAR1+1,AAR1)</f>
        <v>91</v>
      </c>
      <c r="AAT1">
        <f t="shared" ref="AAT1" si="640">IF(AAT3=5,AAS1+1,AAS1)</f>
        <v>91</v>
      </c>
      <c r="AAU1">
        <f t="shared" ref="AAU1" si="641">IF(AAU3=5,AAT1+1,AAT1)</f>
        <v>91</v>
      </c>
      <c r="AAV1">
        <f t="shared" ref="AAV1" si="642">IF(AAV3=5,AAU1+1,AAU1)</f>
        <v>91</v>
      </c>
      <c r="AAW1">
        <f t="shared" ref="AAW1" si="643">IF(AAW3=5,AAV1+1,AAV1)</f>
        <v>91</v>
      </c>
      <c r="AAX1">
        <f t="shared" ref="AAX1" si="644">IF(AAX3=5,AAW1+1,AAW1)</f>
        <v>91</v>
      </c>
      <c r="AAY1">
        <f t="shared" ref="AAY1" si="645">IF(AAY3=5,AAX1+1,AAX1)</f>
        <v>91</v>
      </c>
      <c r="AAZ1">
        <f t="shared" ref="AAZ1" si="646">IF(AAZ3=5,AAY1+1,AAY1)</f>
        <v>91</v>
      </c>
      <c r="ABA1">
        <f t="shared" ref="ABA1" si="647">IF(ABA3=5,AAZ1+1,AAZ1)</f>
        <v>91</v>
      </c>
      <c r="ABB1" s="41">
        <v>106</v>
      </c>
      <c r="ABC1">
        <f t="shared" ref="ABC1" si="648">IF(ABC3=5,ABB1+1,ABB1)</f>
        <v>106</v>
      </c>
      <c r="ABD1">
        <f t="shared" ref="ABD1" si="649">IF(ABD3=5,ABC1+1,ABC1)</f>
        <v>106</v>
      </c>
      <c r="ABE1">
        <f t="shared" ref="ABE1" si="650">IF(ABE3=5,ABD1+1,ABD1)</f>
        <v>107</v>
      </c>
      <c r="ABF1">
        <f t="shared" ref="ABF1" si="651">IF(ABF3=5,ABE1+1,ABE1)</f>
        <v>107</v>
      </c>
      <c r="ABG1">
        <f t="shared" ref="ABG1" si="652">IF(ABG3=5,ABF1+1,ABF1)</f>
        <v>107</v>
      </c>
      <c r="ABH1">
        <f t="shared" ref="ABH1" si="653">IF(ABH3=5,ABG1+1,ABG1)</f>
        <v>108</v>
      </c>
      <c r="ABI1">
        <f t="shared" ref="ABI1" si="654">IF(ABI3=5,ABH1+1,ABH1)</f>
        <v>108</v>
      </c>
      <c r="ABJ1">
        <f t="shared" ref="ABJ1" si="655">IF(ABJ3=5,ABI1+1,ABI1)</f>
        <v>108</v>
      </c>
      <c r="ABK1">
        <f t="shared" ref="ABK1" si="656">IF(ABK3=5,ABJ1+1,ABJ1)</f>
        <v>109</v>
      </c>
      <c r="ABL1">
        <f t="shared" ref="ABL1" si="657">IF(ABL3=5,ABK1+1,ABK1)</f>
        <v>109</v>
      </c>
      <c r="ABM1">
        <f t="shared" ref="ABM1" si="658">IF(ABM3=5,ABL1+1,ABL1)</f>
        <v>109</v>
      </c>
      <c r="ABN1">
        <f t="shared" ref="ABN1" si="659">IF(ABN3=5,ABM1+1,ABM1)</f>
        <v>110</v>
      </c>
      <c r="ABO1">
        <f t="shared" ref="ABO1" si="660">IF(ABO3=5,ABN1+1,ABN1)</f>
        <v>110</v>
      </c>
      <c r="ABP1">
        <f t="shared" ref="ABP1" si="661">IF(ABP3=5,ABO1+1,ABO1)</f>
        <v>110</v>
      </c>
      <c r="ABQ1">
        <f t="shared" ref="ABQ1" si="662">IF(ABQ3=5,ABP1+1,ABP1)</f>
        <v>111</v>
      </c>
      <c r="ABR1">
        <f t="shared" ref="ABR1" si="663">IF(ABR3=5,ABQ1+1,ABQ1)</f>
        <v>111</v>
      </c>
      <c r="ABS1">
        <f t="shared" ref="ABS1" si="664">IF(ABS3=5,ABR1+1,ABR1)</f>
        <v>111</v>
      </c>
      <c r="ABT1">
        <f t="shared" ref="ABT1" si="665">IF(ABT3=5,ABS1+1,ABS1)</f>
        <v>112</v>
      </c>
      <c r="ABU1">
        <f t="shared" ref="ABU1" si="666">IF(ABU3=5,ABT1+1,ABT1)</f>
        <v>112</v>
      </c>
      <c r="ABV1">
        <f t="shared" ref="ABV1" si="667">IF(ABV3=5,ABU1+1,ABU1)</f>
        <v>112</v>
      </c>
      <c r="ABW1" s="41">
        <v>121</v>
      </c>
      <c r="ABX1">
        <f t="shared" ref="ABX1" si="668">IF(ABX3=5,ABW1+1,ABW1)</f>
        <v>121</v>
      </c>
      <c r="ABY1">
        <f t="shared" ref="ABY1" si="669">IF(ABY3=5,ABX1+1,ABX1)</f>
        <v>121</v>
      </c>
      <c r="ABZ1">
        <f t="shared" ref="ABZ1" si="670">IF(ABZ3=5,ABY1+1,ABY1)</f>
        <v>121</v>
      </c>
      <c r="ACA1">
        <f t="shared" ref="ACA1" si="671">IF(ACA3=5,ABZ1+1,ABZ1)</f>
        <v>121</v>
      </c>
      <c r="ACB1">
        <f t="shared" ref="ACB1" si="672">IF(ACB3=5,ACA1+1,ACA1)</f>
        <v>121</v>
      </c>
      <c r="ACC1">
        <f t="shared" ref="ACC1" si="673">IF(ACC3=5,ACB1+1,ACB1)</f>
        <v>121</v>
      </c>
      <c r="ACD1">
        <f t="shared" ref="ACD1" si="674">IF(ACD3=5,ACC1+1,ACC1)</f>
        <v>121</v>
      </c>
      <c r="ACE1">
        <f t="shared" ref="ACE1" si="675">IF(ACE3=5,ACD1+1,ACD1)</f>
        <v>121</v>
      </c>
      <c r="ACF1">
        <f t="shared" ref="ACF1" si="676">IF(ACF3=5,ACE1+1,ACE1)</f>
        <v>121</v>
      </c>
      <c r="ACG1">
        <f t="shared" ref="ACG1" si="677">IF(ACG3=5,ACF1+1,ACF1)</f>
        <v>121</v>
      </c>
      <c r="ACH1">
        <f t="shared" ref="ACH1" si="678">IF(ACH3=5,ACG1+1,ACG1)</f>
        <v>121</v>
      </c>
      <c r="ACI1">
        <f t="shared" ref="ACI1" si="679">IF(ACI3=5,ACH1+1,ACH1)</f>
        <v>121</v>
      </c>
      <c r="ACJ1">
        <f t="shared" ref="ACJ1" si="680">IF(ACJ3=5,ACI1+1,ACI1)</f>
        <v>122</v>
      </c>
      <c r="ACK1">
        <f t="shared" ref="ACK1" si="681">IF(ACK3=5,ACJ1+1,ACJ1)</f>
        <v>122</v>
      </c>
      <c r="ACL1">
        <f t="shared" ref="ACL1" si="682">IF(ACL3=5,ACK1+1,ACK1)</f>
        <v>122</v>
      </c>
      <c r="ACM1">
        <f t="shared" ref="ACM1" si="683">IF(ACM3=5,ACL1+1,ACL1)</f>
        <v>122</v>
      </c>
      <c r="ACN1">
        <f t="shared" ref="ACN1" si="684">IF(ACN3=5,ACM1+1,ACM1)</f>
        <v>122</v>
      </c>
      <c r="ACO1">
        <f t="shared" ref="ACO1" si="685">IF(ACO3=5,ACN1+1,ACN1)</f>
        <v>122</v>
      </c>
      <c r="ACP1">
        <f t="shared" ref="ACP1" si="686">IF(ACP3=5,ACO1+1,ACO1)</f>
        <v>122</v>
      </c>
      <c r="ACQ1">
        <f t="shared" ref="ACQ1" si="687">IF(ACQ3=5,ACP1+1,ACP1)</f>
        <v>122</v>
      </c>
      <c r="ACR1">
        <f t="shared" ref="ACR1" si="688">IF(ACR3=5,ACQ1+1,ACQ1)</f>
        <v>122</v>
      </c>
      <c r="ACS1">
        <f t="shared" ref="ACS1" si="689">IF(ACS3=5,ACR1+1,ACR1)</f>
        <v>122</v>
      </c>
      <c r="ACT1">
        <f t="shared" ref="ACT1" si="690">IF(ACT3=5,ACS1+1,ACS1)</f>
        <v>122</v>
      </c>
      <c r="ACU1">
        <f t="shared" ref="ACU1" si="691">IF(ACU3=5,ACT1+1,ACT1)</f>
        <v>122</v>
      </c>
      <c r="ACV1">
        <f t="shared" ref="ACV1" si="692">IF(ACV3=5,ACU1+1,ACU1)</f>
        <v>122</v>
      </c>
      <c r="ACW1">
        <f t="shared" ref="ACW1" si="693">IF(ACW3=5,ACV1+1,ACV1)</f>
        <v>123</v>
      </c>
      <c r="ACX1">
        <f t="shared" ref="ACX1" si="694">IF(ACX3=5,ACW1+1,ACW1)</f>
        <v>123</v>
      </c>
      <c r="ACY1">
        <f t="shared" ref="ACY1" si="695">IF(ACY3=5,ACX1+1,ACX1)</f>
        <v>123</v>
      </c>
      <c r="ACZ1">
        <f t="shared" ref="ACZ1" si="696">IF(ACZ3=5,ACY1+1,ACY1)</f>
        <v>123</v>
      </c>
      <c r="ADA1">
        <f t="shared" ref="ADA1" si="697">IF(ADA3=5,ACZ1+1,ACZ1)</f>
        <v>123</v>
      </c>
      <c r="ADB1">
        <f t="shared" ref="ADB1" si="698">IF(ADB3=5,ADA1+1,ADA1)</f>
        <v>123</v>
      </c>
      <c r="ADC1">
        <f t="shared" ref="ADC1" si="699">IF(ADC3=5,ADB1+1,ADB1)</f>
        <v>123</v>
      </c>
      <c r="ADD1">
        <f t="shared" ref="ADD1" si="700">IF(ADD3=5,ADC1+1,ADC1)</f>
        <v>123</v>
      </c>
      <c r="ADE1">
        <f t="shared" ref="ADE1" si="701">IF(ADE3=5,ADD1+1,ADD1)</f>
        <v>123</v>
      </c>
      <c r="ADF1">
        <f t="shared" ref="ADF1" si="702">IF(ADF3=5,ADE1+1,ADE1)</f>
        <v>123</v>
      </c>
      <c r="ADG1">
        <f t="shared" ref="ADG1" si="703">IF(ADG3=5,ADF1+1,ADF1)</f>
        <v>123</v>
      </c>
      <c r="ADH1">
        <f t="shared" ref="ADH1" si="704">IF(ADH3=5,ADG1+1,ADG1)</f>
        <v>123</v>
      </c>
      <c r="ADI1">
        <f t="shared" ref="ADI1" si="705">IF(ADI3=5,ADH1+1,ADH1)</f>
        <v>123</v>
      </c>
      <c r="ADJ1">
        <f t="shared" ref="ADJ1" si="706">IF(ADJ3=5,ADI1+1,ADI1)</f>
        <v>124</v>
      </c>
      <c r="ADK1">
        <f t="shared" ref="ADK1" si="707">IF(ADK3=5,ADJ1+1,ADJ1)</f>
        <v>124</v>
      </c>
      <c r="ADL1">
        <f t="shared" ref="ADL1" si="708">IF(ADL3=5,ADK1+1,ADK1)</f>
        <v>124</v>
      </c>
      <c r="ADM1">
        <f t="shared" ref="ADM1" si="709">IF(ADM3=5,ADL1+1,ADL1)</f>
        <v>124</v>
      </c>
      <c r="ADN1">
        <f t="shared" ref="ADN1" si="710">IF(ADN3=5,ADM1+1,ADM1)</f>
        <v>124</v>
      </c>
      <c r="ADO1">
        <f t="shared" ref="ADO1" si="711">IF(ADO3=5,ADN1+1,ADN1)</f>
        <v>124</v>
      </c>
      <c r="ADP1">
        <f t="shared" ref="ADP1" si="712">IF(ADP3=5,ADO1+1,ADO1)</f>
        <v>124</v>
      </c>
      <c r="ADQ1">
        <f t="shared" ref="ADQ1" si="713">IF(ADQ3=5,ADP1+1,ADP1)</f>
        <v>124</v>
      </c>
      <c r="ADR1">
        <f t="shared" ref="ADR1" si="714">IF(ADR3=5,ADQ1+1,ADQ1)</f>
        <v>124</v>
      </c>
      <c r="ADS1">
        <f t="shared" ref="ADS1" si="715">IF(ADS3=5,ADR1+1,ADR1)</f>
        <v>124</v>
      </c>
      <c r="ADT1">
        <f t="shared" ref="ADT1" si="716">IF(ADT3=5,ADS1+1,ADS1)</f>
        <v>124</v>
      </c>
      <c r="ADU1">
        <f t="shared" ref="ADU1" si="717">IF(ADU3=5,ADT1+1,ADT1)</f>
        <v>124</v>
      </c>
      <c r="ADV1">
        <f t="shared" ref="ADV1" si="718">IF(ADV3=5,ADU1+1,ADU1)</f>
        <v>124</v>
      </c>
      <c r="ADW1">
        <f t="shared" ref="ADW1" si="719">IF(ADW3=5,ADV1+1,ADV1)</f>
        <v>125</v>
      </c>
      <c r="ADX1">
        <f t="shared" ref="ADX1" si="720">IF(ADX3=5,ADW1+1,ADW1)</f>
        <v>125</v>
      </c>
      <c r="ADY1">
        <f t="shared" ref="ADY1" si="721">IF(ADY3=5,ADX1+1,ADX1)</f>
        <v>125</v>
      </c>
      <c r="ADZ1">
        <f t="shared" ref="ADZ1" si="722">IF(ADZ3=5,ADY1+1,ADY1)</f>
        <v>125</v>
      </c>
      <c r="AEA1">
        <f t="shared" ref="AEA1" si="723">IF(AEA3=5,ADZ1+1,ADZ1)</f>
        <v>125</v>
      </c>
      <c r="AEB1">
        <f t="shared" ref="AEB1" si="724">IF(AEB3=5,AEA1+1,AEA1)</f>
        <v>125</v>
      </c>
      <c r="AEC1">
        <f t="shared" ref="AEC1" si="725">IF(AEC3=5,AEB1+1,AEB1)</f>
        <v>125</v>
      </c>
      <c r="AED1">
        <f t="shared" ref="AED1" si="726">IF(AED3=5,AEC1+1,AEC1)</f>
        <v>125</v>
      </c>
      <c r="AEE1">
        <f t="shared" ref="AEE1" si="727">IF(AEE3=5,AED1+1,AED1)</f>
        <v>125</v>
      </c>
      <c r="AEF1">
        <f t="shared" ref="AEF1" si="728">IF(AEF3=5,AEE1+1,AEE1)</f>
        <v>125</v>
      </c>
      <c r="AEG1">
        <f t="shared" ref="AEG1" si="729">IF(AEG3=5,AEF1+1,AEF1)</f>
        <v>125</v>
      </c>
      <c r="AEH1">
        <f t="shared" ref="AEH1" si="730">IF(AEH3=5,AEG1+1,AEG1)</f>
        <v>125</v>
      </c>
      <c r="AEI1">
        <f t="shared" ref="AEI1" si="731">IF(AEI3=5,AEH1+1,AEH1)</f>
        <v>125</v>
      </c>
      <c r="AEJ1">
        <f t="shared" ref="AEJ1" si="732">IF(AEJ3=5,AEI1+1,AEI1)</f>
        <v>126</v>
      </c>
      <c r="AEK1">
        <f t="shared" ref="AEK1" si="733">IF(AEK3=5,AEJ1+1,AEJ1)</f>
        <v>126</v>
      </c>
      <c r="AEL1">
        <f t="shared" ref="AEL1" si="734">IF(AEL3=5,AEK1+1,AEK1)</f>
        <v>126</v>
      </c>
      <c r="AEM1">
        <f t="shared" ref="AEM1" si="735">IF(AEM3=5,AEL1+1,AEL1)</f>
        <v>126</v>
      </c>
      <c r="AEN1">
        <f t="shared" ref="AEN1" si="736">IF(AEN3=5,AEM1+1,AEM1)</f>
        <v>126</v>
      </c>
      <c r="AEO1">
        <f t="shared" ref="AEO1" si="737">IF(AEO3=5,AEN1+1,AEN1)</f>
        <v>126</v>
      </c>
      <c r="AEP1">
        <f t="shared" ref="AEP1" si="738">IF(AEP3=5,AEO1+1,AEO1)</f>
        <v>126</v>
      </c>
      <c r="AEQ1">
        <f t="shared" ref="AEQ1" si="739">IF(AEQ3=5,AEP1+1,AEP1)</f>
        <v>126</v>
      </c>
      <c r="AER1">
        <f t="shared" ref="AER1" si="740">IF(AER3=5,AEQ1+1,AEQ1)</f>
        <v>126</v>
      </c>
      <c r="AES1">
        <f t="shared" ref="AES1" si="741">IF(AES3=5,AER1+1,AER1)</f>
        <v>126</v>
      </c>
      <c r="AET1">
        <f t="shared" ref="AET1" si="742">IF(AET3=5,AES1+1,AES1)</f>
        <v>126</v>
      </c>
      <c r="AEU1">
        <f t="shared" ref="AEU1" si="743">IF(AEU3=5,AET1+1,AET1)</f>
        <v>126</v>
      </c>
      <c r="AEV1">
        <f t="shared" ref="AEV1" si="744">IF(AEV3=5,AEU1+1,AEU1)</f>
        <v>126</v>
      </c>
      <c r="AEW1">
        <f t="shared" ref="AEW1" si="745">IF(AEW3=5,AEV1+1,AEV1)</f>
        <v>127</v>
      </c>
      <c r="AEX1">
        <f t="shared" ref="AEX1" si="746">IF(AEX3=5,AEW1+1,AEW1)</f>
        <v>127</v>
      </c>
      <c r="AEY1">
        <f t="shared" ref="AEY1" si="747">IF(AEY3=5,AEX1+1,AEX1)</f>
        <v>127</v>
      </c>
      <c r="AEZ1">
        <f t="shared" ref="AEZ1" si="748">IF(AEZ3=5,AEY1+1,AEY1)</f>
        <v>127</v>
      </c>
      <c r="AFA1">
        <f t="shared" ref="AFA1" si="749">IF(AFA3=5,AEZ1+1,AEZ1)</f>
        <v>127</v>
      </c>
      <c r="AFB1">
        <f t="shared" ref="AFB1" si="750">IF(AFB3=5,AFA1+1,AFA1)</f>
        <v>127</v>
      </c>
      <c r="AFC1">
        <f t="shared" ref="AFC1" si="751">IF(AFC3=5,AFB1+1,AFB1)</f>
        <v>127</v>
      </c>
      <c r="AFD1">
        <f t="shared" ref="AFD1" si="752">IF(AFD3=5,AFC1+1,AFC1)</f>
        <v>127</v>
      </c>
      <c r="AFE1">
        <f t="shared" ref="AFE1" si="753">IF(AFE3=5,AFD1+1,AFD1)</f>
        <v>127</v>
      </c>
      <c r="AFF1">
        <f t="shared" ref="AFF1" si="754">IF(AFF3=5,AFE1+1,AFE1)</f>
        <v>127</v>
      </c>
      <c r="AFG1">
        <f t="shared" ref="AFG1" si="755">IF(AFG3=5,AFF1+1,AFF1)</f>
        <v>127</v>
      </c>
      <c r="AFH1">
        <f t="shared" ref="AFH1" si="756">IF(AFH3=5,AFG1+1,AFG1)</f>
        <v>127</v>
      </c>
      <c r="AFI1">
        <f t="shared" ref="AFI1" si="757">IF(AFI3=5,AFH1+1,AFH1)</f>
        <v>127</v>
      </c>
      <c r="AFJ1">
        <f t="shared" ref="AFJ1" si="758">IF(AFJ3=5,AFI1+1,AFI1)</f>
        <v>128</v>
      </c>
      <c r="AFK1">
        <f t="shared" ref="AFK1" si="759">IF(AFK3=5,AFJ1+1,AFJ1)</f>
        <v>128</v>
      </c>
      <c r="AFL1">
        <f t="shared" ref="AFL1" si="760">IF(AFL3=5,AFK1+1,AFK1)</f>
        <v>128</v>
      </c>
      <c r="AFM1">
        <f t="shared" ref="AFM1" si="761">IF(AFM3=5,AFL1+1,AFL1)</f>
        <v>128</v>
      </c>
      <c r="AFN1">
        <f t="shared" ref="AFN1" si="762">IF(AFN3=5,AFM1+1,AFM1)</f>
        <v>128</v>
      </c>
      <c r="AFO1">
        <f t="shared" ref="AFO1" si="763">IF(AFO3=5,AFN1+1,AFN1)</f>
        <v>128</v>
      </c>
      <c r="AFP1">
        <f t="shared" ref="AFP1" si="764">IF(AFP3=5,AFO1+1,AFO1)</f>
        <v>128</v>
      </c>
      <c r="AFQ1">
        <f t="shared" ref="AFQ1" si="765">IF(AFQ3=5,AFP1+1,AFP1)</f>
        <v>128</v>
      </c>
      <c r="AFR1">
        <f t="shared" ref="AFR1" si="766">IF(AFR3=5,AFQ1+1,AFQ1)</f>
        <v>128</v>
      </c>
      <c r="AFS1">
        <f t="shared" ref="AFS1" si="767">IF(AFS3=5,AFR1+1,AFR1)</f>
        <v>128</v>
      </c>
      <c r="AFT1">
        <f t="shared" ref="AFT1" si="768">IF(AFT3=5,AFS1+1,AFS1)</f>
        <v>128</v>
      </c>
      <c r="AFU1">
        <f t="shared" ref="AFU1" si="769">IF(AFU3=5,AFT1+1,AFT1)</f>
        <v>128</v>
      </c>
      <c r="AFV1">
        <f t="shared" ref="AFV1" si="770">IF(AFV3=5,AFU1+1,AFU1)</f>
        <v>128</v>
      </c>
      <c r="AFW1">
        <f t="shared" ref="AFW1" si="771">IF(AFW3=5,AFV1+1,AFV1)</f>
        <v>129</v>
      </c>
      <c r="AFX1">
        <f t="shared" ref="AFX1" si="772">IF(AFX3=5,AFW1+1,AFW1)</f>
        <v>129</v>
      </c>
      <c r="AFY1">
        <f t="shared" ref="AFY1" si="773">IF(AFY3=5,AFX1+1,AFX1)</f>
        <v>129</v>
      </c>
      <c r="AFZ1">
        <f t="shared" ref="AFZ1" si="774">IF(AFZ3=5,AFY1+1,AFY1)</f>
        <v>129</v>
      </c>
      <c r="AGA1">
        <f t="shared" ref="AGA1" si="775">IF(AGA3=5,AFZ1+1,AFZ1)</f>
        <v>129</v>
      </c>
      <c r="AGB1">
        <f t="shared" ref="AGB1" si="776">IF(AGB3=5,AGA1+1,AGA1)</f>
        <v>129</v>
      </c>
      <c r="AGC1">
        <f t="shared" ref="AGC1" si="777">IF(AGC3=5,AGB1+1,AGB1)</f>
        <v>129</v>
      </c>
      <c r="AGD1">
        <f t="shared" ref="AGD1" si="778">IF(AGD3=5,AGC1+1,AGC1)</f>
        <v>129</v>
      </c>
      <c r="AGE1">
        <f t="shared" ref="AGE1" si="779">IF(AGE3=5,AGD1+1,AGD1)</f>
        <v>129</v>
      </c>
      <c r="AGF1">
        <f t="shared" ref="AGF1" si="780">IF(AGF3=5,AGE1+1,AGE1)</f>
        <v>129</v>
      </c>
      <c r="AGG1">
        <f t="shared" ref="AGG1" si="781">IF(AGG3=5,AGF1+1,AGF1)</f>
        <v>129</v>
      </c>
      <c r="AGH1">
        <f t="shared" ref="AGH1" si="782">IF(AGH3=5,AGG1+1,AGG1)</f>
        <v>129</v>
      </c>
      <c r="AGI1">
        <f t="shared" ref="AGI1" si="783">IF(AGI3=5,AGH1+1,AGH1)</f>
        <v>129</v>
      </c>
      <c r="AGJ1">
        <f t="shared" ref="AGJ1" si="784">IF(AGJ3=5,AGI1+1,AGI1)</f>
        <v>130</v>
      </c>
      <c r="AGK1">
        <f t="shared" ref="AGK1" si="785">IF(AGK3=5,AGJ1+1,AGJ1)</f>
        <v>130</v>
      </c>
      <c r="AGL1">
        <f t="shared" ref="AGL1" si="786">IF(AGL3=5,AGK1+1,AGK1)</f>
        <v>130</v>
      </c>
      <c r="AGM1">
        <f t="shared" ref="AGM1" si="787">IF(AGM3=5,AGL1+1,AGL1)</f>
        <v>130</v>
      </c>
      <c r="AGN1">
        <f t="shared" ref="AGN1" si="788">IF(AGN3=5,AGM1+1,AGM1)</f>
        <v>130</v>
      </c>
      <c r="AGO1">
        <f t="shared" ref="AGO1" si="789">IF(AGO3=5,AGN1+1,AGN1)</f>
        <v>130</v>
      </c>
      <c r="AGP1">
        <f t="shared" ref="AGP1" si="790">IF(AGP3=5,AGO1+1,AGO1)</f>
        <v>130</v>
      </c>
      <c r="AGQ1">
        <f t="shared" ref="AGQ1" si="791">IF(AGQ3=5,AGP1+1,AGP1)</f>
        <v>130</v>
      </c>
      <c r="AGR1">
        <f t="shared" ref="AGR1" si="792">IF(AGR3=5,AGQ1+1,AGQ1)</f>
        <v>130</v>
      </c>
      <c r="AGS1">
        <f t="shared" ref="AGS1" si="793">IF(AGS3=5,AGR1+1,AGR1)</f>
        <v>130</v>
      </c>
      <c r="AGT1">
        <f t="shared" ref="AGT1" si="794">IF(AGT3=5,AGS1+1,AGS1)</f>
        <v>130</v>
      </c>
      <c r="AGU1">
        <f t="shared" ref="AGU1" si="795">IF(AGU3=5,AGT1+1,AGT1)</f>
        <v>130</v>
      </c>
      <c r="AGV1">
        <f t="shared" ref="AGV1" si="796">IF(AGV3=5,AGU1+1,AGU1)</f>
        <v>130</v>
      </c>
      <c r="AGW1">
        <f t="shared" ref="AGW1" si="797">IF(AGW3=5,AGV1+1,AGV1)</f>
        <v>131</v>
      </c>
      <c r="AGX1">
        <f t="shared" ref="AGX1" si="798">IF(AGX3=5,AGW1+1,AGW1)</f>
        <v>131</v>
      </c>
      <c r="AGY1">
        <f t="shared" ref="AGY1" si="799">IF(AGY3=5,AGX1+1,AGX1)</f>
        <v>131</v>
      </c>
      <c r="AGZ1">
        <f t="shared" ref="AGZ1" si="800">IF(AGZ3=5,AGY1+1,AGY1)</f>
        <v>131</v>
      </c>
      <c r="AHA1">
        <f t="shared" ref="AHA1" si="801">IF(AHA3=5,AGZ1+1,AGZ1)</f>
        <v>131</v>
      </c>
      <c r="AHB1">
        <f t="shared" ref="AHB1" si="802">IF(AHB3=5,AHA1+1,AHA1)</f>
        <v>131</v>
      </c>
      <c r="AHC1">
        <f t="shared" ref="AHC1" si="803">IF(AHC3=5,AHB1+1,AHB1)</f>
        <v>131</v>
      </c>
      <c r="AHD1">
        <f t="shared" ref="AHD1" si="804">IF(AHD3=5,AHC1+1,AHC1)</f>
        <v>131</v>
      </c>
      <c r="AHE1">
        <f t="shared" ref="AHE1" si="805">IF(AHE3=5,AHD1+1,AHD1)</f>
        <v>131</v>
      </c>
      <c r="AHF1">
        <f t="shared" ref="AHF1" si="806">IF(AHF3=5,AHE1+1,AHE1)</f>
        <v>131</v>
      </c>
      <c r="AHG1">
        <f t="shared" ref="AHG1" si="807">IF(AHG3=5,AHF1+1,AHF1)</f>
        <v>131</v>
      </c>
      <c r="AHH1">
        <f t="shared" ref="AHH1" si="808">IF(AHH3=5,AHG1+1,AHG1)</f>
        <v>131</v>
      </c>
      <c r="AHI1">
        <f t="shared" ref="AHI1" si="809">IF(AHI3=5,AHH1+1,AHH1)</f>
        <v>131</v>
      </c>
      <c r="AHJ1">
        <f t="shared" ref="AHJ1" si="810">IF(AHJ3=5,AHI1+1,AHI1)</f>
        <v>132</v>
      </c>
      <c r="AHK1">
        <f t="shared" ref="AHK1" si="811">IF(AHK3=5,AHJ1+1,AHJ1)</f>
        <v>132</v>
      </c>
      <c r="AHL1">
        <f t="shared" ref="AHL1" si="812">IF(AHL3=5,AHK1+1,AHK1)</f>
        <v>132</v>
      </c>
      <c r="AHM1">
        <f t="shared" ref="AHM1" si="813">IF(AHM3=5,AHL1+1,AHL1)</f>
        <v>132</v>
      </c>
      <c r="AHN1">
        <f t="shared" ref="AHN1" si="814">IF(AHN3=5,AHM1+1,AHM1)</f>
        <v>132</v>
      </c>
      <c r="AHO1">
        <f t="shared" ref="AHO1" si="815">IF(AHO3=5,AHN1+1,AHN1)</f>
        <v>132</v>
      </c>
      <c r="AHP1">
        <f t="shared" ref="AHP1" si="816">IF(AHP3=5,AHO1+1,AHO1)</f>
        <v>132</v>
      </c>
      <c r="AHQ1">
        <f t="shared" ref="AHQ1" si="817">IF(AHQ3=5,AHP1+1,AHP1)</f>
        <v>132</v>
      </c>
      <c r="AHR1">
        <f t="shared" ref="AHR1" si="818">IF(AHR3=5,AHQ1+1,AHQ1)</f>
        <v>132</v>
      </c>
      <c r="AHS1">
        <f t="shared" ref="AHS1" si="819">IF(AHS3=5,AHR1+1,AHR1)</f>
        <v>132</v>
      </c>
      <c r="AHT1">
        <f t="shared" ref="AHT1" si="820">IF(AHT3=5,AHS1+1,AHS1)</f>
        <v>132</v>
      </c>
      <c r="AHU1">
        <f t="shared" ref="AHU1" si="821">IF(AHU3=5,AHT1+1,AHT1)</f>
        <v>132</v>
      </c>
      <c r="AHV1">
        <f t="shared" ref="AHV1" si="822">IF(AHV3=5,AHU1+1,AHU1)</f>
        <v>132</v>
      </c>
      <c r="AHW1">
        <f t="shared" ref="AHW1" si="823">IF(AHW3=5,AHV1+1,AHV1)</f>
        <v>133</v>
      </c>
      <c r="AHX1">
        <f t="shared" ref="AHX1" si="824">IF(AHX3=5,AHW1+1,AHW1)</f>
        <v>133</v>
      </c>
      <c r="AHY1">
        <f t="shared" ref="AHY1" si="825">IF(AHY3=5,AHX1+1,AHX1)</f>
        <v>133</v>
      </c>
      <c r="AHZ1">
        <f t="shared" ref="AHZ1" si="826">IF(AHZ3=5,AHY1+1,AHY1)</f>
        <v>133</v>
      </c>
      <c r="AIA1">
        <f t="shared" ref="AIA1" si="827">IF(AIA3=5,AHZ1+1,AHZ1)</f>
        <v>133</v>
      </c>
      <c r="AIB1">
        <f t="shared" ref="AIB1" si="828">IF(AIB3=5,AIA1+1,AIA1)</f>
        <v>133</v>
      </c>
      <c r="AIC1">
        <f t="shared" ref="AIC1" si="829">IF(AIC3=5,AIB1+1,AIB1)</f>
        <v>133</v>
      </c>
      <c r="AID1">
        <f t="shared" ref="AID1" si="830">IF(AID3=5,AIC1+1,AIC1)</f>
        <v>133</v>
      </c>
      <c r="AIE1">
        <f t="shared" ref="AIE1" si="831">IF(AIE3=5,AID1+1,AID1)</f>
        <v>133</v>
      </c>
      <c r="AIF1">
        <f t="shared" ref="AIF1" si="832">IF(AIF3=5,AIE1+1,AIE1)</f>
        <v>133</v>
      </c>
      <c r="AIG1">
        <f t="shared" ref="AIG1" si="833">IF(AIG3=5,AIF1+1,AIF1)</f>
        <v>133</v>
      </c>
      <c r="AIH1">
        <f t="shared" ref="AIH1" si="834">IF(AIH3=5,AIG1+1,AIG1)</f>
        <v>133</v>
      </c>
      <c r="AII1">
        <f t="shared" ref="AII1" si="835">IF(AII3=5,AIH1+1,AIH1)</f>
        <v>133</v>
      </c>
      <c r="AIJ1">
        <f t="shared" ref="AIJ1" si="836">IF(AIJ3=5,AII1+1,AII1)</f>
        <v>134</v>
      </c>
      <c r="AIK1">
        <f t="shared" ref="AIK1" si="837">IF(AIK3=5,AIJ1+1,AIJ1)</f>
        <v>134</v>
      </c>
      <c r="AIL1">
        <f t="shared" ref="AIL1" si="838">IF(AIL3=5,AIK1+1,AIK1)</f>
        <v>134</v>
      </c>
      <c r="AIM1">
        <f t="shared" ref="AIM1" si="839">IF(AIM3=5,AIL1+1,AIL1)</f>
        <v>134</v>
      </c>
      <c r="AIN1">
        <f t="shared" ref="AIN1" si="840">IF(AIN3=5,AIM1+1,AIM1)</f>
        <v>134</v>
      </c>
      <c r="AIO1">
        <f t="shared" ref="AIO1" si="841">IF(AIO3=5,AIN1+1,AIN1)</f>
        <v>134</v>
      </c>
      <c r="AIP1">
        <f t="shared" ref="AIP1" si="842">IF(AIP3=5,AIO1+1,AIO1)</f>
        <v>134</v>
      </c>
      <c r="AIQ1">
        <f t="shared" ref="AIQ1" si="843">IF(AIQ3=5,AIP1+1,AIP1)</f>
        <v>134</v>
      </c>
      <c r="AIR1">
        <f t="shared" ref="AIR1" si="844">IF(AIR3=5,AIQ1+1,AIQ1)</f>
        <v>134</v>
      </c>
      <c r="AIS1">
        <f t="shared" ref="AIS1" si="845">IF(AIS3=5,AIR1+1,AIR1)</f>
        <v>134</v>
      </c>
      <c r="AIT1">
        <f t="shared" ref="AIT1" si="846">IF(AIT3=5,AIS1+1,AIS1)</f>
        <v>134</v>
      </c>
      <c r="AIU1">
        <f t="shared" ref="AIU1" si="847">IF(AIU3=5,AIT1+1,AIT1)</f>
        <v>134</v>
      </c>
      <c r="AIV1">
        <f t="shared" ref="AIV1" si="848">IF(AIV3=5,AIU1+1,AIU1)</f>
        <v>134</v>
      </c>
      <c r="AIW1">
        <f t="shared" ref="AIW1" si="849">IF(AIW3=5,AIV1+1,AIV1)</f>
        <v>135</v>
      </c>
      <c r="AIX1">
        <f t="shared" ref="AIX1" si="850">IF(AIX3=5,AIW1+1,AIW1)</f>
        <v>135</v>
      </c>
      <c r="AIY1">
        <f t="shared" ref="AIY1" si="851">IF(AIY3=5,AIX1+1,AIX1)</f>
        <v>135</v>
      </c>
      <c r="AIZ1">
        <f t="shared" ref="AIZ1" si="852">IF(AIZ3=5,AIY1+1,AIY1)</f>
        <v>135</v>
      </c>
      <c r="AJA1">
        <f t="shared" ref="AJA1" si="853">IF(AJA3=5,AIZ1+1,AIZ1)</f>
        <v>135</v>
      </c>
      <c r="AJB1">
        <f t="shared" ref="AJB1" si="854">IF(AJB3=5,AJA1+1,AJA1)</f>
        <v>135</v>
      </c>
      <c r="AJC1">
        <f t="shared" ref="AJC1" si="855">IF(AJC3=5,AJB1+1,AJB1)</f>
        <v>135</v>
      </c>
      <c r="AJD1">
        <f t="shared" ref="AJD1" si="856">IF(AJD3=5,AJC1+1,AJC1)</f>
        <v>135</v>
      </c>
      <c r="AJE1">
        <f t="shared" ref="AJE1" si="857">IF(AJE3=5,AJD1+1,AJD1)</f>
        <v>135</v>
      </c>
      <c r="AJF1">
        <f t="shared" ref="AJF1" si="858">IF(AJF3=5,AJE1+1,AJE1)</f>
        <v>135</v>
      </c>
      <c r="AJG1">
        <f t="shared" ref="AJG1" si="859">IF(AJG3=5,AJF1+1,AJF1)</f>
        <v>135</v>
      </c>
      <c r="AJH1">
        <f t="shared" ref="AJH1" si="860">IF(AJH3=5,AJG1+1,AJG1)</f>
        <v>135</v>
      </c>
      <c r="AJI1">
        <f t="shared" ref="AJI1" si="861">IF(AJI3=5,AJH1+1,AJH1)</f>
        <v>135</v>
      </c>
      <c r="AJJ1">
        <f t="shared" ref="AJJ1" si="862">IF(AJJ3=5,AJI1+1,AJI1)</f>
        <v>136</v>
      </c>
      <c r="AJK1">
        <f t="shared" ref="AJK1" si="863">IF(AJK3=5,AJJ1+1,AJJ1)</f>
        <v>136</v>
      </c>
      <c r="AJL1">
        <f t="shared" ref="AJL1" si="864">IF(AJL3=5,AJK1+1,AJK1)</f>
        <v>136</v>
      </c>
      <c r="AJM1">
        <f t="shared" ref="AJM1" si="865">IF(AJM3=5,AJL1+1,AJL1)</f>
        <v>136</v>
      </c>
      <c r="AJN1">
        <f t="shared" ref="AJN1" si="866">IF(AJN3=5,AJM1+1,AJM1)</f>
        <v>136</v>
      </c>
      <c r="AJO1">
        <f t="shared" ref="AJO1" si="867">IF(AJO3=5,AJN1+1,AJN1)</f>
        <v>136</v>
      </c>
      <c r="AJP1">
        <f t="shared" ref="AJP1" si="868">IF(AJP3=5,AJO1+1,AJO1)</f>
        <v>136</v>
      </c>
      <c r="AJQ1">
        <f t="shared" ref="AJQ1" si="869">IF(AJQ3=5,AJP1+1,AJP1)</f>
        <v>136</v>
      </c>
      <c r="AJR1">
        <f t="shared" ref="AJR1" si="870">IF(AJR3=5,AJQ1+1,AJQ1)</f>
        <v>136</v>
      </c>
      <c r="AJS1">
        <f t="shared" ref="AJS1" si="871">IF(AJS3=5,AJR1+1,AJR1)</f>
        <v>136</v>
      </c>
      <c r="AJT1">
        <f t="shared" ref="AJT1" si="872">IF(AJT3=5,AJS1+1,AJS1)</f>
        <v>136</v>
      </c>
      <c r="AJU1">
        <f t="shared" ref="AJU1" si="873">IF(AJU3=5,AJT1+1,AJT1)</f>
        <v>136</v>
      </c>
      <c r="AJV1">
        <f t="shared" ref="AJV1" si="874">IF(AJV3=5,AJU1+1,AJU1)</f>
        <v>136</v>
      </c>
      <c r="AJW1">
        <f t="shared" ref="AJW1" si="875">IF(AJW3=5,AJV1+1,AJV1)</f>
        <v>137</v>
      </c>
      <c r="AJX1">
        <f t="shared" ref="AJX1" si="876">IF(AJX3=5,AJW1+1,AJW1)</f>
        <v>137</v>
      </c>
      <c r="AJY1">
        <f t="shared" ref="AJY1" si="877">IF(AJY3=5,AJX1+1,AJX1)</f>
        <v>137</v>
      </c>
      <c r="AJZ1">
        <f t="shared" ref="AJZ1" si="878">IF(AJZ3=5,AJY1+1,AJY1)</f>
        <v>137</v>
      </c>
      <c r="AKA1">
        <f t="shared" ref="AKA1" si="879">IF(AKA3=5,AJZ1+1,AJZ1)</f>
        <v>137</v>
      </c>
      <c r="AKB1">
        <f t="shared" ref="AKB1" si="880">IF(AKB3=5,AKA1+1,AKA1)</f>
        <v>137</v>
      </c>
      <c r="AKC1">
        <f t="shared" ref="AKC1" si="881">IF(AKC3=5,AKB1+1,AKB1)</f>
        <v>137</v>
      </c>
      <c r="AKD1">
        <f t="shared" ref="AKD1" si="882">IF(AKD3=5,AKC1+1,AKC1)</f>
        <v>137</v>
      </c>
      <c r="AKE1">
        <f t="shared" ref="AKE1" si="883">IF(AKE3=5,AKD1+1,AKD1)</f>
        <v>137</v>
      </c>
      <c r="AKF1">
        <f t="shared" ref="AKF1" si="884">IF(AKF3=5,AKE1+1,AKE1)</f>
        <v>137</v>
      </c>
      <c r="AKG1">
        <f t="shared" ref="AKG1" si="885">IF(AKG3=5,AKF1+1,AKF1)</f>
        <v>137</v>
      </c>
      <c r="AKH1">
        <f t="shared" ref="AKH1" si="886">IF(AKH3=5,AKG1+1,AKG1)</f>
        <v>137</v>
      </c>
      <c r="AKI1">
        <f t="shared" ref="AKI1" si="887">IF(AKI3=5,AKH1+1,AKH1)</f>
        <v>137</v>
      </c>
      <c r="AKJ1">
        <f t="shared" ref="AKJ1" si="888">IF(AKJ3=5,AKI1+1,AKI1)</f>
        <v>138</v>
      </c>
      <c r="AKK1">
        <f t="shared" ref="AKK1" si="889">IF(AKK3=5,AKJ1+1,AKJ1)</f>
        <v>138</v>
      </c>
      <c r="AKL1">
        <f t="shared" ref="AKL1" si="890">IF(AKL3=5,AKK1+1,AKK1)</f>
        <v>138</v>
      </c>
      <c r="AKM1">
        <f t="shared" ref="AKM1" si="891">IF(AKM3=5,AKL1+1,AKL1)</f>
        <v>138</v>
      </c>
      <c r="AKN1">
        <f t="shared" ref="AKN1" si="892">IF(AKN3=5,AKM1+1,AKM1)</f>
        <v>138</v>
      </c>
      <c r="AKO1">
        <f t="shared" ref="AKO1" si="893">IF(AKO3=5,AKN1+1,AKN1)</f>
        <v>138</v>
      </c>
      <c r="AKP1">
        <f t="shared" ref="AKP1" si="894">IF(AKP3=5,AKO1+1,AKO1)</f>
        <v>138</v>
      </c>
      <c r="AKQ1">
        <f t="shared" ref="AKQ1" si="895">IF(AKQ3=5,AKP1+1,AKP1)</f>
        <v>138</v>
      </c>
      <c r="AKR1">
        <f t="shared" ref="AKR1" si="896">IF(AKR3=5,AKQ1+1,AKQ1)</f>
        <v>138</v>
      </c>
      <c r="AKS1">
        <f t="shared" ref="AKS1" si="897">IF(AKS3=5,AKR1+1,AKR1)</f>
        <v>138</v>
      </c>
      <c r="AKT1">
        <f t="shared" ref="AKT1" si="898">IF(AKT3=5,AKS1+1,AKS1)</f>
        <v>138</v>
      </c>
      <c r="AKU1">
        <f t="shared" ref="AKU1" si="899">IF(AKU3=5,AKT1+1,AKT1)</f>
        <v>138</v>
      </c>
      <c r="AKV1">
        <f t="shared" ref="AKV1" si="900">IF(AKV3=5,AKU1+1,AKU1)</f>
        <v>138</v>
      </c>
      <c r="AKW1">
        <f t="shared" ref="AKW1" si="901">IF(AKW3=5,AKV1+1,AKV1)</f>
        <v>139</v>
      </c>
      <c r="AKX1">
        <f t="shared" ref="AKX1" si="902">IF(AKX3=5,AKW1+1,AKW1)</f>
        <v>139</v>
      </c>
      <c r="AKY1">
        <f t="shared" ref="AKY1" si="903">IF(AKY3=5,AKX1+1,AKX1)</f>
        <v>139</v>
      </c>
      <c r="AKZ1">
        <f t="shared" ref="AKZ1" si="904">IF(AKZ3=5,AKY1+1,AKY1)</f>
        <v>139</v>
      </c>
      <c r="ALA1">
        <f t="shared" ref="ALA1" si="905">IF(ALA3=5,AKZ1+1,AKZ1)</f>
        <v>139</v>
      </c>
      <c r="ALB1">
        <f t="shared" ref="ALB1" si="906">IF(ALB3=5,ALA1+1,ALA1)</f>
        <v>139</v>
      </c>
      <c r="ALC1">
        <f t="shared" ref="ALC1" si="907">IF(ALC3=5,ALB1+1,ALB1)</f>
        <v>139</v>
      </c>
      <c r="ALD1">
        <f t="shared" ref="ALD1" si="908">IF(ALD3=5,ALC1+1,ALC1)</f>
        <v>139</v>
      </c>
      <c r="ALE1">
        <f t="shared" ref="ALE1" si="909">IF(ALE3=5,ALD1+1,ALD1)</f>
        <v>139</v>
      </c>
      <c r="ALF1">
        <f t="shared" ref="ALF1" si="910">IF(ALF3=5,ALE1+1,ALE1)</f>
        <v>139</v>
      </c>
      <c r="ALG1">
        <f t="shared" ref="ALG1" si="911">IF(ALG3=5,ALF1+1,ALF1)</f>
        <v>139</v>
      </c>
      <c r="ALH1">
        <f t="shared" ref="ALH1" si="912">IF(ALH3=5,ALG1+1,ALG1)</f>
        <v>139</v>
      </c>
      <c r="ALI1">
        <f t="shared" ref="ALI1" si="913">IF(ALI3=5,ALH1+1,ALH1)</f>
        <v>139</v>
      </c>
      <c r="ALJ1">
        <f t="shared" ref="ALJ1" si="914">IF(ALJ3=5,ALI1+1,ALI1)</f>
        <v>140</v>
      </c>
      <c r="ALK1">
        <f t="shared" ref="ALK1" si="915">IF(ALK3=5,ALJ1+1,ALJ1)</f>
        <v>140</v>
      </c>
      <c r="ALL1">
        <f t="shared" ref="ALL1" si="916">IF(ALL3=5,ALK1+1,ALK1)</f>
        <v>140</v>
      </c>
      <c r="ALM1">
        <f t="shared" ref="ALM1" si="917">IF(ALM3=5,ALL1+1,ALL1)</f>
        <v>140</v>
      </c>
      <c r="ALN1">
        <f t="shared" ref="ALN1" si="918">IF(ALN3=5,ALM1+1,ALM1)</f>
        <v>140</v>
      </c>
      <c r="ALO1">
        <f t="shared" ref="ALO1" si="919">IF(ALO3=5,ALN1+1,ALN1)</f>
        <v>140</v>
      </c>
      <c r="ALP1">
        <f t="shared" ref="ALP1" si="920">IF(ALP3=5,ALO1+1,ALO1)</f>
        <v>140</v>
      </c>
      <c r="ALQ1">
        <f t="shared" ref="ALQ1" si="921">IF(ALQ3=5,ALP1+1,ALP1)</f>
        <v>140</v>
      </c>
      <c r="ALR1">
        <f t="shared" ref="ALR1" si="922">IF(ALR3=5,ALQ1+1,ALQ1)</f>
        <v>140</v>
      </c>
      <c r="ALS1">
        <f t="shared" ref="ALS1" si="923">IF(ALS3=5,ALR1+1,ALR1)</f>
        <v>140</v>
      </c>
      <c r="ALT1">
        <f t="shared" ref="ALT1" si="924">IF(ALT3=5,ALS1+1,ALS1)</f>
        <v>140</v>
      </c>
      <c r="ALU1">
        <f t="shared" ref="ALU1" si="925">IF(ALU3=5,ALT1+1,ALT1)</f>
        <v>140</v>
      </c>
      <c r="ALV1">
        <f t="shared" ref="ALV1" si="926">IF(ALV3=5,ALU1+1,ALU1)</f>
        <v>140</v>
      </c>
      <c r="ALW1">
        <f t="shared" ref="ALW1" si="927">IF(ALW3=5,ALV1+1,ALV1)</f>
        <v>141</v>
      </c>
      <c r="ALX1">
        <f t="shared" ref="ALX1" si="928">IF(ALX3=5,ALW1+1,ALW1)</f>
        <v>141</v>
      </c>
      <c r="ALY1">
        <f t="shared" ref="ALY1" si="929">IF(ALY3=5,ALX1+1,ALX1)</f>
        <v>141</v>
      </c>
      <c r="ALZ1">
        <f t="shared" ref="ALZ1" si="930">IF(ALZ3=5,ALY1+1,ALY1)</f>
        <v>141</v>
      </c>
      <c r="AMA1">
        <f t="shared" ref="AMA1" si="931">IF(AMA3=5,ALZ1+1,ALZ1)</f>
        <v>141</v>
      </c>
      <c r="AMB1">
        <f t="shared" ref="AMB1" si="932">IF(AMB3=5,AMA1+1,AMA1)</f>
        <v>141</v>
      </c>
      <c r="AMC1">
        <f t="shared" ref="AMC1" si="933">IF(AMC3=5,AMB1+1,AMB1)</f>
        <v>141</v>
      </c>
      <c r="AMD1">
        <f t="shared" ref="AMD1" si="934">IF(AMD3=5,AMC1+1,AMC1)</f>
        <v>141</v>
      </c>
      <c r="AME1">
        <f t="shared" ref="AME1" si="935">IF(AME3=5,AMD1+1,AMD1)</f>
        <v>141</v>
      </c>
      <c r="AMF1">
        <f t="shared" ref="AMF1" si="936">IF(AMF3=5,AME1+1,AME1)</f>
        <v>141</v>
      </c>
      <c r="AMG1">
        <f t="shared" ref="AMG1" si="937">IF(AMG3=5,AMF1+1,AMF1)</f>
        <v>141</v>
      </c>
      <c r="AMH1">
        <f t="shared" ref="AMH1" si="938">IF(AMH3=5,AMG1+1,AMG1)</f>
        <v>141</v>
      </c>
      <c r="AMI1">
        <f t="shared" ref="AMI1" si="939">IF(AMI3=5,AMH1+1,AMH1)</f>
        <v>141</v>
      </c>
      <c r="AMJ1">
        <f t="shared" ref="AMJ1" si="940">IF(AMJ3=5,AMI1+1,AMI1)</f>
        <v>142</v>
      </c>
      <c r="AMK1">
        <f t="shared" ref="AMK1" si="941">IF(AMK3=5,AMJ1+1,AMJ1)</f>
        <v>142</v>
      </c>
      <c r="AML1">
        <f t="shared" ref="AML1" si="942">IF(AML3=5,AMK1+1,AMK1)</f>
        <v>142</v>
      </c>
      <c r="AMM1">
        <f t="shared" ref="AMM1" si="943">IF(AMM3=5,AML1+1,AML1)</f>
        <v>142</v>
      </c>
      <c r="AMN1">
        <f t="shared" ref="AMN1" si="944">IF(AMN3=5,AMM1+1,AMM1)</f>
        <v>142</v>
      </c>
      <c r="AMO1">
        <f t="shared" ref="AMO1" si="945">IF(AMO3=5,AMN1+1,AMN1)</f>
        <v>142</v>
      </c>
      <c r="AMP1">
        <f t="shared" ref="AMP1" si="946">IF(AMP3=5,AMO1+1,AMO1)</f>
        <v>142</v>
      </c>
      <c r="AMQ1">
        <f t="shared" ref="AMQ1" si="947">IF(AMQ3=5,AMP1+1,AMP1)</f>
        <v>142</v>
      </c>
      <c r="AMR1">
        <f t="shared" ref="AMR1" si="948">IF(AMR3=5,AMQ1+1,AMQ1)</f>
        <v>142</v>
      </c>
      <c r="AMS1">
        <f t="shared" ref="AMS1" si="949">IF(AMS3=5,AMR1+1,AMR1)</f>
        <v>142</v>
      </c>
      <c r="AMT1">
        <f t="shared" ref="AMT1" si="950">IF(AMT3=5,AMS1+1,AMS1)</f>
        <v>142</v>
      </c>
      <c r="AMU1">
        <f t="shared" ref="AMU1" si="951">IF(AMU3=5,AMT1+1,AMT1)</f>
        <v>142</v>
      </c>
      <c r="AMV1">
        <f t="shared" ref="AMV1" si="952">IF(AMV3=5,AMU1+1,AMU1)</f>
        <v>142</v>
      </c>
      <c r="AMW1">
        <f t="shared" ref="AMW1" si="953">IF(AMW3=5,AMV1+1,AMV1)</f>
        <v>143</v>
      </c>
      <c r="AMX1">
        <f t="shared" ref="AMX1" si="954">IF(AMX3=5,AMW1+1,AMW1)</f>
        <v>143</v>
      </c>
      <c r="AMY1">
        <f t="shared" ref="AMY1" si="955">IF(AMY3=5,AMX1+1,AMX1)</f>
        <v>143</v>
      </c>
      <c r="AMZ1">
        <f t="shared" ref="AMZ1" si="956">IF(AMZ3=5,AMY1+1,AMY1)</f>
        <v>143</v>
      </c>
      <c r="ANA1">
        <f t="shared" ref="ANA1" si="957">IF(ANA3=5,AMZ1+1,AMZ1)</f>
        <v>143</v>
      </c>
      <c r="ANB1">
        <f t="shared" ref="ANB1" si="958">IF(ANB3=5,ANA1+1,ANA1)</f>
        <v>143</v>
      </c>
      <c r="ANC1">
        <f t="shared" ref="ANC1" si="959">IF(ANC3=5,ANB1+1,ANB1)</f>
        <v>143</v>
      </c>
      <c r="AND1">
        <f t="shared" ref="AND1" si="960">IF(AND3=5,ANC1+1,ANC1)</f>
        <v>143</v>
      </c>
      <c r="ANE1">
        <f t="shared" ref="ANE1" si="961">IF(ANE3=5,AND1+1,AND1)</f>
        <v>143</v>
      </c>
      <c r="ANF1">
        <f t="shared" ref="ANF1" si="962">IF(ANF3=5,ANE1+1,ANE1)</f>
        <v>143</v>
      </c>
      <c r="ANG1">
        <f t="shared" ref="ANG1" si="963">IF(ANG3=5,ANF1+1,ANF1)</f>
        <v>143</v>
      </c>
      <c r="ANH1">
        <f t="shared" ref="ANH1" si="964">IF(ANH3=5,ANG1+1,ANG1)</f>
        <v>143</v>
      </c>
      <c r="ANI1">
        <f t="shared" ref="ANI1" si="965">IF(ANI3=5,ANH1+1,ANH1)</f>
        <v>143</v>
      </c>
      <c r="ANJ1">
        <f t="shared" ref="ANJ1" si="966">IF(ANJ3=5,ANI1+1,ANI1)</f>
        <v>144</v>
      </c>
      <c r="ANK1">
        <f t="shared" ref="ANK1" si="967">IF(ANK3=5,ANJ1+1,ANJ1)</f>
        <v>144</v>
      </c>
      <c r="ANL1">
        <f t="shared" ref="ANL1" si="968">IF(ANL3=5,ANK1+1,ANK1)</f>
        <v>144</v>
      </c>
      <c r="ANM1">
        <f t="shared" ref="ANM1" si="969">IF(ANM3=5,ANL1+1,ANL1)</f>
        <v>144</v>
      </c>
      <c r="ANN1">
        <f t="shared" ref="ANN1" si="970">IF(ANN3=5,ANM1+1,ANM1)</f>
        <v>144</v>
      </c>
      <c r="ANO1">
        <f t="shared" ref="ANO1" si="971">IF(ANO3=5,ANN1+1,ANN1)</f>
        <v>144</v>
      </c>
      <c r="ANP1">
        <f t="shared" ref="ANP1" si="972">IF(ANP3=5,ANO1+1,ANO1)</f>
        <v>144</v>
      </c>
      <c r="ANQ1">
        <f t="shared" ref="ANQ1" si="973">IF(ANQ3=5,ANP1+1,ANP1)</f>
        <v>144</v>
      </c>
      <c r="ANR1">
        <f t="shared" ref="ANR1" si="974">IF(ANR3=5,ANQ1+1,ANQ1)</f>
        <v>144</v>
      </c>
      <c r="ANS1">
        <f t="shared" ref="ANS1" si="975">IF(ANS3=5,ANR1+1,ANR1)</f>
        <v>144</v>
      </c>
      <c r="ANT1">
        <f t="shared" ref="ANT1" si="976">IF(ANT3=5,ANS1+1,ANS1)</f>
        <v>144</v>
      </c>
      <c r="ANU1">
        <f t="shared" ref="ANU1" si="977">IF(ANU3=5,ANT1+1,ANT1)</f>
        <v>144</v>
      </c>
      <c r="ANV1">
        <f t="shared" ref="ANV1" si="978">IF(ANV3=5,ANU1+1,ANU1)</f>
        <v>144</v>
      </c>
      <c r="ANW1">
        <f t="shared" ref="ANW1" si="979">IF(ANW3=5,ANV1+1,ANV1)</f>
        <v>145</v>
      </c>
      <c r="ANX1">
        <f t="shared" ref="ANX1" si="980">IF(ANX3=5,ANW1+1,ANW1)</f>
        <v>145</v>
      </c>
      <c r="ANY1">
        <f t="shared" ref="ANY1" si="981">IF(ANY3=5,ANX1+1,ANX1)</f>
        <v>145</v>
      </c>
      <c r="ANZ1">
        <f t="shared" ref="ANZ1" si="982">IF(ANZ3=5,ANY1+1,ANY1)</f>
        <v>145</v>
      </c>
      <c r="AOA1">
        <f t="shared" ref="AOA1" si="983">IF(AOA3=5,ANZ1+1,ANZ1)</f>
        <v>145</v>
      </c>
      <c r="AOB1">
        <f t="shared" ref="AOB1" si="984">IF(AOB3=5,AOA1+1,AOA1)</f>
        <v>145</v>
      </c>
      <c r="AOC1">
        <f t="shared" ref="AOC1" si="985">IF(AOC3=5,AOB1+1,AOB1)</f>
        <v>145</v>
      </c>
      <c r="AOD1">
        <f t="shared" ref="AOD1" si="986">IF(AOD3=5,AOC1+1,AOC1)</f>
        <v>145</v>
      </c>
      <c r="AOE1">
        <f t="shared" ref="AOE1" si="987">IF(AOE3=5,AOD1+1,AOD1)</f>
        <v>145</v>
      </c>
      <c r="AOF1">
        <f t="shared" ref="AOF1" si="988">IF(AOF3=5,AOE1+1,AOE1)</f>
        <v>145</v>
      </c>
      <c r="AOG1">
        <f t="shared" ref="AOG1" si="989">IF(AOG3=5,AOF1+1,AOF1)</f>
        <v>145</v>
      </c>
      <c r="AOH1">
        <f t="shared" ref="AOH1" si="990">IF(AOH3=5,AOG1+1,AOG1)</f>
        <v>145</v>
      </c>
      <c r="AOI1">
        <f t="shared" ref="AOI1" si="991">IF(AOI3=5,AOH1+1,AOH1)</f>
        <v>145</v>
      </c>
      <c r="AOJ1">
        <f t="shared" ref="AOJ1" si="992">IF(AOJ3=5,AOI1+1,AOI1)</f>
        <v>146</v>
      </c>
      <c r="AOK1">
        <f t="shared" ref="AOK1" si="993">IF(AOK3=5,AOJ1+1,AOJ1)</f>
        <v>146</v>
      </c>
      <c r="AOL1">
        <f t="shared" ref="AOL1" si="994">IF(AOL3=5,AOK1+1,AOK1)</f>
        <v>146</v>
      </c>
      <c r="AOM1">
        <f t="shared" ref="AOM1" si="995">IF(AOM3=5,AOL1+1,AOL1)</f>
        <v>146</v>
      </c>
      <c r="AON1">
        <f t="shared" ref="AON1" si="996">IF(AON3=5,AOM1+1,AOM1)</f>
        <v>146</v>
      </c>
      <c r="AOO1">
        <f t="shared" ref="AOO1" si="997">IF(AOO3=5,AON1+1,AON1)</f>
        <v>146</v>
      </c>
      <c r="AOP1">
        <f t="shared" ref="AOP1" si="998">IF(AOP3=5,AOO1+1,AOO1)</f>
        <v>146</v>
      </c>
      <c r="AOQ1">
        <f t="shared" ref="AOQ1" si="999">IF(AOQ3=5,AOP1+1,AOP1)</f>
        <v>146</v>
      </c>
      <c r="AOR1">
        <f t="shared" ref="AOR1" si="1000">IF(AOR3=5,AOQ1+1,AOQ1)</f>
        <v>146</v>
      </c>
      <c r="AOS1">
        <f t="shared" ref="AOS1" si="1001">IF(AOS3=5,AOR1+1,AOR1)</f>
        <v>146</v>
      </c>
      <c r="AOT1">
        <f t="shared" ref="AOT1" si="1002">IF(AOT3=5,AOS1+1,AOS1)</f>
        <v>146</v>
      </c>
      <c r="AOU1">
        <f t="shared" ref="AOU1" si="1003">IF(AOU3=5,AOT1+1,AOT1)</f>
        <v>146</v>
      </c>
      <c r="AOV1">
        <f t="shared" ref="AOV1" si="1004">IF(AOV3=5,AOU1+1,AOU1)</f>
        <v>146</v>
      </c>
      <c r="AOW1">
        <f t="shared" ref="AOW1" si="1005">IF(AOW3=5,AOV1+1,AOV1)</f>
        <v>147</v>
      </c>
      <c r="AOX1">
        <f t="shared" ref="AOX1" si="1006">IF(AOX3=5,AOW1+1,AOW1)</f>
        <v>147</v>
      </c>
      <c r="AOY1">
        <f t="shared" ref="AOY1" si="1007">IF(AOY3=5,AOX1+1,AOX1)</f>
        <v>147</v>
      </c>
      <c r="AOZ1">
        <f t="shared" ref="AOZ1" si="1008">IF(AOZ3=5,AOY1+1,AOY1)</f>
        <v>147</v>
      </c>
      <c r="APA1">
        <f t="shared" ref="APA1" si="1009">IF(APA3=5,AOZ1+1,AOZ1)</f>
        <v>147</v>
      </c>
      <c r="APB1">
        <f t="shared" ref="APB1" si="1010">IF(APB3=5,APA1+1,APA1)</f>
        <v>147</v>
      </c>
      <c r="APC1">
        <f t="shared" ref="APC1" si="1011">IF(APC3=5,APB1+1,APB1)</f>
        <v>147</v>
      </c>
      <c r="APD1">
        <f t="shared" ref="APD1" si="1012">IF(APD3=5,APC1+1,APC1)</f>
        <v>147</v>
      </c>
      <c r="APE1">
        <f t="shared" ref="APE1" si="1013">IF(APE3=5,APD1+1,APD1)</f>
        <v>147</v>
      </c>
      <c r="APF1">
        <f t="shared" ref="APF1" si="1014">IF(APF3=5,APE1+1,APE1)</f>
        <v>147</v>
      </c>
      <c r="APG1">
        <f t="shared" ref="APG1" si="1015">IF(APG3=5,APF1+1,APF1)</f>
        <v>147</v>
      </c>
      <c r="APH1">
        <f t="shared" ref="APH1" si="1016">IF(APH3=5,APG1+1,APG1)</f>
        <v>147</v>
      </c>
      <c r="API1">
        <f t="shared" ref="API1" si="1017">IF(API3=5,APH1+1,APH1)</f>
        <v>147</v>
      </c>
      <c r="APJ1">
        <f t="shared" ref="APJ1" si="1018">IF(APJ3=5,API1+1,API1)</f>
        <v>148</v>
      </c>
      <c r="APK1">
        <f t="shared" ref="APK1" si="1019">IF(APK3=5,APJ1+1,APJ1)</f>
        <v>148</v>
      </c>
      <c r="APL1">
        <f t="shared" ref="APL1" si="1020">IF(APL3=5,APK1+1,APK1)</f>
        <v>148</v>
      </c>
      <c r="APM1">
        <f t="shared" ref="APM1" si="1021">IF(APM3=5,APL1+1,APL1)</f>
        <v>148</v>
      </c>
      <c r="APN1">
        <f t="shared" ref="APN1" si="1022">IF(APN3=5,APM1+1,APM1)</f>
        <v>148</v>
      </c>
      <c r="APO1">
        <f t="shared" ref="APO1" si="1023">IF(APO3=5,APN1+1,APN1)</f>
        <v>148</v>
      </c>
      <c r="APP1">
        <f t="shared" ref="APP1" si="1024">IF(APP3=5,APO1+1,APO1)</f>
        <v>148</v>
      </c>
      <c r="APQ1">
        <f t="shared" ref="APQ1" si="1025">IF(APQ3=5,APP1+1,APP1)</f>
        <v>148</v>
      </c>
      <c r="APR1">
        <f t="shared" ref="APR1" si="1026">IF(APR3=5,APQ1+1,APQ1)</f>
        <v>148</v>
      </c>
      <c r="APS1">
        <f t="shared" ref="APS1" si="1027">IF(APS3=5,APR1+1,APR1)</f>
        <v>148</v>
      </c>
      <c r="APT1">
        <f t="shared" ref="APT1" si="1028">IF(APT3=5,APS1+1,APS1)</f>
        <v>148</v>
      </c>
      <c r="APU1">
        <f t="shared" ref="APU1" si="1029">IF(APU3=5,APT1+1,APT1)</f>
        <v>148</v>
      </c>
      <c r="APV1">
        <f t="shared" ref="APV1" si="1030">IF(APV3=5,APU1+1,APU1)</f>
        <v>148</v>
      </c>
      <c r="APW1">
        <f t="shared" ref="APW1" si="1031">IF(APW3=5,APV1+1,APV1)</f>
        <v>149</v>
      </c>
      <c r="APX1">
        <f t="shared" ref="APX1" si="1032">IF(APX3=5,APW1+1,APW1)</f>
        <v>149</v>
      </c>
      <c r="APY1">
        <f t="shared" ref="APY1" si="1033">IF(APY3=5,APX1+1,APX1)</f>
        <v>149</v>
      </c>
      <c r="APZ1">
        <f t="shared" ref="APZ1" si="1034">IF(APZ3=5,APY1+1,APY1)</f>
        <v>149</v>
      </c>
      <c r="AQA1">
        <f t="shared" ref="AQA1" si="1035">IF(AQA3=5,APZ1+1,APZ1)</f>
        <v>149</v>
      </c>
      <c r="AQB1">
        <f t="shared" ref="AQB1" si="1036">IF(AQB3=5,AQA1+1,AQA1)</f>
        <v>149</v>
      </c>
      <c r="AQC1">
        <f t="shared" ref="AQC1" si="1037">IF(AQC3=5,AQB1+1,AQB1)</f>
        <v>149</v>
      </c>
      <c r="AQD1">
        <f t="shared" ref="AQD1" si="1038">IF(AQD3=5,AQC1+1,AQC1)</f>
        <v>149</v>
      </c>
      <c r="AQE1">
        <f t="shared" ref="AQE1" si="1039">IF(AQE3=5,AQD1+1,AQD1)</f>
        <v>149</v>
      </c>
      <c r="AQF1">
        <f t="shared" ref="AQF1" si="1040">IF(AQF3=5,AQE1+1,AQE1)</f>
        <v>149</v>
      </c>
      <c r="AQG1">
        <f t="shared" ref="AQG1" si="1041">IF(AQG3=5,AQF1+1,AQF1)</f>
        <v>149</v>
      </c>
      <c r="AQH1">
        <f t="shared" ref="AQH1" si="1042">IF(AQH3=5,AQG1+1,AQG1)</f>
        <v>149</v>
      </c>
      <c r="AQI1">
        <f t="shared" ref="AQI1" si="1043">IF(AQI3=5,AQH1+1,AQH1)</f>
        <v>149</v>
      </c>
      <c r="AQJ1">
        <f t="shared" ref="AQJ1" si="1044">IF(AQJ3=5,AQI1+1,AQI1)</f>
        <v>150</v>
      </c>
      <c r="AQK1">
        <f t="shared" ref="AQK1" si="1045">IF(AQK3=5,AQJ1+1,AQJ1)</f>
        <v>150</v>
      </c>
      <c r="AQL1">
        <f t="shared" ref="AQL1" si="1046">IF(AQL3=5,AQK1+1,AQK1)</f>
        <v>150</v>
      </c>
      <c r="AQM1">
        <f t="shared" ref="AQM1" si="1047">IF(AQM3=5,AQL1+1,AQL1)</f>
        <v>150</v>
      </c>
      <c r="AQN1">
        <f t="shared" ref="AQN1" si="1048">IF(AQN3=5,AQM1+1,AQM1)</f>
        <v>150</v>
      </c>
      <c r="AQO1">
        <f t="shared" ref="AQO1" si="1049">IF(AQO3=5,AQN1+1,AQN1)</f>
        <v>150</v>
      </c>
      <c r="AQP1">
        <f t="shared" ref="AQP1" si="1050">IF(AQP3=5,AQO1+1,AQO1)</f>
        <v>150</v>
      </c>
      <c r="AQQ1">
        <f t="shared" ref="AQQ1" si="1051">IF(AQQ3=5,AQP1+1,AQP1)</f>
        <v>150</v>
      </c>
      <c r="AQR1">
        <f t="shared" ref="AQR1" si="1052">IF(AQR3=5,AQQ1+1,AQQ1)</f>
        <v>150</v>
      </c>
      <c r="AQS1">
        <f t="shared" ref="AQS1" si="1053">IF(AQS3=5,AQR1+1,AQR1)</f>
        <v>150</v>
      </c>
      <c r="AQT1">
        <f t="shared" ref="AQT1" si="1054">IF(AQT3=5,AQS1+1,AQS1)</f>
        <v>150</v>
      </c>
      <c r="AQU1">
        <f t="shared" ref="AQU1" si="1055">IF(AQU3=5,AQT1+1,AQT1)</f>
        <v>150</v>
      </c>
      <c r="AQV1">
        <f t="shared" ref="AQV1" si="1056">IF(AQV3=5,AQU1+1,AQU1)</f>
        <v>150</v>
      </c>
      <c r="AQW1">
        <f t="shared" ref="AQW1" si="1057">IF(AQW3=5,AQV1+1,AQV1)</f>
        <v>151</v>
      </c>
      <c r="AQX1">
        <f t="shared" ref="AQX1" si="1058">IF(AQX3=5,AQW1+1,AQW1)</f>
        <v>151</v>
      </c>
      <c r="AQY1">
        <f t="shared" ref="AQY1" si="1059">IF(AQY3=5,AQX1+1,AQX1)</f>
        <v>151</v>
      </c>
      <c r="AQZ1">
        <f t="shared" ref="AQZ1" si="1060">IF(AQZ3=5,AQY1+1,AQY1)</f>
        <v>151</v>
      </c>
      <c r="ARA1">
        <f t="shared" ref="ARA1" si="1061">IF(ARA3=5,AQZ1+1,AQZ1)</f>
        <v>151</v>
      </c>
      <c r="ARB1">
        <f t="shared" ref="ARB1" si="1062">IF(ARB3=5,ARA1+1,ARA1)</f>
        <v>151</v>
      </c>
      <c r="ARC1">
        <f t="shared" ref="ARC1" si="1063">IF(ARC3=5,ARB1+1,ARB1)</f>
        <v>151</v>
      </c>
      <c r="ARD1">
        <f t="shared" ref="ARD1" si="1064">IF(ARD3=5,ARC1+1,ARC1)</f>
        <v>151</v>
      </c>
      <c r="ARE1">
        <f t="shared" ref="ARE1" si="1065">IF(ARE3=5,ARD1+1,ARD1)</f>
        <v>151</v>
      </c>
      <c r="ARF1">
        <f t="shared" ref="ARF1" si="1066">IF(ARF3=5,ARE1+1,ARE1)</f>
        <v>151</v>
      </c>
      <c r="ARG1">
        <f t="shared" ref="ARG1" si="1067">IF(ARG3=5,ARF1+1,ARF1)</f>
        <v>151</v>
      </c>
      <c r="ARH1">
        <f t="shared" ref="ARH1" si="1068">IF(ARH3=5,ARG1+1,ARG1)</f>
        <v>151</v>
      </c>
      <c r="ARI1">
        <f t="shared" ref="ARI1" si="1069">IF(ARI3=5,ARH1+1,ARH1)</f>
        <v>151</v>
      </c>
      <c r="ARJ1">
        <f t="shared" ref="ARJ1" si="1070">IF(ARJ3=5,ARI1+1,ARI1)</f>
        <v>152</v>
      </c>
      <c r="ARK1">
        <f t="shared" ref="ARK1" si="1071">IF(ARK3=5,ARJ1+1,ARJ1)</f>
        <v>152</v>
      </c>
      <c r="ARL1">
        <f t="shared" ref="ARL1" si="1072">IF(ARL3=5,ARK1+1,ARK1)</f>
        <v>152</v>
      </c>
      <c r="ARM1">
        <f t="shared" ref="ARM1" si="1073">IF(ARM3=5,ARL1+1,ARL1)</f>
        <v>152</v>
      </c>
      <c r="ARN1">
        <f t="shared" ref="ARN1" si="1074">IF(ARN3=5,ARM1+1,ARM1)</f>
        <v>152</v>
      </c>
      <c r="ARO1">
        <f t="shared" ref="ARO1" si="1075">IF(ARO3=5,ARN1+1,ARN1)</f>
        <v>152</v>
      </c>
      <c r="ARP1">
        <f t="shared" ref="ARP1" si="1076">IF(ARP3=5,ARO1+1,ARO1)</f>
        <v>152</v>
      </c>
      <c r="ARQ1">
        <f t="shared" ref="ARQ1" si="1077">IF(ARQ3=5,ARP1+1,ARP1)</f>
        <v>152</v>
      </c>
      <c r="ARR1">
        <f t="shared" ref="ARR1" si="1078">IF(ARR3=5,ARQ1+1,ARQ1)</f>
        <v>152</v>
      </c>
      <c r="ARS1">
        <f t="shared" ref="ARS1" si="1079">IF(ARS3=5,ARR1+1,ARR1)</f>
        <v>152</v>
      </c>
      <c r="ART1">
        <f t="shared" ref="ART1" si="1080">IF(ART3=5,ARS1+1,ARS1)</f>
        <v>152</v>
      </c>
      <c r="ARU1">
        <f t="shared" ref="ARU1" si="1081">IF(ARU3=5,ART1+1,ART1)</f>
        <v>152</v>
      </c>
      <c r="ARV1">
        <f t="shared" ref="ARV1" si="1082">IF(ARV3=5,ARU1+1,ARU1)</f>
        <v>152</v>
      </c>
      <c r="ARW1">
        <f t="shared" ref="ARW1" si="1083">IF(ARW3=5,ARV1+1,ARV1)</f>
        <v>153</v>
      </c>
      <c r="ARX1">
        <f t="shared" ref="ARX1" si="1084">IF(ARX3=5,ARW1+1,ARW1)</f>
        <v>153</v>
      </c>
      <c r="ARY1">
        <f t="shared" ref="ARY1" si="1085">IF(ARY3=5,ARX1+1,ARX1)</f>
        <v>153</v>
      </c>
      <c r="ARZ1">
        <f t="shared" ref="ARZ1" si="1086">IF(ARZ3=5,ARY1+1,ARY1)</f>
        <v>153</v>
      </c>
      <c r="ASA1">
        <f t="shared" ref="ASA1" si="1087">IF(ASA3=5,ARZ1+1,ARZ1)</f>
        <v>153</v>
      </c>
      <c r="ASB1">
        <f t="shared" ref="ASB1" si="1088">IF(ASB3=5,ASA1+1,ASA1)</f>
        <v>153</v>
      </c>
      <c r="ASC1">
        <f t="shared" ref="ASC1" si="1089">IF(ASC3=5,ASB1+1,ASB1)</f>
        <v>153</v>
      </c>
      <c r="ASD1">
        <f t="shared" ref="ASD1" si="1090">IF(ASD3=5,ASC1+1,ASC1)</f>
        <v>153</v>
      </c>
      <c r="ASE1">
        <f t="shared" ref="ASE1" si="1091">IF(ASE3=5,ASD1+1,ASD1)</f>
        <v>153</v>
      </c>
      <c r="ASF1">
        <f t="shared" ref="ASF1" si="1092">IF(ASF3=5,ASE1+1,ASE1)</f>
        <v>153</v>
      </c>
      <c r="ASG1">
        <f t="shared" ref="ASG1" si="1093">IF(ASG3=5,ASF1+1,ASF1)</f>
        <v>153</v>
      </c>
      <c r="ASH1">
        <f t="shared" ref="ASH1" si="1094">IF(ASH3=5,ASG1+1,ASG1)</f>
        <v>153</v>
      </c>
      <c r="ASI1">
        <f t="shared" ref="ASI1" si="1095">IF(ASI3=5,ASH1+1,ASH1)</f>
        <v>153</v>
      </c>
      <c r="ASJ1">
        <f t="shared" ref="ASJ1" si="1096">IF(ASJ3=5,ASI1+1,ASI1)</f>
        <v>154</v>
      </c>
      <c r="ASK1">
        <f t="shared" ref="ASK1" si="1097">IF(ASK3=5,ASJ1+1,ASJ1)</f>
        <v>154</v>
      </c>
      <c r="ASL1">
        <f t="shared" ref="ASL1" si="1098">IF(ASL3=5,ASK1+1,ASK1)</f>
        <v>154</v>
      </c>
      <c r="ASM1">
        <f t="shared" ref="ASM1" si="1099">IF(ASM3=5,ASL1+1,ASL1)</f>
        <v>154</v>
      </c>
      <c r="ASN1">
        <f t="shared" ref="ASN1" si="1100">IF(ASN3=5,ASM1+1,ASM1)</f>
        <v>154</v>
      </c>
      <c r="ASO1">
        <f t="shared" ref="ASO1" si="1101">IF(ASO3=5,ASN1+1,ASN1)</f>
        <v>154</v>
      </c>
      <c r="ASP1">
        <f t="shared" ref="ASP1" si="1102">IF(ASP3=5,ASO1+1,ASO1)</f>
        <v>154</v>
      </c>
      <c r="ASQ1">
        <f t="shared" ref="ASQ1" si="1103">IF(ASQ3=5,ASP1+1,ASP1)</f>
        <v>154</v>
      </c>
      <c r="ASR1">
        <f t="shared" ref="ASR1" si="1104">IF(ASR3=5,ASQ1+1,ASQ1)</f>
        <v>154</v>
      </c>
      <c r="ASS1">
        <f t="shared" ref="ASS1" si="1105">IF(ASS3=5,ASR1+1,ASR1)</f>
        <v>154</v>
      </c>
      <c r="AST1">
        <f t="shared" ref="AST1" si="1106">IF(AST3=5,ASS1+1,ASS1)</f>
        <v>154</v>
      </c>
      <c r="ASU1">
        <f t="shared" ref="ASU1" si="1107">IF(ASU3=5,AST1+1,AST1)</f>
        <v>154</v>
      </c>
      <c r="ASV1">
        <f t="shared" ref="ASV1" si="1108">IF(ASV3=5,ASU1+1,ASU1)</f>
        <v>154</v>
      </c>
      <c r="ASW1" s="41">
        <v>165</v>
      </c>
      <c r="ASX1">
        <f t="shared" ref="ASX1" si="1109">IF(ASX3=5,ASW1+1,ASW1)</f>
        <v>165</v>
      </c>
      <c r="ASY1">
        <f t="shared" ref="ASY1" si="1110">IF(ASY3=5,ASX1+1,ASX1)</f>
        <v>165</v>
      </c>
      <c r="ASZ1">
        <f t="shared" ref="ASZ1" si="1111">IF(ASZ3=5,ASY1+1,ASY1)</f>
        <v>165</v>
      </c>
      <c r="ATA1">
        <f t="shared" ref="ATA1" si="1112">IF(ATA3=5,ASZ1+1,ASZ1)</f>
        <v>165</v>
      </c>
      <c r="ATB1">
        <f t="shared" ref="ATB1" si="1113">IF(ATB3=5,ATA1+1,ATA1)</f>
        <v>165</v>
      </c>
      <c r="ATC1">
        <f t="shared" ref="ATC1" si="1114">IF(ATC3=5,ATB1+1,ATB1)</f>
        <v>165</v>
      </c>
      <c r="ATD1">
        <f t="shared" ref="ATD1" si="1115">IF(ATD3=5,ATC1+1,ATC1)</f>
        <v>165</v>
      </c>
      <c r="ATE1">
        <f t="shared" ref="ATE1" si="1116">IF(ATE3=5,ATD1+1,ATD1)</f>
        <v>165</v>
      </c>
      <c r="ATF1">
        <f t="shared" ref="ATF1" si="1117">IF(ATF3=5,ATE1+1,ATE1)</f>
        <v>165</v>
      </c>
      <c r="ATG1">
        <f t="shared" ref="ATG1" si="1118">IF(ATG3=5,ATF1+1,ATF1)</f>
        <v>165</v>
      </c>
      <c r="ATH1">
        <f t="shared" ref="ATH1" si="1119">IF(ATH3=5,ATG1+1,ATG1)</f>
        <v>165</v>
      </c>
      <c r="ATI1">
        <f t="shared" ref="ATI1" si="1120">IF(ATI3=5,ATH1+1,ATH1)</f>
        <v>165</v>
      </c>
      <c r="ATJ1">
        <f t="shared" ref="ATJ1" si="1121">IF(ATJ3=5,ATI1+1,ATI1)</f>
        <v>165</v>
      </c>
      <c r="ATK1">
        <f t="shared" ref="ATK1" si="1122">IF(ATK3=5,ATJ1+1,ATJ1)</f>
        <v>165</v>
      </c>
      <c r="ATL1">
        <f t="shared" ref="ATL1" si="1123">IF(ATL3=5,ATK1+1,ATK1)</f>
        <v>165</v>
      </c>
      <c r="ATM1">
        <f t="shared" ref="ATM1" si="1124">IF(ATM3=5,ATL1+1,ATL1)</f>
        <v>166</v>
      </c>
      <c r="ATN1">
        <f t="shared" ref="ATN1" si="1125">IF(ATN3=5,ATM1+1,ATM1)</f>
        <v>166</v>
      </c>
      <c r="ATO1">
        <f t="shared" ref="ATO1" si="1126">IF(ATO3=5,ATN1+1,ATN1)</f>
        <v>166</v>
      </c>
      <c r="ATP1">
        <f t="shared" ref="ATP1" si="1127">IF(ATP3=5,ATO1+1,ATO1)</f>
        <v>166</v>
      </c>
      <c r="ATQ1">
        <f t="shared" ref="ATQ1" si="1128">IF(ATQ3=5,ATP1+1,ATP1)</f>
        <v>166</v>
      </c>
      <c r="ATR1">
        <f t="shared" ref="ATR1" si="1129">IF(ATR3=5,ATQ1+1,ATQ1)</f>
        <v>166</v>
      </c>
      <c r="ATS1">
        <f t="shared" ref="ATS1" si="1130">IF(ATS3=5,ATR1+1,ATR1)</f>
        <v>166</v>
      </c>
      <c r="ATT1">
        <f t="shared" ref="ATT1" si="1131">IF(ATT3=5,ATS1+1,ATS1)</f>
        <v>166</v>
      </c>
      <c r="ATU1">
        <f t="shared" ref="ATU1" si="1132">IF(ATU3=5,ATT1+1,ATT1)</f>
        <v>166</v>
      </c>
      <c r="ATV1">
        <f t="shared" ref="ATV1" si="1133">IF(ATV3=5,ATU1+1,ATU1)</f>
        <v>166</v>
      </c>
      <c r="ATW1">
        <f t="shared" ref="ATW1" si="1134">IF(ATW3=5,ATV1+1,ATV1)</f>
        <v>166</v>
      </c>
      <c r="ATX1">
        <f t="shared" ref="ATX1" si="1135">IF(ATX3=5,ATW1+1,ATW1)</f>
        <v>166</v>
      </c>
      <c r="ATY1">
        <f t="shared" ref="ATY1" si="1136">IF(ATY3=5,ATX1+1,ATX1)</f>
        <v>166</v>
      </c>
      <c r="ATZ1">
        <f t="shared" ref="ATZ1" si="1137">IF(ATZ3=5,ATY1+1,ATY1)</f>
        <v>166</v>
      </c>
      <c r="AUA1">
        <f t="shared" ref="AUA1" si="1138">IF(AUA3=5,ATZ1+1,ATZ1)</f>
        <v>166</v>
      </c>
      <c r="AUB1">
        <f t="shared" ref="AUB1" si="1139">IF(AUB3=5,AUA1+1,AUA1)</f>
        <v>166</v>
      </c>
      <c r="AUC1">
        <f t="shared" ref="AUC1" si="1140">IF(AUC3=5,AUB1+1,AUB1)</f>
        <v>167</v>
      </c>
      <c r="AUD1">
        <f t="shared" ref="AUD1" si="1141">IF(AUD3=5,AUC1+1,AUC1)</f>
        <v>167</v>
      </c>
      <c r="AUE1">
        <f t="shared" ref="AUE1" si="1142">IF(AUE3=5,AUD1+1,AUD1)</f>
        <v>167</v>
      </c>
      <c r="AUF1">
        <f t="shared" ref="AUF1" si="1143">IF(AUF3=5,AUE1+1,AUE1)</f>
        <v>167</v>
      </c>
      <c r="AUG1">
        <f t="shared" ref="AUG1" si="1144">IF(AUG3=5,AUF1+1,AUF1)</f>
        <v>167</v>
      </c>
      <c r="AUH1">
        <f t="shared" ref="AUH1" si="1145">IF(AUH3=5,AUG1+1,AUG1)</f>
        <v>167</v>
      </c>
      <c r="AUI1">
        <f t="shared" ref="AUI1" si="1146">IF(AUI3=5,AUH1+1,AUH1)</f>
        <v>167</v>
      </c>
      <c r="AUJ1">
        <f t="shared" ref="AUJ1" si="1147">IF(AUJ3=5,AUI1+1,AUI1)</f>
        <v>167</v>
      </c>
      <c r="AUK1">
        <f t="shared" ref="AUK1" si="1148">IF(AUK3=5,AUJ1+1,AUJ1)</f>
        <v>167</v>
      </c>
      <c r="AUL1">
        <f t="shared" ref="AUL1" si="1149">IF(AUL3=5,AUK1+1,AUK1)</f>
        <v>167</v>
      </c>
      <c r="AUM1">
        <f t="shared" ref="AUM1" si="1150">IF(AUM3=5,AUL1+1,AUL1)</f>
        <v>167</v>
      </c>
      <c r="AUN1">
        <f t="shared" ref="AUN1" si="1151">IF(AUN3=5,AUM1+1,AUM1)</f>
        <v>167</v>
      </c>
      <c r="AUO1">
        <f t="shared" ref="AUO1" si="1152">IF(AUO3=5,AUN1+1,AUN1)</f>
        <v>167</v>
      </c>
      <c r="AUP1">
        <f t="shared" ref="AUP1" si="1153">IF(AUP3=5,AUO1+1,AUO1)</f>
        <v>167</v>
      </c>
      <c r="AUQ1">
        <f t="shared" ref="AUQ1" si="1154">IF(AUQ3=5,AUP1+1,AUP1)</f>
        <v>167</v>
      </c>
      <c r="AUR1">
        <f t="shared" ref="AUR1" si="1155">IF(AUR3=5,AUQ1+1,AUQ1)</f>
        <v>167</v>
      </c>
      <c r="AUS1">
        <f t="shared" ref="AUS1" si="1156">IF(AUS3=5,AUR1+1,AUR1)</f>
        <v>168</v>
      </c>
      <c r="AUT1">
        <f t="shared" ref="AUT1" si="1157">IF(AUT3=5,AUS1+1,AUS1)</f>
        <v>168</v>
      </c>
      <c r="AUU1">
        <f t="shared" ref="AUU1" si="1158">IF(AUU3=5,AUT1+1,AUT1)</f>
        <v>168</v>
      </c>
      <c r="AUV1">
        <f t="shared" ref="AUV1" si="1159">IF(AUV3=5,AUU1+1,AUU1)</f>
        <v>168</v>
      </c>
      <c r="AUW1">
        <f t="shared" ref="AUW1" si="1160">IF(AUW3=5,AUV1+1,AUV1)</f>
        <v>168</v>
      </c>
      <c r="AUX1">
        <f t="shared" ref="AUX1" si="1161">IF(AUX3=5,AUW1+1,AUW1)</f>
        <v>168</v>
      </c>
      <c r="AUY1">
        <f t="shared" ref="AUY1" si="1162">IF(AUY3=5,AUX1+1,AUX1)</f>
        <v>168</v>
      </c>
      <c r="AUZ1">
        <f t="shared" ref="AUZ1" si="1163">IF(AUZ3=5,AUY1+1,AUY1)</f>
        <v>168</v>
      </c>
      <c r="AVA1">
        <f t="shared" ref="AVA1" si="1164">IF(AVA3=5,AUZ1+1,AUZ1)</f>
        <v>168</v>
      </c>
      <c r="AVB1">
        <f t="shared" ref="AVB1" si="1165">IF(AVB3=5,AVA1+1,AVA1)</f>
        <v>168</v>
      </c>
      <c r="AVC1">
        <f t="shared" ref="AVC1" si="1166">IF(AVC3=5,AVB1+1,AVB1)</f>
        <v>168</v>
      </c>
      <c r="AVD1">
        <f t="shared" ref="AVD1" si="1167">IF(AVD3=5,AVC1+1,AVC1)</f>
        <v>168</v>
      </c>
      <c r="AVE1">
        <f t="shared" ref="AVE1" si="1168">IF(AVE3=5,AVD1+1,AVD1)</f>
        <v>168</v>
      </c>
      <c r="AVF1">
        <f t="shared" ref="AVF1" si="1169">IF(AVF3=5,AVE1+1,AVE1)</f>
        <v>168</v>
      </c>
      <c r="AVG1">
        <f t="shared" ref="AVG1" si="1170">IF(AVG3=5,AVF1+1,AVF1)</f>
        <v>168</v>
      </c>
      <c r="AVH1">
        <f t="shared" ref="AVH1" si="1171">IF(AVH3=5,AVG1+1,AVG1)</f>
        <v>168</v>
      </c>
      <c r="AVI1">
        <f t="shared" ref="AVI1" si="1172">IF(AVI3=5,AVH1+1,AVH1)</f>
        <v>169</v>
      </c>
      <c r="AVJ1">
        <f t="shared" ref="AVJ1" si="1173">IF(AVJ3=5,AVI1+1,AVI1)</f>
        <v>169</v>
      </c>
      <c r="AVK1">
        <f t="shared" ref="AVK1" si="1174">IF(AVK3=5,AVJ1+1,AVJ1)</f>
        <v>169</v>
      </c>
      <c r="AVL1">
        <f t="shared" ref="AVL1" si="1175">IF(AVL3=5,AVK1+1,AVK1)</f>
        <v>169</v>
      </c>
      <c r="AVM1">
        <f t="shared" ref="AVM1" si="1176">IF(AVM3=5,AVL1+1,AVL1)</f>
        <v>169</v>
      </c>
      <c r="AVN1">
        <f t="shared" ref="AVN1" si="1177">IF(AVN3=5,AVM1+1,AVM1)</f>
        <v>169</v>
      </c>
      <c r="AVO1">
        <f t="shared" ref="AVO1" si="1178">IF(AVO3=5,AVN1+1,AVN1)</f>
        <v>169</v>
      </c>
      <c r="AVP1">
        <f t="shared" ref="AVP1" si="1179">IF(AVP3=5,AVO1+1,AVO1)</f>
        <v>169</v>
      </c>
      <c r="AVQ1">
        <f t="shared" ref="AVQ1" si="1180">IF(AVQ3=5,AVP1+1,AVP1)</f>
        <v>169</v>
      </c>
      <c r="AVR1">
        <f t="shared" ref="AVR1" si="1181">IF(AVR3=5,AVQ1+1,AVQ1)</f>
        <v>169</v>
      </c>
      <c r="AVS1">
        <f t="shared" ref="AVS1" si="1182">IF(AVS3=5,AVR1+1,AVR1)</f>
        <v>169</v>
      </c>
      <c r="AVT1">
        <f t="shared" ref="AVT1" si="1183">IF(AVT3=5,AVS1+1,AVS1)</f>
        <v>169</v>
      </c>
      <c r="AVU1">
        <f t="shared" ref="AVU1" si="1184">IF(AVU3=5,AVT1+1,AVT1)</f>
        <v>169</v>
      </c>
      <c r="AVV1">
        <f t="shared" ref="AVV1" si="1185">IF(AVV3=5,AVU1+1,AVU1)</f>
        <v>169</v>
      </c>
      <c r="AVW1">
        <f t="shared" ref="AVW1" si="1186">IF(AVW3=5,AVV1+1,AVV1)</f>
        <v>169</v>
      </c>
      <c r="AVX1">
        <f t="shared" ref="AVX1" si="1187">IF(AVX3=5,AVW1+1,AVW1)</f>
        <v>169</v>
      </c>
      <c r="AVY1">
        <f t="shared" ref="AVY1" si="1188">IF(AVY3=5,AVX1+1,AVX1)</f>
        <v>170</v>
      </c>
      <c r="AVZ1">
        <f t="shared" ref="AVZ1" si="1189">IF(AVZ3=5,AVY1+1,AVY1)</f>
        <v>170</v>
      </c>
      <c r="AWA1">
        <f t="shared" ref="AWA1" si="1190">IF(AWA3=5,AVZ1+1,AVZ1)</f>
        <v>170</v>
      </c>
      <c r="AWB1">
        <f t="shared" ref="AWB1" si="1191">IF(AWB3=5,AWA1+1,AWA1)</f>
        <v>170</v>
      </c>
      <c r="AWC1">
        <f t="shared" ref="AWC1" si="1192">IF(AWC3=5,AWB1+1,AWB1)</f>
        <v>170</v>
      </c>
      <c r="AWD1">
        <f t="shared" ref="AWD1" si="1193">IF(AWD3=5,AWC1+1,AWC1)</f>
        <v>170</v>
      </c>
      <c r="AWE1">
        <f t="shared" ref="AWE1" si="1194">IF(AWE3=5,AWD1+1,AWD1)</f>
        <v>170</v>
      </c>
      <c r="AWF1">
        <f t="shared" ref="AWF1" si="1195">IF(AWF3=5,AWE1+1,AWE1)</f>
        <v>170</v>
      </c>
      <c r="AWG1">
        <f t="shared" ref="AWG1" si="1196">IF(AWG3=5,AWF1+1,AWF1)</f>
        <v>170</v>
      </c>
      <c r="AWH1">
        <f t="shared" ref="AWH1" si="1197">IF(AWH3=5,AWG1+1,AWG1)</f>
        <v>170</v>
      </c>
      <c r="AWI1">
        <f t="shared" ref="AWI1" si="1198">IF(AWI3=5,AWH1+1,AWH1)</f>
        <v>170</v>
      </c>
      <c r="AWJ1">
        <f t="shared" ref="AWJ1" si="1199">IF(AWJ3=5,AWI1+1,AWI1)</f>
        <v>170</v>
      </c>
      <c r="AWK1">
        <f t="shared" ref="AWK1" si="1200">IF(AWK3=5,AWJ1+1,AWJ1)</f>
        <v>170</v>
      </c>
      <c r="AWL1">
        <f t="shared" ref="AWL1" si="1201">IF(AWL3=5,AWK1+1,AWK1)</f>
        <v>170</v>
      </c>
      <c r="AWM1">
        <f t="shared" ref="AWM1" si="1202">IF(AWM3=5,AWL1+1,AWL1)</f>
        <v>170</v>
      </c>
      <c r="AWN1">
        <f t="shared" ref="AWN1" si="1203">IF(AWN3=5,AWM1+1,AWM1)</f>
        <v>170</v>
      </c>
      <c r="AWO1">
        <f t="shared" ref="AWO1" si="1204">IF(AWO3=5,AWN1+1,AWN1)</f>
        <v>171</v>
      </c>
      <c r="AWP1">
        <f t="shared" ref="AWP1" si="1205">IF(AWP3=5,AWO1+1,AWO1)</f>
        <v>171</v>
      </c>
      <c r="AWQ1">
        <f t="shared" ref="AWQ1" si="1206">IF(AWQ3=5,AWP1+1,AWP1)</f>
        <v>171</v>
      </c>
      <c r="AWR1">
        <f t="shared" ref="AWR1" si="1207">IF(AWR3=5,AWQ1+1,AWQ1)</f>
        <v>171</v>
      </c>
      <c r="AWS1">
        <f t="shared" ref="AWS1" si="1208">IF(AWS3=5,AWR1+1,AWR1)</f>
        <v>171</v>
      </c>
      <c r="AWT1">
        <f t="shared" ref="AWT1" si="1209">IF(AWT3=5,AWS1+1,AWS1)</f>
        <v>171</v>
      </c>
      <c r="AWU1">
        <f t="shared" ref="AWU1" si="1210">IF(AWU3=5,AWT1+1,AWT1)</f>
        <v>171</v>
      </c>
      <c r="AWV1">
        <f t="shared" ref="AWV1" si="1211">IF(AWV3=5,AWU1+1,AWU1)</f>
        <v>171</v>
      </c>
      <c r="AWW1">
        <f t="shared" ref="AWW1" si="1212">IF(AWW3=5,AWV1+1,AWV1)</f>
        <v>171</v>
      </c>
      <c r="AWX1">
        <f t="shared" ref="AWX1" si="1213">IF(AWX3=5,AWW1+1,AWW1)</f>
        <v>171</v>
      </c>
      <c r="AWY1">
        <f t="shared" ref="AWY1" si="1214">IF(AWY3=5,AWX1+1,AWX1)</f>
        <v>171</v>
      </c>
      <c r="AWZ1">
        <f t="shared" ref="AWZ1" si="1215">IF(AWZ3=5,AWY1+1,AWY1)</f>
        <v>171</v>
      </c>
      <c r="AXA1">
        <f t="shared" ref="AXA1" si="1216">IF(AXA3=5,AWZ1+1,AWZ1)</f>
        <v>171</v>
      </c>
      <c r="AXB1">
        <f t="shared" ref="AXB1" si="1217">IF(AXB3=5,AXA1+1,AXA1)</f>
        <v>171</v>
      </c>
      <c r="AXC1">
        <f t="shared" ref="AXC1" si="1218">IF(AXC3=5,AXB1+1,AXB1)</f>
        <v>171</v>
      </c>
      <c r="AXD1">
        <f t="shared" ref="AXD1" si="1219">IF(AXD3=5,AXC1+1,AXC1)</f>
        <v>171</v>
      </c>
      <c r="AXE1">
        <f t="shared" ref="AXE1" si="1220">IF(AXE3=5,AXD1+1,AXD1)</f>
        <v>172</v>
      </c>
      <c r="AXF1">
        <f t="shared" ref="AXF1" si="1221">IF(AXF3=5,AXE1+1,AXE1)</f>
        <v>172</v>
      </c>
      <c r="AXG1">
        <f t="shared" ref="AXG1" si="1222">IF(AXG3=5,AXF1+1,AXF1)</f>
        <v>172</v>
      </c>
      <c r="AXH1">
        <f t="shared" ref="AXH1" si="1223">IF(AXH3=5,AXG1+1,AXG1)</f>
        <v>172</v>
      </c>
      <c r="AXI1">
        <f t="shared" ref="AXI1" si="1224">IF(AXI3=5,AXH1+1,AXH1)</f>
        <v>172</v>
      </c>
      <c r="AXJ1">
        <f t="shared" ref="AXJ1" si="1225">IF(AXJ3=5,AXI1+1,AXI1)</f>
        <v>172</v>
      </c>
      <c r="AXK1">
        <f t="shared" ref="AXK1" si="1226">IF(AXK3=5,AXJ1+1,AXJ1)</f>
        <v>172</v>
      </c>
      <c r="AXL1">
        <f t="shared" ref="AXL1" si="1227">IF(AXL3=5,AXK1+1,AXK1)</f>
        <v>172</v>
      </c>
      <c r="AXM1">
        <f t="shared" ref="AXM1" si="1228">IF(AXM3=5,AXL1+1,AXL1)</f>
        <v>172</v>
      </c>
      <c r="AXN1">
        <f t="shared" ref="AXN1" si="1229">IF(AXN3=5,AXM1+1,AXM1)</f>
        <v>172</v>
      </c>
      <c r="AXO1">
        <f t="shared" ref="AXO1" si="1230">IF(AXO3=5,AXN1+1,AXN1)</f>
        <v>172</v>
      </c>
      <c r="AXP1">
        <f t="shared" ref="AXP1" si="1231">IF(AXP3=5,AXO1+1,AXO1)</f>
        <v>172</v>
      </c>
      <c r="AXQ1">
        <f t="shared" ref="AXQ1" si="1232">IF(AXQ3=5,AXP1+1,AXP1)</f>
        <v>172</v>
      </c>
      <c r="AXR1">
        <f t="shared" ref="AXR1" si="1233">IF(AXR3=5,AXQ1+1,AXQ1)</f>
        <v>172</v>
      </c>
      <c r="AXS1">
        <f t="shared" ref="AXS1" si="1234">IF(AXS3=5,AXR1+1,AXR1)</f>
        <v>172</v>
      </c>
      <c r="AXT1">
        <f t="shared" ref="AXT1" si="1235">IF(AXT3=5,AXS1+1,AXS1)</f>
        <v>172</v>
      </c>
      <c r="AXU1" s="41">
        <v>177</v>
      </c>
      <c r="AXV1">
        <f t="shared" ref="AXV1" si="1236">IF(AXV3=5,AXU1+1,AXU1)</f>
        <v>177</v>
      </c>
      <c r="AXW1">
        <f t="shared" ref="AXW1" si="1237">IF(AXW3=5,AXV1+1,AXV1)</f>
        <v>177</v>
      </c>
      <c r="AXX1">
        <f t="shared" ref="AXX1" si="1238">IF(AXX3=5,AXW1+1,AXW1)</f>
        <v>177</v>
      </c>
      <c r="AXY1">
        <f t="shared" ref="AXY1" si="1239">IF(AXY3=5,AXX1+1,AXX1)</f>
        <v>177</v>
      </c>
      <c r="AXZ1">
        <f t="shared" ref="AXZ1" si="1240">IF(AXZ3=5,AXY1+1,AXY1)</f>
        <v>177</v>
      </c>
      <c r="AYA1">
        <f t="shared" ref="AYA1" si="1241">IF(AYA3=5,AXZ1+1,AXZ1)</f>
        <v>177</v>
      </c>
      <c r="AYB1">
        <f t="shared" ref="AYB1" si="1242">IF(AYB3=5,AYA1+1,AYA1)</f>
        <v>177</v>
      </c>
      <c r="AYC1">
        <f t="shared" ref="AYC1" si="1243">IF(AYC3=5,AYB1+1,AYB1)</f>
        <v>177</v>
      </c>
      <c r="AYD1">
        <f t="shared" ref="AYD1" si="1244">IF(AYD3=5,AYC1+1,AYC1)</f>
        <v>177</v>
      </c>
      <c r="AYE1">
        <f t="shared" ref="AYE1" si="1245">IF(AYE3=5,AYD1+1,AYD1)</f>
        <v>177</v>
      </c>
      <c r="AYF1">
        <f t="shared" ref="AYF1" si="1246">IF(AYF3=5,AYE1+1,AYE1)</f>
        <v>177</v>
      </c>
      <c r="AYG1">
        <f t="shared" ref="AYG1" si="1247">IF(AYG3=5,AYF1+1,AYF1)</f>
        <v>177</v>
      </c>
      <c r="AYH1">
        <f t="shared" ref="AYH1" si="1248">IF(AYH3=5,AYG1+1,AYG1)</f>
        <v>177</v>
      </c>
      <c r="AYI1">
        <f t="shared" ref="AYI1" si="1249">IF(AYI3=5,AYH1+1,AYH1)</f>
        <v>177</v>
      </c>
      <c r="AYJ1">
        <f t="shared" ref="AYJ1" si="1250">IF(AYJ3=5,AYI1+1,AYI1)</f>
        <v>177</v>
      </c>
      <c r="AYK1">
        <f t="shared" ref="AYK1" si="1251">IF(AYK3=5,AYJ1+1,AYJ1)</f>
        <v>177</v>
      </c>
      <c r="AYL1">
        <f t="shared" ref="AYL1" si="1252">IF(AYL3=5,AYK1+1,AYK1)</f>
        <v>178</v>
      </c>
      <c r="AYM1">
        <f t="shared" ref="AYM1" si="1253">IF(AYM3=5,AYL1+1,AYL1)</f>
        <v>178</v>
      </c>
      <c r="AYN1">
        <f t="shared" ref="AYN1" si="1254">IF(AYN3=5,AYM1+1,AYM1)</f>
        <v>178</v>
      </c>
      <c r="AYO1">
        <f t="shared" ref="AYO1" si="1255">IF(AYO3=5,AYN1+1,AYN1)</f>
        <v>178</v>
      </c>
      <c r="AYP1">
        <f t="shared" ref="AYP1" si="1256">IF(AYP3=5,AYO1+1,AYO1)</f>
        <v>178</v>
      </c>
      <c r="AYQ1">
        <f t="shared" ref="AYQ1" si="1257">IF(AYQ3=5,AYP1+1,AYP1)</f>
        <v>178</v>
      </c>
      <c r="AYR1">
        <f t="shared" ref="AYR1" si="1258">IF(AYR3=5,AYQ1+1,AYQ1)</f>
        <v>178</v>
      </c>
      <c r="AYS1">
        <f t="shared" ref="AYS1" si="1259">IF(AYS3=5,AYR1+1,AYR1)</f>
        <v>178</v>
      </c>
      <c r="AYT1">
        <f t="shared" ref="AYT1" si="1260">IF(AYT3=5,AYS1+1,AYS1)</f>
        <v>178</v>
      </c>
      <c r="AYU1">
        <f t="shared" ref="AYU1" si="1261">IF(AYU3=5,AYT1+1,AYT1)</f>
        <v>178</v>
      </c>
      <c r="AYV1">
        <f t="shared" ref="AYV1" si="1262">IF(AYV3=5,AYU1+1,AYU1)</f>
        <v>178</v>
      </c>
      <c r="AYW1">
        <f t="shared" ref="AYW1" si="1263">IF(AYW3=5,AYV1+1,AYV1)</f>
        <v>178</v>
      </c>
      <c r="AYX1">
        <f t="shared" ref="AYX1" si="1264">IF(AYX3=5,AYW1+1,AYW1)</f>
        <v>178</v>
      </c>
      <c r="AYY1">
        <f t="shared" ref="AYY1" si="1265">IF(AYY3=5,AYX1+1,AYX1)</f>
        <v>178</v>
      </c>
      <c r="AYZ1">
        <f t="shared" ref="AYZ1" si="1266">IF(AYZ3=5,AYY1+1,AYY1)</f>
        <v>178</v>
      </c>
      <c r="AZA1">
        <f t="shared" ref="AZA1" si="1267">IF(AZA3=5,AYZ1+1,AYZ1)</f>
        <v>178</v>
      </c>
      <c r="AZB1">
        <f t="shared" ref="AZB1" si="1268">IF(AZB3=5,AZA1+1,AZA1)</f>
        <v>178</v>
      </c>
      <c r="AZC1">
        <f t="shared" ref="AZC1" si="1269">IF(AZC3=5,AZB1+1,AZB1)</f>
        <v>179</v>
      </c>
      <c r="AZD1">
        <f t="shared" ref="AZD1" si="1270">IF(AZD3=5,AZC1+1,AZC1)</f>
        <v>179</v>
      </c>
      <c r="AZE1">
        <f t="shared" ref="AZE1" si="1271">IF(AZE3=5,AZD1+1,AZD1)</f>
        <v>179</v>
      </c>
      <c r="AZF1">
        <f t="shared" ref="AZF1" si="1272">IF(AZF3=5,AZE1+1,AZE1)</f>
        <v>179</v>
      </c>
      <c r="AZG1">
        <f t="shared" ref="AZG1" si="1273">IF(AZG3=5,AZF1+1,AZF1)</f>
        <v>179</v>
      </c>
      <c r="AZH1">
        <f t="shared" ref="AZH1" si="1274">IF(AZH3=5,AZG1+1,AZG1)</f>
        <v>179</v>
      </c>
      <c r="AZI1">
        <f t="shared" ref="AZI1" si="1275">IF(AZI3=5,AZH1+1,AZH1)</f>
        <v>179</v>
      </c>
      <c r="AZJ1">
        <f t="shared" ref="AZJ1" si="1276">IF(AZJ3=5,AZI1+1,AZI1)</f>
        <v>179</v>
      </c>
      <c r="AZK1">
        <f t="shared" ref="AZK1" si="1277">IF(AZK3=5,AZJ1+1,AZJ1)</f>
        <v>179</v>
      </c>
      <c r="AZL1">
        <f t="shared" ref="AZL1" si="1278">IF(AZL3=5,AZK1+1,AZK1)</f>
        <v>179</v>
      </c>
      <c r="AZM1">
        <f t="shared" ref="AZM1" si="1279">IF(AZM3=5,AZL1+1,AZL1)</f>
        <v>179</v>
      </c>
      <c r="AZN1">
        <f t="shared" ref="AZN1" si="1280">IF(AZN3=5,AZM1+1,AZM1)</f>
        <v>179</v>
      </c>
      <c r="AZO1">
        <f t="shared" ref="AZO1" si="1281">IF(AZO3=5,AZN1+1,AZN1)</f>
        <v>179</v>
      </c>
      <c r="AZP1">
        <f t="shared" ref="AZP1" si="1282">IF(AZP3=5,AZO1+1,AZO1)</f>
        <v>179</v>
      </c>
      <c r="AZQ1">
        <f t="shared" ref="AZQ1" si="1283">IF(AZQ3=5,AZP1+1,AZP1)</f>
        <v>179</v>
      </c>
      <c r="AZR1">
        <f t="shared" ref="AZR1" si="1284">IF(AZR3=5,AZQ1+1,AZQ1)</f>
        <v>179</v>
      </c>
      <c r="AZS1">
        <f t="shared" ref="AZS1" si="1285">IF(AZS3=5,AZR1+1,AZR1)</f>
        <v>179</v>
      </c>
      <c r="AZT1">
        <f t="shared" ref="AZT1" si="1286">IF(AZT3=5,AZS1+1,AZS1)</f>
        <v>180</v>
      </c>
      <c r="AZU1">
        <f t="shared" ref="AZU1" si="1287">IF(AZU3=5,AZT1+1,AZT1)</f>
        <v>180</v>
      </c>
      <c r="AZV1">
        <f t="shared" ref="AZV1" si="1288">IF(AZV3=5,AZU1+1,AZU1)</f>
        <v>180</v>
      </c>
      <c r="AZW1">
        <f t="shared" ref="AZW1" si="1289">IF(AZW3=5,AZV1+1,AZV1)</f>
        <v>180</v>
      </c>
      <c r="AZX1">
        <f t="shared" ref="AZX1" si="1290">IF(AZX3=5,AZW1+1,AZW1)</f>
        <v>180</v>
      </c>
      <c r="AZY1">
        <f t="shared" ref="AZY1" si="1291">IF(AZY3=5,AZX1+1,AZX1)</f>
        <v>180</v>
      </c>
      <c r="AZZ1">
        <f t="shared" ref="AZZ1" si="1292">IF(AZZ3=5,AZY1+1,AZY1)</f>
        <v>180</v>
      </c>
      <c r="BAA1">
        <f t="shared" ref="BAA1" si="1293">IF(BAA3=5,AZZ1+1,AZZ1)</f>
        <v>180</v>
      </c>
      <c r="BAB1">
        <f t="shared" ref="BAB1" si="1294">IF(BAB3=5,BAA1+1,BAA1)</f>
        <v>180</v>
      </c>
      <c r="BAC1">
        <f t="shared" ref="BAC1" si="1295">IF(BAC3=5,BAB1+1,BAB1)</f>
        <v>180</v>
      </c>
      <c r="BAD1">
        <f t="shared" ref="BAD1" si="1296">IF(BAD3=5,BAC1+1,BAC1)</f>
        <v>180</v>
      </c>
      <c r="BAE1">
        <f t="shared" ref="BAE1" si="1297">IF(BAE3=5,BAD1+1,BAD1)</f>
        <v>180</v>
      </c>
      <c r="BAF1">
        <f t="shared" ref="BAF1" si="1298">IF(BAF3=5,BAE1+1,BAE1)</f>
        <v>180</v>
      </c>
      <c r="BAG1">
        <f t="shared" ref="BAG1" si="1299">IF(BAG3=5,BAF1+1,BAF1)</f>
        <v>180</v>
      </c>
      <c r="BAH1">
        <f t="shared" ref="BAH1" si="1300">IF(BAH3=5,BAG1+1,BAG1)</f>
        <v>180</v>
      </c>
      <c r="BAI1">
        <f t="shared" ref="BAI1" si="1301">IF(BAI3=5,BAH1+1,BAH1)</f>
        <v>180</v>
      </c>
      <c r="BAJ1">
        <f t="shared" ref="BAJ1" si="1302">IF(BAJ3=5,BAI1+1,BAI1)</f>
        <v>180</v>
      </c>
      <c r="BAK1">
        <f t="shared" ref="BAK1" si="1303">IF(BAK3=5,BAJ1+1,BAJ1)</f>
        <v>181</v>
      </c>
      <c r="BAL1">
        <f t="shared" ref="BAL1" si="1304">IF(BAL3=5,BAK1+1,BAK1)</f>
        <v>181</v>
      </c>
      <c r="BAM1">
        <f t="shared" ref="BAM1" si="1305">IF(BAM3=5,BAL1+1,BAL1)</f>
        <v>181</v>
      </c>
      <c r="BAN1">
        <f t="shared" ref="BAN1" si="1306">IF(BAN3=5,BAM1+1,BAM1)</f>
        <v>181</v>
      </c>
      <c r="BAO1">
        <f t="shared" ref="BAO1" si="1307">IF(BAO3=5,BAN1+1,BAN1)</f>
        <v>181</v>
      </c>
      <c r="BAP1">
        <f t="shared" ref="BAP1" si="1308">IF(BAP3=5,BAO1+1,BAO1)</f>
        <v>181</v>
      </c>
      <c r="BAQ1">
        <f t="shared" ref="BAQ1" si="1309">IF(BAQ3=5,BAP1+1,BAP1)</f>
        <v>181</v>
      </c>
      <c r="BAR1">
        <f t="shared" ref="BAR1" si="1310">IF(BAR3=5,BAQ1+1,BAQ1)</f>
        <v>181</v>
      </c>
      <c r="BAS1">
        <f t="shared" ref="BAS1" si="1311">IF(BAS3=5,BAR1+1,BAR1)</f>
        <v>181</v>
      </c>
      <c r="BAT1">
        <f t="shared" ref="BAT1" si="1312">IF(BAT3=5,BAS1+1,BAS1)</f>
        <v>181</v>
      </c>
      <c r="BAU1">
        <f t="shared" ref="BAU1" si="1313">IF(BAU3=5,BAT1+1,BAT1)</f>
        <v>181</v>
      </c>
      <c r="BAV1">
        <f t="shared" ref="BAV1" si="1314">IF(BAV3=5,BAU1+1,BAU1)</f>
        <v>181</v>
      </c>
      <c r="BAW1">
        <f t="shared" ref="BAW1" si="1315">IF(BAW3=5,BAV1+1,BAV1)</f>
        <v>181</v>
      </c>
      <c r="BAX1">
        <f t="shared" ref="BAX1" si="1316">IF(BAX3=5,BAW1+1,BAW1)</f>
        <v>181</v>
      </c>
      <c r="BAY1">
        <f t="shared" ref="BAY1" si="1317">IF(BAY3=5,BAX1+1,BAX1)</f>
        <v>181</v>
      </c>
      <c r="BAZ1">
        <f t="shared" ref="BAZ1" si="1318">IF(BAZ3=5,BAY1+1,BAY1)</f>
        <v>181</v>
      </c>
      <c r="BBA1">
        <f t="shared" ref="BBA1" si="1319">IF(BBA3=5,BAZ1+1,BAZ1)</f>
        <v>181</v>
      </c>
      <c r="BBB1">
        <f t="shared" ref="BBB1" si="1320">IF(BBB3=5,BBA1+1,BBA1)</f>
        <v>182</v>
      </c>
      <c r="BBC1">
        <f t="shared" ref="BBC1" si="1321">IF(BBC3=5,BBB1+1,BBB1)</f>
        <v>182</v>
      </c>
      <c r="BBD1">
        <f t="shared" ref="BBD1" si="1322">IF(BBD3=5,BBC1+1,BBC1)</f>
        <v>182</v>
      </c>
      <c r="BBE1">
        <f t="shared" ref="BBE1" si="1323">IF(BBE3=5,BBD1+1,BBD1)</f>
        <v>182</v>
      </c>
      <c r="BBF1">
        <f t="shared" ref="BBF1" si="1324">IF(BBF3=5,BBE1+1,BBE1)</f>
        <v>182</v>
      </c>
      <c r="BBG1">
        <f t="shared" ref="BBG1" si="1325">IF(BBG3=5,BBF1+1,BBF1)</f>
        <v>182</v>
      </c>
      <c r="BBH1">
        <f t="shared" ref="BBH1" si="1326">IF(BBH3=5,BBG1+1,BBG1)</f>
        <v>182</v>
      </c>
      <c r="BBI1">
        <f t="shared" ref="BBI1" si="1327">IF(BBI3=5,BBH1+1,BBH1)</f>
        <v>182</v>
      </c>
      <c r="BBJ1">
        <f t="shared" ref="BBJ1" si="1328">IF(BBJ3=5,BBI1+1,BBI1)</f>
        <v>182</v>
      </c>
      <c r="BBK1">
        <f t="shared" ref="BBK1" si="1329">IF(BBK3=5,BBJ1+1,BBJ1)</f>
        <v>182</v>
      </c>
      <c r="BBL1">
        <f t="shared" ref="BBL1" si="1330">IF(BBL3=5,BBK1+1,BBK1)</f>
        <v>182</v>
      </c>
      <c r="BBM1">
        <f t="shared" ref="BBM1" si="1331">IF(BBM3=5,BBL1+1,BBL1)</f>
        <v>182</v>
      </c>
      <c r="BBN1">
        <f t="shared" ref="BBN1" si="1332">IF(BBN3=5,BBM1+1,BBM1)</f>
        <v>182</v>
      </c>
      <c r="BBO1">
        <f t="shared" ref="BBO1" si="1333">IF(BBO3=5,BBN1+1,BBN1)</f>
        <v>182</v>
      </c>
      <c r="BBP1">
        <f t="shared" ref="BBP1" si="1334">IF(BBP3=5,BBO1+1,BBO1)</f>
        <v>182</v>
      </c>
      <c r="BBQ1">
        <f t="shared" ref="BBQ1" si="1335">IF(BBQ3=5,BBP1+1,BBP1)</f>
        <v>182</v>
      </c>
      <c r="BBR1">
        <f t="shared" ref="BBR1" si="1336">IF(BBR3=5,BBQ1+1,BBQ1)</f>
        <v>182</v>
      </c>
      <c r="BBS1">
        <f t="shared" ref="BBS1" si="1337">IF(BBS3=5,BBR1+1,BBR1)</f>
        <v>183</v>
      </c>
      <c r="BBT1">
        <f t="shared" ref="BBT1" si="1338">IF(BBT3=5,BBS1+1,BBS1)</f>
        <v>183</v>
      </c>
      <c r="BBU1">
        <f t="shared" ref="BBU1" si="1339">IF(BBU3=5,BBT1+1,BBT1)</f>
        <v>183</v>
      </c>
      <c r="BBV1">
        <f t="shared" ref="BBV1" si="1340">IF(BBV3=5,BBU1+1,BBU1)</f>
        <v>183</v>
      </c>
      <c r="BBW1">
        <f t="shared" ref="BBW1" si="1341">IF(BBW3=5,BBV1+1,BBV1)</f>
        <v>183</v>
      </c>
      <c r="BBX1">
        <f t="shared" ref="BBX1" si="1342">IF(BBX3=5,BBW1+1,BBW1)</f>
        <v>183</v>
      </c>
      <c r="BBY1">
        <f t="shared" ref="BBY1" si="1343">IF(BBY3=5,BBX1+1,BBX1)</f>
        <v>183</v>
      </c>
      <c r="BBZ1">
        <f t="shared" ref="BBZ1" si="1344">IF(BBZ3=5,BBY1+1,BBY1)</f>
        <v>183</v>
      </c>
      <c r="BCA1">
        <f t="shared" ref="BCA1" si="1345">IF(BCA3=5,BBZ1+1,BBZ1)</f>
        <v>183</v>
      </c>
      <c r="BCB1">
        <f t="shared" ref="BCB1" si="1346">IF(BCB3=5,BCA1+1,BCA1)</f>
        <v>183</v>
      </c>
      <c r="BCC1">
        <f t="shared" ref="BCC1" si="1347">IF(BCC3=5,BCB1+1,BCB1)</f>
        <v>183</v>
      </c>
      <c r="BCD1">
        <f t="shared" ref="BCD1" si="1348">IF(BCD3=5,BCC1+1,BCC1)</f>
        <v>183</v>
      </c>
      <c r="BCE1">
        <f t="shared" ref="BCE1" si="1349">IF(BCE3=5,BCD1+1,BCD1)</f>
        <v>183</v>
      </c>
      <c r="BCF1">
        <f t="shared" ref="BCF1" si="1350">IF(BCF3=5,BCE1+1,BCE1)</f>
        <v>183</v>
      </c>
      <c r="BCG1">
        <f t="shared" ref="BCG1" si="1351">IF(BCG3=5,BCF1+1,BCF1)</f>
        <v>183</v>
      </c>
      <c r="BCH1">
        <f t="shared" ref="BCH1" si="1352">IF(BCH3=5,BCG1+1,BCG1)</f>
        <v>183</v>
      </c>
      <c r="BCI1">
        <f t="shared" ref="BCI1" si="1353">IF(BCI3=5,BCH1+1,BCH1)</f>
        <v>183</v>
      </c>
      <c r="BCJ1">
        <f t="shared" ref="BCJ1" si="1354">IF(BCJ3=5,BCI1+1,BCI1)</f>
        <v>184</v>
      </c>
      <c r="BCK1">
        <f t="shared" ref="BCK1" si="1355">IF(BCK3=5,BCJ1+1,BCJ1)</f>
        <v>184</v>
      </c>
      <c r="BCL1">
        <f t="shared" ref="BCL1" si="1356">IF(BCL3=5,BCK1+1,BCK1)</f>
        <v>184</v>
      </c>
      <c r="BCM1">
        <f t="shared" ref="BCM1" si="1357">IF(BCM3=5,BCL1+1,BCL1)</f>
        <v>184</v>
      </c>
      <c r="BCN1">
        <f t="shared" ref="BCN1" si="1358">IF(BCN3=5,BCM1+1,BCM1)</f>
        <v>184</v>
      </c>
      <c r="BCO1">
        <f t="shared" ref="BCO1" si="1359">IF(BCO3=5,BCN1+1,BCN1)</f>
        <v>184</v>
      </c>
      <c r="BCP1">
        <f t="shared" ref="BCP1" si="1360">IF(BCP3=5,BCO1+1,BCO1)</f>
        <v>184</v>
      </c>
      <c r="BCQ1">
        <f t="shared" ref="BCQ1" si="1361">IF(BCQ3=5,BCP1+1,BCP1)</f>
        <v>184</v>
      </c>
      <c r="BCR1">
        <f t="shared" ref="BCR1" si="1362">IF(BCR3=5,BCQ1+1,BCQ1)</f>
        <v>184</v>
      </c>
      <c r="BCS1">
        <f t="shared" ref="BCS1" si="1363">IF(BCS3=5,BCR1+1,BCR1)</f>
        <v>184</v>
      </c>
      <c r="BCT1">
        <f t="shared" ref="BCT1" si="1364">IF(BCT3=5,BCS1+1,BCS1)</f>
        <v>184</v>
      </c>
      <c r="BCU1">
        <f t="shared" ref="BCU1" si="1365">IF(BCU3=5,BCT1+1,BCT1)</f>
        <v>184</v>
      </c>
      <c r="BCV1">
        <f t="shared" ref="BCV1" si="1366">IF(BCV3=5,BCU1+1,BCU1)</f>
        <v>184</v>
      </c>
      <c r="BCW1">
        <f t="shared" ref="BCW1" si="1367">IF(BCW3=5,BCV1+1,BCV1)</f>
        <v>184</v>
      </c>
      <c r="BCX1">
        <f t="shared" ref="BCX1" si="1368">IF(BCX3=5,BCW1+1,BCW1)</f>
        <v>184</v>
      </c>
      <c r="BCY1">
        <f t="shared" ref="BCY1" si="1369">IF(BCY3=5,BCX1+1,BCX1)</f>
        <v>184</v>
      </c>
      <c r="BCZ1">
        <f t="shared" ref="BCZ1" si="1370">IF(BCZ3=5,BCY1+1,BCY1)</f>
        <v>184</v>
      </c>
      <c r="BDA1" s="41">
        <v>199</v>
      </c>
      <c r="BDB1">
        <f t="shared" ref="BDB1" si="1371">IF(BDB3=5,BDA1+1,BDA1)</f>
        <v>199</v>
      </c>
      <c r="BDC1">
        <f t="shared" ref="BDC1" si="1372">IF(BDC3=5,BDB1+1,BDB1)</f>
        <v>199</v>
      </c>
      <c r="BDD1">
        <f t="shared" ref="BDD1" si="1373">IF(BDD3=5,BDC1+1,BDC1)</f>
        <v>200</v>
      </c>
      <c r="BDE1">
        <f t="shared" ref="BDE1" si="1374">IF(BDE3=5,BDD1+1,BDD1)</f>
        <v>200</v>
      </c>
      <c r="BDF1">
        <f t="shared" ref="BDF1" si="1375">IF(BDF3=5,BDE1+1,BDE1)</f>
        <v>200</v>
      </c>
      <c r="BDG1">
        <f t="shared" ref="BDG1" si="1376">IF(BDG3=5,BDF1+1,BDF1)</f>
        <v>201</v>
      </c>
      <c r="BDH1">
        <f t="shared" ref="BDH1" si="1377">IF(BDH3=5,BDG1+1,BDG1)</f>
        <v>201</v>
      </c>
      <c r="BDI1">
        <f t="shared" ref="BDI1" si="1378">IF(BDI3=5,BDH1+1,BDH1)</f>
        <v>201</v>
      </c>
      <c r="BDJ1">
        <f t="shared" ref="BDJ1" si="1379">IF(BDJ3=5,BDI1+1,BDI1)</f>
        <v>202</v>
      </c>
      <c r="BDK1">
        <f t="shared" ref="BDK1" si="1380">IF(BDK3=5,BDJ1+1,BDJ1)</f>
        <v>202</v>
      </c>
      <c r="BDL1">
        <f t="shared" ref="BDL1" si="1381">IF(BDL3=5,BDK1+1,BDK1)</f>
        <v>202</v>
      </c>
      <c r="BDM1">
        <f t="shared" ref="BDM1" si="1382">IF(BDM3=5,BDL1+1,BDL1)</f>
        <v>203</v>
      </c>
      <c r="BDN1">
        <f t="shared" ref="BDN1" si="1383">IF(BDN3=5,BDM1+1,BDM1)</f>
        <v>203</v>
      </c>
      <c r="BDO1">
        <f t="shared" ref="BDO1" si="1384">IF(BDO3=5,BDN1+1,BDN1)</f>
        <v>203</v>
      </c>
      <c r="BDP1" s="41">
        <v>213</v>
      </c>
      <c r="BDQ1">
        <f t="shared" ref="BDQ1" si="1385">IF(BDQ3=5,BDP1+1,BDP1)</f>
        <v>213</v>
      </c>
      <c r="BDR1">
        <f t="shared" ref="BDR1" si="1386">IF(BDR3=5,BDQ1+1,BDQ1)</f>
        <v>213</v>
      </c>
      <c r="BDS1">
        <f t="shared" ref="BDS1" si="1387">IF(BDS3=5,BDR1+1,BDR1)</f>
        <v>213</v>
      </c>
      <c r="BDT1">
        <f t="shared" ref="BDT1" si="1388">IF(BDT3=5,BDS1+1,BDS1)</f>
        <v>213</v>
      </c>
      <c r="BDU1">
        <f t="shared" ref="BDU1" si="1389">IF(BDU3=5,BDT1+1,BDT1)</f>
        <v>213</v>
      </c>
      <c r="BDV1">
        <f t="shared" ref="BDV1" si="1390">IF(BDV3=5,BDU1+1,BDU1)</f>
        <v>213</v>
      </c>
      <c r="BDW1">
        <f t="shared" ref="BDW1" si="1391">IF(BDW3=5,BDV1+1,BDV1)</f>
        <v>213</v>
      </c>
      <c r="BDX1">
        <f t="shared" ref="BDX1" si="1392">IF(BDX3=5,BDW1+1,BDW1)</f>
        <v>213</v>
      </c>
      <c r="BDY1">
        <f t="shared" ref="BDY1" si="1393">IF(BDY3=5,BDX1+1,BDX1)</f>
        <v>213</v>
      </c>
      <c r="BDZ1">
        <f t="shared" ref="BDZ1" si="1394">IF(BDZ3=5,BDY1+1,BDY1)</f>
        <v>213</v>
      </c>
      <c r="BEA1">
        <f t="shared" ref="BEA1" si="1395">IF(BEA3=5,BDZ1+1,BDZ1)</f>
        <v>213</v>
      </c>
      <c r="BEB1">
        <f t="shared" ref="BEB1" si="1396">IF(BEB3=5,BEA1+1,BEA1)</f>
        <v>213</v>
      </c>
      <c r="BEC1">
        <f t="shared" ref="BEC1" si="1397">IF(BEC3=5,BEB1+1,BEB1)</f>
        <v>213</v>
      </c>
      <c r="BED1">
        <f t="shared" ref="BED1" si="1398">IF(BED3=5,BEC1+1,BEC1)</f>
        <v>213</v>
      </c>
      <c r="BEE1">
        <f t="shared" ref="BEE1" si="1399">IF(BEE3=5,BED1+1,BED1)</f>
        <v>213</v>
      </c>
      <c r="BEF1">
        <f t="shared" ref="BEF1" si="1400">IF(BEF3=5,BEE1+1,BEE1)</f>
        <v>213</v>
      </c>
      <c r="BEG1">
        <f t="shared" ref="BEG1" si="1401">IF(BEG3=5,BEF1+1,BEF1)</f>
        <v>213</v>
      </c>
      <c r="BEH1">
        <f t="shared" ref="BEH1" si="1402">IF(BEH3=5,BEG1+1,BEG1)</f>
        <v>214</v>
      </c>
      <c r="BEI1">
        <f t="shared" ref="BEI1" si="1403">IF(BEI3=5,BEH1+1,BEH1)</f>
        <v>214</v>
      </c>
      <c r="BEJ1">
        <f t="shared" ref="BEJ1" si="1404">IF(BEJ3=5,BEI1+1,BEI1)</f>
        <v>214</v>
      </c>
      <c r="BEK1">
        <f t="shared" ref="BEK1" si="1405">IF(BEK3=5,BEJ1+1,BEJ1)</f>
        <v>214</v>
      </c>
      <c r="BEL1">
        <f t="shared" ref="BEL1" si="1406">IF(BEL3=5,BEK1+1,BEK1)</f>
        <v>214</v>
      </c>
      <c r="BEM1">
        <f t="shared" ref="BEM1" si="1407">IF(BEM3=5,BEL1+1,BEL1)</f>
        <v>214</v>
      </c>
      <c r="BEN1">
        <f t="shared" ref="BEN1" si="1408">IF(BEN3=5,BEM1+1,BEM1)</f>
        <v>214</v>
      </c>
      <c r="BEO1">
        <f t="shared" ref="BEO1" si="1409">IF(BEO3=5,BEN1+1,BEN1)</f>
        <v>214</v>
      </c>
      <c r="BEP1">
        <f t="shared" ref="BEP1" si="1410">IF(BEP3=5,BEO1+1,BEO1)</f>
        <v>214</v>
      </c>
      <c r="BEQ1">
        <f t="shared" ref="BEQ1" si="1411">IF(BEQ3=5,BEP1+1,BEP1)</f>
        <v>214</v>
      </c>
      <c r="BER1">
        <f t="shared" ref="BER1" si="1412">IF(BER3=5,BEQ1+1,BEQ1)</f>
        <v>214</v>
      </c>
      <c r="BES1">
        <f t="shared" ref="BES1" si="1413">IF(BES3=5,BER1+1,BER1)</f>
        <v>214</v>
      </c>
      <c r="BET1">
        <f t="shared" ref="BET1" si="1414">IF(BET3=5,BES1+1,BES1)</f>
        <v>214</v>
      </c>
      <c r="BEU1">
        <f t="shared" ref="BEU1" si="1415">IF(BEU3=5,BET1+1,BET1)</f>
        <v>214</v>
      </c>
      <c r="BEV1">
        <f t="shared" ref="BEV1" si="1416">IF(BEV3=5,BEU1+1,BEU1)</f>
        <v>214</v>
      </c>
      <c r="BEW1">
        <f t="shared" ref="BEW1" si="1417">IF(BEW3=5,BEV1+1,BEV1)</f>
        <v>214</v>
      </c>
      <c r="BEX1">
        <f t="shared" ref="BEX1" si="1418">IF(BEX3=5,BEW1+1,BEW1)</f>
        <v>214</v>
      </c>
      <c r="BEY1">
        <f t="shared" ref="BEY1" si="1419">IF(BEY3=5,BEX1+1,BEX1)</f>
        <v>214</v>
      </c>
      <c r="BEZ1">
        <f t="shared" ref="BEZ1" si="1420">IF(BEZ3=5,BEY1+1,BEY1)</f>
        <v>215</v>
      </c>
      <c r="BFA1">
        <f t="shared" ref="BFA1" si="1421">IF(BFA3=5,BEZ1+1,BEZ1)</f>
        <v>215</v>
      </c>
      <c r="BFB1">
        <f t="shared" ref="BFB1" si="1422">IF(BFB3=5,BFA1+1,BFA1)</f>
        <v>215</v>
      </c>
      <c r="BFC1">
        <f t="shared" ref="BFC1" si="1423">IF(BFC3=5,BFB1+1,BFB1)</f>
        <v>215</v>
      </c>
      <c r="BFD1">
        <f t="shared" ref="BFD1" si="1424">IF(BFD3=5,BFC1+1,BFC1)</f>
        <v>215</v>
      </c>
      <c r="BFE1">
        <f t="shared" ref="BFE1" si="1425">IF(BFE3=5,BFD1+1,BFD1)</f>
        <v>215</v>
      </c>
      <c r="BFF1">
        <f t="shared" ref="BFF1" si="1426">IF(BFF3=5,BFE1+1,BFE1)</f>
        <v>215</v>
      </c>
      <c r="BFG1">
        <f t="shared" ref="BFG1" si="1427">IF(BFG3=5,BFF1+1,BFF1)</f>
        <v>215</v>
      </c>
      <c r="BFH1">
        <f t="shared" ref="BFH1" si="1428">IF(BFH3=5,BFG1+1,BFG1)</f>
        <v>215</v>
      </c>
      <c r="BFI1">
        <f t="shared" ref="BFI1" si="1429">IF(BFI3=5,BFH1+1,BFH1)</f>
        <v>215</v>
      </c>
      <c r="BFJ1">
        <f t="shared" ref="BFJ1" si="1430">IF(BFJ3=5,BFI1+1,BFI1)</f>
        <v>215</v>
      </c>
      <c r="BFK1">
        <f t="shared" ref="BFK1" si="1431">IF(BFK3=5,BFJ1+1,BFJ1)</f>
        <v>215</v>
      </c>
      <c r="BFL1">
        <f t="shared" ref="BFL1" si="1432">IF(BFL3=5,BFK1+1,BFK1)</f>
        <v>215</v>
      </c>
      <c r="BFM1">
        <f t="shared" ref="BFM1" si="1433">IF(BFM3=5,BFL1+1,BFL1)</f>
        <v>215</v>
      </c>
      <c r="BFN1">
        <f t="shared" ref="BFN1" si="1434">IF(BFN3=5,BFM1+1,BFM1)</f>
        <v>215</v>
      </c>
      <c r="BFO1">
        <f t="shared" ref="BFO1" si="1435">IF(BFO3=5,BFN1+1,BFN1)</f>
        <v>215</v>
      </c>
      <c r="BFP1">
        <f t="shared" ref="BFP1" si="1436">IF(BFP3=5,BFO1+1,BFO1)</f>
        <v>215</v>
      </c>
      <c r="BFQ1">
        <f t="shared" ref="BFQ1" si="1437">IF(BFQ3=5,BFP1+1,BFP1)</f>
        <v>215</v>
      </c>
      <c r="BFR1">
        <f t="shared" ref="BFR1" si="1438">IF(BFR3=5,BFQ1+1,BFQ1)</f>
        <v>216</v>
      </c>
      <c r="BFS1">
        <f t="shared" ref="BFS1" si="1439">IF(BFS3=5,BFR1+1,BFR1)</f>
        <v>216</v>
      </c>
      <c r="BFT1">
        <f t="shared" ref="BFT1" si="1440">IF(BFT3=5,BFS1+1,BFS1)</f>
        <v>216</v>
      </c>
      <c r="BFU1">
        <f t="shared" ref="BFU1" si="1441">IF(BFU3=5,BFT1+1,BFT1)</f>
        <v>216</v>
      </c>
      <c r="BFV1">
        <f t="shared" ref="BFV1" si="1442">IF(BFV3=5,BFU1+1,BFU1)</f>
        <v>216</v>
      </c>
      <c r="BFW1">
        <f t="shared" ref="BFW1" si="1443">IF(BFW3=5,BFV1+1,BFV1)</f>
        <v>216</v>
      </c>
      <c r="BFX1">
        <f t="shared" ref="BFX1" si="1444">IF(BFX3=5,BFW1+1,BFW1)</f>
        <v>216</v>
      </c>
      <c r="BFY1">
        <f t="shared" ref="BFY1" si="1445">IF(BFY3=5,BFX1+1,BFX1)</f>
        <v>216</v>
      </c>
      <c r="BFZ1">
        <f t="shared" ref="BFZ1" si="1446">IF(BFZ3=5,BFY1+1,BFY1)</f>
        <v>216</v>
      </c>
      <c r="BGA1">
        <f t="shared" ref="BGA1" si="1447">IF(BGA3=5,BFZ1+1,BFZ1)</f>
        <v>216</v>
      </c>
      <c r="BGB1">
        <f t="shared" ref="BGB1" si="1448">IF(BGB3=5,BGA1+1,BGA1)</f>
        <v>216</v>
      </c>
      <c r="BGC1">
        <f t="shared" ref="BGC1" si="1449">IF(BGC3=5,BGB1+1,BGB1)</f>
        <v>216</v>
      </c>
      <c r="BGD1">
        <f t="shared" ref="BGD1" si="1450">IF(BGD3=5,BGC1+1,BGC1)</f>
        <v>216</v>
      </c>
      <c r="BGE1">
        <f t="shared" ref="BGE1" si="1451">IF(BGE3=5,BGD1+1,BGD1)</f>
        <v>216</v>
      </c>
      <c r="BGF1">
        <f t="shared" ref="BGF1" si="1452">IF(BGF3=5,BGE1+1,BGE1)</f>
        <v>216</v>
      </c>
      <c r="BGG1">
        <f t="shared" ref="BGG1" si="1453">IF(BGG3=5,BGF1+1,BGF1)</f>
        <v>216</v>
      </c>
      <c r="BGH1">
        <f t="shared" ref="BGH1" si="1454">IF(BGH3=5,BGG1+1,BGG1)</f>
        <v>216</v>
      </c>
      <c r="BGI1">
        <f t="shared" ref="BGI1" si="1455">IF(BGI3=5,BGH1+1,BGH1)</f>
        <v>216</v>
      </c>
      <c r="BGJ1">
        <f t="shared" ref="BGJ1" si="1456">IF(BGJ3=5,BGI1+1,BGI1)</f>
        <v>217</v>
      </c>
      <c r="BGK1">
        <f t="shared" ref="BGK1" si="1457">IF(BGK3=5,BGJ1+1,BGJ1)</f>
        <v>217</v>
      </c>
      <c r="BGL1">
        <f t="shared" ref="BGL1" si="1458">IF(BGL3=5,BGK1+1,BGK1)</f>
        <v>217</v>
      </c>
      <c r="BGM1">
        <f t="shared" ref="BGM1" si="1459">IF(BGM3=5,BGL1+1,BGL1)</f>
        <v>217</v>
      </c>
      <c r="BGN1">
        <f t="shared" ref="BGN1" si="1460">IF(BGN3=5,BGM1+1,BGM1)</f>
        <v>217</v>
      </c>
      <c r="BGO1">
        <f t="shared" ref="BGO1" si="1461">IF(BGO3=5,BGN1+1,BGN1)</f>
        <v>217</v>
      </c>
      <c r="BGP1">
        <f t="shared" ref="BGP1" si="1462">IF(BGP3=5,BGO1+1,BGO1)</f>
        <v>217</v>
      </c>
      <c r="BGQ1">
        <f t="shared" ref="BGQ1" si="1463">IF(BGQ3=5,BGP1+1,BGP1)</f>
        <v>217</v>
      </c>
      <c r="BGR1">
        <f t="shared" ref="BGR1" si="1464">IF(BGR3=5,BGQ1+1,BGQ1)</f>
        <v>217</v>
      </c>
      <c r="BGS1">
        <f t="shared" ref="BGS1" si="1465">IF(BGS3=5,BGR1+1,BGR1)</f>
        <v>217</v>
      </c>
      <c r="BGT1">
        <f t="shared" ref="BGT1" si="1466">IF(BGT3=5,BGS1+1,BGS1)</f>
        <v>217</v>
      </c>
      <c r="BGU1">
        <f t="shared" ref="BGU1" si="1467">IF(BGU3=5,BGT1+1,BGT1)</f>
        <v>217</v>
      </c>
      <c r="BGV1">
        <f t="shared" ref="BGV1" si="1468">IF(BGV3=5,BGU1+1,BGU1)</f>
        <v>217</v>
      </c>
      <c r="BGW1">
        <f t="shared" ref="BGW1" si="1469">IF(BGW3=5,BGV1+1,BGV1)</f>
        <v>217</v>
      </c>
      <c r="BGX1">
        <f t="shared" ref="BGX1" si="1470">IF(BGX3=5,BGW1+1,BGW1)</f>
        <v>217</v>
      </c>
      <c r="BGY1">
        <f t="shared" ref="BGY1" si="1471">IF(BGY3=5,BGX1+1,BGX1)</f>
        <v>217</v>
      </c>
      <c r="BGZ1">
        <f t="shared" ref="BGZ1" si="1472">IF(BGZ3=5,BGY1+1,BGY1)</f>
        <v>217</v>
      </c>
      <c r="BHA1">
        <f t="shared" ref="BHA1" si="1473">IF(BHA3=5,BGZ1+1,BGZ1)</f>
        <v>217</v>
      </c>
      <c r="BHB1">
        <f t="shared" ref="BHB1" si="1474">IF(BHB3=5,BHA1+1,BHA1)</f>
        <v>218</v>
      </c>
      <c r="BHC1">
        <f t="shared" ref="BHC1" si="1475">IF(BHC3=5,BHB1+1,BHB1)</f>
        <v>218</v>
      </c>
      <c r="BHD1">
        <f t="shared" ref="BHD1" si="1476">IF(BHD3=5,BHC1+1,BHC1)</f>
        <v>218</v>
      </c>
      <c r="BHE1">
        <f t="shared" ref="BHE1" si="1477">IF(BHE3=5,BHD1+1,BHD1)</f>
        <v>218</v>
      </c>
      <c r="BHF1">
        <f t="shared" ref="BHF1" si="1478">IF(BHF3=5,BHE1+1,BHE1)</f>
        <v>218</v>
      </c>
      <c r="BHG1">
        <f t="shared" ref="BHG1" si="1479">IF(BHG3=5,BHF1+1,BHF1)</f>
        <v>218</v>
      </c>
      <c r="BHH1">
        <f t="shared" ref="BHH1" si="1480">IF(BHH3=5,BHG1+1,BHG1)</f>
        <v>218</v>
      </c>
      <c r="BHI1">
        <f t="shared" ref="BHI1" si="1481">IF(BHI3=5,BHH1+1,BHH1)</f>
        <v>218</v>
      </c>
      <c r="BHJ1">
        <f t="shared" ref="BHJ1" si="1482">IF(BHJ3=5,BHI1+1,BHI1)</f>
        <v>218</v>
      </c>
      <c r="BHK1">
        <f t="shared" ref="BHK1" si="1483">IF(BHK3=5,BHJ1+1,BHJ1)</f>
        <v>218</v>
      </c>
      <c r="BHL1">
        <f t="shared" ref="BHL1" si="1484">IF(BHL3=5,BHK1+1,BHK1)</f>
        <v>218</v>
      </c>
      <c r="BHM1">
        <f t="shared" ref="BHM1" si="1485">IF(BHM3=5,BHL1+1,BHL1)</f>
        <v>218</v>
      </c>
      <c r="BHN1">
        <f t="shared" ref="BHN1" si="1486">IF(BHN3=5,BHM1+1,BHM1)</f>
        <v>218</v>
      </c>
      <c r="BHO1">
        <f t="shared" ref="BHO1" si="1487">IF(BHO3=5,BHN1+1,BHN1)</f>
        <v>218</v>
      </c>
      <c r="BHP1">
        <f t="shared" ref="BHP1" si="1488">IF(BHP3=5,BHO1+1,BHO1)</f>
        <v>218</v>
      </c>
      <c r="BHQ1">
        <f t="shared" ref="BHQ1" si="1489">IF(BHQ3=5,BHP1+1,BHP1)</f>
        <v>218</v>
      </c>
      <c r="BHR1">
        <f t="shared" ref="BHR1" si="1490">IF(BHR3=5,BHQ1+1,BHQ1)</f>
        <v>218</v>
      </c>
      <c r="BHS1">
        <f t="shared" ref="BHS1" si="1491">IF(BHS3=5,BHR1+1,BHR1)</f>
        <v>218</v>
      </c>
      <c r="BHT1" s="41">
        <v>223</v>
      </c>
      <c r="BHU1">
        <f t="shared" ref="BHU1" si="1492">IF(BHU3=5,BHT1+1,BHT1)</f>
        <v>223</v>
      </c>
      <c r="BHV1">
        <f t="shared" ref="BHV1" si="1493">IF(BHV3=5,BHU1+1,BHU1)</f>
        <v>223</v>
      </c>
      <c r="BHW1">
        <f t="shared" ref="BHW1" si="1494">IF(BHW3=5,BHV1+1,BHV1)</f>
        <v>223</v>
      </c>
      <c r="BHX1">
        <f t="shared" ref="BHX1" si="1495">IF(BHX3=5,BHW1+1,BHW1)</f>
        <v>223</v>
      </c>
      <c r="BHY1">
        <f t="shared" ref="BHY1" si="1496">IF(BHY3=5,BHX1+1,BHX1)</f>
        <v>223</v>
      </c>
      <c r="BHZ1">
        <f t="shared" ref="BHZ1" si="1497">IF(BHZ3=5,BHY1+1,BHY1)</f>
        <v>223</v>
      </c>
      <c r="BIA1">
        <f t="shared" ref="BIA1" si="1498">IF(BIA3=5,BHZ1+1,BHZ1)</f>
        <v>223</v>
      </c>
      <c r="BIB1">
        <f t="shared" ref="BIB1" si="1499">IF(BIB3=5,BIA1+1,BIA1)</f>
        <v>223</v>
      </c>
      <c r="BIC1">
        <f t="shared" ref="BIC1" si="1500">IF(BIC3=5,BIB1+1,BIB1)</f>
        <v>223</v>
      </c>
      <c r="BID1">
        <f t="shared" ref="BID1" si="1501">IF(BID3=5,BIC1+1,BIC1)</f>
        <v>223</v>
      </c>
      <c r="BIE1">
        <f t="shared" ref="BIE1" si="1502">IF(BIE3=5,BID1+1,BID1)</f>
        <v>223</v>
      </c>
      <c r="BIF1">
        <f t="shared" ref="BIF1" si="1503">IF(BIF3=5,BIE1+1,BIE1)</f>
        <v>223</v>
      </c>
      <c r="BIG1">
        <f t="shared" ref="BIG1" si="1504">IF(BIG3=5,BIF1+1,BIF1)</f>
        <v>223</v>
      </c>
      <c r="BIH1">
        <f t="shared" ref="BIH1:BIL1" si="1505">IF(BIH3=5,BIG1+1,BIG1)</f>
        <v>223</v>
      </c>
      <c r="BII1">
        <f t="shared" si="1505"/>
        <v>223</v>
      </c>
      <c r="BIJ1">
        <f t="shared" si="1505"/>
        <v>223</v>
      </c>
      <c r="BIK1">
        <f t="shared" si="1505"/>
        <v>223</v>
      </c>
      <c r="BIL1">
        <f t="shared" si="1505"/>
        <v>223</v>
      </c>
      <c r="BIM1">
        <f t="shared" ref="BIM1" si="1506">IF(BIM3=5,BIH1+1,BIH1)</f>
        <v>224</v>
      </c>
      <c r="BIN1">
        <f t="shared" ref="BIN1" si="1507">IF(BIN3=5,BIM1+1,BIM1)</f>
        <v>224</v>
      </c>
      <c r="BIO1">
        <f t="shared" ref="BIO1" si="1508">IF(BIO3=5,BIN1+1,BIN1)</f>
        <v>224</v>
      </c>
      <c r="BIP1">
        <f t="shared" ref="BIP1" si="1509">IF(BIP3=5,BIO1+1,BIO1)</f>
        <v>224</v>
      </c>
      <c r="BIQ1">
        <f t="shared" ref="BIQ1" si="1510">IF(BIQ3=5,BIP1+1,BIP1)</f>
        <v>224</v>
      </c>
      <c r="BIR1">
        <f t="shared" ref="BIR1" si="1511">IF(BIR3=5,BIQ1+1,BIQ1)</f>
        <v>224</v>
      </c>
      <c r="BIS1">
        <f t="shared" ref="BIS1" si="1512">IF(BIS3=5,BIR1+1,BIR1)</f>
        <v>224</v>
      </c>
      <c r="BIT1">
        <f t="shared" ref="BIT1" si="1513">IF(BIT3=5,BIS1+1,BIS1)</f>
        <v>224</v>
      </c>
      <c r="BIU1">
        <f t="shared" ref="BIU1" si="1514">IF(BIU3=5,BIT1+1,BIT1)</f>
        <v>224</v>
      </c>
      <c r="BIV1">
        <f t="shared" ref="BIV1" si="1515">IF(BIV3=5,BIU1+1,BIU1)</f>
        <v>224</v>
      </c>
      <c r="BIW1">
        <f t="shared" ref="BIW1" si="1516">IF(BIW3=5,BIV1+1,BIV1)</f>
        <v>224</v>
      </c>
      <c r="BIX1">
        <f t="shared" ref="BIX1" si="1517">IF(BIX3=5,BIW1+1,BIW1)</f>
        <v>224</v>
      </c>
      <c r="BIY1">
        <f t="shared" ref="BIY1" si="1518">IF(BIY3=5,BIX1+1,BIX1)</f>
        <v>224</v>
      </c>
      <c r="BIZ1">
        <f t="shared" ref="BIZ1" si="1519">IF(BIZ3=5,BIY1+1,BIY1)</f>
        <v>224</v>
      </c>
      <c r="BJA1">
        <f t="shared" ref="BJA1:BJE1" si="1520">IF(BJA3=5,BIZ1+1,BIZ1)</f>
        <v>224</v>
      </c>
      <c r="BJB1">
        <f t="shared" si="1520"/>
        <v>224</v>
      </c>
      <c r="BJC1">
        <f t="shared" si="1520"/>
        <v>224</v>
      </c>
      <c r="BJD1">
        <f t="shared" si="1520"/>
        <v>224</v>
      </c>
      <c r="BJE1">
        <f t="shared" si="1520"/>
        <v>224</v>
      </c>
      <c r="BJF1">
        <f t="shared" ref="BJF1" si="1521">IF(BJF3=5,BJA1+1,BJA1)</f>
        <v>225</v>
      </c>
      <c r="BJG1">
        <f t="shared" ref="BJG1" si="1522">IF(BJG3=5,BJF1+1,BJF1)</f>
        <v>225</v>
      </c>
      <c r="BJH1">
        <f t="shared" ref="BJH1" si="1523">IF(BJH3=5,BJG1+1,BJG1)</f>
        <v>225</v>
      </c>
      <c r="BJI1">
        <f t="shared" ref="BJI1" si="1524">IF(BJI3=5,BJH1+1,BJH1)</f>
        <v>225</v>
      </c>
      <c r="BJJ1">
        <f t="shared" ref="BJJ1" si="1525">IF(BJJ3=5,BJI1+1,BJI1)</f>
        <v>225</v>
      </c>
      <c r="BJK1">
        <f t="shared" ref="BJK1" si="1526">IF(BJK3=5,BJJ1+1,BJJ1)</f>
        <v>225</v>
      </c>
      <c r="BJL1">
        <f t="shared" ref="BJL1" si="1527">IF(BJL3=5,BJK1+1,BJK1)</f>
        <v>225</v>
      </c>
      <c r="BJM1">
        <f t="shared" ref="BJM1" si="1528">IF(BJM3=5,BJL1+1,BJL1)</f>
        <v>225</v>
      </c>
      <c r="BJN1">
        <f t="shared" ref="BJN1" si="1529">IF(BJN3=5,BJM1+1,BJM1)</f>
        <v>225</v>
      </c>
      <c r="BJO1">
        <f t="shared" ref="BJO1" si="1530">IF(BJO3=5,BJN1+1,BJN1)</f>
        <v>225</v>
      </c>
      <c r="BJP1">
        <f t="shared" ref="BJP1" si="1531">IF(BJP3=5,BJO1+1,BJO1)</f>
        <v>225</v>
      </c>
      <c r="BJQ1">
        <f t="shared" ref="BJQ1" si="1532">IF(BJQ3=5,BJP1+1,BJP1)</f>
        <v>225</v>
      </c>
      <c r="BJR1">
        <f t="shared" ref="BJR1" si="1533">IF(BJR3=5,BJQ1+1,BJQ1)</f>
        <v>225</v>
      </c>
      <c r="BJS1">
        <f t="shared" ref="BJS1" si="1534">IF(BJS3=5,BJR1+1,BJR1)</f>
        <v>225</v>
      </c>
      <c r="BJT1">
        <f t="shared" ref="BJT1" si="1535">IF(BJT3=5,BJS1+1,BJS1)</f>
        <v>225</v>
      </c>
      <c r="BJU1">
        <f t="shared" ref="BJU1" si="1536">IF(BJU3=5,BJT1+1,BJT1)</f>
        <v>225</v>
      </c>
      <c r="BJV1">
        <f t="shared" ref="BJV1" si="1537">IF(BJV3=5,BJU1+1,BJU1)</f>
        <v>225</v>
      </c>
      <c r="BJW1">
        <f t="shared" ref="BJW1" si="1538">IF(BJW3=5,BJV1+1,BJV1)</f>
        <v>225</v>
      </c>
      <c r="BJX1">
        <f t="shared" ref="BJX1" si="1539">IF(BJX3=5,BJW1+1,BJW1)</f>
        <v>225</v>
      </c>
      <c r="BJY1">
        <f t="shared" ref="BJY1" si="1540">IF(BJY3=5,BJT1+1,BJT1)</f>
        <v>226</v>
      </c>
      <c r="BJZ1">
        <f t="shared" ref="BJZ1" si="1541">IF(BJZ3=5,BJY1+1,BJY1)</f>
        <v>226</v>
      </c>
      <c r="BKA1">
        <f t="shared" ref="BKA1" si="1542">IF(BKA3=5,BJZ1+1,BJZ1)</f>
        <v>226</v>
      </c>
      <c r="BKB1">
        <f t="shared" ref="BKB1" si="1543">IF(BKB3=5,BKA1+1,BKA1)</f>
        <v>226</v>
      </c>
      <c r="BKC1">
        <f t="shared" ref="BKC1" si="1544">IF(BKC3=5,BKB1+1,BKB1)</f>
        <v>226</v>
      </c>
      <c r="BKD1">
        <f t="shared" ref="BKD1" si="1545">IF(BKD3=5,BKC1+1,BKC1)</f>
        <v>226</v>
      </c>
      <c r="BKE1">
        <f t="shared" ref="BKE1" si="1546">IF(BKE3=5,BKD1+1,BKD1)</f>
        <v>226</v>
      </c>
      <c r="BKF1">
        <f t="shared" ref="BKF1" si="1547">IF(BKF3=5,BKE1+1,BKE1)</f>
        <v>226</v>
      </c>
      <c r="BKG1">
        <f t="shared" ref="BKG1" si="1548">IF(BKG3=5,BKF1+1,BKF1)</f>
        <v>226</v>
      </c>
      <c r="BKH1">
        <f t="shared" ref="BKH1" si="1549">IF(BKH3=5,BKG1+1,BKG1)</f>
        <v>226</v>
      </c>
      <c r="BKI1">
        <f t="shared" ref="BKI1" si="1550">IF(BKI3=5,BKH1+1,BKH1)</f>
        <v>226</v>
      </c>
      <c r="BKJ1">
        <f t="shared" ref="BKJ1" si="1551">IF(BKJ3=5,BKI1+1,BKI1)</f>
        <v>226</v>
      </c>
      <c r="BKK1">
        <f t="shared" ref="BKK1" si="1552">IF(BKK3=5,BKJ1+1,BKJ1)</f>
        <v>226</v>
      </c>
      <c r="BKL1">
        <f t="shared" ref="BKL1" si="1553">IF(BKL3=5,BKK1+1,BKK1)</f>
        <v>226</v>
      </c>
      <c r="BKM1">
        <f t="shared" ref="BKM1" si="1554">IF(BKM3=5,BKL1+1,BKL1)</f>
        <v>226</v>
      </c>
      <c r="BKN1">
        <f t="shared" ref="BKN1" si="1555">IF(BKN3=5,BKM1+1,BKM1)</f>
        <v>226</v>
      </c>
      <c r="BKO1">
        <f t="shared" ref="BKO1" si="1556">IF(BKO3=5,BKN1+1,BKN1)</f>
        <v>226</v>
      </c>
      <c r="BKP1">
        <f t="shared" ref="BKP1" si="1557">IF(BKP3=5,BKO1+1,BKO1)</f>
        <v>226</v>
      </c>
      <c r="BKQ1">
        <f t="shared" ref="BKQ1" si="1558">IF(BKQ3=5,BKP1+1,BKP1)</f>
        <v>226</v>
      </c>
      <c r="BKR1">
        <f t="shared" ref="BKR1" si="1559">IF(BKR3=5,BKM1+1,BKM1)</f>
        <v>227</v>
      </c>
      <c r="BKS1">
        <f t="shared" ref="BKS1" si="1560">IF(BKS3=5,BKR1+1,BKR1)</f>
        <v>227</v>
      </c>
      <c r="BKT1">
        <f t="shared" ref="BKT1" si="1561">IF(BKT3=5,BKS1+1,BKS1)</f>
        <v>227</v>
      </c>
      <c r="BKU1">
        <f t="shared" ref="BKU1" si="1562">IF(BKU3=5,BKT1+1,BKT1)</f>
        <v>227</v>
      </c>
      <c r="BKV1">
        <f t="shared" ref="BKV1" si="1563">IF(BKV3=5,BKU1+1,BKU1)</f>
        <v>227</v>
      </c>
      <c r="BKW1">
        <f t="shared" ref="BKW1" si="1564">IF(BKW3=5,BKV1+1,BKV1)</f>
        <v>227</v>
      </c>
      <c r="BKX1">
        <f t="shared" ref="BKX1" si="1565">IF(BKX3=5,BKW1+1,BKW1)</f>
        <v>227</v>
      </c>
      <c r="BKY1">
        <f t="shared" ref="BKY1" si="1566">IF(BKY3=5,BKX1+1,BKX1)</f>
        <v>227</v>
      </c>
      <c r="BKZ1">
        <f t="shared" ref="BKZ1" si="1567">IF(BKZ3=5,BKY1+1,BKY1)</f>
        <v>227</v>
      </c>
      <c r="BLA1">
        <f t="shared" ref="BLA1" si="1568">IF(BLA3=5,BKZ1+1,BKZ1)</f>
        <v>227</v>
      </c>
      <c r="BLB1">
        <f t="shared" ref="BLB1" si="1569">IF(BLB3=5,BLA1+1,BLA1)</f>
        <v>227</v>
      </c>
      <c r="BLC1">
        <f t="shared" ref="BLC1" si="1570">IF(BLC3=5,BLB1+1,BLB1)</f>
        <v>227</v>
      </c>
      <c r="BLD1">
        <f t="shared" ref="BLD1" si="1571">IF(BLD3=5,BLC1+1,BLC1)</f>
        <v>227</v>
      </c>
      <c r="BLE1">
        <f t="shared" ref="BLE1" si="1572">IF(BLE3=5,BLD1+1,BLD1)</f>
        <v>227</v>
      </c>
      <c r="BLF1">
        <f t="shared" ref="BLF1" si="1573">IF(BLF3=5,BLE1+1,BLE1)</f>
        <v>227</v>
      </c>
      <c r="BLG1">
        <f t="shared" ref="BLG1" si="1574">IF(BLG3=5,BLF1+1,BLF1)</f>
        <v>227</v>
      </c>
      <c r="BLH1">
        <f t="shared" ref="BLH1" si="1575">IF(BLH3=5,BLG1+1,BLG1)</f>
        <v>227</v>
      </c>
      <c r="BLI1">
        <f t="shared" ref="BLI1" si="1576">IF(BLI3=5,BLH1+1,BLH1)</f>
        <v>227</v>
      </c>
      <c r="BLJ1">
        <f t="shared" ref="BLJ1" si="1577">IF(BLJ3=5,BLI1+1,BLI1)</f>
        <v>227</v>
      </c>
      <c r="BLK1">
        <f t="shared" ref="BLK1" si="1578">IF(BLK3=5,BLF1+1,BLF1)</f>
        <v>228</v>
      </c>
      <c r="BLL1">
        <f t="shared" ref="BLL1" si="1579">IF(BLL3=5,BLK1+1,BLK1)</f>
        <v>228</v>
      </c>
      <c r="BLM1">
        <f t="shared" ref="BLM1" si="1580">IF(BLM3=5,BLL1+1,BLL1)</f>
        <v>228</v>
      </c>
      <c r="BLN1">
        <f t="shared" ref="BLN1" si="1581">IF(BLN3=5,BLM1+1,BLM1)</f>
        <v>228</v>
      </c>
      <c r="BLO1">
        <f t="shared" ref="BLO1" si="1582">IF(BLO3=5,BLN1+1,BLN1)</f>
        <v>228</v>
      </c>
      <c r="BLP1">
        <f t="shared" ref="BLP1" si="1583">IF(BLP3=5,BLO1+1,BLO1)</f>
        <v>228</v>
      </c>
      <c r="BLQ1">
        <f t="shared" ref="BLQ1" si="1584">IF(BLQ3=5,BLP1+1,BLP1)</f>
        <v>228</v>
      </c>
      <c r="BLR1">
        <f t="shared" ref="BLR1" si="1585">IF(BLR3=5,BLQ1+1,BLQ1)</f>
        <v>228</v>
      </c>
      <c r="BLS1">
        <f t="shared" ref="BLS1" si="1586">IF(BLS3=5,BLR1+1,BLR1)</f>
        <v>228</v>
      </c>
      <c r="BLT1">
        <f t="shared" ref="BLT1" si="1587">IF(BLT3=5,BLS1+1,BLS1)</f>
        <v>228</v>
      </c>
      <c r="BLU1">
        <f t="shared" ref="BLU1" si="1588">IF(BLU3=5,BLT1+1,BLT1)</f>
        <v>228</v>
      </c>
      <c r="BLV1">
        <f t="shared" ref="BLV1" si="1589">IF(BLV3=5,BLU1+1,BLU1)</f>
        <v>228</v>
      </c>
      <c r="BLW1">
        <f t="shared" ref="BLW1" si="1590">IF(BLW3=5,BLV1+1,BLV1)</f>
        <v>228</v>
      </c>
      <c r="BLX1">
        <f t="shared" ref="BLX1" si="1591">IF(BLX3=5,BLW1+1,BLW1)</f>
        <v>228</v>
      </c>
      <c r="BLY1">
        <f t="shared" ref="BLY1" si="1592">IF(BLY3=5,BLX1+1,BLX1)</f>
        <v>228</v>
      </c>
      <c r="BLZ1">
        <f t="shared" ref="BLZ1" si="1593">IF(BLZ3=5,BLY1+1,BLY1)</f>
        <v>228</v>
      </c>
      <c r="BMA1">
        <f t="shared" ref="BMA1" si="1594">IF(BMA3=5,BLZ1+1,BLZ1)</f>
        <v>228</v>
      </c>
      <c r="BMB1">
        <f t="shared" ref="BMB1" si="1595">IF(BMB3=5,BMA1+1,BMA1)</f>
        <v>228</v>
      </c>
      <c r="BMC1">
        <f t="shared" ref="BMC1" si="1596">IF(BMC3=5,BMB1+1,BMB1)</f>
        <v>228</v>
      </c>
      <c r="BMD1" s="41">
        <v>236</v>
      </c>
      <c r="BME1">
        <f t="shared" ref="BME1" si="1597">IF(BME3=5,BMD1+1,BMD1)</f>
        <v>237</v>
      </c>
      <c r="BMF1">
        <f t="shared" ref="BMF1" si="1598">IF(BMF3=5,BME1+1,BME1)</f>
        <v>238</v>
      </c>
      <c r="BMG1">
        <f t="shared" ref="BMG1" si="1599">IF(BMG3=5,BMF1+1,BMF1)</f>
        <v>239</v>
      </c>
      <c r="BMH1">
        <f t="shared" ref="BMH1" si="1600">IF(BMH3=5,BMG1+1,BMG1)</f>
        <v>240</v>
      </c>
      <c r="BMI1">
        <f t="shared" ref="BMI1" si="1601">IF(BMI3=5,BMH1+1,BMH1)</f>
        <v>241</v>
      </c>
      <c r="BMJ1">
        <f t="shared" ref="BMJ1" si="1602">IF(BMJ3=5,BMI1+1,BMI1)</f>
        <v>242</v>
      </c>
      <c r="BMK1">
        <f t="shared" ref="BMK1" si="1603">IF(BMK3=5,BMJ1+1,BMJ1)</f>
        <v>243</v>
      </c>
      <c r="BML1">
        <f t="shared" ref="BML1" si="1604">IF(BML3=5,BMK1+1,BMK1)</f>
        <v>244</v>
      </c>
      <c r="BMM1">
        <f t="shared" ref="BMM1" si="1605">IF(BMM3=5,BML1+1,BML1)</f>
        <v>245</v>
      </c>
      <c r="BMN1">
        <f t="shared" ref="BMN1" si="1606">IF(BMN3=5,BMM1+1,BMM1)</f>
        <v>246</v>
      </c>
      <c r="BMO1">
        <f t="shared" ref="BMO1" si="1607">IF(BMO3=5,BMN1+1,BMN1)</f>
        <v>247</v>
      </c>
      <c r="BMP1">
        <f t="shared" ref="BMP1" si="1608">IF(BMP3=5,BMO1+1,BMO1)</f>
        <v>248</v>
      </c>
      <c r="BMQ1">
        <f t="shared" ref="BMQ1" si="1609">IF(BMQ3=5,BMP1+1,BMP1)</f>
        <v>249</v>
      </c>
      <c r="BMR1">
        <f t="shared" ref="BMR1" si="1610">IF(BMR3=5,BMQ1+1,BMQ1)</f>
        <v>250</v>
      </c>
      <c r="BMS1">
        <f t="shared" ref="BMS1" si="1611">IF(BMS3=5,BMR1+1,BMR1)</f>
        <v>251</v>
      </c>
      <c r="BMT1">
        <f t="shared" ref="BMT1" si="1612">IF(BMT3=5,BMS1+1,BMS1)</f>
        <v>252</v>
      </c>
      <c r="BMU1" s="41">
        <v>265</v>
      </c>
      <c r="BMV1">
        <f>IF(BMV3=5,BMU1+1,BMU1)</f>
        <v>265</v>
      </c>
      <c r="BMW1">
        <f t="shared" ref="BMW1:BNR1" si="1613">IF(BMW3=5,BMV1+1,BMV1)</f>
        <v>265</v>
      </c>
      <c r="BMX1">
        <f t="shared" si="1613"/>
        <v>265</v>
      </c>
      <c r="BMY1">
        <f t="shared" si="1613"/>
        <v>265</v>
      </c>
      <c r="BMZ1">
        <f t="shared" si="1613"/>
        <v>265</v>
      </c>
      <c r="BNA1">
        <f t="shared" si="1613"/>
        <v>266</v>
      </c>
      <c r="BNB1">
        <f t="shared" si="1613"/>
        <v>266</v>
      </c>
      <c r="BNC1">
        <f t="shared" si="1613"/>
        <v>266</v>
      </c>
      <c r="BND1">
        <f t="shared" si="1613"/>
        <v>266</v>
      </c>
      <c r="BNE1">
        <f t="shared" si="1613"/>
        <v>266</v>
      </c>
      <c r="BNF1">
        <f t="shared" si="1613"/>
        <v>266</v>
      </c>
      <c r="BNG1">
        <f t="shared" si="1613"/>
        <v>267</v>
      </c>
      <c r="BNH1">
        <f t="shared" si="1613"/>
        <v>267</v>
      </c>
      <c r="BNI1">
        <f t="shared" si="1613"/>
        <v>267</v>
      </c>
      <c r="BNJ1">
        <f t="shared" si="1613"/>
        <v>267</v>
      </c>
      <c r="BNK1">
        <f t="shared" si="1613"/>
        <v>267</v>
      </c>
      <c r="BNL1">
        <f t="shared" si="1613"/>
        <v>267</v>
      </c>
      <c r="BNM1">
        <f t="shared" si="1613"/>
        <v>268</v>
      </c>
      <c r="BNN1">
        <f t="shared" si="1613"/>
        <v>268</v>
      </c>
      <c r="BNO1">
        <f t="shared" si="1613"/>
        <v>268</v>
      </c>
      <c r="BNP1">
        <f t="shared" si="1613"/>
        <v>268</v>
      </c>
      <c r="BNQ1">
        <f t="shared" si="1613"/>
        <v>268</v>
      </c>
      <c r="BNR1">
        <f t="shared" si="1613"/>
        <v>268</v>
      </c>
      <c r="BNS1" s="41">
        <v>281</v>
      </c>
      <c r="BNT1">
        <f>IF(BNT3=5,BNS1+1,BNS1)</f>
        <v>281</v>
      </c>
      <c r="BNU1">
        <f t="shared" ref="BNU1" si="1614">IF(BNU3=5,BNT1+1,BNT1)</f>
        <v>281</v>
      </c>
      <c r="BNV1">
        <f t="shared" ref="BNV1" si="1615">IF(BNV3=5,BNU1+1,BNU1)</f>
        <v>282</v>
      </c>
      <c r="BNW1">
        <f t="shared" ref="BNW1" si="1616">IF(BNW3=5,BNV1+1,BNV1)</f>
        <v>282</v>
      </c>
      <c r="BNX1">
        <f t="shared" ref="BNX1" si="1617">IF(BNX3=5,BNW1+1,BNW1)</f>
        <v>282</v>
      </c>
      <c r="BNY1">
        <f t="shared" ref="BNY1" si="1618">IF(BNY3=5,BNX1+1,BNX1)</f>
        <v>283</v>
      </c>
      <c r="BNZ1">
        <f t="shared" ref="BNZ1" si="1619">IF(BNZ3=5,BNY1+1,BNY1)</f>
        <v>283</v>
      </c>
      <c r="BOA1">
        <f t="shared" ref="BOA1" si="1620">IF(BOA3=5,BNZ1+1,BNZ1)</f>
        <v>283</v>
      </c>
      <c r="BOB1">
        <f t="shared" ref="BOB1" si="1621">IF(BOB3=5,BOA1+1,BOA1)</f>
        <v>284</v>
      </c>
      <c r="BOC1">
        <f t="shared" ref="BOC1" si="1622">IF(BOC3=5,BOB1+1,BOB1)</f>
        <v>284</v>
      </c>
      <c r="BOD1">
        <f t="shared" ref="BOD1" si="1623">IF(BOD3=5,BOC1+1,BOC1)</f>
        <v>284</v>
      </c>
      <c r="BOE1">
        <f t="shared" ref="BOE1" si="1624">IF(BOE3=5,BOD1+1,BOD1)</f>
        <v>285</v>
      </c>
      <c r="BOF1">
        <f>IF(BOF3=5,BOE1+1,BOE1)</f>
        <v>285</v>
      </c>
      <c r="BOG1">
        <f t="shared" ref="BOG1" si="1625">IF(BOG3=5,BOF1+1,BOF1)</f>
        <v>285</v>
      </c>
      <c r="BOH1">
        <f t="shared" ref="BOH1" si="1626">IF(BOH3=5,BOG1+1,BOG1)</f>
        <v>286</v>
      </c>
      <c r="BOI1">
        <f t="shared" ref="BOI1" si="1627">IF(BOI3=5,BOH1+1,BOH1)</f>
        <v>286</v>
      </c>
      <c r="BOJ1">
        <f t="shared" ref="BOJ1" si="1628">IF(BOJ3=5,BOI1+1,BOI1)</f>
        <v>286</v>
      </c>
      <c r="BOK1">
        <f t="shared" ref="BOK1" si="1629">IF(BOK3=5,BOJ1+1,BOJ1)</f>
        <v>287</v>
      </c>
      <c r="BOL1">
        <f t="shared" ref="BOL1" si="1630">IF(BOL3=5,BOK1+1,BOK1)</f>
        <v>287</v>
      </c>
      <c r="BOM1">
        <f t="shared" ref="BOM1" si="1631">IF(BOM3=5,BOL1+1,BOL1)</f>
        <v>287</v>
      </c>
    </row>
    <row r="2" spans="1:1755" x14ac:dyDescent="0.25">
      <c r="C2" s="22">
        <v>1</v>
      </c>
      <c r="D2" s="22">
        <v>1</v>
      </c>
      <c r="E2" s="22">
        <v>1</v>
      </c>
      <c r="F2" s="22">
        <v>1</v>
      </c>
      <c r="G2" s="22">
        <v>1</v>
      </c>
      <c r="H2" s="22">
        <v>1</v>
      </c>
      <c r="I2" s="22">
        <v>1</v>
      </c>
      <c r="J2" s="22">
        <v>1</v>
      </c>
      <c r="K2" s="22">
        <v>1</v>
      </c>
      <c r="L2" s="22">
        <v>1</v>
      </c>
      <c r="M2" s="22">
        <v>1</v>
      </c>
      <c r="N2" s="22">
        <v>1</v>
      </c>
      <c r="O2" s="22">
        <v>1</v>
      </c>
      <c r="P2" s="22">
        <v>1</v>
      </c>
      <c r="Q2" s="22">
        <v>1</v>
      </c>
      <c r="R2" s="22">
        <v>1</v>
      </c>
      <c r="S2" s="22">
        <v>1</v>
      </c>
      <c r="T2" s="22">
        <v>1</v>
      </c>
      <c r="U2" s="22">
        <v>1</v>
      </c>
      <c r="V2" s="22">
        <v>1</v>
      </c>
      <c r="W2" s="22">
        <v>1</v>
      </c>
      <c r="X2" s="21">
        <v>2</v>
      </c>
      <c r="Y2" s="21">
        <v>2</v>
      </c>
      <c r="Z2" s="21">
        <v>2</v>
      </c>
      <c r="AA2" s="21">
        <v>2</v>
      </c>
      <c r="AB2" s="21">
        <v>2</v>
      </c>
      <c r="AC2" s="21">
        <v>2</v>
      </c>
      <c r="AD2" s="21">
        <v>2</v>
      </c>
      <c r="AE2" s="21">
        <v>2</v>
      </c>
      <c r="AF2" s="21">
        <v>2</v>
      </c>
      <c r="AG2" s="21">
        <v>2</v>
      </c>
      <c r="AH2" s="21">
        <v>2</v>
      </c>
      <c r="AI2" s="21">
        <v>2</v>
      </c>
      <c r="AJ2" s="21">
        <v>2</v>
      </c>
      <c r="AK2" s="21">
        <v>2</v>
      </c>
      <c r="AL2" s="21">
        <v>2</v>
      </c>
      <c r="AM2" s="21">
        <v>2</v>
      </c>
      <c r="AN2" s="21">
        <v>2</v>
      </c>
      <c r="AO2" s="21">
        <v>2</v>
      </c>
      <c r="AP2" s="21">
        <v>2</v>
      </c>
      <c r="AQ2" s="21">
        <v>2</v>
      </c>
      <c r="AR2" s="21">
        <v>2</v>
      </c>
      <c r="AS2" s="21">
        <v>2</v>
      </c>
      <c r="AT2" s="21">
        <v>2</v>
      </c>
      <c r="AU2" s="21">
        <v>2</v>
      </c>
      <c r="AV2" s="21">
        <v>2</v>
      </c>
      <c r="AW2" s="21">
        <v>2</v>
      </c>
      <c r="AX2" s="21">
        <v>2</v>
      </c>
      <c r="AY2" s="21">
        <v>2</v>
      </c>
      <c r="AZ2" s="21">
        <v>2</v>
      </c>
      <c r="BA2" s="21">
        <v>2</v>
      </c>
      <c r="BB2" s="21">
        <v>2</v>
      </c>
      <c r="BC2" s="21">
        <v>2</v>
      </c>
      <c r="BD2" s="21">
        <v>2</v>
      </c>
      <c r="BE2" s="21">
        <v>2</v>
      </c>
      <c r="BF2" s="21">
        <v>2</v>
      </c>
      <c r="BG2" s="21">
        <v>2</v>
      </c>
      <c r="BH2" s="21">
        <v>2</v>
      </c>
      <c r="BI2" s="21">
        <v>2</v>
      </c>
      <c r="BJ2" s="21">
        <v>2</v>
      </c>
      <c r="BK2" s="21">
        <v>2</v>
      </c>
      <c r="BL2" s="21">
        <v>2</v>
      </c>
      <c r="BM2" s="21">
        <v>2</v>
      </c>
      <c r="BN2" s="21">
        <v>2</v>
      </c>
      <c r="BO2" s="21">
        <v>2</v>
      </c>
      <c r="BP2" s="21">
        <v>2</v>
      </c>
      <c r="BQ2" s="21">
        <v>2</v>
      </c>
      <c r="BR2" s="21">
        <v>2</v>
      </c>
      <c r="BS2" s="21">
        <v>2</v>
      </c>
      <c r="BT2" s="21">
        <v>2</v>
      </c>
      <c r="BU2" s="21">
        <v>2</v>
      </c>
      <c r="BV2" s="21">
        <v>2</v>
      </c>
      <c r="BW2" s="21">
        <v>2</v>
      </c>
      <c r="BX2" s="21">
        <v>2</v>
      </c>
      <c r="BY2" s="21">
        <v>2</v>
      </c>
      <c r="BZ2" s="21">
        <v>2</v>
      </c>
      <c r="CA2" s="21">
        <v>2</v>
      </c>
      <c r="CB2" s="21">
        <v>2</v>
      </c>
      <c r="CC2" s="21">
        <v>2</v>
      </c>
      <c r="CD2" s="21">
        <v>2</v>
      </c>
      <c r="CE2" s="21">
        <v>2</v>
      </c>
      <c r="CF2" s="21">
        <v>2</v>
      </c>
      <c r="CG2" s="21">
        <v>2</v>
      </c>
      <c r="CH2" s="21">
        <v>2</v>
      </c>
      <c r="CI2" s="21">
        <v>2</v>
      </c>
      <c r="CJ2" s="21">
        <v>2</v>
      </c>
      <c r="CK2" s="21">
        <v>2</v>
      </c>
      <c r="CL2" s="21">
        <v>2</v>
      </c>
      <c r="CM2" s="21">
        <v>2</v>
      </c>
      <c r="CN2" s="21">
        <v>2</v>
      </c>
      <c r="CO2" s="21">
        <v>2</v>
      </c>
      <c r="CP2" s="21">
        <v>2</v>
      </c>
      <c r="CQ2" s="21">
        <v>2</v>
      </c>
      <c r="CR2" s="21">
        <v>2</v>
      </c>
      <c r="CS2" s="21">
        <v>2</v>
      </c>
      <c r="CT2" s="21">
        <v>2</v>
      </c>
      <c r="CU2" s="21">
        <v>2</v>
      </c>
      <c r="CV2" s="21">
        <v>2</v>
      </c>
      <c r="CW2" s="21">
        <v>2</v>
      </c>
      <c r="CX2" s="21">
        <v>2</v>
      </c>
      <c r="CY2" s="21">
        <v>2</v>
      </c>
      <c r="CZ2" s="21">
        <v>2</v>
      </c>
      <c r="DA2" s="21">
        <v>2</v>
      </c>
      <c r="DB2" s="21">
        <v>2</v>
      </c>
      <c r="DC2" s="21">
        <v>2</v>
      </c>
      <c r="DD2" s="21">
        <v>2</v>
      </c>
      <c r="DE2" s="21">
        <v>2</v>
      </c>
      <c r="DF2" s="21">
        <v>2</v>
      </c>
      <c r="DG2" s="21">
        <v>2</v>
      </c>
      <c r="DH2" s="21">
        <v>2</v>
      </c>
      <c r="DI2" s="21">
        <v>2</v>
      </c>
      <c r="DJ2" s="21">
        <v>2</v>
      </c>
      <c r="DK2" s="21">
        <v>2</v>
      </c>
      <c r="DL2" s="21">
        <v>2</v>
      </c>
      <c r="DM2" s="21">
        <v>2</v>
      </c>
      <c r="DN2" s="21">
        <v>2</v>
      </c>
      <c r="DO2" s="21">
        <v>2</v>
      </c>
      <c r="DP2" s="21">
        <v>2</v>
      </c>
      <c r="DQ2" s="21">
        <v>2</v>
      </c>
      <c r="DR2" s="21">
        <v>2</v>
      </c>
      <c r="DS2" s="21">
        <v>2</v>
      </c>
      <c r="DT2" s="21">
        <v>2</v>
      </c>
      <c r="DU2" s="21">
        <v>2</v>
      </c>
      <c r="DV2" s="21">
        <v>2</v>
      </c>
      <c r="DW2" s="21">
        <v>2</v>
      </c>
      <c r="DX2" s="21">
        <v>2</v>
      </c>
      <c r="DY2" s="21">
        <v>2</v>
      </c>
      <c r="DZ2" s="21">
        <v>2</v>
      </c>
      <c r="EA2" s="21">
        <v>2</v>
      </c>
      <c r="EB2" s="21">
        <v>2</v>
      </c>
      <c r="EC2" s="21">
        <v>2</v>
      </c>
      <c r="ED2" s="21">
        <v>2</v>
      </c>
      <c r="EE2" s="21">
        <v>2</v>
      </c>
      <c r="EF2" s="21">
        <v>2</v>
      </c>
      <c r="EG2" s="21">
        <v>2</v>
      </c>
      <c r="EH2" s="21">
        <v>2</v>
      </c>
      <c r="EI2" s="21">
        <v>2</v>
      </c>
      <c r="EJ2" s="21">
        <v>2</v>
      </c>
      <c r="EK2" s="21">
        <v>2</v>
      </c>
      <c r="EL2" s="21">
        <v>2</v>
      </c>
      <c r="EM2" s="21">
        <v>2</v>
      </c>
      <c r="EN2" s="21">
        <v>2</v>
      </c>
      <c r="EO2" s="21">
        <v>2</v>
      </c>
      <c r="EP2" s="21">
        <v>2</v>
      </c>
      <c r="EQ2" s="21">
        <v>2</v>
      </c>
      <c r="ER2" s="21">
        <v>2</v>
      </c>
      <c r="ES2" s="21">
        <v>2</v>
      </c>
      <c r="ET2" s="21">
        <v>2</v>
      </c>
      <c r="EU2" s="21">
        <v>2</v>
      </c>
      <c r="EV2" s="21">
        <v>2</v>
      </c>
      <c r="EW2" s="21">
        <v>2</v>
      </c>
      <c r="EX2" s="21">
        <v>2</v>
      </c>
      <c r="EY2" s="21">
        <v>2</v>
      </c>
      <c r="EZ2" s="21">
        <v>2</v>
      </c>
      <c r="FA2" s="21">
        <v>2</v>
      </c>
      <c r="FB2" s="21">
        <v>2</v>
      </c>
      <c r="FC2" s="21">
        <v>2</v>
      </c>
      <c r="FD2" s="21">
        <v>2</v>
      </c>
      <c r="FE2" s="21">
        <v>2</v>
      </c>
      <c r="FF2" s="21">
        <v>2</v>
      </c>
      <c r="FG2" s="21">
        <v>2</v>
      </c>
      <c r="FH2" s="21">
        <v>2</v>
      </c>
      <c r="FI2" s="21">
        <v>2</v>
      </c>
      <c r="FJ2" s="21">
        <v>2</v>
      </c>
      <c r="FK2" s="21">
        <v>2</v>
      </c>
      <c r="FL2" s="21">
        <v>2</v>
      </c>
      <c r="FM2" s="21">
        <v>2</v>
      </c>
      <c r="FN2" s="21">
        <v>2</v>
      </c>
      <c r="FO2" s="21">
        <v>2</v>
      </c>
      <c r="FP2" s="21">
        <v>2</v>
      </c>
      <c r="FQ2" s="21">
        <v>2</v>
      </c>
      <c r="FR2" s="21">
        <v>2</v>
      </c>
      <c r="FS2" s="21">
        <v>2</v>
      </c>
      <c r="FT2" s="21">
        <v>2</v>
      </c>
      <c r="FU2" s="21">
        <v>2</v>
      </c>
      <c r="FV2" s="21">
        <v>2</v>
      </c>
      <c r="FW2" s="21">
        <v>2</v>
      </c>
      <c r="FX2" s="21">
        <v>2</v>
      </c>
      <c r="FY2" s="21">
        <v>2</v>
      </c>
      <c r="FZ2" s="21">
        <v>2</v>
      </c>
      <c r="GA2" s="21">
        <v>2</v>
      </c>
      <c r="GB2" s="21">
        <v>2</v>
      </c>
      <c r="GC2" s="21">
        <v>2</v>
      </c>
      <c r="GD2" s="21">
        <v>2</v>
      </c>
      <c r="GE2" s="21">
        <v>2</v>
      </c>
      <c r="GF2" s="21">
        <v>2</v>
      </c>
      <c r="GG2" s="21">
        <v>2</v>
      </c>
      <c r="GH2" s="21">
        <v>2</v>
      </c>
      <c r="GI2" s="21">
        <v>2</v>
      </c>
      <c r="GJ2" s="21">
        <v>2</v>
      </c>
      <c r="GK2" s="21">
        <v>2</v>
      </c>
      <c r="GL2" s="21">
        <v>2</v>
      </c>
      <c r="GM2" s="21">
        <v>2</v>
      </c>
      <c r="GN2" s="21">
        <v>2</v>
      </c>
      <c r="GO2" s="21">
        <v>2</v>
      </c>
      <c r="GP2" s="21">
        <v>2</v>
      </c>
      <c r="GQ2" s="21">
        <v>2</v>
      </c>
      <c r="GR2" s="21">
        <v>2</v>
      </c>
      <c r="GS2" s="21">
        <v>2</v>
      </c>
      <c r="GT2" s="21">
        <v>2</v>
      </c>
      <c r="GU2" s="21">
        <v>2</v>
      </c>
      <c r="GV2" s="21">
        <v>2</v>
      </c>
      <c r="GW2" s="21">
        <v>2</v>
      </c>
      <c r="GX2" s="21">
        <v>2</v>
      </c>
      <c r="GY2" s="21">
        <v>2</v>
      </c>
      <c r="GZ2" s="21">
        <v>2</v>
      </c>
      <c r="HA2" s="21">
        <v>2</v>
      </c>
      <c r="HB2" s="21">
        <v>2</v>
      </c>
      <c r="HC2" s="21">
        <v>2</v>
      </c>
      <c r="HD2" s="21">
        <v>2</v>
      </c>
      <c r="HE2" s="21">
        <v>2</v>
      </c>
      <c r="HF2" s="21">
        <v>2</v>
      </c>
      <c r="HG2" s="21">
        <v>2</v>
      </c>
      <c r="HH2" s="21">
        <v>2</v>
      </c>
      <c r="HI2" s="21">
        <v>2</v>
      </c>
      <c r="HJ2" s="21">
        <v>2</v>
      </c>
      <c r="HK2" s="21">
        <v>2</v>
      </c>
      <c r="HL2" s="21">
        <v>2</v>
      </c>
      <c r="HM2" s="21">
        <v>2</v>
      </c>
      <c r="HN2" s="21">
        <v>2</v>
      </c>
      <c r="HO2" s="21">
        <v>2</v>
      </c>
      <c r="HP2" s="21">
        <v>2</v>
      </c>
      <c r="HQ2" s="21">
        <v>2</v>
      </c>
      <c r="HR2" s="21">
        <v>2</v>
      </c>
      <c r="HS2" s="21">
        <v>2</v>
      </c>
      <c r="HT2" s="21">
        <v>2</v>
      </c>
      <c r="HU2" s="21">
        <v>2</v>
      </c>
      <c r="HV2" s="21">
        <v>2</v>
      </c>
      <c r="HW2" s="21">
        <v>2</v>
      </c>
      <c r="HX2" s="21">
        <v>2</v>
      </c>
      <c r="HY2" s="21">
        <v>2</v>
      </c>
      <c r="HZ2" s="21">
        <v>2</v>
      </c>
      <c r="IA2" s="21">
        <v>2</v>
      </c>
      <c r="IB2" s="21">
        <v>2</v>
      </c>
      <c r="IC2" s="21">
        <v>2</v>
      </c>
      <c r="ID2" s="21">
        <v>2</v>
      </c>
      <c r="IE2" s="21">
        <v>2</v>
      </c>
      <c r="IF2" s="21">
        <v>2</v>
      </c>
      <c r="IG2" s="21">
        <v>2</v>
      </c>
      <c r="IH2" s="21">
        <v>2</v>
      </c>
      <c r="II2" s="21">
        <v>2</v>
      </c>
      <c r="IJ2" s="21">
        <v>2</v>
      </c>
      <c r="IK2" s="21">
        <v>2</v>
      </c>
      <c r="IL2" s="21">
        <v>2</v>
      </c>
      <c r="IM2" s="21">
        <v>2</v>
      </c>
      <c r="IN2" s="21">
        <v>2</v>
      </c>
      <c r="IO2" s="21">
        <v>2</v>
      </c>
      <c r="IP2" s="21">
        <v>2</v>
      </c>
      <c r="IQ2" s="21">
        <v>2</v>
      </c>
      <c r="IR2" s="21">
        <v>2</v>
      </c>
      <c r="IS2" s="21">
        <v>2</v>
      </c>
      <c r="IT2" s="21">
        <v>2</v>
      </c>
      <c r="IU2" s="21">
        <v>2</v>
      </c>
      <c r="IV2" s="21">
        <v>2</v>
      </c>
      <c r="IW2" s="21">
        <v>2</v>
      </c>
      <c r="IX2" s="21">
        <v>2</v>
      </c>
      <c r="IY2" s="21">
        <v>2</v>
      </c>
      <c r="IZ2" s="21">
        <v>2</v>
      </c>
      <c r="JA2" s="21">
        <v>2</v>
      </c>
      <c r="JB2" s="21">
        <v>2</v>
      </c>
      <c r="JC2" s="21">
        <v>2</v>
      </c>
      <c r="JD2" s="21">
        <v>2</v>
      </c>
      <c r="JE2" s="21">
        <v>2</v>
      </c>
      <c r="JF2" s="21">
        <v>2</v>
      </c>
      <c r="JG2" s="21">
        <v>2</v>
      </c>
      <c r="JH2" s="21">
        <v>2</v>
      </c>
      <c r="JI2" s="21">
        <v>2</v>
      </c>
      <c r="JJ2" s="21">
        <v>2</v>
      </c>
      <c r="JK2" s="21">
        <v>2</v>
      </c>
      <c r="JL2" s="21">
        <v>2</v>
      </c>
      <c r="JM2" s="21">
        <v>2</v>
      </c>
      <c r="JN2" s="21">
        <v>2</v>
      </c>
      <c r="JO2" s="21">
        <v>2</v>
      </c>
      <c r="JP2" s="21">
        <v>2</v>
      </c>
      <c r="JQ2" s="21">
        <v>2</v>
      </c>
      <c r="JR2" s="21">
        <v>2</v>
      </c>
      <c r="JS2" s="21">
        <v>2</v>
      </c>
      <c r="JT2" s="21">
        <v>2</v>
      </c>
      <c r="JU2" s="21">
        <v>2</v>
      </c>
      <c r="JV2" s="21">
        <v>2</v>
      </c>
      <c r="JW2" s="21">
        <v>2</v>
      </c>
      <c r="JX2" s="21">
        <v>2</v>
      </c>
      <c r="JY2" s="21">
        <v>2</v>
      </c>
      <c r="JZ2" s="21">
        <v>2</v>
      </c>
      <c r="KA2" s="21">
        <v>2</v>
      </c>
      <c r="KB2" s="21">
        <v>2</v>
      </c>
      <c r="KC2" s="21">
        <v>2</v>
      </c>
      <c r="KD2" s="21">
        <v>2</v>
      </c>
      <c r="KE2" s="21">
        <v>2</v>
      </c>
      <c r="KF2" s="21">
        <v>2</v>
      </c>
      <c r="KG2" s="21">
        <v>2</v>
      </c>
      <c r="KH2" s="21">
        <v>2</v>
      </c>
      <c r="KI2" s="21">
        <v>2</v>
      </c>
      <c r="KJ2" s="21">
        <v>2</v>
      </c>
      <c r="KK2" s="21">
        <v>2</v>
      </c>
      <c r="KL2" s="21">
        <v>2</v>
      </c>
      <c r="KM2" s="21">
        <v>2</v>
      </c>
      <c r="KN2" s="21">
        <v>2</v>
      </c>
      <c r="KO2" s="21">
        <v>2</v>
      </c>
      <c r="KP2" s="21">
        <v>2</v>
      </c>
      <c r="KQ2" s="21">
        <v>2</v>
      </c>
      <c r="KR2" s="21">
        <v>2</v>
      </c>
      <c r="KS2" s="21">
        <v>2</v>
      </c>
      <c r="KT2" s="21">
        <v>2</v>
      </c>
      <c r="KU2" s="21">
        <v>2</v>
      </c>
      <c r="KV2" s="21">
        <v>2</v>
      </c>
      <c r="KW2" s="21">
        <v>2</v>
      </c>
      <c r="KX2" s="21">
        <v>2</v>
      </c>
      <c r="KY2" s="21">
        <v>2</v>
      </c>
      <c r="KZ2" s="21">
        <v>2</v>
      </c>
      <c r="LA2" s="21">
        <v>2</v>
      </c>
      <c r="LB2" s="21">
        <v>2</v>
      </c>
      <c r="LC2" s="21">
        <v>2</v>
      </c>
      <c r="LD2" s="21">
        <v>2</v>
      </c>
      <c r="LE2" s="21">
        <v>2</v>
      </c>
      <c r="LF2" s="21">
        <v>2</v>
      </c>
      <c r="LG2" s="21">
        <v>2</v>
      </c>
      <c r="LH2" s="21">
        <v>2</v>
      </c>
      <c r="LI2" s="21">
        <v>2</v>
      </c>
      <c r="LJ2" s="21">
        <v>2</v>
      </c>
      <c r="LK2" s="21">
        <v>2</v>
      </c>
      <c r="LL2" s="21">
        <v>2</v>
      </c>
      <c r="LM2" s="21">
        <v>2</v>
      </c>
      <c r="LN2" s="21">
        <v>2</v>
      </c>
      <c r="LO2" s="21">
        <v>2</v>
      </c>
      <c r="LP2" s="21">
        <v>2</v>
      </c>
      <c r="LQ2" s="21">
        <v>2</v>
      </c>
      <c r="LR2" s="21">
        <v>2</v>
      </c>
      <c r="LS2" s="21">
        <v>2</v>
      </c>
      <c r="LT2" s="21">
        <v>2</v>
      </c>
      <c r="LU2" s="21">
        <v>2</v>
      </c>
      <c r="LV2" s="21">
        <v>2</v>
      </c>
      <c r="LW2" s="21">
        <v>2</v>
      </c>
      <c r="LX2" s="21">
        <v>2</v>
      </c>
      <c r="LY2" s="21">
        <v>2</v>
      </c>
      <c r="LZ2" s="21">
        <v>2</v>
      </c>
      <c r="MA2" s="21">
        <v>2</v>
      </c>
      <c r="MB2" s="21">
        <v>2</v>
      </c>
      <c r="MC2" s="21">
        <v>2</v>
      </c>
      <c r="MD2" s="21">
        <v>2</v>
      </c>
      <c r="ME2" s="21">
        <v>2</v>
      </c>
      <c r="MF2" s="21">
        <v>2</v>
      </c>
      <c r="MG2" s="21">
        <v>2</v>
      </c>
      <c r="MH2" s="21">
        <v>2</v>
      </c>
      <c r="MI2" s="21">
        <v>2</v>
      </c>
      <c r="MJ2" s="21">
        <v>2</v>
      </c>
      <c r="MK2" s="21">
        <v>2</v>
      </c>
      <c r="ML2" s="21">
        <v>2</v>
      </c>
      <c r="MM2" s="21">
        <v>2</v>
      </c>
      <c r="MN2" s="21">
        <v>2</v>
      </c>
      <c r="MO2" s="21">
        <v>2</v>
      </c>
      <c r="MP2" s="21">
        <v>2</v>
      </c>
      <c r="MQ2" s="21">
        <v>2</v>
      </c>
      <c r="MR2" s="21">
        <v>2</v>
      </c>
      <c r="MS2" s="21">
        <v>2</v>
      </c>
      <c r="MT2" s="21">
        <v>2</v>
      </c>
      <c r="MU2" s="21">
        <v>2</v>
      </c>
      <c r="MV2" s="21">
        <v>2</v>
      </c>
      <c r="MW2" s="21">
        <v>2</v>
      </c>
      <c r="MX2" s="21">
        <v>2</v>
      </c>
      <c r="MY2" s="21">
        <v>2</v>
      </c>
      <c r="MZ2" s="21">
        <v>2</v>
      </c>
      <c r="NA2" s="21">
        <v>2</v>
      </c>
      <c r="NB2" s="21">
        <v>2</v>
      </c>
      <c r="NC2" s="21">
        <v>2</v>
      </c>
      <c r="ND2" s="21">
        <v>2</v>
      </c>
      <c r="NE2" s="21">
        <v>2</v>
      </c>
      <c r="NF2" s="21">
        <v>2</v>
      </c>
      <c r="NG2" s="21">
        <v>2</v>
      </c>
      <c r="NH2" s="21">
        <v>2</v>
      </c>
      <c r="NI2" s="21">
        <v>2</v>
      </c>
      <c r="NJ2" s="21">
        <v>2</v>
      </c>
      <c r="NK2" s="21">
        <v>2</v>
      </c>
      <c r="NL2" s="21">
        <v>2</v>
      </c>
      <c r="NM2" s="21">
        <v>2</v>
      </c>
      <c r="NN2" s="21">
        <v>2</v>
      </c>
      <c r="NO2" s="21">
        <v>2</v>
      </c>
      <c r="NP2" s="21">
        <v>2</v>
      </c>
      <c r="NQ2" s="21">
        <v>2</v>
      </c>
      <c r="NR2" s="21">
        <v>2</v>
      </c>
      <c r="NS2" s="21">
        <v>2</v>
      </c>
      <c r="NT2" s="21">
        <v>2</v>
      </c>
      <c r="NU2" s="21">
        <v>2</v>
      </c>
      <c r="NV2" s="21">
        <v>2</v>
      </c>
      <c r="NW2" s="21">
        <v>2</v>
      </c>
      <c r="NX2" s="21">
        <v>2</v>
      </c>
      <c r="NY2" s="21">
        <v>2</v>
      </c>
      <c r="NZ2" s="21">
        <v>2</v>
      </c>
      <c r="OA2" s="21">
        <v>2</v>
      </c>
      <c r="OB2" s="21">
        <v>2</v>
      </c>
      <c r="OC2" s="21">
        <v>2</v>
      </c>
      <c r="OD2" s="21">
        <v>2</v>
      </c>
      <c r="OE2" s="21">
        <v>2</v>
      </c>
      <c r="OF2" s="21">
        <v>2</v>
      </c>
      <c r="OG2" s="21">
        <v>2</v>
      </c>
      <c r="OH2" s="21">
        <v>2</v>
      </c>
      <c r="OI2" s="21">
        <v>2</v>
      </c>
      <c r="OJ2" s="21">
        <v>2</v>
      </c>
      <c r="OK2" s="21">
        <v>2</v>
      </c>
      <c r="OL2" s="21">
        <v>2</v>
      </c>
      <c r="OM2" s="21">
        <v>2</v>
      </c>
      <c r="ON2" s="21">
        <v>2</v>
      </c>
      <c r="OO2" s="21">
        <v>2</v>
      </c>
      <c r="OP2" s="21">
        <v>2</v>
      </c>
      <c r="OQ2" s="21">
        <v>2</v>
      </c>
      <c r="OR2" s="21">
        <v>2</v>
      </c>
      <c r="OS2" s="21">
        <v>2</v>
      </c>
      <c r="OT2" s="21">
        <v>2</v>
      </c>
      <c r="OU2" s="21">
        <v>2</v>
      </c>
      <c r="OV2" s="21">
        <v>2</v>
      </c>
      <c r="OW2" s="21">
        <v>2</v>
      </c>
      <c r="OX2" s="21">
        <v>2</v>
      </c>
      <c r="OY2" s="21">
        <v>2</v>
      </c>
      <c r="OZ2" s="21">
        <v>2</v>
      </c>
      <c r="PA2" s="21">
        <v>2</v>
      </c>
      <c r="PB2" s="21">
        <v>2</v>
      </c>
      <c r="PC2" s="21">
        <v>2</v>
      </c>
      <c r="PD2" s="21">
        <v>2</v>
      </c>
      <c r="PE2" s="21">
        <v>2</v>
      </c>
      <c r="PF2" s="21">
        <v>2</v>
      </c>
      <c r="PG2" s="21">
        <v>2</v>
      </c>
      <c r="PH2" s="21">
        <v>2</v>
      </c>
      <c r="PI2" s="21">
        <v>2</v>
      </c>
      <c r="PJ2" s="21">
        <v>2</v>
      </c>
      <c r="PK2" s="21">
        <v>2</v>
      </c>
      <c r="PL2" s="21">
        <v>2</v>
      </c>
      <c r="PM2" s="21">
        <v>2</v>
      </c>
      <c r="PN2" s="21">
        <v>2</v>
      </c>
      <c r="PO2" s="21">
        <v>2</v>
      </c>
      <c r="PP2" s="21">
        <v>2</v>
      </c>
      <c r="PQ2" s="21">
        <v>2</v>
      </c>
      <c r="PR2" s="21">
        <v>2</v>
      </c>
      <c r="PS2" s="21">
        <v>2</v>
      </c>
      <c r="PT2" s="21">
        <v>2</v>
      </c>
      <c r="PU2" s="21">
        <v>2</v>
      </c>
      <c r="PV2" s="21">
        <v>2</v>
      </c>
      <c r="PW2" s="21">
        <v>2</v>
      </c>
      <c r="PX2" s="21">
        <v>2</v>
      </c>
      <c r="PY2" s="21">
        <v>2</v>
      </c>
      <c r="PZ2" s="21">
        <v>2</v>
      </c>
      <c r="QA2" s="21">
        <v>2</v>
      </c>
      <c r="QB2" s="21">
        <v>2</v>
      </c>
      <c r="QC2" s="21">
        <v>2</v>
      </c>
      <c r="QD2" s="21">
        <v>2</v>
      </c>
      <c r="QE2" s="21">
        <v>2</v>
      </c>
      <c r="QF2" s="21">
        <v>2</v>
      </c>
      <c r="QG2" s="21">
        <v>2</v>
      </c>
      <c r="QH2" s="21">
        <v>2</v>
      </c>
      <c r="QI2" s="21">
        <v>2</v>
      </c>
      <c r="QJ2" s="21">
        <v>2</v>
      </c>
      <c r="QK2" s="21">
        <v>2</v>
      </c>
      <c r="QL2" s="21">
        <v>2</v>
      </c>
      <c r="QM2" s="21">
        <v>2</v>
      </c>
      <c r="QN2" s="21">
        <v>2</v>
      </c>
      <c r="QO2" s="21">
        <v>2</v>
      </c>
      <c r="QP2" s="21">
        <v>2</v>
      </c>
      <c r="QQ2" s="21">
        <v>2</v>
      </c>
      <c r="QR2" s="21">
        <v>2</v>
      </c>
      <c r="QS2" s="21">
        <v>2</v>
      </c>
      <c r="QT2" s="21">
        <v>2</v>
      </c>
      <c r="QU2" s="21">
        <v>2</v>
      </c>
      <c r="QV2" s="21">
        <v>2</v>
      </c>
      <c r="QW2" s="21">
        <v>2</v>
      </c>
      <c r="QX2" s="70" t="s">
        <v>591</v>
      </c>
      <c r="QY2" s="70" t="s">
        <v>591</v>
      </c>
      <c r="QZ2" s="70" t="s">
        <v>591</v>
      </c>
      <c r="RA2" s="70" t="s">
        <v>591</v>
      </c>
      <c r="RB2" s="70" t="s">
        <v>591</v>
      </c>
      <c r="RC2" s="70" t="s">
        <v>591</v>
      </c>
      <c r="RD2" s="70" t="s">
        <v>591</v>
      </c>
      <c r="RE2" s="70" t="s">
        <v>591</v>
      </c>
      <c r="RF2" s="70" t="s">
        <v>591</v>
      </c>
      <c r="RG2" s="70" t="s">
        <v>591</v>
      </c>
      <c r="RH2" s="70" t="s">
        <v>591</v>
      </c>
      <c r="RI2" s="70" t="s">
        <v>591</v>
      </c>
      <c r="RJ2" s="70" t="s">
        <v>591</v>
      </c>
      <c r="RK2" s="70" t="s">
        <v>591</v>
      </c>
      <c r="RL2" s="70" t="s">
        <v>591</v>
      </c>
      <c r="RM2" s="70" t="s">
        <v>591</v>
      </c>
      <c r="RN2" s="70" t="s">
        <v>591</v>
      </c>
      <c r="RO2" s="70" t="s">
        <v>591</v>
      </c>
      <c r="RP2" s="70" t="s">
        <v>591</v>
      </c>
      <c r="RQ2" s="70" t="s">
        <v>591</v>
      </c>
      <c r="RR2" s="70" t="s">
        <v>591</v>
      </c>
      <c r="RS2" s="70" t="s">
        <v>591</v>
      </c>
      <c r="RT2" s="70" t="s">
        <v>591</v>
      </c>
      <c r="RU2" s="70" t="s">
        <v>591</v>
      </c>
      <c r="RV2" s="70" t="s">
        <v>591</v>
      </c>
      <c r="RW2" s="70" t="s">
        <v>591</v>
      </c>
      <c r="RX2" s="70" t="s">
        <v>591</v>
      </c>
      <c r="RY2" s="70" t="s">
        <v>591</v>
      </c>
      <c r="RZ2" s="70" t="s">
        <v>591</v>
      </c>
      <c r="SA2" s="70" t="s">
        <v>591</v>
      </c>
      <c r="SB2" s="70" t="s">
        <v>591</v>
      </c>
      <c r="SC2" s="70" t="s">
        <v>591</v>
      </c>
      <c r="SD2" s="70" t="s">
        <v>591</v>
      </c>
      <c r="SE2" s="70" t="s">
        <v>591</v>
      </c>
      <c r="SF2" s="70" t="s">
        <v>591</v>
      </c>
      <c r="SG2" s="70" t="s">
        <v>591</v>
      </c>
      <c r="SH2" s="70" t="s">
        <v>591</v>
      </c>
      <c r="SI2" s="70" t="s">
        <v>591</v>
      </c>
      <c r="SJ2" s="70" t="s">
        <v>591</v>
      </c>
      <c r="SK2" s="70" t="s">
        <v>591</v>
      </c>
      <c r="SL2" s="70" t="s">
        <v>591</v>
      </c>
      <c r="SM2" s="70" t="s">
        <v>591</v>
      </c>
      <c r="SN2" s="70" t="s">
        <v>591</v>
      </c>
      <c r="SO2" s="70" t="s">
        <v>591</v>
      </c>
      <c r="SP2" s="70" t="s">
        <v>591</v>
      </c>
      <c r="SQ2" s="70" t="s">
        <v>591</v>
      </c>
      <c r="SR2" s="70" t="s">
        <v>591</v>
      </c>
      <c r="SS2" s="70" t="s">
        <v>591</v>
      </c>
      <c r="ST2" s="70" t="s">
        <v>591</v>
      </c>
      <c r="SU2" s="70" t="s">
        <v>591</v>
      </c>
      <c r="SV2" s="70" t="s">
        <v>591</v>
      </c>
      <c r="SW2" s="70" t="s">
        <v>591</v>
      </c>
      <c r="SX2" s="70" t="s">
        <v>591</v>
      </c>
      <c r="SY2" s="70" t="s">
        <v>591</v>
      </c>
      <c r="SZ2" s="70" t="s">
        <v>591</v>
      </c>
      <c r="TA2" s="70" t="s">
        <v>591</v>
      </c>
      <c r="TB2" s="70" t="s">
        <v>591</v>
      </c>
      <c r="TC2" s="70" t="s">
        <v>591</v>
      </c>
      <c r="TD2" s="70" t="s">
        <v>591</v>
      </c>
      <c r="TE2" s="70" t="s">
        <v>591</v>
      </c>
      <c r="TF2" s="70" t="s">
        <v>591</v>
      </c>
      <c r="TG2" s="70" t="s">
        <v>591</v>
      </c>
      <c r="TH2" s="70" t="s">
        <v>591</v>
      </c>
      <c r="TI2" s="70" t="s">
        <v>591</v>
      </c>
      <c r="TJ2" s="70" t="s">
        <v>591</v>
      </c>
      <c r="TK2" s="70" t="s">
        <v>591</v>
      </c>
      <c r="TL2" s="70" t="s">
        <v>591</v>
      </c>
      <c r="TM2" s="70" t="s">
        <v>591</v>
      </c>
      <c r="TN2" s="70" t="s">
        <v>591</v>
      </c>
      <c r="TO2" s="70" t="s">
        <v>591</v>
      </c>
      <c r="TP2" s="70" t="s">
        <v>591</v>
      </c>
      <c r="TQ2" s="70" t="s">
        <v>591</v>
      </c>
      <c r="TR2" s="70" t="s">
        <v>591</v>
      </c>
      <c r="TS2" s="70" t="s">
        <v>591</v>
      </c>
      <c r="TT2" s="70" t="s">
        <v>591</v>
      </c>
      <c r="TU2" s="70" t="s">
        <v>591</v>
      </c>
      <c r="TV2" s="70" t="s">
        <v>591</v>
      </c>
      <c r="TW2" s="70" t="s">
        <v>591</v>
      </c>
      <c r="TX2" s="70" t="s">
        <v>591</v>
      </c>
      <c r="TY2" s="70" t="s">
        <v>591</v>
      </c>
      <c r="TZ2" s="70" t="s">
        <v>591</v>
      </c>
      <c r="UA2" s="70" t="s">
        <v>591</v>
      </c>
      <c r="UB2" s="70" t="s">
        <v>591</v>
      </c>
      <c r="UC2" s="70" t="s">
        <v>591</v>
      </c>
      <c r="UD2" s="70" t="s">
        <v>591</v>
      </c>
      <c r="UE2" s="70" t="s">
        <v>591</v>
      </c>
      <c r="UF2" s="70" t="s">
        <v>591</v>
      </c>
      <c r="UG2" s="70" t="s">
        <v>591</v>
      </c>
      <c r="UH2" s="70" t="s">
        <v>591</v>
      </c>
      <c r="UI2" s="70" t="s">
        <v>591</v>
      </c>
      <c r="UJ2" s="70" t="s">
        <v>591</v>
      </c>
      <c r="UK2" s="70" t="s">
        <v>591</v>
      </c>
      <c r="UL2" s="70" t="s">
        <v>591</v>
      </c>
      <c r="UM2" s="70" t="s">
        <v>591</v>
      </c>
      <c r="UN2" s="70" t="s">
        <v>591</v>
      </c>
      <c r="UO2" s="70" t="s">
        <v>591</v>
      </c>
      <c r="UP2" s="70" t="s">
        <v>591</v>
      </c>
      <c r="UQ2" s="70" t="s">
        <v>591</v>
      </c>
      <c r="UR2" s="70" t="s">
        <v>591</v>
      </c>
      <c r="US2" s="70" t="s">
        <v>591</v>
      </c>
      <c r="UT2" s="70" t="s">
        <v>591</v>
      </c>
      <c r="UU2" s="70" t="s">
        <v>591</v>
      </c>
      <c r="UV2" s="70" t="s">
        <v>591</v>
      </c>
      <c r="UW2" s="70" t="s">
        <v>591</v>
      </c>
      <c r="UX2" s="70" t="s">
        <v>591</v>
      </c>
      <c r="UY2" s="70" t="s">
        <v>591</v>
      </c>
      <c r="UZ2" s="70" t="s">
        <v>591</v>
      </c>
      <c r="VA2" s="70" t="s">
        <v>591</v>
      </c>
      <c r="VB2" s="70" t="s">
        <v>591</v>
      </c>
      <c r="VC2" s="70" t="s">
        <v>591</v>
      </c>
      <c r="VD2" s="70" t="s">
        <v>591</v>
      </c>
      <c r="VE2" s="70" t="s">
        <v>591</v>
      </c>
      <c r="VF2" s="70" t="s">
        <v>591</v>
      </c>
      <c r="VG2" s="70" t="s">
        <v>591</v>
      </c>
      <c r="VH2" s="70" t="s">
        <v>591</v>
      </c>
      <c r="VI2" s="70" t="s">
        <v>591</v>
      </c>
      <c r="VJ2" s="70" t="s">
        <v>591</v>
      </c>
      <c r="VK2" s="70" t="s">
        <v>591</v>
      </c>
      <c r="VL2" s="70" t="s">
        <v>591</v>
      </c>
      <c r="VM2" s="70" t="s">
        <v>591</v>
      </c>
      <c r="VN2" s="70" t="s">
        <v>591</v>
      </c>
      <c r="VO2" s="70" t="s">
        <v>591</v>
      </c>
      <c r="VP2" s="70" t="s">
        <v>591</v>
      </c>
      <c r="VQ2" s="70" t="s">
        <v>591</v>
      </c>
      <c r="VR2" s="70" t="s">
        <v>591</v>
      </c>
      <c r="VS2" s="70" t="s">
        <v>591</v>
      </c>
      <c r="VT2" s="70" t="s">
        <v>591</v>
      </c>
      <c r="VU2" s="70" t="s">
        <v>591</v>
      </c>
      <c r="VV2" s="21" t="s">
        <v>592</v>
      </c>
      <c r="VW2" s="21" t="s">
        <v>592</v>
      </c>
      <c r="VX2" s="21" t="s">
        <v>592</v>
      </c>
      <c r="VY2" s="21" t="s">
        <v>592</v>
      </c>
      <c r="VZ2" s="21" t="s">
        <v>592</v>
      </c>
      <c r="WA2" s="21" t="s">
        <v>592</v>
      </c>
      <c r="WB2" s="21" t="s">
        <v>592</v>
      </c>
      <c r="WC2" s="21" t="s">
        <v>592</v>
      </c>
      <c r="WD2" s="21" t="s">
        <v>592</v>
      </c>
      <c r="WE2" s="21" t="s">
        <v>592</v>
      </c>
      <c r="WF2" s="21" t="s">
        <v>592</v>
      </c>
      <c r="WG2" s="21" t="s">
        <v>592</v>
      </c>
      <c r="WH2" s="21" t="s">
        <v>592</v>
      </c>
      <c r="WI2" s="21" t="s">
        <v>592</v>
      </c>
      <c r="WJ2" s="21" t="s">
        <v>592</v>
      </c>
      <c r="WK2" s="21" t="s">
        <v>592</v>
      </c>
      <c r="WL2" s="21" t="s">
        <v>592</v>
      </c>
      <c r="WM2" s="21" t="s">
        <v>592</v>
      </c>
      <c r="WN2" s="21" t="s">
        <v>592</v>
      </c>
      <c r="WO2" s="21" t="s">
        <v>592</v>
      </c>
      <c r="WP2" s="21" t="s">
        <v>592</v>
      </c>
      <c r="WQ2" s="21" t="s">
        <v>592</v>
      </c>
      <c r="WR2" s="21" t="s">
        <v>592</v>
      </c>
      <c r="WS2" s="21" t="s">
        <v>592</v>
      </c>
      <c r="WT2" s="21" t="s">
        <v>592</v>
      </c>
      <c r="WU2" s="21" t="s">
        <v>592</v>
      </c>
      <c r="WV2" s="21" t="s">
        <v>592</v>
      </c>
      <c r="WW2" s="21" t="s">
        <v>592</v>
      </c>
      <c r="WX2" s="21" t="s">
        <v>592</v>
      </c>
      <c r="WY2" s="21" t="s">
        <v>592</v>
      </c>
      <c r="WZ2" s="21" t="s">
        <v>592</v>
      </c>
      <c r="XA2" s="21" t="s">
        <v>592</v>
      </c>
      <c r="XB2" s="21" t="s">
        <v>592</v>
      </c>
      <c r="XC2" s="21" t="s">
        <v>592</v>
      </c>
      <c r="XD2" s="21" t="s">
        <v>592</v>
      </c>
      <c r="XE2" s="21" t="s">
        <v>592</v>
      </c>
      <c r="XF2" s="21" t="s">
        <v>592</v>
      </c>
      <c r="XG2" s="21" t="s">
        <v>592</v>
      </c>
      <c r="XH2" s="21" t="s">
        <v>592</v>
      </c>
      <c r="XI2" s="21" t="s">
        <v>592</v>
      </c>
      <c r="XJ2" s="21" t="s">
        <v>592</v>
      </c>
      <c r="XK2" s="21" t="s">
        <v>592</v>
      </c>
      <c r="XL2" s="21" t="s">
        <v>592</v>
      </c>
      <c r="XM2" s="21" t="s">
        <v>592</v>
      </c>
      <c r="XN2" s="21" t="s">
        <v>592</v>
      </c>
      <c r="XO2" s="21" t="s">
        <v>592</v>
      </c>
      <c r="XP2" s="21" t="s">
        <v>592</v>
      </c>
      <c r="XQ2" s="21" t="s">
        <v>592</v>
      </c>
      <c r="XR2" s="21" t="s">
        <v>592</v>
      </c>
      <c r="XS2" s="21" t="s">
        <v>592</v>
      </c>
      <c r="XT2" s="21" t="s">
        <v>592</v>
      </c>
      <c r="XU2" s="21" t="s">
        <v>592</v>
      </c>
      <c r="XV2" s="21" t="s">
        <v>592</v>
      </c>
      <c r="XW2" s="21" t="s">
        <v>592</v>
      </c>
      <c r="XX2" s="21" t="s">
        <v>592</v>
      </c>
      <c r="XY2" s="21" t="s">
        <v>592</v>
      </c>
      <c r="XZ2" s="21" t="s">
        <v>592</v>
      </c>
      <c r="YA2" s="21" t="s">
        <v>592</v>
      </c>
      <c r="YB2" s="21" t="s">
        <v>592</v>
      </c>
      <c r="YC2" s="21" t="s">
        <v>592</v>
      </c>
      <c r="YD2" s="21" t="s">
        <v>592</v>
      </c>
      <c r="YE2" s="21" t="s">
        <v>592</v>
      </c>
      <c r="YF2" s="21" t="s">
        <v>592</v>
      </c>
      <c r="YG2" s="21" t="s">
        <v>592</v>
      </c>
      <c r="YH2" s="21" t="s">
        <v>592</v>
      </c>
      <c r="YI2" s="21" t="s">
        <v>592</v>
      </c>
      <c r="YJ2" s="21" t="s">
        <v>592</v>
      </c>
      <c r="YK2" s="21" t="s">
        <v>592</v>
      </c>
      <c r="YL2" s="21" t="s">
        <v>592</v>
      </c>
      <c r="YM2" s="21" t="s">
        <v>592</v>
      </c>
      <c r="YN2" s="21" t="s">
        <v>592</v>
      </c>
      <c r="YO2" s="21" t="s">
        <v>592</v>
      </c>
      <c r="YP2" s="21" t="s">
        <v>592</v>
      </c>
      <c r="YQ2" s="21" t="s">
        <v>592</v>
      </c>
      <c r="YR2" s="21" t="s">
        <v>592</v>
      </c>
      <c r="YS2" s="21" t="s">
        <v>592</v>
      </c>
      <c r="YT2" s="21" t="s">
        <v>592</v>
      </c>
      <c r="YU2" s="21" t="s">
        <v>592</v>
      </c>
      <c r="YV2" s="21" t="s">
        <v>592</v>
      </c>
      <c r="YW2" s="21" t="s">
        <v>592</v>
      </c>
      <c r="YX2" s="21" t="s">
        <v>592</v>
      </c>
      <c r="YY2" s="21" t="s">
        <v>592</v>
      </c>
      <c r="YZ2" s="21" t="s">
        <v>592</v>
      </c>
      <c r="ZA2" s="21" t="s">
        <v>592</v>
      </c>
      <c r="ZB2" s="21" t="s">
        <v>592</v>
      </c>
      <c r="ZC2" s="21" t="s">
        <v>592</v>
      </c>
      <c r="ZD2" s="21" t="s">
        <v>592</v>
      </c>
      <c r="ZE2" s="21" t="s">
        <v>592</v>
      </c>
      <c r="ZF2" s="21" t="s">
        <v>592</v>
      </c>
      <c r="ZG2" s="21" t="s">
        <v>592</v>
      </c>
      <c r="ZH2" s="21" t="s">
        <v>592</v>
      </c>
      <c r="ZI2" s="21" t="s">
        <v>592</v>
      </c>
      <c r="ZJ2" s="21" t="s">
        <v>592</v>
      </c>
      <c r="ZK2" s="21" t="s">
        <v>592</v>
      </c>
      <c r="ZL2" s="21" t="s">
        <v>592</v>
      </c>
      <c r="ZM2" s="21" t="s">
        <v>592</v>
      </c>
      <c r="ZN2" s="21" t="s">
        <v>592</v>
      </c>
      <c r="ZO2" s="21" t="s">
        <v>592</v>
      </c>
      <c r="ZP2" s="21" t="s">
        <v>592</v>
      </c>
      <c r="ZQ2" s="21" t="s">
        <v>592</v>
      </c>
      <c r="ZR2" s="21" t="s">
        <v>592</v>
      </c>
      <c r="ZS2" s="21" t="s">
        <v>592</v>
      </c>
      <c r="ZT2" s="21" t="s">
        <v>592</v>
      </c>
      <c r="ZU2" s="21" t="s">
        <v>592</v>
      </c>
      <c r="ZV2" s="21" t="s">
        <v>592</v>
      </c>
      <c r="ZW2" s="21" t="s">
        <v>592</v>
      </c>
      <c r="ZX2" s="21" t="s">
        <v>592</v>
      </c>
      <c r="ZY2" s="21" t="s">
        <v>592</v>
      </c>
      <c r="ZZ2" s="21" t="s">
        <v>592</v>
      </c>
      <c r="AAA2" s="21" t="s">
        <v>592</v>
      </c>
      <c r="AAB2" s="21" t="s">
        <v>592</v>
      </c>
      <c r="AAC2" s="21" t="s">
        <v>592</v>
      </c>
      <c r="AAD2" s="21" t="s">
        <v>592</v>
      </c>
      <c r="AAE2" s="21" t="s">
        <v>592</v>
      </c>
      <c r="AAF2" s="21" t="s">
        <v>592</v>
      </c>
      <c r="AAG2" s="21" t="s">
        <v>592</v>
      </c>
      <c r="AAH2" s="21" t="s">
        <v>592</v>
      </c>
      <c r="AAI2" s="21" t="s">
        <v>592</v>
      </c>
      <c r="AAJ2" s="21" t="s">
        <v>592</v>
      </c>
      <c r="AAK2" s="21" t="s">
        <v>592</v>
      </c>
      <c r="AAL2" s="21" t="s">
        <v>592</v>
      </c>
      <c r="AAM2" s="21" t="s">
        <v>592</v>
      </c>
      <c r="AAN2" s="21" t="s">
        <v>592</v>
      </c>
      <c r="AAO2" s="21" t="s">
        <v>592</v>
      </c>
      <c r="AAP2" s="21" t="s">
        <v>592</v>
      </c>
      <c r="AAQ2" s="21" t="s">
        <v>592</v>
      </c>
      <c r="AAR2" s="21" t="s">
        <v>592</v>
      </c>
      <c r="AAS2" s="21" t="s">
        <v>592</v>
      </c>
      <c r="AAT2" s="21" t="s">
        <v>592</v>
      </c>
      <c r="AAU2" s="21" t="s">
        <v>592</v>
      </c>
      <c r="AAV2" s="21" t="s">
        <v>592</v>
      </c>
      <c r="AAW2" s="21" t="s">
        <v>592</v>
      </c>
      <c r="AAX2" s="21" t="s">
        <v>592</v>
      </c>
      <c r="AAY2" s="21" t="s">
        <v>592</v>
      </c>
      <c r="AAZ2" s="21" t="s">
        <v>592</v>
      </c>
      <c r="ABA2" s="21" t="s">
        <v>592</v>
      </c>
      <c r="ABB2" s="22">
        <v>4</v>
      </c>
      <c r="ABC2" s="22">
        <v>4</v>
      </c>
      <c r="ABD2" s="22">
        <v>4</v>
      </c>
      <c r="ABE2" s="22">
        <v>4</v>
      </c>
      <c r="ABF2" s="22">
        <v>4</v>
      </c>
      <c r="ABG2" s="22">
        <v>4</v>
      </c>
      <c r="ABH2" s="22">
        <v>4</v>
      </c>
      <c r="ABI2" s="22">
        <v>4</v>
      </c>
      <c r="ABJ2" s="22">
        <v>4</v>
      </c>
      <c r="ABK2" s="22">
        <v>4</v>
      </c>
      <c r="ABL2" s="22">
        <v>4</v>
      </c>
      <c r="ABM2" s="22">
        <v>4</v>
      </c>
      <c r="ABN2" s="22">
        <v>4</v>
      </c>
      <c r="ABO2" s="22">
        <v>4</v>
      </c>
      <c r="ABP2" s="22">
        <v>4</v>
      </c>
      <c r="ABQ2" s="22">
        <v>4</v>
      </c>
      <c r="ABR2" s="22">
        <v>4</v>
      </c>
      <c r="ABS2" s="22">
        <v>4</v>
      </c>
      <c r="ABT2" s="22">
        <v>4</v>
      </c>
      <c r="ABU2" s="22">
        <v>4</v>
      </c>
      <c r="ABV2" s="22">
        <v>4</v>
      </c>
      <c r="ABW2" s="19">
        <v>5</v>
      </c>
      <c r="ABX2" s="19">
        <v>5</v>
      </c>
      <c r="ABY2" s="19">
        <v>5</v>
      </c>
      <c r="ABZ2" s="19">
        <v>5</v>
      </c>
      <c r="ACA2" s="19">
        <v>5</v>
      </c>
      <c r="ACB2" s="19">
        <v>5</v>
      </c>
      <c r="ACC2" s="19">
        <v>5</v>
      </c>
      <c r="ACD2" s="19">
        <v>5</v>
      </c>
      <c r="ACE2" s="19">
        <v>5</v>
      </c>
      <c r="ACF2" s="19">
        <v>5</v>
      </c>
      <c r="ACG2" s="19">
        <v>5</v>
      </c>
      <c r="ACH2" s="19">
        <v>5</v>
      </c>
      <c r="ACI2" s="19">
        <v>5</v>
      </c>
      <c r="ACJ2" s="19">
        <v>5</v>
      </c>
      <c r="ACK2" s="19">
        <v>5</v>
      </c>
      <c r="ACL2" s="19">
        <v>5</v>
      </c>
      <c r="ACM2" s="19">
        <v>5</v>
      </c>
      <c r="ACN2" s="19">
        <v>5</v>
      </c>
      <c r="ACO2" s="19">
        <v>5</v>
      </c>
      <c r="ACP2" s="19">
        <v>5</v>
      </c>
      <c r="ACQ2" s="19">
        <v>5</v>
      </c>
      <c r="ACR2" s="19">
        <v>5</v>
      </c>
      <c r="ACS2" s="19">
        <v>5</v>
      </c>
      <c r="ACT2" s="19">
        <v>5</v>
      </c>
      <c r="ACU2" s="19">
        <v>5</v>
      </c>
      <c r="ACV2" s="19">
        <v>5</v>
      </c>
      <c r="ACW2" s="19">
        <v>5</v>
      </c>
      <c r="ACX2" s="19">
        <v>5</v>
      </c>
      <c r="ACY2" s="19">
        <v>5</v>
      </c>
      <c r="ACZ2" s="19">
        <v>5</v>
      </c>
      <c r="ADA2" s="19">
        <v>5</v>
      </c>
      <c r="ADB2" s="19">
        <v>5</v>
      </c>
      <c r="ADC2" s="19">
        <v>5</v>
      </c>
      <c r="ADD2" s="19">
        <v>5</v>
      </c>
      <c r="ADE2" s="19">
        <v>5</v>
      </c>
      <c r="ADF2" s="19">
        <v>5</v>
      </c>
      <c r="ADG2" s="19">
        <v>5</v>
      </c>
      <c r="ADH2" s="19">
        <v>5</v>
      </c>
      <c r="ADI2" s="19">
        <v>5</v>
      </c>
      <c r="ADJ2" s="19">
        <v>5</v>
      </c>
      <c r="ADK2" s="19">
        <v>5</v>
      </c>
      <c r="ADL2" s="19">
        <v>5</v>
      </c>
      <c r="ADM2" s="19">
        <v>5</v>
      </c>
      <c r="ADN2" s="19">
        <v>5</v>
      </c>
      <c r="ADO2" s="19">
        <v>5</v>
      </c>
      <c r="ADP2" s="19">
        <v>5</v>
      </c>
      <c r="ADQ2" s="19">
        <v>5</v>
      </c>
      <c r="ADR2" s="19">
        <v>5</v>
      </c>
      <c r="ADS2" s="19">
        <v>5</v>
      </c>
      <c r="ADT2" s="19">
        <v>5</v>
      </c>
      <c r="ADU2" s="19">
        <v>5</v>
      </c>
      <c r="ADV2" s="19">
        <v>5</v>
      </c>
      <c r="ADW2" s="19">
        <v>5</v>
      </c>
      <c r="ADX2" s="19">
        <v>5</v>
      </c>
      <c r="ADY2" s="19">
        <v>5</v>
      </c>
      <c r="ADZ2" s="19">
        <v>5</v>
      </c>
      <c r="AEA2" s="19">
        <v>5</v>
      </c>
      <c r="AEB2" s="19">
        <v>5</v>
      </c>
      <c r="AEC2" s="19">
        <v>5</v>
      </c>
      <c r="AED2" s="19">
        <v>5</v>
      </c>
      <c r="AEE2" s="19">
        <v>5</v>
      </c>
      <c r="AEF2" s="19">
        <v>5</v>
      </c>
      <c r="AEG2" s="19">
        <v>5</v>
      </c>
      <c r="AEH2" s="19">
        <v>5</v>
      </c>
      <c r="AEI2" s="19">
        <v>5</v>
      </c>
      <c r="AEJ2" s="19">
        <v>5</v>
      </c>
      <c r="AEK2" s="19">
        <v>5</v>
      </c>
      <c r="AEL2" s="19">
        <v>5</v>
      </c>
      <c r="AEM2" s="19">
        <v>5</v>
      </c>
      <c r="AEN2" s="19">
        <v>5</v>
      </c>
      <c r="AEO2" s="19">
        <v>5</v>
      </c>
      <c r="AEP2" s="19">
        <v>5</v>
      </c>
      <c r="AEQ2" s="19">
        <v>5</v>
      </c>
      <c r="AER2" s="19">
        <v>5</v>
      </c>
      <c r="AES2" s="19">
        <v>5</v>
      </c>
      <c r="AET2" s="19">
        <v>5</v>
      </c>
      <c r="AEU2" s="19">
        <v>5</v>
      </c>
      <c r="AEV2" s="19">
        <v>5</v>
      </c>
      <c r="AEW2" s="19">
        <v>5</v>
      </c>
      <c r="AEX2" s="19">
        <v>5</v>
      </c>
      <c r="AEY2" s="19">
        <v>5</v>
      </c>
      <c r="AEZ2" s="19">
        <v>5</v>
      </c>
      <c r="AFA2" s="19">
        <v>5</v>
      </c>
      <c r="AFB2" s="19">
        <v>5</v>
      </c>
      <c r="AFC2" s="19">
        <v>5</v>
      </c>
      <c r="AFD2" s="19">
        <v>5</v>
      </c>
      <c r="AFE2" s="19">
        <v>5</v>
      </c>
      <c r="AFF2" s="19">
        <v>5</v>
      </c>
      <c r="AFG2" s="19">
        <v>5</v>
      </c>
      <c r="AFH2" s="19">
        <v>5</v>
      </c>
      <c r="AFI2" s="19">
        <v>5</v>
      </c>
      <c r="AFJ2" s="19">
        <v>5</v>
      </c>
      <c r="AFK2" s="19">
        <v>5</v>
      </c>
      <c r="AFL2" s="19">
        <v>5</v>
      </c>
      <c r="AFM2" s="19">
        <v>5</v>
      </c>
      <c r="AFN2" s="19">
        <v>5</v>
      </c>
      <c r="AFO2" s="19">
        <v>5</v>
      </c>
      <c r="AFP2" s="19">
        <v>5</v>
      </c>
      <c r="AFQ2" s="19">
        <v>5</v>
      </c>
      <c r="AFR2" s="19">
        <v>5</v>
      </c>
      <c r="AFS2" s="19">
        <v>5</v>
      </c>
      <c r="AFT2" s="19">
        <v>5</v>
      </c>
      <c r="AFU2" s="19">
        <v>5</v>
      </c>
      <c r="AFV2" s="19">
        <v>5</v>
      </c>
      <c r="AFW2" s="19">
        <v>5</v>
      </c>
      <c r="AFX2" s="19">
        <v>5</v>
      </c>
      <c r="AFY2" s="19">
        <v>5</v>
      </c>
      <c r="AFZ2" s="19">
        <v>5</v>
      </c>
      <c r="AGA2" s="19">
        <v>5</v>
      </c>
      <c r="AGB2" s="19">
        <v>5</v>
      </c>
      <c r="AGC2" s="19">
        <v>5</v>
      </c>
      <c r="AGD2" s="19">
        <v>5</v>
      </c>
      <c r="AGE2" s="19">
        <v>5</v>
      </c>
      <c r="AGF2" s="19">
        <v>5</v>
      </c>
      <c r="AGG2" s="19">
        <v>5</v>
      </c>
      <c r="AGH2" s="19">
        <v>5</v>
      </c>
      <c r="AGI2" s="19">
        <v>5</v>
      </c>
      <c r="AGJ2" s="19">
        <v>5</v>
      </c>
      <c r="AGK2" s="19">
        <v>5</v>
      </c>
      <c r="AGL2" s="19">
        <v>5</v>
      </c>
      <c r="AGM2" s="19">
        <v>5</v>
      </c>
      <c r="AGN2" s="19">
        <v>5</v>
      </c>
      <c r="AGO2" s="19">
        <v>5</v>
      </c>
      <c r="AGP2" s="19">
        <v>5</v>
      </c>
      <c r="AGQ2" s="19">
        <v>5</v>
      </c>
      <c r="AGR2" s="19">
        <v>5</v>
      </c>
      <c r="AGS2" s="19">
        <v>5</v>
      </c>
      <c r="AGT2" s="19">
        <v>5</v>
      </c>
      <c r="AGU2" s="19">
        <v>5</v>
      </c>
      <c r="AGV2" s="19">
        <v>5</v>
      </c>
      <c r="AGW2" s="19">
        <v>5</v>
      </c>
      <c r="AGX2" s="19">
        <v>5</v>
      </c>
      <c r="AGY2" s="19">
        <v>5</v>
      </c>
      <c r="AGZ2" s="19">
        <v>5</v>
      </c>
      <c r="AHA2" s="19">
        <v>5</v>
      </c>
      <c r="AHB2" s="19">
        <v>5</v>
      </c>
      <c r="AHC2" s="19">
        <v>5</v>
      </c>
      <c r="AHD2" s="19">
        <v>5</v>
      </c>
      <c r="AHE2" s="19">
        <v>5</v>
      </c>
      <c r="AHF2" s="19">
        <v>5</v>
      </c>
      <c r="AHG2" s="19">
        <v>5</v>
      </c>
      <c r="AHH2" s="19">
        <v>5</v>
      </c>
      <c r="AHI2" s="19">
        <v>5</v>
      </c>
      <c r="AHJ2" s="19">
        <v>5</v>
      </c>
      <c r="AHK2" s="19">
        <v>5</v>
      </c>
      <c r="AHL2" s="19">
        <v>5</v>
      </c>
      <c r="AHM2" s="19">
        <v>5</v>
      </c>
      <c r="AHN2" s="19">
        <v>5</v>
      </c>
      <c r="AHO2" s="19">
        <v>5</v>
      </c>
      <c r="AHP2" s="19">
        <v>5</v>
      </c>
      <c r="AHQ2" s="19">
        <v>5</v>
      </c>
      <c r="AHR2" s="19">
        <v>5</v>
      </c>
      <c r="AHS2" s="19">
        <v>5</v>
      </c>
      <c r="AHT2" s="19">
        <v>5</v>
      </c>
      <c r="AHU2" s="19">
        <v>5</v>
      </c>
      <c r="AHV2" s="19">
        <v>5</v>
      </c>
      <c r="AHW2" s="19">
        <v>5</v>
      </c>
      <c r="AHX2" s="19">
        <v>5</v>
      </c>
      <c r="AHY2" s="19">
        <v>5</v>
      </c>
      <c r="AHZ2" s="19">
        <v>5</v>
      </c>
      <c r="AIA2" s="19">
        <v>5</v>
      </c>
      <c r="AIB2" s="19">
        <v>5</v>
      </c>
      <c r="AIC2" s="19">
        <v>5</v>
      </c>
      <c r="AID2" s="19">
        <v>5</v>
      </c>
      <c r="AIE2" s="19">
        <v>5</v>
      </c>
      <c r="AIF2" s="19">
        <v>5</v>
      </c>
      <c r="AIG2" s="19">
        <v>5</v>
      </c>
      <c r="AIH2" s="19">
        <v>5</v>
      </c>
      <c r="AII2" s="19">
        <v>5</v>
      </c>
      <c r="AIJ2" s="19">
        <v>5</v>
      </c>
      <c r="AIK2" s="19">
        <v>5</v>
      </c>
      <c r="AIL2" s="19">
        <v>5</v>
      </c>
      <c r="AIM2" s="19">
        <v>5</v>
      </c>
      <c r="AIN2" s="19">
        <v>5</v>
      </c>
      <c r="AIO2" s="19">
        <v>5</v>
      </c>
      <c r="AIP2" s="19">
        <v>5</v>
      </c>
      <c r="AIQ2" s="19">
        <v>5</v>
      </c>
      <c r="AIR2" s="19">
        <v>5</v>
      </c>
      <c r="AIS2" s="19">
        <v>5</v>
      </c>
      <c r="AIT2" s="19">
        <v>5</v>
      </c>
      <c r="AIU2" s="19">
        <v>5</v>
      </c>
      <c r="AIV2" s="19">
        <v>5</v>
      </c>
      <c r="AIW2" s="19">
        <v>5</v>
      </c>
      <c r="AIX2" s="19">
        <v>5</v>
      </c>
      <c r="AIY2" s="19">
        <v>5</v>
      </c>
      <c r="AIZ2" s="19">
        <v>5</v>
      </c>
      <c r="AJA2" s="19">
        <v>5</v>
      </c>
      <c r="AJB2" s="19">
        <v>5</v>
      </c>
      <c r="AJC2" s="19">
        <v>5</v>
      </c>
      <c r="AJD2" s="19">
        <v>5</v>
      </c>
      <c r="AJE2" s="19">
        <v>5</v>
      </c>
      <c r="AJF2" s="19">
        <v>5</v>
      </c>
      <c r="AJG2" s="19">
        <v>5</v>
      </c>
      <c r="AJH2" s="19">
        <v>5</v>
      </c>
      <c r="AJI2" s="19">
        <v>5</v>
      </c>
      <c r="AJJ2" s="19">
        <v>5</v>
      </c>
      <c r="AJK2" s="19">
        <v>5</v>
      </c>
      <c r="AJL2" s="19">
        <v>5</v>
      </c>
      <c r="AJM2" s="19">
        <v>5</v>
      </c>
      <c r="AJN2" s="19">
        <v>5</v>
      </c>
      <c r="AJO2" s="19">
        <v>5</v>
      </c>
      <c r="AJP2" s="19">
        <v>5</v>
      </c>
      <c r="AJQ2" s="19">
        <v>5</v>
      </c>
      <c r="AJR2" s="19">
        <v>5</v>
      </c>
      <c r="AJS2" s="19">
        <v>5</v>
      </c>
      <c r="AJT2" s="19">
        <v>5</v>
      </c>
      <c r="AJU2" s="19">
        <v>5</v>
      </c>
      <c r="AJV2" s="19">
        <v>5</v>
      </c>
      <c r="AJW2" s="19">
        <v>5</v>
      </c>
      <c r="AJX2" s="19">
        <v>5</v>
      </c>
      <c r="AJY2" s="19">
        <v>5</v>
      </c>
      <c r="AJZ2" s="19">
        <v>5</v>
      </c>
      <c r="AKA2" s="19">
        <v>5</v>
      </c>
      <c r="AKB2" s="19">
        <v>5</v>
      </c>
      <c r="AKC2" s="19">
        <v>5</v>
      </c>
      <c r="AKD2" s="19">
        <v>5</v>
      </c>
      <c r="AKE2" s="19">
        <v>5</v>
      </c>
      <c r="AKF2" s="19">
        <v>5</v>
      </c>
      <c r="AKG2" s="19">
        <v>5</v>
      </c>
      <c r="AKH2" s="19">
        <v>5</v>
      </c>
      <c r="AKI2" s="19">
        <v>5</v>
      </c>
      <c r="AKJ2" s="19">
        <v>5</v>
      </c>
      <c r="AKK2" s="19">
        <v>5</v>
      </c>
      <c r="AKL2" s="19">
        <v>5</v>
      </c>
      <c r="AKM2" s="19">
        <v>5</v>
      </c>
      <c r="AKN2" s="19">
        <v>5</v>
      </c>
      <c r="AKO2" s="19">
        <v>5</v>
      </c>
      <c r="AKP2" s="19">
        <v>5</v>
      </c>
      <c r="AKQ2" s="19">
        <v>5</v>
      </c>
      <c r="AKR2" s="19">
        <v>5</v>
      </c>
      <c r="AKS2" s="19">
        <v>5</v>
      </c>
      <c r="AKT2" s="19">
        <v>5</v>
      </c>
      <c r="AKU2" s="19">
        <v>5</v>
      </c>
      <c r="AKV2" s="19">
        <v>5</v>
      </c>
      <c r="AKW2" s="19">
        <v>5</v>
      </c>
      <c r="AKX2" s="19">
        <v>5</v>
      </c>
      <c r="AKY2" s="19">
        <v>5</v>
      </c>
      <c r="AKZ2" s="19">
        <v>5</v>
      </c>
      <c r="ALA2" s="19">
        <v>5</v>
      </c>
      <c r="ALB2" s="19">
        <v>5</v>
      </c>
      <c r="ALC2" s="19">
        <v>5</v>
      </c>
      <c r="ALD2" s="19">
        <v>5</v>
      </c>
      <c r="ALE2" s="19">
        <v>5</v>
      </c>
      <c r="ALF2" s="19">
        <v>5</v>
      </c>
      <c r="ALG2" s="19">
        <v>5</v>
      </c>
      <c r="ALH2" s="19">
        <v>5</v>
      </c>
      <c r="ALI2" s="19">
        <v>5</v>
      </c>
      <c r="ALJ2" s="19">
        <v>5</v>
      </c>
      <c r="ALK2" s="19">
        <v>5</v>
      </c>
      <c r="ALL2" s="19">
        <v>5</v>
      </c>
      <c r="ALM2" s="19">
        <v>5</v>
      </c>
      <c r="ALN2" s="19">
        <v>5</v>
      </c>
      <c r="ALO2" s="19">
        <v>5</v>
      </c>
      <c r="ALP2" s="19">
        <v>5</v>
      </c>
      <c r="ALQ2" s="19">
        <v>5</v>
      </c>
      <c r="ALR2" s="19">
        <v>5</v>
      </c>
      <c r="ALS2" s="19">
        <v>5</v>
      </c>
      <c r="ALT2" s="19">
        <v>5</v>
      </c>
      <c r="ALU2" s="19">
        <v>5</v>
      </c>
      <c r="ALV2" s="19">
        <v>5</v>
      </c>
      <c r="ALW2" s="19">
        <v>5</v>
      </c>
      <c r="ALX2" s="19">
        <v>5</v>
      </c>
      <c r="ALY2" s="19">
        <v>5</v>
      </c>
      <c r="ALZ2" s="19">
        <v>5</v>
      </c>
      <c r="AMA2" s="19">
        <v>5</v>
      </c>
      <c r="AMB2" s="19">
        <v>5</v>
      </c>
      <c r="AMC2" s="19">
        <v>5</v>
      </c>
      <c r="AMD2" s="19">
        <v>5</v>
      </c>
      <c r="AME2" s="19">
        <v>5</v>
      </c>
      <c r="AMF2" s="19">
        <v>5</v>
      </c>
      <c r="AMG2" s="19">
        <v>5</v>
      </c>
      <c r="AMH2" s="19">
        <v>5</v>
      </c>
      <c r="AMI2" s="19">
        <v>5</v>
      </c>
      <c r="AMJ2" s="19">
        <v>5</v>
      </c>
      <c r="AMK2" s="19">
        <v>5</v>
      </c>
      <c r="AML2" s="19">
        <v>5</v>
      </c>
      <c r="AMM2" s="19">
        <v>5</v>
      </c>
      <c r="AMN2" s="19">
        <v>5</v>
      </c>
      <c r="AMO2" s="19">
        <v>5</v>
      </c>
      <c r="AMP2" s="19">
        <v>5</v>
      </c>
      <c r="AMQ2" s="19">
        <v>5</v>
      </c>
      <c r="AMR2" s="19">
        <v>5</v>
      </c>
      <c r="AMS2" s="19">
        <v>5</v>
      </c>
      <c r="AMT2" s="19">
        <v>5</v>
      </c>
      <c r="AMU2" s="19">
        <v>5</v>
      </c>
      <c r="AMV2" s="19">
        <v>5</v>
      </c>
      <c r="AMW2" s="19">
        <v>5</v>
      </c>
      <c r="AMX2" s="19">
        <v>5</v>
      </c>
      <c r="AMY2" s="19">
        <v>5</v>
      </c>
      <c r="AMZ2" s="19">
        <v>5</v>
      </c>
      <c r="ANA2" s="19">
        <v>5</v>
      </c>
      <c r="ANB2" s="19">
        <v>5</v>
      </c>
      <c r="ANC2" s="19">
        <v>5</v>
      </c>
      <c r="AND2" s="19">
        <v>5</v>
      </c>
      <c r="ANE2" s="19">
        <v>5</v>
      </c>
      <c r="ANF2" s="19">
        <v>5</v>
      </c>
      <c r="ANG2" s="19">
        <v>5</v>
      </c>
      <c r="ANH2" s="19">
        <v>5</v>
      </c>
      <c r="ANI2" s="19">
        <v>5</v>
      </c>
      <c r="ANJ2" s="19">
        <v>5</v>
      </c>
      <c r="ANK2" s="19">
        <v>5</v>
      </c>
      <c r="ANL2" s="19">
        <v>5</v>
      </c>
      <c r="ANM2" s="19">
        <v>5</v>
      </c>
      <c r="ANN2" s="19">
        <v>5</v>
      </c>
      <c r="ANO2" s="19">
        <v>5</v>
      </c>
      <c r="ANP2" s="19">
        <v>5</v>
      </c>
      <c r="ANQ2" s="19">
        <v>5</v>
      </c>
      <c r="ANR2" s="19">
        <v>5</v>
      </c>
      <c r="ANS2" s="19">
        <v>5</v>
      </c>
      <c r="ANT2" s="19">
        <v>5</v>
      </c>
      <c r="ANU2" s="19">
        <v>5</v>
      </c>
      <c r="ANV2" s="19">
        <v>5</v>
      </c>
      <c r="ANW2" s="19">
        <v>5</v>
      </c>
      <c r="ANX2" s="19">
        <v>5</v>
      </c>
      <c r="ANY2" s="19">
        <v>5</v>
      </c>
      <c r="ANZ2" s="19">
        <v>5</v>
      </c>
      <c r="AOA2" s="19">
        <v>5</v>
      </c>
      <c r="AOB2" s="19">
        <v>5</v>
      </c>
      <c r="AOC2" s="19">
        <v>5</v>
      </c>
      <c r="AOD2" s="19">
        <v>5</v>
      </c>
      <c r="AOE2" s="19">
        <v>5</v>
      </c>
      <c r="AOF2" s="19">
        <v>5</v>
      </c>
      <c r="AOG2" s="19">
        <v>5</v>
      </c>
      <c r="AOH2" s="19">
        <v>5</v>
      </c>
      <c r="AOI2" s="19">
        <v>5</v>
      </c>
      <c r="AOJ2" s="19">
        <v>5</v>
      </c>
      <c r="AOK2" s="19">
        <v>5</v>
      </c>
      <c r="AOL2" s="19">
        <v>5</v>
      </c>
      <c r="AOM2" s="19">
        <v>5</v>
      </c>
      <c r="AON2" s="19">
        <v>5</v>
      </c>
      <c r="AOO2" s="19">
        <v>5</v>
      </c>
      <c r="AOP2" s="19">
        <v>5</v>
      </c>
      <c r="AOQ2" s="19">
        <v>5</v>
      </c>
      <c r="AOR2" s="19">
        <v>5</v>
      </c>
      <c r="AOS2" s="19">
        <v>5</v>
      </c>
      <c r="AOT2" s="19">
        <v>5</v>
      </c>
      <c r="AOU2" s="19">
        <v>5</v>
      </c>
      <c r="AOV2" s="19">
        <v>5</v>
      </c>
      <c r="AOW2" s="19">
        <v>5</v>
      </c>
      <c r="AOX2" s="19">
        <v>5</v>
      </c>
      <c r="AOY2" s="19">
        <v>5</v>
      </c>
      <c r="AOZ2" s="19">
        <v>5</v>
      </c>
      <c r="APA2" s="19">
        <v>5</v>
      </c>
      <c r="APB2" s="19">
        <v>5</v>
      </c>
      <c r="APC2" s="19">
        <v>5</v>
      </c>
      <c r="APD2" s="19">
        <v>5</v>
      </c>
      <c r="APE2" s="19">
        <v>5</v>
      </c>
      <c r="APF2" s="19">
        <v>5</v>
      </c>
      <c r="APG2" s="19">
        <v>5</v>
      </c>
      <c r="APH2" s="19">
        <v>5</v>
      </c>
      <c r="API2" s="19">
        <v>5</v>
      </c>
      <c r="APJ2" s="19">
        <v>5</v>
      </c>
      <c r="APK2" s="19">
        <v>5</v>
      </c>
      <c r="APL2" s="19">
        <v>5</v>
      </c>
      <c r="APM2" s="19">
        <v>5</v>
      </c>
      <c r="APN2" s="19">
        <v>5</v>
      </c>
      <c r="APO2" s="19">
        <v>5</v>
      </c>
      <c r="APP2" s="19">
        <v>5</v>
      </c>
      <c r="APQ2" s="19">
        <v>5</v>
      </c>
      <c r="APR2" s="19">
        <v>5</v>
      </c>
      <c r="APS2" s="19">
        <v>5</v>
      </c>
      <c r="APT2" s="19">
        <v>5</v>
      </c>
      <c r="APU2" s="19">
        <v>5</v>
      </c>
      <c r="APV2" s="19">
        <v>5</v>
      </c>
      <c r="APW2" s="19">
        <v>5</v>
      </c>
      <c r="APX2" s="19">
        <v>5</v>
      </c>
      <c r="APY2" s="19">
        <v>5</v>
      </c>
      <c r="APZ2" s="19">
        <v>5</v>
      </c>
      <c r="AQA2" s="19">
        <v>5</v>
      </c>
      <c r="AQB2" s="19">
        <v>5</v>
      </c>
      <c r="AQC2" s="19">
        <v>5</v>
      </c>
      <c r="AQD2" s="19">
        <v>5</v>
      </c>
      <c r="AQE2" s="19">
        <v>5</v>
      </c>
      <c r="AQF2" s="19">
        <v>5</v>
      </c>
      <c r="AQG2" s="19">
        <v>5</v>
      </c>
      <c r="AQH2" s="19">
        <v>5</v>
      </c>
      <c r="AQI2" s="19">
        <v>5</v>
      </c>
      <c r="AQJ2" s="19">
        <v>5</v>
      </c>
      <c r="AQK2" s="19">
        <v>5</v>
      </c>
      <c r="AQL2" s="19">
        <v>5</v>
      </c>
      <c r="AQM2" s="19">
        <v>5</v>
      </c>
      <c r="AQN2" s="19">
        <v>5</v>
      </c>
      <c r="AQO2" s="19">
        <v>5</v>
      </c>
      <c r="AQP2" s="19">
        <v>5</v>
      </c>
      <c r="AQQ2" s="19">
        <v>5</v>
      </c>
      <c r="AQR2" s="19">
        <v>5</v>
      </c>
      <c r="AQS2" s="19">
        <v>5</v>
      </c>
      <c r="AQT2" s="19">
        <v>5</v>
      </c>
      <c r="AQU2" s="19">
        <v>5</v>
      </c>
      <c r="AQV2" s="19">
        <v>5</v>
      </c>
      <c r="AQW2" s="19">
        <v>5</v>
      </c>
      <c r="AQX2" s="19">
        <v>5</v>
      </c>
      <c r="AQY2" s="19">
        <v>5</v>
      </c>
      <c r="AQZ2" s="19">
        <v>5</v>
      </c>
      <c r="ARA2" s="19">
        <v>5</v>
      </c>
      <c r="ARB2" s="19">
        <v>5</v>
      </c>
      <c r="ARC2" s="19">
        <v>5</v>
      </c>
      <c r="ARD2" s="19">
        <v>5</v>
      </c>
      <c r="ARE2" s="19">
        <v>5</v>
      </c>
      <c r="ARF2" s="19">
        <v>5</v>
      </c>
      <c r="ARG2" s="19">
        <v>5</v>
      </c>
      <c r="ARH2" s="19">
        <v>5</v>
      </c>
      <c r="ARI2" s="19">
        <v>5</v>
      </c>
      <c r="ARJ2" s="19">
        <v>5</v>
      </c>
      <c r="ARK2" s="19">
        <v>5</v>
      </c>
      <c r="ARL2" s="19">
        <v>5</v>
      </c>
      <c r="ARM2" s="19">
        <v>5</v>
      </c>
      <c r="ARN2" s="19">
        <v>5</v>
      </c>
      <c r="ARO2" s="19">
        <v>5</v>
      </c>
      <c r="ARP2" s="19">
        <v>5</v>
      </c>
      <c r="ARQ2" s="19">
        <v>5</v>
      </c>
      <c r="ARR2" s="19">
        <v>5</v>
      </c>
      <c r="ARS2" s="19">
        <v>5</v>
      </c>
      <c r="ART2" s="19">
        <v>5</v>
      </c>
      <c r="ARU2" s="19">
        <v>5</v>
      </c>
      <c r="ARV2" s="19">
        <v>5</v>
      </c>
      <c r="ARW2" s="19">
        <v>5</v>
      </c>
      <c r="ARX2" s="19">
        <v>5</v>
      </c>
      <c r="ARY2" s="19">
        <v>5</v>
      </c>
      <c r="ARZ2" s="19">
        <v>5</v>
      </c>
      <c r="ASA2" s="19">
        <v>5</v>
      </c>
      <c r="ASB2" s="19">
        <v>5</v>
      </c>
      <c r="ASC2" s="19">
        <v>5</v>
      </c>
      <c r="ASD2" s="19">
        <v>5</v>
      </c>
      <c r="ASE2" s="19">
        <v>5</v>
      </c>
      <c r="ASF2" s="19">
        <v>5</v>
      </c>
      <c r="ASG2" s="19">
        <v>5</v>
      </c>
      <c r="ASH2" s="19">
        <v>5</v>
      </c>
      <c r="ASI2" s="19">
        <v>5</v>
      </c>
      <c r="ASJ2" s="19">
        <v>5</v>
      </c>
      <c r="ASK2" s="19">
        <v>5</v>
      </c>
      <c r="ASL2" s="19">
        <v>5</v>
      </c>
      <c r="ASM2" s="19">
        <v>5</v>
      </c>
      <c r="ASN2" s="19">
        <v>5</v>
      </c>
      <c r="ASO2" s="19">
        <v>5</v>
      </c>
      <c r="ASP2" s="19">
        <v>5</v>
      </c>
      <c r="ASQ2" s="19">
        <v>5</v>
      </c>
      <c r="ASR2" s="19">
        <v>5</v>
      </c>
      <c r="ASS2" s="19">
        <v>5</v>
      </c>
      <c r="AST2" s="19">
        <v>5</v>
      </c>
      <c r="ASU2" s="19">
        <v>5</v>
      </c>
      <c r="ASV2" s="19">
        <v>5</v>
      </c>
      <c r="ASW2" s="24" t="s">
        <v>593</v>
      </c>
      <c r="ASX2" s="24" t="s">
        <v>593</v>
      </c>
      <c r="ASY2" s="24" t="s">
        <v>593</v>
      </c>
      <c r="ASZ2" s="24" t="s">
        <v>593</v>
      </c>
      <c r="ATA2" s="24" t="s">
        <v>593</v>
      </c>
      <c r="ATB2" s="24" t="s">
        <v>593</v>
      </c>
      <c r="ATC2" s="24" t="s">
        <v>593</v>
      </c>
      <c r="ATD2" s="24" t="s">
        <v>593</v>
      </c>
      <c r="ATE2" s="24" t="s">
        <v>593</v>
      </c>
      <c r="ATF2" s="24" t="s">
        <v>593</v>
      </c>
      <c r="ATG2" s="24" t="s">
        <v>593</v>
      </c>
      <c r="ATH2" s="24" t="s">
        <v>593</v>
      </c>
      <c r="ATI2" s="24" t="s">
        <v>593</v>
      </c>
      <c r="ATJ2" s="24" t="s">
        <v>593</v>
      </c>
      <c r="ATK2" s="24" t="s">
        <v>593</v>
      </c>
      <c r="ATL2" s="24" t="s">
        <v>593</v>
      </c>
      <c r="ATM2" s="24" t="s">
        <v>593</v>
      </c>
      <c r="ATN2" s="24" t="s">
        <v>593</v>
      </c>
      <c r="ATO2" s="24" t="s">
        <v>593</v>
      </c>
      <c r="ATP2" s="24" t="s">
        <v>593</v>
      </c>
      <c r="ATQ2" s="24" t="s">
        <v>593</v>
      </c>
      <c r="ATR2" s="24" t="s">
        <v>593</v>
      </c>
      <c r="ATS2" s="24" t="s">
        <v>593</v>
      </c>
      <c r="ATT2" s="24" t="s">
        <v>593</v>
      </c>
      <c r="ATU2" s="24" t="s">
        <v>593</v>
      </c>
      <c r="ATV2" s="24" t="s">
        <v>593</v>
      </c>
      <c r="ATW2" s="24" t="s">
        <v>593</v>
      </c>
      <c r="ATX2" s="24" t="s">
        <v>593</v>
      </c>
      <c r="ATY2" s="24" t="s">
        <v>593</v>
      </c>
      <c r="ATZ2" s="24" t="s">
        <v>593</v>
      </c>
      <c r="AUA2" s="24" t="s">
        <v>593</v>
      </c>
      <c r="AUB2" s="24" t="s">
        <v>593</v>
      </c>
      <c r="AUC2" s="24" t="s">
        <v>593</v>
      </c>
      <c r="AUD2" s="24" t="s">
        <v>593</v>
      </c>
      <c r="AUE2" s="24" t="s">
        <v>593</v>
      </c>
      <c r="AUF2" s="24" t="s">
        <v>593</v>
      </c>
      <c r="AUG2" s="24" t="s">
        <v>593</v>
      </c>
      <c r="AUH2" s="24" t="s">
        <v>593</v>
      </c>
      <c r="AUI2" s="24" t="s">
        <v>593</v>
      </c>
      <c r="AUJ2" s="24" t="s">
        <v>593</v>
      </c>
      <c r="AUK2" s="24" t="s">
        <v>593</v>
      </c>
      <c r="AUL2" s="24" t="s">
        <v>593</v>
      </c>
      <c r="AUM2" s="24" t="s">
        <v>593</v>
      </c>
      <c r="AUN2" s="24" t="s">
        <v>593</v>
      </c>
      <c r="AUO2" s="24" t="s">
        <v>593</v>
      </c>
      <c r="AUP2" s="24" t="s">
        <v>593</v>
      </c>
      <c r="AUQ2" s="24" t="s">
        <v>593</v>
      </c>
      <c r="AUR2" s="24" t="s">
        <v>593</v>
      </c>
      <c r="AUS2" s="24" t="s">
        <v>593</v>
      </c>
      <c r="AUT2" s="24" t="s">
        <v>593</v>
      </c>
      <c r="AUU2" s="24" t="s">
        <v>593</v>
      </c>
      <c r="AUV2" s="24" t="s">
        <v>593</v>
      </c>
      <c r="AUW2" s="24" t="s">
        <v>593</v>
      </c>
      <c r="AUX2" s="24" t="s">
        <v>593</v>
      </c>
      <c r="AUY2" s="24" t="s">
        <v>593</v>
      </c>
      <c r="AUZ2" s="24" t="s">
        <v>593</v>
      </c>
      <c r="AVA2" s="24" t="s">
        <v>593</v>
      </c>
      <c r="AVB2" s="24" t="s">
        <v>593</v>
      </c>
      <c r="AVC2" s="24" t="s">
        <v>593</v>
      </c>
      <c r="AVD2" s="24" t="s">
        <v>593</v>
      </c>
      <c r="AVE2" s="24" t="s">
        <v>593</v>
      </c>
      <c r="AVF2" s="24" t="s">
        <v>593</v>
      </c>
      <c r="AVG2" s="24" t="s">
        <v>593</v>
      </c>
      <c r="AVH2" s="24" t="s">
        <v>593</v>
      </c>
      <c r="AVI2" s="24" t="s">
        <v>593</v>
      </c>
      <c r="AVJ2" s="24" t="s">
        <v>593</v>
      </c>
      <c r="AVK2" s="24" t="s">
        <v>593</v>
      </c>
      <c r="AVL2" s="24" t="s">
        <v>593</v>
      </c>
      <c r="AVM2" s="24" t="s">
        <v>593</v>
      </c>
      <c r="AVN2" s="24" t="s">
        <v>593</v>
      </c>
      <c r="AVO2" s="24" t="s">
        <v>593</v>
      </c>
      <c r="AVP2" s="24" t="s">
        <v>593</v>
      </c>
      <c r="AVQ2" s="24" t="s">
        <v>593</v>
      </c>
      <c r="AVR2" s="24" t="s">
        <v>593</v>
      </c>
      <c r="AVS2" s="24" t="s">
        <v>593</v>
      </c>
      <c r="AVT2" s="24" t="s">
        <v>593</v>
      </c>
      <c r="AVU2" s="24" t="s">
        <v>593</v>
      </c>
      <c r="AVV2" s="24" t="s">
        <v>593</v>
      </c>
      <c r="AVW2" s="24" t="s">
        <v>593</v>
      </c>
      <c r="AVX2" s="24" t="s">
        <v>593</v>
      </c>
      <c r="AVY2" s="24" t="s">
        <v>593</v>
      </c>
      <c r="AVZ2" s="24" t="s">
        <v>593</v>
      </c>
      <c r="AWA2" s="24" t="s">
        <v>593</v>
      </c>
      <c r="AWB2" s="24" t="s">
        <v>593</v>
      </c>
      <c r="AWC2" s="24" t="s">
        <v>593</v>
      </c>
      <c r="AWD2" s="24" t="s">
        <v>593</v>
      </c>
      <c r="AWE2" s="24" t="s">
        <v>593</v>
      </c>
      <c r="AWF2" s="24" t="s">
        <v>593</v>
      </c>
      <c r="AWG2" s="24" t="s">
        <v>593</v>
      </c>
      <c r="AWH2" s="24" t="s">
        <v>593</v>
      </c>
      <c r="AWI2" s="24" t="s">
        <v>593</v>
      </c>
      <c r="AWJ2" s="24" t="s">
        <v>593</v>
      </c>
      <c r="AWK2" s="24" t="s">
        <v>593</v>
      </c>
      <c r="AWL2" s="24" t="s">
        <v>593</v>
      </c>
      <c r="AWM2" s="24" t="s">
        <v>593</v>
      </c>
      <c r="AWN2" s="24" t="s">
        <v>593</v>
      </c>
      <c r="AWO2" s="24" t="s">
        <v>593</v>
      </c>
      <c r="AWP2" s="24" t="s">
        <v>593</v>
      </c>
      <c r="AWQ2" s="24" t="s">
        <v>593</v>
      </c>
      <c r="AWR2" s="24" t="s">
        <v>593</v>
      </c>
      <c r="AWS2" s="24" t="s">
        <v>593</v>
      </c>
      <c r="AWT2" s="24" t="s">
        <v>593</v>
      </c>
      <c r="AWU2" s="24" t="s">
        <v>593</v>
      </c>
      <c r="AWV2" s="24" t="s">
        <v>593</v>
      </c>
      <c r="AWW2" s="24" t="s">
        <v>593</v>
      </c>
      <c r="AWX2" s="24" t="s">
        <v>593</v>
      </c>
      <c r="AWY2" s="24" t="s">
        <v>593</v>
      </c>
      <c r="AWZ2" s="24" t="s">
        <v>593</v>
      </c>
      <c r="AXA2" s="24" t="s">
        <v>593</v>
      </c>
      <c r="AXB2" s="24" t="s">
        <v>593</v>
      </c>
      <c r="AXC2" s="24" t="s">
        <v>593</v>
      </c>
      <c r="AXD2" s="24" t="s">
        <v>593</v>
      </c>
      <c r="AXE2" s="24" t="s">
        <v>593</v>
      </c>
      <c r="AXF2" s="24" t="s">
        <v>593</v>
      </c>
      <c r="AXG2" s="24" t="s">
        <v>593</v>
      </c>
      <c r="AXH2" s="24" t="s">
        <v>593</v>
      </c>
      <c r="AXI2" s="24" t="s">
        <v>593</v>
      </c>
      <c r="AXJ2" s="24" t="s">
        <v>593</v>
      </c>
      <c r="AXK2" s="24" t="s">
        <v>593</v>
      </c>
      <c r="AXL2" s="24" t="s">
        <v>593</v>
      </c>
      <c r="AXM2" s="24" t="s">
        <v>593</v>
      </c>
      <c r="AXN2" s="24" t="s">
        <v>593</v>
      </c>
      <c r="AXO2" s="24" t="s">
        <v>593</v>
      </c>
      <c r="AXP2" s="24" t="s">
        <v>593</v>
      </c>
      <c r="AXQ2" s="24" t="s">
        <v>593</v>
      </c>
      <c r="AXR2" s="24" t="s">
        <v>593</v>
      </c>
      <c r="AXS2" s="24" t="s">
        <v>593</v>
      </c>
      <c r="AXT2" s="24" t="s">
        <v>593</v>
      </c>
      <c r="AXU2" s="19" t="s">
        <v>594</v>
      </c>
      <c r="AXV2" s="19" t="s">
        <v>594</v>
      </c>
      <c r="AXW2" s="19" t="s">
        <v>594</v>
      </c>
      <c r="AXX2" s="19" t="s">
        <v>594</v>
      </c>
      <c r="AXY2" s="19" t="s">
        <v>594</v>
      </c>
      <c r="AXZ2" s="19" t="s">
        <v>594</v>
      </c>
      <c r="AYA2" s="19" t="s">
        <v>594</v>
      </c>
      <c r="AYB2" s="19" t="s">
        <v>594</v>
      </c>
      <c r="AYC2" s="19" t="s">
        <v>594</v>
      </c>
      <c r="AYD2" s="19" t="s">
        <v>594</v>
      </c>
      <c r="AYE2" s="19" t="s">
        <v>594</v>
      </c>
      <c r="AYF2" s="19" t="s">
        <v>594</v>
      </c>
      <c r="AYG2" s="19" t="s">
        <v>594</v>
      </c>
      <c r="AYH2" s="19" t="s">
        <v>594</v>
      </c>
      <c r="AYI2" s="19" t="s">
        <v>594</v>
      </c>
      <c r="AYJ2" s="19" t="s">
        <v>594</v>
      </c>
      <c r="AYK2" s="19" t="s">
        <v>594</v>
      </c>
      <c r="AYL2" s="19" t="s">
        <v>594</v>
      </c>
      <c r="AYM2" s="19" t="s">
        <v>594</v>
      </c>
      <c r="AYN2" s="19" t="s">
        <v>594</v>
      </c>
      <c r="AYO2" s="19" t="s">
        <v>594</v>
      </c>
      <c r="AYP2" s="19" t="s">
        <v>594</v>
      </c>
      <c r="AYQ2" s="19" t="s">
        <v>594</v>
      </c>
      <c r="AYR2" s="19" t="s">
        <v>594</v>
      </c>
      <c r="AYS2" s="19" t="s">
        <v>594</v>
      </c>
      <c r="AYT2" s="19" t="s">
        <v>594</v>
      </c>
      <c r="AYU2" s="19" t="s">
        <v>594</v>
      </c>
      <c r="AYV2" s="19" t="s">
        <v>594</v>
      </c>
      <c r="AYW2" s="19" t="s">
        <v>594</v>
      </c>
      <c r="AYX2" s="19" t="s">
        <v>594</v>
      </c>
      <c r="AYY2" s="19" t="s">
        <v>594</v>
      </c>
      <c r="AYZ2" s="19" t="s">
        <v>594</v>
      </c>
      <c r="AZA2" s="19" t="s">
        <v>594</v>
      </c>
      <c r="AZB2" s="19" t="s">
        <v>594</v>
      </c>
      <c r="AZC2" s="19" t="s">
        <v>594</v>
      </c>
      <c r="AZD2" s="19" t="s">
        <v>594</v>
      </c>
      <c r="AZE2" s="19" t="s">
        <v>594</v>
      </c>
      <c r="AZF2" s="19" t="s">
        <v>594</v>
      </c>
      <c r="AZG2" s="19" t="s">
        <v>594</v>
      </c>
      <c r="AZH2" s="19" t="s">
        <v>594</v>
      </c>
      <c r="AZI2" s="19" t="s">
        <v>594</v>
      </c>
      <c r="AZJ2" s="19" t="s">
        <v>594</v>
      </c>
      <c r="AZK2" s="19" t="s">
        <v>594</v>
      </c>
      <c r="AZL2" s="19" t="s">
        <v>594</v>
      </c>
      <c r="AZM2" s="19" t="s">
        <v>594</v>
      </c>
      <c r="AZN2" s="19" t="s">
        <v>594</v>
      </c>
      <c r="AZO2" s="19" t="s">
        <v>594</v>
      </c>
      <c r="AZP2" s="19" t="s">
        <v>594</v>
      </c>
      <c r="AZQ2" s="19" t="s">
        <v>594</v>
      </c>
      <c r="AZR2" s="19" t="s">
        <v>594</v>
      </c>
      <c r="AZS2" s="19" t="s">
        <v>594</v>
      </c>
      <c r="AZT2" s="19" t="s">
        <v>594</v>
      </c>
      <c r="AZU2" s="19" t="s">
        <v>594</v>
      </c>
      <c r="AZV2" s="19" t="s">
        <v>594</v>
      </c>
      <c r="AZW2" s="19" t="s">
        <v>594</v>
      </c>
      <c r="AZX2" s="19" t="s">
        <v>594</v>
      </c>
      <c r="AZY2" s="19" t="s">
        <v>594</v>
      </c>
      <c r="AZZ2" s="19" t="s">
        <v>594</v>
      </c>
      <c r="BAA2" s="19" t="s">
        <v>594</v>
      </c>
      <c r="BAB2" s="19" t="s">
        <v>594</v>
      </c>
      <c r="BAC2" s="19" t="s">
        <v>594</v>
      </c>
      <c r="BAD2" s="19" t="s">
        <v>594</v>
      </c>
      <c r="BAE2" s="19" t="s">
        <v>594</v>
      </c>
      <c r="BAF2" s="19" t="s">
        <v>594</v>
      </c>
      <c r="BAG2" s="19" t="s">
        <v>594</v>
      </c>
      <c r="BAH2" s="19" t="s">
        <v>594</v>
      </c>
      <c r="BAI2" s="19" t="s">
        <v>594</v>
      </c>
      <c r="BAJ2" s="19" t="s">
        <v>594</v>
      </c>
      <c r="BAK2" s="19" t="s">
        <v>594</v>
      </c>
      <c r="BAL2" s="19" t="s">
        <v>594</v>
      </c>
      <c r="BAM2" s="19" t="s">
        <v>594</v>
      </c>
      <c r="BAN2" s="19" t="s">
        <v>594</v>
      </c>
      <c r="BAO2" s="19" t="s">
        <v>594</v>
      </c>
      <c r="BAP2" s="19" t="s">
        <v>594</v>
      </c>
      <c r="BAQ2" s="19" t="s">
        <v>594</v>
      </c>
      <c r="BAR2" s="19" t="s">
        <v>594</v>
      </c>
      <c r="BAS2" s="19" t="s">
        <v>594</v>
      </c>
      <c r="BAT2" s="19" t="s">
        <v>594</v>
      </c>
      <c r="BAU2" s="19" t="s">
        <v>594</v>
      </c>
      <c r="BAV2" s="19" t="s">
        <v>594</v>
      </c>
      <c r="BAW2" s="19" t="s">
        <v>594</v>
      </c>
      <c r="BAX2" s="19" t="s">
        <v>594</v>
      </c>
      <c r="BAY2" s="19" t="s">
        <v>594</v>
      </c>
      <c r="BAZ2" s="19" t="s">
        <v>594</v>
      </c>
      <c r="BBA2" s="19" t="s">
        <v>594</v>
      </c>
      <c r="BBB2" s="19" t="s">
        <v>594</v>
      </c>
      <c r="BBC2" s="19" t="s">
        <v>594</v>
      </c>
      <c r="BBD2" s="19" t="s">
        <v>594</v>
      </c>
      <c r="BBE2" s="19" t="s">
        <v>594</v>
      </c>
      <c r="BBF2" s="19" t="s">
        <v>594</v>
      </c>
      <c r="BBG2" s="19" t="s">
        <v>594</v>
      </c>
      <c r="BBH2" s="19" t="s">
        <v>594</v>
      </c>
      <c r="BBI2" s="19" t="s">
        <v>594</v>
      </c>
      <c r="BBJ2" s="19" t="s">
        <v>594</v>
      </c>
      <c r="BBK2" s="19" t="s">
        <v>594</v>
      </c>
      <c r="BBL2" s="19" t="s">
        <v>594</v>
      </c>
      <c r="BBM2" s="19" t="s">
        <v>594</v>
      </c>
      <c r="BBN2" s="19" t="s">
        <v>594</v>
      </c>
      <c r="BBO2" s="19" t="s">
        <v>594</v>
      </c>
      <c r="BBP2" s="19" t="s">
        <v>594</v>
      </c>
      <c r="BBQ2" s="19" t="s">
        <v>594</v>
      </c>
      <c r="BBR2" s="19" t="s">
        <v>594</v>
      </c>
      <c r="BBS2" s="19" t="s">
        <v>594</v>
      </c>
      <c r="BBT2" s="19" t="s">
        <v>594</v>
      </c>
      <c r="BBU2" s="19" t="s">
        <v>594</v>
      </c>
      <c r="BBV2" s="19" t="s">
        <v>594</v>
      </c>
      <c r="BBW2" s="19" t="s">
        <v>594</v>
      </c>
      <c r="BBX2" s="19" t="s">
        <v>594</v>
      </c>
      <c r="BBY2" s="19" t="s">
        <v>594</v>
      </c>
      <c r="BBZ2" s="19" t="s">
        <v>594</v>
      </c>
      <c r="BCA2" s="19" t="s">
        <v>594</v>
      </c>
      <c r="BCB2" s="19" t="s">
        <v>594</v>
      </c>
      <c r="BCC2" s="19" t="s">
        <v>594</v>
      </c>
      <c r="BCD2" s="19" t="s">
        <v>594</v>
      </c>
      <c r="BCE2" s="19" t="s">
        <v>594</v>
      </c>
      <c r="BCF2" s="19" t="s">
        <v>594</v>
      </c>
      <c r="BCG2" s="19" t="s">
        <v>594</v>
      </c>
      <c r="BCH2" s="19" t="s">
        <v>594</v>
      </c>
      <c r="BCI2" s="19" t="s">
        <v>594</v>
      </c>
      <c r="BCJ2" s="19" t="s">
        <v>594</v>
      </c>
      <c r="BCK2" s="19" t="s">
        <v>594</v>
      </c>
      <c r="BCL2" s="19" t="s">
        <v>594</v>
      </c>
      <c r="BCM2" s="19" t="s">
        <v>594</v>
      </c>
      <c r="BCN2" s="19" t="s">
        <v>594</v>
      </c>
      <c r="BCO2" s="19" t="s">
        <v>594</v>
      </c>
      <c r="BCP2" s="19" t="s">
        <v>594</v>
      </c>
      <c r="BCQ2" s="19" t="s">
        <v>594</v>
      </c>
      <c r="BCR2" s="19" t="s">
        <v>594</v>
      </c>
      <c r="BCS2" s="19" t="s">
        <v>594</v>
      </c>
      <c r="BCT2" s="19" t="s">
        <v>594</v>
      </c>
      <c r="BCU2" s="19" t="s">
        <v>594</v>
      </c>
      <c r="BCV2" s="19" t="s">
        <v>594</v>
      </c>
      <c r="BCW2" s="19" t="s">
        <v>594</v>
      </c>
      <c r="BCX2" s="19" t="s">
        <v>594</v>
      </c>
      <c r="BCY2" s="19" t="s">
        <v>594</v>
      </c>
      <c r="BCZ2" s="19" t="s">
        <v>594</v>
      </c>
      <c r="BDA2" s="24">
        <v>7</v>
      </c>
      <c r="BDB2" s="24">
        <v>7</v>
      </c>
      <c r="BDC2" s="24">
        <v>7</v>
      </c>
      <c r="BDD2" s="24">
        <v>7</v>
      </c>
      <c r="BDE2" s="24">
        <v>7</v>
      </c>
      <c r="BDF2" s="24">
        <v>7</v>
      </c>
      <c r="BDG2" s="24">
        <v>7</v>
      </c>
      <c r="BDH2" s="24">
        <v>7</v>
      </c>
      <c r="BDI2" s="24">
        <v>7</v>
      </c>
      <c r="BDJ2" s="24">
        <v>7</v>
      </c>
      <c r="BDK2" s="24">
        <v>7</v>
      </c>
      <c r="BDL2" s="24">
        <v>7</v>
      </c>
      <c r="BDM2" s="24">
        <v>7</v>
      </c>
      <c r="BDN2" s="24">
        <v>7</v>
      </c>
      <c r="BDO2" s="24">
        <v>7</v>
      </c>
      <c r="BDP2" s="19" t="s">
        <v>595</v>
      </c>
      <c r="BDQ2" s="19" t="s">
        <v>595</v>
      </c>
      <c r="BDR2" s="19" t="s">
        <v>595</v>
      </c>
      <c r="BDS2" s="19" t="s">
        <v>595</v>
      </c>
      <c r="BDT2" s="19" t="s">
        <v>595</v>
      </c>
      <c r="BDU2" s="19" t="s">
        <v>595</v>
      </c>
      <c r="BDV2" s="19" t="s">
        <v>595</v>
      </c>
      <c r="BDW2" s="19" t="s">
        <v>595</v>
      </c>
      <c r="BDX2" s="19" t="s">
        <v>595</v>
      </c>
      <c r="BDY2" s="19" t="s">
        <v>595</v>
      </c>
      <c r="BDZ2" s="19" t="s">
        <v>595</v>
      </c>
      <c r="BEA2" s="19" t="s">
        <v>595</v>
      </c>
      <c r="BEB2" s="19" t="s">
        <v>595</v>
      </c>
      <c r="BEC2" s="19" t="s">
        <v>595</v>
      </c>
      <c r="BED2" s="19" t="s">
        <v>595</v>
      </c>
      <c r="BEE2" s="19" t="s">
        <v>595</v>
      </c>
      <c r="BEF2" s="19" t="s">
        <v>595</v>
      </c>
      <c r="BEG2" s="19" t="s">
        <v>595</v>
      </c>
      <c r="BEH2" s="19" t="s">
        <v>595</v>
      </c>
      <c r="BEI2" s="19" t="s">
        <v>595</v>
      </c>
      <c r="BEJ2" s="19" t="s">
        <v>595</v>
      </c>
      <c r="BEK2" s="19" t="s">
        <v>595</v>
      </c>
      <c r="BEL2" s="19" t="s">
        <v>595</v>
      </c>
      <c r="BEM2" s="19" t="s">
        <v>595</v>
      </c>
      <c r="BEN2" s="19" t="s">
        <v>595</v>
      </c>
      <c r="BEO2" s="19" t="s">
        <v>595</v>
      </c>
      <c r="BEP2" s="19" t="s">
        <v>595</v>
      </c>
      <c r="BEQ2" s="19" t="s">
        <v>595</v>
      </c>
      <c r="BER2" s="19" t="s">
        <v>595</v>
      </c>
      <c r="BES2" s="19" t="s">
        <v>595</v>
      </c>
      <c r="BET2" s="19" t="s">
        <v>595</v>
      </c>
      <c r="BEU2" s="19" t="s">
        <v>595</v>
      </c>
      <c r="BEV2" s="19" t="s">
        <v>595</v>
      </c>
      <c r="BEW2" s="19" t="s">
        <v>595</v>
      </c>
      <c r="BEX2" s="19" t="s">
        <v>595</v>
      </c>
      <c r="BEY2" s="19" t="s">
        <v>595</v>
      </c>
      <c r="BEZ2" s="19" t="s">
        <v>595</v>
      </c>
      <c r="BFA2" s="19" t="s">
        <v>595</v>
      </c>
      <c r="BFB2" s="19" t="s">
        <v>595</v>
      </c>
      <c r="BFC2" s="19" t="s">
        <v>595</v>
      </c>
      <c r="BFD2" s="19" t="s">
        <v>595</v>
      </c>
      <c r="BFE2" s="19" t="s">
        <v>595</v>
      </c>
      <c r="BFF2" s="19" t="s">
        <v>595</v>
      </c>
      <c r="BFG2" s="19" t="s">
        <v>595</v>
      </c>
      <c r="BFH2" s="19" t="s">
        <v>595</v>
      </c>
      <c r="BFI2" s="19" t="s">
        <v>595</v>
      </c>
      <c r="BFJ2" s="19" t="s">
        <v>595</v>
      </c>
      <c r="BFK2" s="19" t="s">
        <v>595</v>
      </c>
      <c r="BFL2" s="19" t="s">
        <v>595</v>
      </c>
      <c r="BFM2" s="19" t="s">
        <v>595</v>
      </c>
      <c r="BFN2" s="19" t="s">
        <v>595</v>
      </c>
      <c r="BFO2" s="19" t="s">
        <v>595</v>
      </c>
      <c r="BFP2" s="19" t="s">
        <v>595</v>
      </c>
      <c r="BFQ2" s="19" t="s">
        <v>595</v>
      </c>
      <c r="BFR2" s="19" t="s">
        <v>595</v>
      </c>
      <c r="BFS2" s="19" t="s">
        <v>595</v>
      </c>
      <c r="BFT2" s="19" t="s">
        <v>595</v>
      </c>
      <c r="BFU2" s="19" t="s">
        <v>595</v>
      </c>
      <c r="BFV2" s="19" t="s">
        <v>595</v>
      </c>
      <c r="BFW2" s="19" t="s">
        <v>595</v>
      </c>
      <c r="BFX2" s="19" t="s">
        <v>595</v>
      </c>
      <c r="BFY2" s="19" t="s">
        <v>595</v>
      </c>
      <c r="BFZ2" s="19" t="s">
        <v>595</v>
      </c>
      <c r="BGA2" s="19" t="s">
        <v>595</v>
      </c>
      <c r="BGB2" s="19" t="s">
        <v>595</v>
      </c>
      <c r="BGC2" s="19" t="s">
        <v>595</v>
      </c>
      <c r="BGD2" s="19" t="s">
        <v>595</v>
      </c>
      <c r="BGE2" s="19" t="s">
        <v>595</v>
      </c>
      <c r="BGF2" s="19" t="s">
        <v>595</v>
      </c>
      <c r="BGG2" s="19" t="s">
        <v>595</v>
      </c>
      <c r="BGH2" s="19" t="s">
        <v>595</v>
      </c>
      <c r="BGI2" s="19" t="s">
        <v>595</v>
      </c>
      <c r="BGJ2" s="19" t="s">
        <v>595</v>
      </c>
      <c r="BGK2" s="19" t="s">
        <v>595</v>
      </c>
      <c r="BGL2" s="19" t="s">
        <v>595</v>
      </c>
      <c r="BGM2" s="19" t="s">
        <v>595</v>
      </c>
      <c r="BGN2" s="19" t="s">
        <v>595</v>
      </c>
      <c r="BGO2" s="19" t="s">
        <v>595</v>
      </c>
      <c r="BGP2" s="19" t="s">
        <v>595</v>
      </c>
      <c r="BGQ2" s="19" t="s">
        <v>595</v>
      </c>
      <c r="BGR2" s="19" t="s">
        <v>595</v>
      </c>
      <c r="BGS2" s="19" t="s">
        <v>595</v>
      </c>
      <c r="BGT2" s="19" t="s">
        <v>595</v>
      </c>
      <c r="BGU2" s="19" t="s">
        <v>595</v>
      </c>
      <c r="BGV2" s="19" t="s">
        <v>595</v>
      </c>
      <c r="BGW2" s="19" t="s">
        <v>595</v>
      </c>
      <c r="BGX2" s="19" t="s">
        <v>595</v>
      </c>
      <c r="BGY2" s="19" t="s">
        <v>595</v>
      </c>
      <c r="BGZ2" s="19" t="s">
        <v>595</v>
      </c>
      <c r="BHA2" s="19" t="s">
        <v>595</v>
      </c>
      <c r="BHB2" s="19" t="s">
        <v>595</v>
      </c>
      <c r="BHC2" s="19" t="s">
        <v>595</v>
      </c>
      <c r="BHD2" s="19" t="s">
        <v>595</v>
      </c>
      <c r="BHE2" s="19" t="s">
        <v>595</v>
      </c>
      <c r="BHF2" s="19" t="s">
        <v>595</v>
      </c>
      <c r="BHG2" s="19" t="s">
        <v>595</v>
      </c>
      <c r="BHH2" s="19" t="s">
        <v>595</v>
      </c>
      <c r="BHI2" s="19" t="s">
        <v>595</v>
      </c>
      <c r="BHJ2" s="19" t="s">
        <v>595</v>
      </c>
      <c r="BHK2" s="19" t="s">
        <v>595</v>
      </c>
      <c r="BHL2" s="19" t="s">
        <v>595</v>
      </c>
      <c r="BHM2" s="19" t="s">
        <v>595</v>
      </c>
      <c r="BHN2" s="19" t="s">
        <v>595</v>
      </c>
      <c r="BHO2" s="19" t="s">
        <v>595</v>
      </c>
      <c r="BHP2" s="19" t="s">
        <v>595</v>
      </c>
      <c r="BHQ2" s="19" t="s">
        <v>595</v>
      </c>
      <c r="BHR2" s="19" t="s">
        <v>595</v>
      </c>
      <c r="BHS2" s="19" t="s">
        <v>595</v>
      </c>
      <c r="BHT2" s="24" t="s">
        <v>596</v>
      </c>
      <c r="BHU2" s="24" t="s">
        <v>596</v>
      </c>
      <c r="BHV2" s="24" t="s">
        <v>596</v>
      </c>
      <c r="BHW2" s="24" t="s">
        <v>596</v>
      </c>
      <c r="BHX2" s="24" t="s">
        <v>596</v>
      </c>
      <c r="BHY2" s="24" t="s">
        <v>596</v>
      </c>
      <c r="BHZ2" s="24" t="s">
        <v>596</v>
      </c>
      <c r="BIA2" s="24" t="s">
        <v>596</v>
      </c>
      <c r="BIB2" s="24" t="s">
        <v>596</v>
      </c>
      <c r="BIC2" s="24" t="s">
        <v>596</v>
      </c>
      <c r="BID2" s="24" t="s">
        <v>596</v>
      </c>
      <c r="BIE2" s="24" t="s">
        <v>596</v>
      </c>
      <c r="BIF2" s="24" t="s">
        <v>596</v>
      </c>
      <c r="BIG2" s="24" t="s">
        <v>596</v>
      </c>
      <c r="BIH2" s="24" t="s">
        <v>596</v>
      </c>
      <c r="BII2" s="24" t="s">
        <v>596</v>
      </c>
      <c r="BIJ2" s="24" t="s">
        <v>596</v>
      </c>
      <c r="BIK2" s="24" t="s">
        <v>596</v>
      </c>
      <c r="BIL2" s="24" t="s">
        <v>596</v>
      </c>
      <c r="BIM2" s="24" t="s">
        <v>596</v>
      </c>
      <c r="BIN2" s="24" t="s">
        <v>596</v>
      </c>
      <c r="BIO2" s="24" t="s">
        <v>596</v>
      </c>
      <c r="BIP2" s="24" t="s">
        <v>596</v>
      </c>
      <c r="BIQ2" s="24" t="s">
        <v>596</v>
      </c>
      <c r="BIR2" s="24" t="s">
        <v>596</v>
      </c>
      <c r="BIS2" s="24" t="s">
        <v>596</v>
      </c>
      <c r="BIT2" s="24" t="s">
        <v>596</v>
      </c>
      <c r="BIU2" s="24" t="s">
        <v>596</v>
      </c>
      <c r="BIV2" s="24" t="s">
        <v>596</v>
      </c>
      <c r="BIW2" s="24" t="s">
        <v>596</v>
      </c>
      <c r="BIX2" s="24" t="s">
        <v>596</v>
      </c>
      <c r="BIY2" s="24" t="s">
        <v>596</v>
      </c>
      <c r="BIZ2" s="24" t="s">
        <v>596</v>
      </c>
      <c r="BJA2" s="24" t="s">
        <v>596</v>
      </c>
      <c r="BJB2" s="24" t="s">
        <v>596</v>
      </c>
      <c r="BJC2" s="24" t="s">
        <v>596</v>
      </c>
      <c r="BJD2" s="24" t="s">
        <v>596</v>
      </c>
      <c r="BJE2" s="24" t="s">
        <v>596</v>
      </c>
      <c r="BJF2" s="24" t="s">
        <v>596</v>
      </c>
      <c r="BJG2" s="24" t="s">
        <v>596</v>
      </c>
      <c r="BJH2" s="24" t="s">
        <v>596</v>
      </c>
      <c r="BJI2" s="24" t="s">
        <v>596</v>
      </c>
      <c r="BJJ2" s="24" t="s">
        <v>596</v>
      </c>
      <c r="BJK2" s="24" t="s">
        <v>596</v>
      </c>
      <c r="BJL2" s="24" t="s">
        <v>596</v>
      </c>
      <c r="BJM2" s="24" t="s">
        <v>596</v>
      </c>
      <c r="BJN2" s="24" t="s">
        <v>596</v>
      </c>
      <c r="BJO2" s="24" t="s">
        <v>596</v>
      </c>
      <c r="BJP2" s="24" t="s">
        <v>596</v>
      </c>
      <c r="BJQ2" s="24" t="s">
        <v>596</v>
      </c>
      <c r="BJR2" s="24" t="s">
        <v>596</v>
      </c>
      <c r="BJS2" s="24" t="s">
        <v>596</v>
      </c>
      <c r="BJT2" s="24" t="s">
        <v>596</v>
      </c>
      <c r="BJU2" s="24" t="s">
        <v>596</v>
      </c>
      <c r="BJV2" s="24" t="s">
        <v>596</v>
      </c>
      <c r="BJW2" s="24" t="s">
        <v>596</v>
      </c>
      <c r="BJX2" s="24" t="s">
        <v>596</v>
      </c>
      <c r="BJY2" s="24" t="s">
        <v>596</v>
      </c>
      <c r="BJZ2" s="24" t="s">
        <v>596</v>
      </c>
      <c r="BKA2" s="24" t="s">
        <v>596</v>
      </c>
      <c r="BKB2" s="24" t="s">
        <v>596</v>
      </c>
      <c r="BKC2" s="24" t="s">
        <v>596</v>
      </c>
      <c r="BKD2" s="24" t="s">
        <v>596</v>
      </c>
      <c r="BKE2" s="24" t="s">
        <v>596</v>
      </c>
      <c r="BKF2" s="24" t="s">
        <v>596</v>
      </c>
      <c r="BKG2" s="24" t="s">
        <v>596</v>
      </c>
      <c r="BKH2" s="24" t="s">
        <v>596</v>
      </c>
      <c r="BKI2" s="24" t="s">
        <v>596</v>
      </c>
      <c r="BKJ2" s="24" t="s">
        <v>596</v>
      </c>
      <c r="BKK2" s="24" t="s">
        <v>596</v>
      </c>
      <c r="BKL2" s="24" t="s">
        <v>596</v>
      </c>
      <c r="BKM2" s="24" t="s">
        <v>596</v>
      </c>
      <c r="BKN2" s="24" t="s">
        <v>596</v>
      </c>
      <c r="BKO2" s="24" t="s">
        <v>596</v>
      </c>
      <c r="BKP2" s="24" t="s">
        <v>596</v>
      </c>
      <c r="BKQ2" s="24" t="s">
        <v>596</v>
      </c>
      <c r="BKR2" s="24" t="s">
        <v>596</v>
      </c>
      <c r="BKS2" s="24" t="s">
        <v>596</v>
      </c>
      <c r="BKT2" s="24" t="s">
        <v>596</v>
      </c>
      <c r="BKU2" s="24" t="s">
        <v>596</v>
      </c>
      <c r="BKV2" s="24" t="s">
        <v>596</v>
      </c>
      <c r="BKW2" s="24" t="s">
        <v>596</v>
      </c>
      <c r="BKX2" s="24" t="s">
        <v>596</v>
      </c>
      <c r="BKY2" s="24" t="s">
        <v>596</v>
      </c>
      <c r="BKZ2" s="24" t="s">
        <v>596</v>
      </c>
      <c r="BLA2" s="24" t="s">
        <v>596</v>
      </c>
      <c r="BLB2" s="24" t="s">
        <v>596</v>
      </c>
      <c r="BLC2" s="24" t="s">
        <v>596</v>
      </c>
      <c r="BLD2" s="24" t="s">
        <v>596</v>
      </c>
      <c r="BLE2" s="24" t="s">
        <v>596</v>
      </c>
      <c r="BLF2" s="24" t="s">
        <v>596</v>
      </c>
      <c r="BLG2" s="24" t="s">
        <v>596</v>
      </c>
      <c r="BLH2" s="24" t="s">
        <v>596</v>
      </c>
      <c r="BLI2" s="24" t="s">
        <v>596</v>
      </c>
      <c r="BLJ2" s="24" t="s">
        <v>596</v>
      </c>
      <c r="BLK2" s="24" t="s">
        <v>596</v>
      </c>
      <c r="BLL2" s="24" t="s">
        <v>596</v>
      </c>
      <c r="BLM2" s="24" t="s">
        <v>596</v>
      </c>
      <c r="BLN2" s="24" t="s">
        <v>596</v>
      </c>
      <c r="BLO2" s="24" t="s">
        <v>596</v>
      </c>
      <c r="BLP2" s="24" t="s">
        <v>596</v>
      </c>
      <c r="BLQ2" s="24" t="s">
        <v>596</v>
      </c>
      <c r="BLR2" s="24" t="s">
        <v>596</v>
      </c>
      <c r="BLS2" s="24" t="s">
        <v>596</v>
      </c>
      <c r="BLT2" s="24" t="s">
        <v>596</v>
      </c>
      <c r="BLU2" s="24" t="s">
        <v>596</v>
      </c>
      <c r="BLV2" s="24" t="s">
        <v>596</v>
      </c>
      <c r="BLW2" s="24" t="s">
        <v>596</v>
      </c>
      <c r="BLX2" s="24" t="s">
        <v>596</v>
      </c>
      <c r="BLY2" s="24" t="s">
        <v>596</v>
      </c>
      <c r="BLZ2" s="24" t="s">
        <v>596</v>
      </c>
      <c r="BMA2" s="24" t="s">
        <v>596</v>
      </c>
      <c r="BMB2" s="24" t="s">
        <v>596</v>
      </c>
      <c r="BMC2" s="24" t="s">
        <v>596</v>
      </c>
      <c r="BMD2" s="19">
        <v>9</v>
      </c>
      <c r="BME2" s="19">
        <v>9</v>
      </c>
      <c r="BMF2" s="19">
        <v>9</v>
      </c>
      <c r="BMG2" s="19">
        <v>9</v>
      </c>
      <c r="BMH2" s="19">
        <v>9</v>
      </c>
      <c r="BMI2" s="19">
        <v>9</v>
      </c>
      <c r="BMJ2" s="19">
        <v>9</v>
      </c>
      <c r="BMK2" s="19">
        <v>9</v>
      </c>
      <c r="BML2" s="19">
        <v>9</v>
      </c>
      <c r="BMM2" s="19">
        <v>9</v>
      </c>
      <c r="BMN2" s="19">
        <v>9</v>
      </c>
      <c r="BMO2" s="19">
        <v>9</v>
      </c>
      <c r="BMP2" s="19">
        <v>9</v>
      </c>
      <c r="BMQ2" s="19">
        <v>9</v>
      </c>
      <c r="BMR2" s="19">
        <v>9</v>
      </c>
      <c r="BMS2" s="19">
        <v>9</v>
      </c>
      <c r="BMT2" s="19">
        <v>9</v>
      </c>
      <c r="BMU2" s="24">
        <v>10</v>
      </c>
      <c r="BMV2" s="24">
        <v>10</v>
      </c>
      <c r="BMW2" s="24">
        <v>10</v>
      </c>
      <c r="BMX2" s="24">
        <v>10</v>
      </c>
      <c r="BMY2" s="24">
        <v>10</v>
      </c>
      <c r="BMZ2" s="24">
        <v>10</v>
      </c>
      <c r="BNA2" s="24">
        <v>10</v>
      </c>
      <c r="BNB2" s="24">
        <v>10</v>
      </c>
      <c r="BNC2" s="24">
        <v>10</v>
      </c>
      <c r="BND2" s="24">
        <v>10</v>
      </c>
      <c r="BNE2" s="24">
        <v>10</v>
      </c>
      <c r="BNF2" s="24">
        <v>10</v>
      </c>
      <c r="BNG2" s="24">
        <v>10</v>
      </c>
      <c r="BNH2" s="24">
        <v>10</v>
      </c>
      <c r="BNI2" s="24">
        <v>10</v>
      </c>
      <c r="BNJ2" s="24">
        <v>10</v>
      </c>
      <c r="BNK2" s="24">
        <v>10</v>
      </c>
      <c r="BNL2" s="24">
        <v>10</v>
      </c>
      <c r="BNM2" s="24">
        <v>10</v>
      </c>
      <c r="BNN2" s="24">
        <v>10</v>
      </c>
      <c r="BNO2" s="24">
        <v>10</v>
      </c>
      <c r="BNP2" s="24">
        <v>10</v>
      </c>
      <c r="BNQ2" s="24">
        <v>10</v>
      </c>
      <c r="BNR2" s="24">
        <v>10</v>
      </c>
      <c r="BNS2" s="21">
        <v>11</v>
      </c>
      <c r="BNT2" s="21">
        <v>11</v>
      </c>
      <c r="BNU2" s="21">
        <v>11</v>
      </c>
      <c r="BNV2" s="21">
        <v>11</v>
      </c>
      <c r="BNW2" s="21">
        <v>11</v>
      </c>
      <c r="BNX2" s="21">
        <v>11</v>
      </c>
      <c r="BNY2" s="21">
        <v>11</v>
      </c>
      <c r="BNZ2" s="21">
        <v>11</v>
      </c>
      <c r="BOA2" s="21">
        <v>11</v>
      </c>
      <c r="BOB2" s="21">
        <v>11</v>
      </c>
      <c r="BOC2" s="21">
        <v>11</v>
      </c>
      <c r="BOD2" s="21">
        <v>11</v>
      </c>
      <c r="BOE2" s="21">
        <v>11</v>
      </c>
      <c r="BOF2" s="21">
        <v>11</v>
      </c>
      <c r="BOG2" s="21">
        <v>11</v>
      </c>
      <c r="BOH2" s="21">
        <v>11</v>
      </c>
      <c r="BOI2" s="21">
        <v>11</v>
      </c>
      <c r="BOJ2" s="21">
        <v>11</v>
      </c>
      <c r="BOK2" s="21">
        <v>11</v>
      </c>
      <c r="BOL2" s="21">
        <v>11</v>
      </c>
      <c r="BOM2" s="21">
        <v>11</v>
      </c>
    </row>
    <row r="3" spans="1:1755" x14ac:dyDescent="0.25">
      <c r="A3" s="18"/>
      <c r="B3" s="18"/>
      <c r="C3" s="18">
        <v>5</v>
      </c>
      <c r="D3" s="18">
        <v>6</v>
      </c>
      <c r="E3" s="18">
        <v>7</v>
      </c>
      <c r="F3" s="18">
        <v>5</v>
      </c>
      <c r="G3" s="18">
        <v>6</v>
      </c>
      <c r="H3" s="18">
        <v>7</v>
      </c>
      <c r="I3" s="18">
        <v>5</v>
      </c>
      <c r="J3" s="18">
        <v>6</v>
      </c>
      <c r="K3" s="18">
        <v>7</v>
      </c>
      <c r="L3" s="18">
        <v>5</v>
      </c>
      <c r="M3" s="18">
        <v>6</v>
      </c>
      <c r="N3" s="18">
        <v>7</v>
      </c>
      <c r="O3" s="18">
        <v>5</v>
      </c>
      <c r="P3" s="18">
        <v>6</v>
      </c>
      <c r="Q3" s="18">
        <v>7</v>
      </c>
      <c r="R3" s="18">
        <v>5</v>
      </c>
      <c r="S3" s="18">
        <v>6</v>
      </c>
      <c r="T3" s="18">
        <v>7</v>
      </c>
      <c r="U3" s="18">
        <v>5</v>
      </c>
      <c r="V3" s="18">
        <v>6</v>
      </c>
      <c r="W3" s="18">
        <v>7</v>
      </c>
      <c r="X3" s="18">
        <v>5</v>
      </c>
      <c r="Y3" s="18">
        <v>6</v>
      </c>
      <c r="Z3" s="18">
        <v>7</v>
      </c>
      <c r="AA3" s="18">
        <v>8</v>
      </c>
      <c r="AB3" s="18">
        <v>9</v>
      </c>
      <c r="AC3" s="18">
        <v>10</v>
      </c>
      <c r="AD3" s="18">
        <v>11</v>
      </c>
      <c r="AE3" s="18">
        <v>12</v>
      </c>
      <c r="AF3" s="18">
        <v>13</v>
      </c>
      <c r="AG3" s="18">
        <v>14</v>
      </c>
      <c r="AH3" s="18">
        <v>15</v>
      </c>
      <c r="AI3" s="18">
        <v>16</v>
      </c>
      <c r="AJ3" s="18">
        <v>17</v>
      </c>
      <c r="AK3" s="18">
        <v>5</v>
      </c>
      <c r="AL3" s="18">
        <v>6</v>
      </c>
      <c r="AM3" s="18">
        <v>7</v>
      </c>
      <c r="AN3" s="18">
        <v>8</v>
      </c>
      <c r="AO3" s="18">
        <v>9</v>
      </c>
      <c r="AP3" s="18">
        <v>10</v>
      </c>
      <c r="AQ3" s="18">
        <v>11</v>
      </c>
      <c r="AR3" s="18">
        <v>12</v>
      </c>
      <c r="AS3" s="18">
        <v>13</v>
      </c>
      <c r="AT3" s="18">
        <v>14</v>
      </c>
      <c r="AU3" s="18">
        <v>15</v>
      </c>
      <c r="AV3" s="18">
        <v>16</v>
      </c>
      <c r="AW3" s="18">
        <v>17</v>
      </c>
      <c r="AX3" s="18">
        <v>5</v>
      </c>
      <c r="AY3" s="18">
        <v>6</v>
      </c>
      <c r="AZ3" s="18">
        <v>7</v>
      </c>
      <c r="BA3" s="18">
        <v>8</v>
      </c>
      <c r="BB3" s="18">
        <v>9</v>
      </c>
      <c r="BC3" s="18">
        <v>10</v>
      </c>
      <c r="BD3" s="18">
        <v>11</v>
      </c>
      <c r="BE3" s="18">
        <v>12</v>
      </c>
      <c r="BF3" s="18">
        <v>13</v>
      </c>
      <c r="BG3" s="18">
        <v>14</v>
      </c>
      <c r="BH3" s="18">
        <v>15</v>
      </c>
      <c r="BI3" s="18">
        <v>16</v>
      </c>
      <c r="BJ3" s="18">
        <v>17</v>
      </c>
      <c r="BK3" s="18">
        <v>5</v>
      </c>
      <c r="BL3" s="18">
        <v>6</v>
      </c>
      <c r="BM3" s="18">
        <v>7</v>
      </c>
      <c r="BN3" s="18">
        <v>8</v>
      </c>
      <c r="BO3" s="18">
        <v>9</v>
      </c>
      <c r="BP3" s="18">
        <v>10</v>
      </c>
      <c r="BQ3" s="18">
        <v>11</v>
      </c>
      <c r="BR3" s="18">
        <v>12</v>
      </c>
      <c r="BS3" s="18">
        <v>13</v>
      </c>
      <c r="BT3" s="18">
        <v>14</v>
      </c>
      <c r="BU3" s="18">
        <v>15</v>
      </c>
      <c r="BV3" s="18">
        <v>16</v>
      </c>
      <c r="BW3" s="18">
        <v>17</v>
      </c>
      <c r="BX3" s="18">
        <v>5</v>
      </c>
      <c r="BY3" s="18">
        <v>6</v>
      </c>
      <c r="BZ3" s="18">
        <v>7</v>
      </c>
      <c r="CA3" s="18">
        <v>8</v>
      </c>
      <c r="CB3" s="18">
        <v>9</v>
      </c>
      <c r="CC3" s="18">
        <v>10</v>
      </c>
      <c r="CD3" s="18">
        <v>11</v>
      </c>
      <c r="CE3" s="18">
        <v>12</v>
      </c>
      <c r="CF3" s="18">
        <v>13</v>
      </c>
      <c r="CG3" s="18">
        <v>14</v>
      </c>
      <c r="CH3" s="18">
        <v>15</v>
      </c>
      <c r="CI3" s="18">
        <v>16</v>
      </c>
      <c r="CJ3" s="18">
        <v>17</v>
      </c>
      <c r="CK3" s="18">
        <v>5</v>
      </c>
      <c r="CL3" s="18">
        <v>6</v>
      </c>
      <c r="CM3" s="18">
        <v>7</v>
      </c>
      <c r="CN3" s="18">
        <v>8</v>
      </c>
      <c r="CO3" s="18">
        <v>9</v>
      </c>
      <c r="CP3" s="18">
        <v>10</v>
      </c>
      <c r="CQ3" s="18">
        <v>11</v>
      </c>
      <c r="CR3" s="18">
        <v>12</v>
      </c>
      <c r="CS3" s="18">
        <v>13</v>
      </c>
      <c r="CT3" s="18">
        <v>14</v>
      </c>
      <c r="CU3" s="18">
        <v>15</v>
      </c>
      <c r="CV3" s="18">
        <v>16</v>
      </c>
      <c r="CW3" s="18">
        <v>17</v>
      </c>
      <c r="CX3" s="18">
        <v>5</v>
      </c>
      <c r="CY3" s="18">
        <v>6</v>
      </c>
      <c r="CZ3" s="18">
        <v>7</v>
      </c>
      <c r="DA3" s="18">
        <v>8</v>
      </c>
      <c r="DB3" s="18">
        <v>9</v>
      </c>
      <c r="DC3" s="18">
        <v>10</v>
      </c>
      <c r="DD3" s="18">
        <v>11</v>
      </c>
      <c r="DE3" s="18">
        <v>12</v>
      </c>
      <c r="DF3" s="18">
        <v>13</v>
      </c>
      <c r="DG3" s="18">
        <v>14</v>
      </c>
      <c r="DH3" s="18">
        <v>15</v>
      </c>
      <c r="DI3" s="18">
        <v>16</v>
      </c>
      <c r="DJ3" s="18">
        <v>17</v>
      </c>
      <c r="DK3" s="18">
        <v>5</v>
      </c>
      <c r="DL3" s="18">
        <v>6</v>
      </c>
      <c r="DM3" s="18">
        <v>7</v>
      </c>
      <c r="DN3" s="18">
        <v>8</v>
      </c>
      <c r="DO3" s="18">
        <v>9</v>
      </c>
      <c r="DP3" s="18">
        <v>10</v>
      </c>
      <c r="DQ3" s="18">
        <v>11</v>
      </c>
      <c r="DR3" s="18">
        <v>12</v>
      </c>
      <c r="DS3" s="18">
        <v>13</v>
      </c>
      <c r="DT3" s="18">
        <v>14</v>
      </c>
      <c r="DU3" s="18">
        <v>15</v>
      </c>
      <c r="DV3" s="18">
        <v>16</v>
      </c>
      <c r="DW3" s="18">
        <v>17</v>
      </c>
      <c r="DX3" s="18">
        <v>5</v>
      </c>
      <c r="DY3" s="18">
        <v>6</v>
      </c>
      <c r="DZ3" s="18">
        <v>7</v>
      </c>
      <c r="EA3" s="18">
        <v>8</v>
      </c>
      <c r="EB3" s="18">
        <v>9</v>
      </c>
      <c r="EC3" s="18">
        <v>10</v>
      </c>
      <c r="ED3" s="18">
        <v>11</v>
      </c>
      <c r="EE3" s="18">
        <v>12</v>
      </c>
      <c r="EF3" s="18">
        <v>13</v>
      </c>
      <c r="EG3" s="18">
        <v>14</v>
      </c>
      <c r="EH3" s="18">
        <v>15</v>
      </c>
      <c r="EI3" s="18">
        <v>16</v>
      </c>
      <c r="EJ3" s="18">
        <v>17</v>
      </c>
      <c r="EK3" s="18">
        <v>5</v>
      </c>
      <c r="EL3" s="18">
        <v>6</v>
      </c>
      <c r="EM3" s="18">
        <v>7</v>
      </c>
      <c r="EN3" s="18">
        <v>8</v>
      </c>
      <c r="EO3" s="18">
        <v>9</v>
      </c>
      <c r="EP3" s="18">
        <v>10</v>
      </c>
      <c r="EQ3" s="18">
        <v>11</v>
      </c>
      <c r="ER3" s="18">
        <v>12</v>
      </c>
      <c r="ES3" s="18">
        <v>13</v>
      </c>
      <c r="ET3" s="18">
        <v>14</v>
      </c>
      <c r="EU3" s="18">
        <v>15</v>
      </c>
      <c r="EV3" s="18">
        <v>16</v>
      </c>
      <c r="EW3" s="18">
        <v>17</v>
      </c>
      <c r="EX3" s="18">
        <v>5</v>
      </c>
      <c r="EY3" s="18">
        <v>6</v>
      </c>
      <c r="EZ3" s="18">
        <v>7</v>
      </c>
      <c r="FA3" s="18">
        <v>8</v>
      </c>
      <c r="FB3" s="18">
        <v>9</v>
      </c>
      <c r="FC3" s="18">
        <v>10</v>
      </c>
      <c r="FD3" s="18">
        <v>11</v>
      </c>
      <c r="FE3" s="18">
        <v>12</v>
      </c>
      <c r="FF3" s="18">
        <v>13</v>
      </c>
      <c r="FG3" s="18">
        <v>14</v>
      </c>
      <c r="FH3" s="18">
        <v>15</v>
      </c>
      <c r="FI3" s="18">
        <v>16</v>
      </c>
      <c r="FJ3" s="18">
        <v>17</v>
      </c>
      <c r="FK3" s="18">
        <v>5</v>
      </c>
      <c r="FL3" s="18">
        <v>6</v>
      </c>
      <c r="FM3" s="18">
        <v>7</v>
      </c>
      <c r="FN3" s="18">
        <v>8</v>
      </c>
      <c r="FO3" s="18">
        <v>9</v>
      </c>
      <c r="FP3" s="18">
        <v>10</v>
      </c>
      <c r="FQ3" s="18">
        <v>11</v>
      </c>
      <c r="FR3" s="18">
        <v>12</v>
      </c>
      <c r="FS3" s="18">
        <v>13</v>
      </c>
      <c r="FT3" s="18">
        <v>14</v>
      </c>
      <c r="FU3" s="18">
        <v>15</v>
      </c>
      <c r="FV3" s="18">
        <v>16</v>
      </c>
      <c r="FW3" s="18">
        <v>17</v>
      </c>
      <c r="FX3" s="18">
        <v>5</v>
      </c>
      <c r="FY3" s="18">
        <v>6</v>
      </c>
      <c r="FZ3" s="18">
        <v>7</v>
      </c>
      <c r="GA3" s="18">
        <v>8</v>
      </c>
      <c r="GB3" s="18">
        <v>9</v>
      </c>
      <c r="GC3" s="18">
        <v>10</v>
      </c>
      <c r="GD3" s="18">
        <v>11</v>
      </c>
      <c r="GE3" s="18">
        <v>12</v>
      </c>
      <c r="GF3" s="18">
        <v>13</v>
      </c>
      <c r="GG3" s="18">
        <v>14</v>
      </c>
      <c r="GH3" s="18">
        <v>15</v>
      </c>
      <c r="GI3" s="18">
        <v>16</v>
      </c>
      <c r="GJ3" s="18">
        <v>17</v>
      </c>
      <c r="GK3" s="18">
        <v>5</v>
      </c>
      <c r="GL3" s="18">
        <v>6</v>
      </c>
      <c r="GM3" s="18">
        <v>7</v>
      </c>
      <c r="GN3" s="18">
        <v>8</v>
      </c>
      <c r="GO3" s="18">
        <v>9</v>
      </c>
      <c r="GP3" s="18">
        <v>10</v>
      </c>
      <c r="GQ3" s="18">
        <v>11</v>
      </c>
      <c r="GR3" s="18">
        <v>12</v>
      </c>
      <c r="GS3" s="18">
        <v>13</v>
      </c>
      <c r="GT3" s="18">
        <v>14</v>
      </c>
      <c r="GU3" s="18">
        <v>15</v>
      </c>
      <c r="GV3" s="18">
        <v>16</v>
      </c>
      <c r="GW3" s="18">
        <v>17</v>
      </c>
      <c r="GX3" s="18">
        <v>5</v>
      </c>
      <c r="GY3" s="18">
        <v>6</v>
      </c>
      <c r="GZ3" s="18">
        <v>7</v>
      </c>
      <c r="HA3" s="18">
        <v>8</v>
      </c>
      <c r="HB3" s="18">
        <v>9</v>
      </c>
      <c r="HC3" s="18">
        <v>10</v>
      </c>
      <c r="HD3" s="18">
        <v>11</v>
      </c>
      <c r="HE3" s="18">
        <v>12</v>
      </c>
      <c r="HF3" s="18">
        <v>13</v>
      </c>
      <c r="HG3" s="18">
        <v>14</v>
      </c>
      <c r="HH3" s="18">
        <v>15</v>
      </c>
      <c r="HI3" s="18">
        <v>16</v>
      </c>
      <c r="HJ3" s="18">
        <v>17</v>
      </c>
      <c r="HK3" s="18">
        <v>5</v>
      </c>
      <c r="HL3" s="18">
        <v>6</v>
      </c>
      <c r="HM3" s="18">
        <v>7</v>
      </c>
      <c r="HN3" s="18">
        <v>8</v>
      </c>
      <c r="HO3" s="18">
        <v>9</v>
      </c>
      <c r="HP3" s="18">
        <v>10</v>
      </c>
      <c r="HQ3" s="18">
        <v>11</v>
      </c>
      <c r="HR3" s="18">
        <v>12</v>
      </c>
      <c r="HS3" s="18">
        <v>13</v>
      </c>
      <c r="HT3" s="18">
        <v>14</v>
      </c>
      <c r="HU3" s="18">
        <v>15</v>
      </c>
      <c r="HV3" s="18">
        <v>16</v>
      </c>
      <c r="HW3" s="18">
        <v>17</v>
      </c>
      <c r="HX3" s="18">
        <v>5</v>
      </c>
      <c r="HY3" s="18">
        <v>6</v>
      </c>
      <c r="HZ3" s="18">
        <v>7</v>
      </c>
      <c r="IA3" s="18">
        <v>8</v>
      </c>
      <c r="IB3" s="18">
        <v>9</v>
      </c>
      <c r="IC3" s="18">
        <v>10</v>
      </c>
      <c r="ID3" s="18">
        <v>11</v>
      </c>
      <c r="IE3" s="18">
        <v>12</v>
      </c>
      <c r="IF3" s="18">
        <v>13</v>
      </c>
      <c r="IG3" s="18">
        <v>14</v>
      </c>
      <c r="IH3" s="18">
        <v>15</v>
      </c>
      <c r="II3" s="18">
        <v>16</v>
      </c>
      <c r="IJ3" s="18">
        <v>17</v>
      </c>
      <c r="IK3" s="18">
        <v>5</v>
      </c>
      <c r="IL3" s="18">
        <v>6</v>
      </c>
      <c r="IM3" s="18">
        <v>7</v>
      </c>
      <c r="IN3" s="18">
        <v>8</v>
      </c>
      <c r="IO3" s="18">
        <v>9</v>
      </c>
      <c r="IP3" s="18">
        <v>10</v>
      </c>
      <c r="IQ3" s="18">
        <v>11</v>
      </c>
      <c r="IR3" s="18">
        <v>12</v>
      </c>
      <c r="IS3" s="18">
        <v>13</v>
      </c>
      <c r="IT3" s="18">
        <v>14</v>
      </c>
      <c r="IU3" s="18">
        <v>15</v>
      </c>
      <c r="IV3" s="18">
        <v>16</v>
      </c>
      <c r="IW3" s="18">
        <v>17</v>
      </c>
      <c r="IX3" s="18">
        <v>5</v>
      </c>
      <c r="IY3" s="18">
        <v>6</v>
      </c>
      <c r="IZ3" s="18">
        <v>7</v>
      </c>
      <c r="JA3" s="18">
        <v>8</v>
      </c>
      <c r="JB3" s="18">
        <v>9</v>
      </c>
      <c r="JC3" s="18">
        <v>10</v>
      </c>
      <c r="JD3" s="18">
        <v>11</v>
      </c>
      <c r="JE3" s="18">
        <v>12</v>
      </c>
      <c r="JF3" s="18">
        <v>13</v>
      </c>
      <c r="JG3" s="18">
        <v>14</v>
      </c>
      <c r="JH3" s="18">
        <v>15</v>
      </c>
      <c r="JI3" s="18">
        <v>16</v>
      </c>
      <c r="JJ3" s="18">
        <v>17</v>
      </c>
      <c r="JK3" s="18">
        <v>5</v>
      </c>
      <c r="JL3" s="18">
        <v>6</v>
      </c>
      <c r="JM3" s="18">
        <v>7</v>
      </c>
      <c r="JN3" s="18">
        <v>8</v>
      </c>
      <c r="JO3" s="18">
        <v>9</v>
      </c>
      <c r="JP3" s="18">
        <v>10</v>
      </c>
      <c r="JQ3" s="18">
        <v>11</v>
      </c>
      <c r="JR3" s="18">
        <v>12</v>
      </c>
      <c r="JS3" s="18">
        <v>13</v>
      </c>
      <c r="JT3" s="18">
        <v>14</v>
      </c>
      <c r="JU3" s="18">
        <v>15</v>
      </c>
      <c r="JV3" s="18">
        <v>16</v>
      </c>
      <c r="JW3" s="18">
        <v>17</v>
      </c>
      <c r="JX3" s="18">
        <v>5</v>
      </c>
      <c r="JY3" s="18">
        <v>6</v>
      </c>
      <c r="JZ3" s="18">
        <v>7</v>
      </c>
      <c r="KA3" s="18">
        <v>8</v>
      </c>
      <c r="KB3" s="18">
        <v>9</v>
      </c>
      <c r="KC3" s="18">
        <v>10</v>
      </c>
      <c r="KD3" s="18">
        <v>11</v>
      </c>
      <c r="KE3" s="18">
        <v>12</v>
      </c>
      <c r="KF3" s="18">
        <v>13</v>
      </c>
      <c r="KG3" s="18">
        <v>14</v>
      </c>
      <c r="KH3" s="18">
        <v>15</v>
      </c>
      <c r="KI3" s="18">
        <v>16</v>
      </c>
      <c r="KJ3" s="18">
        <v>17</v>
      </c>
      <c r="KK3" s="18">
        <v>5</v>
      </c>
      <c r="KL3" s="18">
        <v>6</v>
      </c>
      <c r="KM3" s="18">
        <v>7</v>
      </c>
      <c r="KN3" s="18">
        <v>8</v>
      </c>
      <c r="KO3" s="18">
        <v>9</v>
      </c>
      <c r="KP3" s="18">
        <v>10</v>
      </c>
      <c r="KQ3" s="18">
        <v>11</v>
      </c>
      <c r="KR3" s="18">
        <v>12</v>
      </c>
      <c r="KS3" s="18">
        <v>13</v>
      </c>
      <c r="KT3" s="18">
        <v>14</v>
      </c>
      <c r="KU3" s="18">
        <v>15</v>
      </c>
      <c r="KV3" s="18">
        <v>16</v>
      </c>
      <c r="KW3" s="18">
        <v>17</v>
      </c>
      <c r="KX3" s="18">
        <v>5</v>
      </c>
      <c r="KY3" s="18">
        <v>6</v>
      </c>
      <c r="KZ3" s="18">
        <v>7</v>
      </c>
      <c r="LA3" s="18">
        <v>8</v>
      </c>
      <c r="LB3" s="18">
        <v>9</v>
      </c>
      <c r="LC3" s="18">
        <v>10</v>
      </c>
      <c r="LD3" s="18">
        <v>11</v>
      </c>
      <c r="LE3" s="18">
        <v>12</v>
      </c>
      <c r="LF3" s="18">
        <v>13</v>
      </c>
      <c r="LG3" s="18">
        <v>14</v>
      </c>
      <c r="LH3" s="18">
        <v>15</v>
      </c>
      <c r="LI3" s="18">
        <v>16</v>
      </c>
      <c r="LJ3" s="18">
        <v>17</v>
      </c>
      <c r="LK3" s="18">
        <v>5</v>
      </c>
      <c r="LL3" s="18">
        <v>6</v>
      </c>
      <c r="LM3" s="18">
        <v>7</v>
      </c>
      <c r="LN3" s="18">
        <v>8</v>
      </c>
      <c r="LO3" s="18">
        <v>9</v>
      </c>
      <c r="LP3" s="18">
        <v>10</v>
      </c>
      <c r="LQ3" s="18">
        <v>11</v>
      </c>
      <c r="LR3" s="18">
        <v>12</v>
      </c>
      <c r="LS3" s="18">
        <v>13</v>
      </c>
      <c r="LT3" s="18">
        <v>14</v>
      </c>
      <c r="LU3" s="18">
        <v>15</v>
      </c>
      <c r="LV3" s="18">
        <v>16</v>
      </c>
      <c r="LW3" s="18">
        <v>17</v>
      </c>
      <c r="LX3" s="18">
        <v>5</v>
      </c>
      <c r="LY3" s="18">
        <v>6</v>
      </c>
      <c r="LZ3" s="18">
        <v>7</v>
      </c>
      <c r="MA3" s="18">
        <v>8</v>
      </c>
      <c r="MB3" s="18">
        <v>9</v>
      </c>
      <c r="MC3" s="18">
        <v>10</v>
      </c>
      <c r="MD3" s="18">
        <v>11</v>
      </c>
      <c r="ME3" s="18">
        <v>12</v>
      </c>
      <c r="MF3" s="18">
        <v>13</v>
      </c>
      <c r="MG3" s="18">
        <v>14</v>
      </c>
      <c r="MH3" s="18">
        <v>15</v>
      </c>
      <c r="MI3" s="18">
        <v>16</v>
      </c>
      <c r="MJ3" s="18">
        <v>17</v>
      </c>
      <c r="MK3" s="18">
        <v>5</v>
      </c>
      <c r="ML3" s="18">
        <v>6</v>
      </c>
      <c r="MM3" s="18">
        <v>7</v>
      </c>
      <c r="MN3" s="18">
        <v>8</v>
      </c>
      <c r="MO3" s="18">
        <v>9</v>
      </c>
      <c r="MP3" s="18">
        <v>10</v>
      </c>
      <c r="MQ3" s="18">
        <v>11</v>
      </c>
      <c r="MR3" s="18">
        <v>12</v>
      </c>
      <c r="MS3" s="18">
        <v>13</v>
      </c>
      <c r="MT3" s="18">
        <v>14</v>
      </c>
      <c r="MU3" s="18">
        <v>15</v>
      </c>
      <c r="MV3" s="18">
        <v>16</v>
      </c>
      <c r="MW3" s="18">
        <v>17</v>
      </c>
      <c r="MX3" s="18">
        <v>5</v>
      </c>
      <c r="MY3" s="18">
        <v>6</v>
      </c>
      <c r="MZ3" s="18">
        <v>7</v>
      </c>
      <c r="NA3" s="18">
        <v>8</v>
      </c>
      <c r="NB3" s="18">
        <v>9</v>
      </c>
      <c r="NC3" s="18">
        <v>10</v>
      </c>
      <c r="ND3" s="18">
        <v>11</v>
      </c>
      <c r="NE3" s="18">
        <v>12</v>
      </c>
      <c r="NF3" s="18">
        <v>13</v>
      </c>
      <c r="NG3" s="18">
        <v>14</v>
      </c>
      <c r="NH3" s="18">
        <v>15</v>
      </c>
      <c r="NI3" s="18">
        <v>16</v>
      </c>
      <c r="NJ3" s="18">
        <v>17</v>
      </c>
      <c r="NK3" s="18">
        <v>5</v>
      </c>
      <c r="NL3" s="18">
        <v>6</v>
      </c>
      <c r="NM3" s="18">
        <v>7</v>
      </c>
      <c r="NN3" s="18">
        <v>8</v>
      </c>
      <c r="NO3" s="18">
        <v>9</v>
      </c>
      <c r="NP3" s="18">
        <v>10</v>
      </c>
      <c r="NQ3" s="18">
        <v>11</v>
      </c>
      <c r="NR3" s="18">
        <v>12</v>
      </c>
      <c r="NS3" s="18">
        <v>13</v>
      </c>
      <c r="NT3" s="18">
        <v>14</v>
      </c>
      <c r="NU3" s="18">
        <v>15</v>
      </c>
      <c r="NV3" s="18">
        <v>16</v>
      </c>
      <c r="NW3" s="18">
        <v>17</v>
      </c>
      <c r="NX3" s="18">
        <v>5</v>
      </c>
      <c r="NY3" s="18">
        <v>6</v>
      </c>
      <c r="NZ3" s="18">
        <v>7</v>
      </c>
      <c r="OA3" s="18">
        <v>8</v>
      </c>
      <c r="OB3" s="18">
        <v>9</v>
      </c>
      <c r="OC3" s="18">
        <v>10</v>
      </c>
      <c r="OD3" s="18">
        <v>11</v>
      </c>
      <c r="OE3" s="18">
        <v>12</v>
      </c>
      <c r="OF3" s="18">
        <v>13</v>
      </c>
      <c r="OG3" s="18">
        <v>14</v>
      </c>
      <c r="OH3" s="18">
        <v>15</v>
      </c>
      <c r="OI3" s="18">
        <v>16</v>
      </c>
      <c r="OJ3" s="18">
        <v>17</v>
      </c>
      <c r="OK3" s="18">
        <v>5</v>
      </c>
      <c r="OL3" s="18">
        <v>6</v>
      </c>
      <c r="OM3" s="18">
        <v>7</v>
      </c>
      <c r="ON3" s="18">
        <v>8</v>
      </c>
      <c r="OO3" s="18">
        <v>9</v>
      </c>
      <c r="OP3" s="18">
        <v>10</v>
      </c>
      <c r="OQ3" s="18">
        <v>11</v>
      </c>
      <c r="OR3" s="18">
        <v>12</v>
      </c>
      <c r="OS3" s="18">
        <v>13</v>
      </c>
      <c r="OT3" s="18">
        <v>14</v>
      </c>
      <c r="OU3" s="18">
        <v>15</v>
      </c>
      <c r="OV3" s="18">
        <v>16</v>
      </c>
      <c r="OW3" s="18">
        <v>17</v>
      </c>
      <c r="OX3" s="18">
        <v>5</v>
      </c>
      <c r="OY3" s="18">
        <v>6</v>
      </c>
      <c r="OZ3" s="18">
        <v>7</v>
      </c>
      <c r="PA3" s="18">
        <v>8</v>
      </c>
      <c r="PB3" s="18">
        <v>9</v>
      </c>
      <c r="PC3" s="18">
        <v>10</v>
      </c>
      <c r="PD3" s="18">
        <v>11</v>
      </c>
      <c r="PE3" s="18">
        <v>12</v>
      </c>
      <c r="PF3" s="18">
        <v>13</v>
      </c>
      <c r="PG3" s="18">
        <v>14</v>
      </c>
      <c r="PH3" s="18">
        <v>15</v>
      </c>
      <c r="PI3" s="18">
        <v>16</v>
      </c>
      <c r="PJ3" s="18">
        <v>17</v>
      </c>
      <c r="PK3" s="18">
        <v>5</v>
      </c>
      <c r="PL3" s="18">
        <v>6</v>
      </c>
      <c r="PM3" s="18">
        <v>7</v>
      </c>
      <c r="PN3" s="18">
        <v>8</v>
      </c>
      <c r="PO3" s="18">
        <v>9</v>
      </c>
      <c r="PP3" s="18">
        <v>10</v>
      </c>
      <c r="PQ3" s="18">
        <v>11</v>
      </c>
      <c r="PR3" s="18">
        <v>12</v>
      </c>
      <c r="PS3" s="18">
        <v>13</v>
      </c>
      <c r="PT3" s="18">
        <v>14</v>
      </c>
      <c r="PU3" s="18">
        <v>15</v>
      </c>
      <c r="PV3" s="18">
        <v>16</v>
      </c>
      <c r="PW3" s="18">
        <v>17</v>
      </c>
      <c r="PX3" s="18">
        <v>5</v>
      </c>
      <c r="PY3" s="18">
        <v>6</v>
      </c>
      <c r="PZ3" s="18">
        <v>7</v>
      </c>
      <c r="QA3" s="18">
        <v>8</v>
      </c>
      <c r="QB3" s="18">
        <v>9</v>
      </c>
      <c r="QC3" s="18">
        <v>10</v>
      </c>
      <c r="QD3" s="18">
        <v>11</v>
      </c>
      <c r="QE3" s="18">
        <v>12</v>
      </c>
      <c r="QF3" s="18">
        <v>13</v>
      </c>
      <c r="QG3" s="18">
        <v>14</v>
      </c>
      <c r="QH3" s="18">
        <v>15</v>
      </c>
      <c r="QI3" s="18">
        <v>16</v>
      </c>
      <c r="QJ3" s="18">
        <v>17</v>
      </c>
      <c r="QK3" s="18">
        <v>5</v>
      </c>
      <c r="QL3" s="18">
        <v>6</v>
      </c>
      <c r="QM3" s="18">
        <v>7</v>
      </c>
      <c r="QN3" s="18">
        <v>8</v>
      </c>
      <c r="QO3" s="18">
        <v>9</v>
      </c>
      <c r="QP3" s="18">
        <v>10</v>
      </c>
      <c r="QQ3" s="18">
        <v>11</v>
      </c>
      <c r="QR3" s="18">
        <v>12</v>
      </c>
      <c r="QS3" s="18">
        <v>13</v>
      </c>
      <c r="QT3" s="18">
        <v>14</v>
      </c>
      <c r="QU3" s="18">
        <v>15</v>
      </c>
      <c r="QV3" s="18">
        <v>16</v>
      </c>
      <c r="QW3" s="18">
        <v>17</v>
      </c>
      <c r="QX3" s="18">
        <v>5</v>
      </c>
      <c r="QY3" s="18">
        <v>6</v>
      </c>
      <c r="QZ3" s="18">
        <v>7</v>
      </c>
      <c r="RA3" s="18">
        <v>8</v>
      </c>
      <c r="RB3" s="18">
        <v>9</v>
      </c>
      <c r="RC3" s="18">
        <v>10</v>
      </c>
      <c r="RD3" s="18">
        <v>11</v>
      </c>
      <c r="RE3" s="18">
        <v>12</v>
      </c>
      <c r="RF3" s="18">
        <v>13</v>
      </c>
      <c r="RG3" s="18">
        <v>14</v>
      </c>
      <c r="RH3" s="18">
        <v>15</v>
      </c>
      <c r="RI3" s="18">
        <v>16</v>
      </c>
      <c r="RJ3" s="18">
        <v>17</v>
      </c>
      <c r="RK3" s="18">
        <v>18</v>
      </c>
      <c r="RL3" s="18">
        <v>19</v>
      </c>
      <c r="RM3" s="18">
        <v>20</v>
      </c>
      <c r="RN3" s="18">
        <v>5</v>
      </c>
      <c r="RO3" s="18">
        <v>6</v>
      </c>
      <c r="RP3" s="18">
        <v>7</v>
      </c>
      <c r="RQ3" s="18">
        <v>8</v>
      </c>
      <c r="RR3" s="18">
        <v>9</v>
      </c>
      <c r="RS3" s="18">
        <v>10</v>
      </c>
      <c r="RT3" s="18">
        <v>11</v>
      </c>
      <c r="RU3" s="18">
        <v>12</v>
      </c>
      <c r="RV3" s="18">
        <v>13</v>
      </c>
      <c r="RW3" s="18">
        <v>14</v>
      </c>
      <c r="RX3" s="18">
        <v>15</v>
      </c>
      <c r="RY3" s="18">
        <v>16</v>
      </c>
      <c r="RZ3" s="18">
        <v>17</v>
      </c>
      <c r="SA3" s="18">
        <v>18</v>
      </c>
      <c r="SB3" s="18">
        <v>19</v>
      </c>
      <c r="SC3" s="18">
        <v>20</v>
      </c>
      <c r="SD3" s="18">
        <v>5</v>
      </c>
      <c r="SE3" s="18">
        <v>6</v>
      </c>
      <c r="SF3" s="18">
        <v>7</v>
      </c>
      <c r="SG3" s="18">
        <v>8</v>
      </c>
      <c r="SH3" s="18">
        <v>9</v>
      </c>
      <c r="SI3" s="18">
        <v>10</v>
      </c>
      <c r="SJ3" s="18">
        <v>11</v>
      </c>
      <c r="SK3" s="18">
        <v>12</v>
      </c>
      <c r="SL3" s="18">
        <v>13</v>
      </c>
      <c r="SM3" s="18">
        <v>14</v>
      </c>
      <c r="SN3" s="18">
        <v>15</v>
      </c>
      <c r="SO3" s="18">
        <v>16</v>
      </c>
      <c r="SP3" s="18">
        <v>17</v>
      </c>
      <c r="SQ3" s="18">
        <v>18</v>
      </c>
      <c r="SR3" s="18">
        <v>19</v>
      </c>
      <c r="SS3" s="18">
        <v>20</v>
      </c>
      <c r="ST3" s="18">
        <v>5</v>
      </c>
      <c r="SU3" s="18">
        <v>6</v>
      </c>
      <c r="SV3" s="18">
        <v>7</v>
      </c>
      <c r="SW3" s="18">
        <v>8</v>
      </c>
      <c r="SX3" s="18">
        <v>9</v>
      </c>
      <c r="SY3" s="18">
        <v>10</v>
      </c>
      <c r="SZ3" s="18">
        <v>11</v>
      </c>
      <c r="TA3" s="18">
        <v>12</v>
      </c>
      <c r="TB3" s="18">
        <v>13</v>
      </c>
      <c r="TC3" s="18">
        <v>14</v>
      </c>
      <c r="TD3" s="18">
        <v>15</v>
      </c>
      <c r="TE3" s="18">
        <v>16</v>
      </c>
      <c r="TF3" s="18">
        <v>17</v>
      </c>
      <c r="TG3" s="18">
        <v>18</v>
      </c>
      <c r="TH3" s="18">
        <v>19</v>
      </c>
      <c r="TI3" s="18">
        <v>20</v>
      </c>
      <c r="TJ3" s="18">
        <v>5</v>
      </c>
      <c r="TK3" s="18">
        <v>6</v>
      </c>
      <c r="TL3" s="18">
        <v>7</v>
      </c>
      <c r="TM3" s="18">
        <v>8</v>
      </c>
      <c r="TN3" s="18">
        <v>9</v>
      </c>
      <c r="TO3" s="18">
        <v>10</v>
      </c>
      <c r="TP3" s="18">
        <v>11</v>
      </c>
      <c r="TQ3" s="18">
        <v>12</v>
      </c>
      <c r="TR3" s="18">
        <v>13</v>
      </c>
      <c r="TS3" s="18">
        <v>14</v>
      </c>
      <c r="TT3" s="18">
        <v>15</v>
      </c>
      <c r="TU3" s="18">
        <v>16</v>
      </c>
      <c r="TV3" s="18">
        <v>17</v>
      </c>
      <c r="TW3" s="18">
        <v>18</v>
      </c>
      <c r="TX3" s="18">
        <v>19</v>
      </c>
      <c r="TY3" s="18">
        <v>20</v>
      </c>
      <c r="TZ3" s="18">
        <v>5</v>
      </c>
      <c r="UA3" s="18">
        <v>6</v>
      </c>
      <c r="UB3" s="18">
        <v>7</v>
      </c>
      <c r="UC3" s="18">
        <v>8</v>
      </c>
      <c r="UD3" s="18">
        <v>9</v>
      </c>
      <c r="UE3" s="18">
        <v>10</v>
      </c>
      <c r="UF3" s="18">
        <v>11</v>
      </c>
      <c r="UG3" s="18">
        <v>12</v>
      </c>
      <c r="UH3" s="18">
        <v>13</v>
      </c>
      <c r="UI3" s="18">
        <v>14</v>
      </c>
      <c r="UJ3" s="18">
        <v>15</v>
      </c>
      <c r="UK3" s="18">
        <v>16</v>
      </c>
      <c r="UL3" s="18">
        <v>17</v>
      </c>
      <c r="UM3" s="18">
        <v>18</v>
      </c>
      <c r="UN3" s="18">
        <v>19</v>
      </c>
      <c r="UO3" s="18">
        <v>20</v>
      </c>
      <c r="UP3" s="18">
        <v>5</v>
      </c>
      <c r="UQ3" s="18">
        <v>6</v>
      </c>
      <c r="UR3" s="18">
        <v>7</v>
      </c>
      <c r="US3" s="18">
        <v>8</v>
      </c>
      <c r="UT3" s="18">
        <v>9</v>
      </c>
      <c r="UU3" s="18">
        <v>10</v>
      </c>
      <c r="UV3" s="18">
        <v>11</v>
      </c>
      <c r="UW3" s="18">
        <v>12</v>
      </c>
      <c r="UX3" s="18">
        <v>13</v>
      </c>
      <c r="UY3" s="18">
        <v>14</v>
      </c>
      <c r="UZ3" s="18">
        <v>15</v>
      </c>
      <c r="VA3" s="18">
        <v>16</v>
      </c>
      <c r="VB3" s="18">
        <v>17</v>
      </c>
      <c r="VC3" s="18">
        <v>18</v>
      </c>
      <c r="VD3" s="18">
        <v>19</v>
      </c>
      <c r="VE3" s="18">
        <v>20</v>
      </c>
      <c r="VF3" s="18">
        <v>5</v>
      </c>
      <c r="VG3" s="18">
        <v>6</v>
      </c>
      <c r="VH3" s="18">
        <v>7</v>
      </c>
      <c r="VI3" s="18">
        <v>8</v>
      </c>
      <c r="VJ3" s="18">
        <v>9</v>
      </c>
      <c r="VK3" s="18">
        <v>10</v>
      </c>
      <c r="VL3" s="18">
        <v>11</v>
      </c>
      <c r="VM3" s="18">
        <v>12</v>
      </c>
      <c r="VN3" s="18">
        <v>13</v>
      </c>
      <c r="VO3" s="18">
        <v>14</v>
      </c>
      <c r="VP3" s="18">
        <v>15</v>
      </c>
      <c r="VQ3" s="18">
        <v>16</v>
      </c>
      <c r="VR3" s="18">
        <v>17</v>
      </c>
      <c r="VS3" s="18">
        <v>18</v>
      </c>
      <c r="VT3" s="18">
        <v>19</v>
      </c>
      <c r="VU3" s="18">
        <v>20</v>
      </c>
      <c r="VV3" s="18">
        <v>5</v>
      </c>
      <c r="VW3" s="18">
        <v>6</v>
      </c>
      <c r="VX3" s="18">
        <v>7</v>
      </c>
      <c r="VY3" s="18">
        <v>8</v>
      </c>
      <c r="VZ3" s="18">
        <v>9</v>
      </c>
      <c r="WA3" s="18">
        <v>10</v>
      </c>
      <c r="WB3" s="18">
        <v>11</v>
      </c>
      <c r="WC3" s="18">
        <v>12</v>
      </c>
      <c r="WD3" s="18">
        <v>13</v>
      </c>
      <c r="WE3" s="18">
        <v>14</v>
      </c>
      <c r="WF3" s="18">
        <v>15</v>
      </c>
      <c r="WG3" s="18">
        <v>16</v>
      </c>
      <c r="WH3" s="18">
        <v>17</v>
      </c>
      <c r="WI3" s="18">
        <v>18</v>
      </c>
      <c r="WJ3" s="18">
        <v>19</v>
      </c>
      <c r="WK3" s="18">
        <v>20</v>
      </c>
      <c r="WL3" s="18">
        <v>21</v>
      </c>
      <c r="WM3" s="18">
        <v>5</v>
      </c>
      <c r="WN3" s="18">
        <v>6</v>
      </c>
      <c r="WO3" s="18">
        <v>7</v>
      </c>
      <c r="WP3" s="18">
        <v>8</v>
      </c>
      <c r="WQ3" s="18">
        <v>9</v>
      </c>
      <c r="WR3" s="18">
        <v>10</v>
      </c>
      <c r="WS3" s="18">
        <v>11</v>
      </c>
      <c r="WT3" s="18">
        <v>12</v>
      </c>
      <c r="WU3" s="18">
        <v>13</v>
      </c>
      <c r="WV3" s="18">
        <v>14</v>
      </c>
      <c r="WW3" s="18">
        <v>15</v>
      </c>
      <c r="WX3" s="18">
        <v>16</v>
      </c>
      <c r="WY3" s="18">
        <v>17</v>
      </c>
      <c r="WZ3" s="18">
        <v>18</v>
      </c>
      <c r="XA3" s="18">
        <v>19</v>
      </c>
      <c r="XB3" s="18">
        <v>20</v>
      </c>
      <c r="XC3" s="18">
        <v>21</v>
      </c>
      <c r="XD3" s="18">
        <v>5</v>
      </c>
      <c r="XE3" s="18">
        <v>6</v>
      </c>
      <c r="XF3" s="18">
        <v>7</v>
      </c>
      <c r="XG3" s="18">
        <v>8</v>
      </c>
      <c r="XH3" s="18">
        <v>9</v>
      </c>
      <c r="XI3" s="18">
        <v>10</v>
      </c>
      <c r="XJ3" s="18">
        <v>11</v>
      </c>
      <c r="XK3" s="18">
        <v>12</v>
      </c>
      <c r="XL3" s="18">
        <v>13</v>
      </c>
      <c r="XM3" s="18">
        <v>14</v>
      </c>
      <c r="XN3" s="18">
        <v>15</v>
      </c>
      <c r="XO3" s="18">
        <v>16</v>
      </c>
      <c r="XP3" s="18">
        <v>17</v>
      </c>
      <c r="XQ3" s="18">
        <v>18</v>
      </c>
      <c r="XR3" s="18">
        <v>19</v>
      </c>
      <c r="XS3" s="18">
        <v>20</v>
      </c>
      <c r="XT3" s="18">
        <v>21</v>
      </c>
      <c r="XU3" s="18">
        <v>5</v>
      </c>
      <c r="XV3" s="18">
        <v>6</v>
      </c>
      <c r="XW3" s="18">
        <v>7</v>
      </c>
      <c r="XX3" s="18">
        <v>8</v>
      </c>
      <c r="XY3" s="18">
        <v>9</v>
      </c>
      <c r="XZ3" s="18">
        <v>10</v>
      </c>
      <c r="YA3" s="18">
        <v>11</v>
      </c>
      <c r="YB3" s="18">
        <v>12</v>
      </c>
      <c r="YC3" s="18">
        <v>13</v>
      </c>
      <c r="YD3" s="18">
        <v>14</v>
      </c>
      <c r="YE3" s="18">
        <v>15</v>
      </c>
      <c r="YF3" s="18">
        <v>16</v>
      </c>
      <c r="YG3" s="18">
        <v>17</v>
      </c>
      <c r="YH3" s="18">
        <v>18</v>
      </c>
      <c r="YI3" s="18">
        <v>19</v>
      </c>
      <c r="YJ3" s="18">
        <v>20</v>
      </c>
      <c r="YK3" s="18">
        <v>21</v>
      </c>
      <c r="YL3" s="18">
        <v>5</v>
      </c>
      <c r="YM3" s="18">
        <v>6</v>
      </c>
      <c r="YN3" s="18">
        <v>7</v>
      </c>
      <c r="YO3" s="18">
        <v>8</v>
      </c>
      <c r="YP3" s="18">
        <v>9</v>
      </c>
      <c r="YQ3" s="18">
        <v>10</v>
      </c>
      <c r="YR3" s="18">
        <v>11</v>
      </c>
      <c r="YS3" s="18">
        <v>12</v>
      </c>
      <c r="YT3" s="18">
        <v>13</v>
      </c>
      <c r="YU3" s="18">
        <v>14</v>
      </c>
      <c r="YV3" s="18">
        <v>15</v>
      </c>
      <c r="YW3" s="18">
        <v>16</v>
      </c>
      <c r="YX3" s="18">
        <v>17</v>
      </c>
      <c r="YY3" s="18">
        <v>18</v>
      </c>
      <c r="YZ3" s="18">
        <v>19</v>
      </c>
      <c r="ZA3" s="18">
        <v>20</v>
      </c>
      <c r="ZB3" s="18">
        <v>21</v>
      </c>
      <c r="ZC3" s="18">
        <v>5</v>
      </c>
      <c r="ZD3" s="18">
        <v>6</v>
      </c>
      <c r="ZE3" s="18">
        <v>7</v>
      </c>
      <c r="ZF3" s="18">
        <v>8</v>
      </c>
      <c r="ZG3" s="18">
        <v>9</v>
      </c>
      <c r="ZH3" s="18">
        <v>10</v>
      </c>
      <c r="ZI3" s="18">
        <v>11</v>
      </c>
      <c r="ZJ3" s="18">
        <v>12</v>
      </c>
      <c r="ZK3" s="18">
        <v>13</v>
      </c>
      <c r="ZL3" s="18">
        <v>14</v>
      </c>
      <c r="ZM3" s="18">
        <v>15</v>
      </c>
      <c r="ZN3" s="18">
        <v>16</v>
      </c>
      <c r="ZO3" s="18">
        <v>17</v>
      </c>
      <c r="ZP3" s="18">
        <v>18</v>
      </c>
      <c r="ZQ3" s="18">
        <v>19</v>
      </c>
      <c r="ZR3" s="18">
        <v>20</v>
      </c>
      <c r="ZS3" s="18">
        <v>21</v>
      </c>
      <c r="ZT3" s="18">
        <v>5</v>
      </c>
      <c r="ZU3" s="18">
        <v>6</v>
      </c>
      <c r="ZV3" s="18">
        <v>7</v>
      </c>
      <c r="ZW3" s="18">
        <v>8</v>
      </c>
      <c r="ZX3" s="18">
        <v>9</v>
      </c>
      <c r="ZY3" s="18">
        <v>10</v>
      </c>
      <c r="ZZ3" s="18">
        <v>11</v>
      </c>
      <c r="AAA3" s="18">
        <v>12</v>
      </c>
      <c r="AAB3" s="18">
        <v>13</v>
      </c>
      <c r="AAC3" s="18">
        <v>14</v>
      </c>
      <c r="AAD3" s="18">
        <v>15</v>
      </c>
      <c r="AAE3" s="18">
        <v>16</v>
      </c>
      <c r="AAF3" s="18">
        <v>17</v>
      </c>
      <c r="AAG3" s="18">
        <v>18</v>
      </c>
      <c r="AAH3" s="18">
        <v>19</v>
      </c>
      <c r="AAI3" s="18">
        <v>20</v>
      </c>
      <c r="AAJ3" s="18">
        <v>21</v>
      </c>
      <c r="AAK3" s="18">
        <v>5</v>
      </c>
      <c r="AAL3" s="18">
        <v>6</v>
      </c>
      <c r="AAM3" s="18">
        <v>7</v>
      </c>
      <c r="AAN3" s="18">
        <v>8</v>
      </c>
      <c r="AAO3" s="18">
        <v>9</v>
      </c>
      <c r="AAP3" s="18">
        <v>10</v>
      </c>
      <c r="AAQ3" s="18">
        <v>11</v>
      </c>
      <c r="AAR3" s="18">
        <v>12</v>
      </c>
      <c r="AAS3" s="18">
        <v>13</v>
      </c>
      <c r="AAT3" s="18">
        <v>14</v>
      </c>
      <c r="AAU3" s="18">
        <v>15</v>
      </c>
      <c r="AAV3" s="18">
        <v>16</v>
      </c>
      <c r="AAW3" s="18">
        <v>17</v>
      </c>
      <c r="AAX3" s="18">
        <v>18</v>
      </c>
      <c r="AAY3" s="18">
        <v>19</v>
      </c>
      <c r="AAZ3" s="18">
        <v>20</v>
      </c>
      <c r="ABA3" s="18">
        <v>21</v>
      </c>
      <c r="ABB3" s="18">
        <v>5</v>
      </c>
      <c r="ABC3" s="18">
        <v>6</v>
      </c>
      <c r="ABD3" s="18">
        <v>7</v>
      </c>
      <c r="ABE3" s="18">
        <v>5</v>
      </c>
      <c r="ABF3" s="18">
        <v>6</v>
      </c>
      <c r="ABG3" s="18">
        <v>7</v>
      </c>
      <c r="ABH3" s="18">
        <v>5</v>
      </c>
      <c r="ABI3" s="18">
        <v>6</v>
      </c>
      <c r="ABJ3" s="18">
        <v>7</v>
      </c>
      <c r="ABK3" s="18">
        <v>5</v>
      </c>
      <c r="ABL3" s="18">
        <v>6</v>
      </c>
      <c r="ABM3" s="18">
        <v>7</v>
      </c>
      <c r="ABN3" s="18">
        <v>5</v>
      </c>
      <c r="ABO3" s="18">
        <v>6</v>
      </c>
      <c r="ABP3" s="18">
        <v>7</v>
      </c>
      <c r="ABQ3" s="18">
        <v>5</v>
      </c>
      <c r="ABR3" s="18">
        <v>6</v>
      </c>
      <c r="ABS3" s="18">
        <v>7</v>
      </c>
      <c r="ABT3" s="18">
        <v>5</v>
      </c>
      <c r="ABU3" s="18">
        <v>6</v>
      </c>
      <c r="ABV3" s="18">
        <v>7</v>
      </c>
      <c r="ABW3" s="18">
        <v>5</v>
      </c>
      <c r="ABX3" s="18">
        <v>6</v>
      </c>
      <c r="ABY3" s="18">
        <v>7</v>
      </c>
      <c r="ABZ3" s="18">
        <v>8</v>
      </c>
      <c r="ACA3" s="18">
        <v>9</v>
      </c>
      <c r="ACB3" s="18">
        <v>10</v>
      </c>
      <c r="ACC3" s="18">
        <v>11</v>
      </c>
      <c r="ACD3" s="18">
        <v>12</v>
      </c>
      <c r="ACE3" s="18">
        <v>13</v>
      </c>
      <c r="ACF3" s="18">
        <v>14</v>
      </c>
      <c r="ACG3" s="18">
        <v>15</v>
      </c>
      <c r="ACH3" s="18">
        <v>16</v>
      </c>
      <c r="ACI3" s="18">
        <v>17</v>
      </c>
      <c r="ACJ3" s="18">
        <v>5</v>
      </c>
      <c r="ACK3" s="18">
        <v>6</v>
      </c>
      <c r="ACL3" s="18">
        <v>7</v>
      </c>
      <c r="ACM3" s="18">
        <v>8</v>
      </c>
      <c r="ACN3" s="18">
        <v>9</v>
      </c>
      <c r="ACO3" s="18">
        <v>10</v>
      </c>
      <c r="ACP3" s="18">
        <v>11</v>
      </c>
      <c r="ACQ3" s="18">
        <v>12</v>
      </c>
      <c r="ACR3" s="18">
        <v>13</v>
      </c>
      <c r="ACS3" s="18">
        <v>14</v>
      </c>
      <c r="ACT3" s="18">
        <v>15</v>
      </c>
      <c r="ACU3" s="18">
        <v>16</v>
      </c>
      <c r="ACV3" s="18">
        <v>17</v>
      </c>
      <c r="ACW3" s="18">
        <v>5</v>
      </c>
      <c r="ACX3" s="18">
        <v>6</v>
      </c>
      <c r="ACY3" s="18">
        <v>7</v>
      </c>
      <c r="ACZ3" s="18">
        <v>8</v>
      </c>
      <c r="ADA3" s="18">
        <v>9</v>
      </c>
      <c r="ADB3" s="18">
        <v>10</v>
      </c>
      <c r="ADC3" s="18">
        <v>11</v>
      </c>
      <c r="ADD3" s="18">
        <v>12</v>
      </c>
      <c r="ADE3" s="18">
        <v>13</v>
      </c>
      <c r="ADF3" s="18">
        <v>14</v>
      </c>
      <c r="ADG3" s="18">
        <v>15</v>
      </c>
      <c r="ADH3" s="18">
        <v>16</v>
      </c>
      <c r="ADI3" s="18">
        <v>17</v>
      </c>
      <c r="ADJ3" s="18">
        <v>5</v>
      </c>
      <c r="ADK3" s="18">
        <v>6</v>
      </c>
      <c r="ADL3" s="18">
        <v>7</v>
      </c>
      <c r="ADM3" s="18">
        <v>8</v>
      </c>
      <c r="ADN3" s="18">
        <v>9</v>
      </c>
      <c r="ADO3" s="18">
        <v>10</v>
      </c>
      <c r="ADP3" s="18">
        <v>11</v>
      </c>
      <c r="ADQ3" s="18">
        <v>12</v>
      </c>
      <c r="ADR3" s="18">
        <v>13</v>
      </c>
      <c r="ADS3" s="18">
        <v>14</v>
      </c>
      <c r="ADT3" s="18">
        <v>15</v>
      </c>
      <c r="ADU3" s="18">
        <v>16</v>
      </c>
      <c r="ADV3" s="18">
        <v>17</v>
      </c>
      <c r="ADW3" s="18">
        <v>5</v>
      </c>
      <c r="ADX3" s="18">
        <v>6</v>
      </c>
      <c r="ADY3" s="18">
        <v>7</v>
      </c>
      <c r="ADZ3" s="18">
        <v>8</v>
      </c>
      <c r="AEA3" s="18">
        <v>9</v>
      </c>
      <c r="AEB3" s="18">
        <v>10</v>
      </c>
      <c r="AEC3" s="18">
        <v>11</v>
      </c>
      <c r="AED3" s="18">
        <v>12</v>
      </c>
      <c r="AEE3" s="18">
        <v>13</v>
      </c>
      <c r="AEF3" s="18">
        <v>14</v>
      </c>
      <c r="AEG3" s="18">
        <v>15</v>
      </c>
      <c r="AEH3" s="18">
        <v>16</v>
      </c>
      <c r="AEI3" s="18">
        <v>17</v>
      </c>
      <c r="AEJ3" s="18">
        <v>5</v>
      </c>
      <c r="AEK3" s="18">
        <v>6</v>
      </c>
      <c r="AEL3" s="18">
        <v>7</v>
      </c>
      <c r="AEM3" s="18">
        <v>8</v>
      </c>
      <c r="AEN3" s="18">
        <v>9</v>
      </c>
      <c r="AEO3" s="18">
        <v>10</v>
      </c>
      <c r="AEP3" s="18">
        <v>11</v>
      </c>
      <c r="AEQ3" s="18">
        <v>12</v>
      </c>
      <c r="AER3" s="18">
        <v>13</v>
      </c>
      <c r="AES3" s="18">
        <v>14</v>
      </c>
      <c r="AET3" s="18">
        <v>15</v>
      </c>
      <c r="AEU3" s="18">
        <v>16</v>
      </c>
      <c r="AEV3" s="18">
        <v>17</v>
      </c>
      <c r="AEW3" s="18">
        <v>5</v>
      </c>
      <c r="AEX3" s="18">
        <v>6</v>
      </c>
      <c r="AEY3" s="18">
        <v>7</v>
      </c>
      <c r="AEZ3" s="18">
        <v>8</v>
      </c>
      <c r="AFA3" s="18">
        <v>9</v>
      </c>
      <c r="AFB3" s="18">
        <v>10</v>
      </c>
      <c r="AFC3" s="18">
        <v>11</v>
      </c>
      <c r="AFD3" s="18">
        <v>12</v>
      </c>
      <c r="AFE3" s="18">
        <v>13</v>
      </c>
      <c r="AFF3" s="18">
        <v>14</v>
      </c>
      <c r="AFG3" s="18">
        <v>15</v>
      </c>
      <c r="AFH3" s="18">
        <v>16</v>
      </c>
      <c r="AFI3" s="18">
        <v>17</v>
      </c>
      <c r="AFJ3" s="18">
        <v>5</v>
      </c>
      <c r="AFK3" s="18">
        <v>6</v>
      </c>
      <c r="AFL3" s="18">
        <v>7</v>
      </c>
      <c r="AFM3" s="18">
        <v>8</v>
      </c>
      <c r="AFN3" s="18">
        <v>9</v>
      </c>
      <c r="AFO3" s="18">
        <v>10</v>
      </c>
      <c r="AFP3" s="18">
        <v>11</v>
      </c>
      <c r="AFQ3" s="18">
        <v>12</v>
      </c>
      <c r="AFR3" s="18">
        <v>13</v>
      </c>
      <c r="AFS3" s="18">
        <v>14</v>
      </c>
      <c r="AFT3" s="18">
        <v>15</v>
      </c>
      <c r="AFU3" s="18">
        <v>16</v>
      </c>
      <c r="AFV3" s="18">
        <v>17</v>
      </c>
      <c r="AFW3" s="18">
        <v>5</v>
      </c>
      <c r="AFX3" s="18">
        <v>6</v>
      </c>
      <c r="AFY3" s="18">
        <v>7</v>
      </c>
      <c r="AFZ3" s="18">
        <v>8</v>
      </c>
      <c r="AGA3" s="18">
        <v>9</v>
      </c>
      <c r="AGB3" s="18">
        <v>10</v>
      </c>
      <c r="AGC3" s="18">
        <v>11</v>
      </c>
      <c r="AGD3" s="18">
        <v>12</v>
      </c>
      <c r="AGE3" s="18">
        <v>13</v>
      </c>
      <c r="AGF3" s="18">
        <v>14</v>
      </c>
      <c r="AGG3" s="18">
        <v>15</v>
      </c>
      <c r="AGH3" s="18">
        <v>16</v>
      </c>
      <c r="AGI3" s="18">
        <v>17</v>
      </c>
      <c r="AGJ3" s="18">
        <v>5</v>
      </c>
      <c r="AGK3" s="18">
        <v>6</v>
      </c>
      <c r="AGL3" s="18">
        <v>7</v>
      </c>
      <c r="AGM3" s="18">
        <v>8</v>
      </c>
      <c r="AGN3" s="18">
        <v>9</v>
      </c>
      <c r="AGO3" s="18">
        <v>10</v>
      </c>
      <c r="AGP3" s="18">
        <v>11</v>
      </c>
      <c r="AGQ3" s="18">
        <v>12</v>
      </c>
      <c r="AGR3" s="18">
        <v>13</v>
      </c>
      <c r="AGS3" s="18">
        <v>14</v>
      </c>
      <c r="AGT3" s="18">
        <v>15</v>
      </c>
      <c r="AGU3" s="18">
        <v>16</v>
      </c>
      <c r="AGV3" s="18">
        <v>17</v>
      </c>
      <c r="AGW3" s="18">
        <v>5</v>
      </c>
      <c r="AGX3" s="18">
        <v>6</v>
      </c>
      <c r="AGY3" s="18">
        <v>7</v>
      </c>
      <c r="AGZ3" s="18">
        <v>8</v>
      </c>
      <c r="AHA3" s="18">
        <v>9</v>
      </c>
      <c r="AHB3" s="18">
        <v>10</v>
      </c>
      <c r="AHC3" s="18">
        <v>11</v>
      </c>
      <c r="AHD3" s="18">
        <v>12</v>
      </c>
      <c r="AHE3" s="18">
        <v>13</v>
      </c>
      <c r="AHF3" s="18">
        <v>14</v>
      </c>
      <c r="AHG3" s="18">
        <v>15</v>
      </c>
      <c r="AHH3" s="18">
        <v>16</v>
      </c>
      <c r="AHI3" s="18">
        <v>17</v>
      </c>
      <c r="AHJ3" s="18">
        <v>5</v>
      </c>
      <c r="AHK3" s="18">
        <v>6</v>
      </c>
      <c r="AHL3" s="18">
        <v>7</v>
      </c>
      <c r="AHM3" s="18">
        <v>8</v>
      </c>
      <c r="AHN3" s="18">
        <v>9</v>
      </c>
      <c r="AHO3" s="18">
        <v>10</v>
      </c>
      <c r="AHP3" s="18">
        <v>11</v>
      </c>
      <c r="AHQ3" s="18">
        <v>12</v>
      </c>
      <c r="AHR3" s="18">
        <v>13</v>
      </c>
      <c r="AHS3" s="18">
        <v>14</v>
      </c>
      <c r="AHT3" s="18">
        <v>15</v>
      </c>
      <c r="AHU3" s="18">
        <v>16</v>
      </c>
      <c r="AHV3" s="18">
        <v>17</v>
      </c>
      <c r="AHW3" s="18">
        <v>5</v>
      </c>
      <c r="AHX3" s="18">
        <v>6</v>
      </c>
      <c r="AHY3" s="18">
        <v>7</v>
      </c>
      <c r="AHZ3" s="18">
        <v>8</v>
      </c>
      <c r="AIA3" s="18">
        <v>9</v>
      </c>
      <c r="AIB3" s="18">
        <v>10</v>
      </c>
      <c r="AIC3" s="18">
        <v>11</v>
      </c>
      <c r="AID3" s="18">
        <v>12</v>
      </c>
      <c r="AIE3" s="18">
        <v>13</v>
      </c>
      <c r="AIF3" s="18">
        <v>14</v>
      </c>
      <c r="AIG3" s="18">
        <v>15</v>
      </c>
      <c r="AIH3" s="18">
        <v>16</v>
      </c>
      <c r="AII3" s="18">
        <v>17</v>
      </c>
      <c r="AIJ3" s="18">
        <v>5</v>
      </c>
      <c r="AIK3" s="18">
        <v>6</v>
      </c>
      <c r="AIL3" s="18">
        <v>7</v>
      </c>
      <c r="AIM3" s="18">
        <v>8</v>
      </c>
      <c r="AIN3" s="18">
        <v>9</v>
      </c>
      <c r="AIO3" s="18">
        <v>10</v>
      </c>
      <c r="AIP3" s="18">
        <v>11</v>
      </c>
      <c r="AIQ3" s="18">
        <v>12</v>
      </c>
      <c r="AIR3" s="18">
        <v>13</v>
      </c>
      <c r="AIS3" s="18">
        <v>14</v>
      </c>
      <c r="AIT3" s="18">
        <v>15</v>
      </c>
      <c r="AIU3" s="18">
        <v>16</v>
      </c>
      <c r="AIV3" s="18">
        <v>17</v>
      </c>
      <c r="AIW3" s="18">
        <v>5</v>
      </c>
      <c r="AIX3" s="18">
        <v>6</v>
      </c>
      <c r="AIY3" s="18">
        <v>7</v>
      </c>
      <c r="AIZ3" s="18">
        <v>8</v>
      </c>
      <c r="AJA3" s="18">
        <v>9</v>
      </c>
      <c r="AJB3" s="18">
        <v>10</v>
      </c>
      <c r="AJC3" s="18">
        <v>11</v>
      </c>
      <c r="AJD3" s="18">
        <v>12</v>
      </c>
      <c r="AJE3" s="18">
        <v>13</v>
      </c>
      <c r="AJF3" s="18">
        <v>14</v>
      </c>
      <c r="AJG3" s="18">
        <v>15</v>
      </c>
      <c r="AJH3" s="18">
        <v>16</v>
      </c>
      <c r="AJI3" s="18">
        <v>17</v>
      </c>
      <c r="AJJ3" s="18">
        <v>5</v>
      </c>
      <c r="AJK3" s="18">
        <v>6</v>
      </c>
      <c r="AJL3" s="18">
        <v>7</v>
      </c>
      <c r="AJM3" s="18">
        <v>8</v>
      </c>
      <c r="AJN3" s="18">
        <v>9</v>
      </c>
      <c r="AJO3" s="18">
        <v>10</v>
      </c>
      <c r="AJP3" s="18">
        <v>11</v>
      </c>
      <c r="AJQ3" s="18">
        <v>12</v>
      </c>
      <c r="AJR3" s="18">
        <v>13</v>
      </c>
      <c r="AJS3" s="18">
        <v>14</v>
      </c>
      <c r="AJT3" s="18">
        <v>15</v>
      </c>
      <c r="AJU3" s="18">
        <v>16</v>
      </c>
      <c r="AJV3" s="18">
        <v>17</v>
      </c>
      <c r="AJW3" s="18">
        <v>5</v>
      </c>
      <c r="AJX3" s="18">
        <v>6</v>
      </c>
      <c r="AJY3" s="18">
        <v>7</v>
      </c>
      <c r="AJZ3" s="18">
        <v>8</v>
      </c>
      <c r="AKA3" s="18">
        <v>9</v>
      </c>
      <c r="AKB3" s="18">
        <v>10</v>
      </c>
      <c r="AKC3" s="18">
        <v>11</v>
      </c>
      <c r="AKD3" s="18">
        <v>12</v>
      </c>
      <c r="AKE3" s="18">
        <v>13</v>
      </c>
      <c r="AKF3" s="18">
        <v>14</v>
      </c>
      <c r="AKG3" s="18">
        <v>15</v>
      </c>
      <c r="AKH3" s="18">
        <v>16</v>
      </c>
      <c r="AKI3" s="18">
        <v>17</v>
      </c>
      <c r="AKJ3" s="18">
        <v>5</v>
      </c>
      <c r="AKK3" s="18">
        <v>6</v>
      </c>
      <c r="AKL3" s="18">
        <v>7</v>
      </c>
      <c r="AKM3" s="18">
        <v>8</v>
      </c>
      <c r="AKN3" s="18">
        <v>9</v>
      </c>
      <c r="AKO3" s="18">
        <v>10</v>
      </c>
      <c r="AKP3" s="18">
        <v>11</v>
      </c>
      <c r="AKQ3" s="18">
        <v>12</v>
      </c>
      <c r="AKR3" s="18">
        <v>13</v>
      </c>
      <c r="AKS3" s="18">
        <v>14</v>
      </c>
      <c r="AKT3" s="18">
        <v>15</v>
      </c>
      <c r="AKU3" s="18">
        <v>16</v>
      </c>
      <c r="AKV3" s="18">
        <v>17</v>
      </c>
      <c r="AKW3" s="18">
        <v>5</v>
      </c>
      <c r="AKX3" s="18">
        <v>6</v>
      </c>
      <c r="AKY3" s="18">
        <v>7</v>
      </c>
      <c r="AKZ3" s="18">
        <v>8</v>
      </c>
      <c r="ALA3" s="18">
        <v>9</v>
      </c>
      <c r="ALB3" s="18">
        <v>10</v>
      </c>
      <c r="ALC3" s="18">
        <v>11</v>
      </c>
      <c r="ALD3" s="18">
        <v>12</v>
      </c>
      <c r="ALE3" s="18">
        <v>13</v>
      </c>
      <c r="ALF3" s="18">
        <v>14</v>
      </c>
      <c r="ALG3" s="18">
        <v>15</v>
      </c>
      <c r="ALH3" s="18">
        <v>16</v>
      </c>
      <c r="ALI3" s="18">
        <v>17</v>
      </c>
      <c r="ALJ3" s="18">
        <v>5</v>
      </c>
      <c r="ALK3" s="18">
        <v>6</v>
      </c>
      <c r="ALL3" s="18">
        <v>7</v>
      </c>
      <c r="ALM3" s="18">
        <v>8</v>
      </c>
      <c r="ALN3" s="18">
        <v>9</v>
      </c>
      <c r="ALO3" s="18">
        <v>10</v>
      </c>
      <c r="ALP3" s="18">
        <v>11</v>
      </c>
      <c r="ALQ3" s="18">
        <v>12</v>
      </c>
      <c r="ALR3" s="18">
        <v>13</v>
      </c>
      <c r="ALS3" s="18">
        <v>14</v>
      </c>
      <c r="ALT3" s="18">
        <v>15</v>
      </c>
      <c r="ALU3" s="18">
        <v>16</v>
      </c>
      <c r="ALV3" s="18">
        <v>17</v>
      </c>
      <c r="ALW3" s="18">
        <v>5</v>
      </c>
      <c r="ALX3" s="18">
        <v>6</v>
      </c>
      <c r="ALY3" s="18">
        <v>7</v>
      </c>
      <c r="ALZ3" s="18">
        <v>8</v>
      </c>
      <c r="AMA3" s="18">
        <v>9</v>
      </c>
      <c r="AMB3" s="18">
        <v>10</v>
      </c>
      <c r="AMC3" s="18">
        <v>11</v>
      </c>
      <c r="AMD3" s="18">
        <v>12</v>
      </c>
      <c r="AME3" s="18">
        <v>13</v>
      </c>
      <c r="AMF3" s="18">
        <v>14</v>
      </c>
      <c r="AMG3" s="18">
        <v>15</v>
      </c>
      <c r="AMH3" s="18">
        <v>16</v>
      </c>
      <c r="AMI3" s="18">
        <v>17</v>
      </c>
      <c r="AMJ3" s="18">
        <v>5</v>
      </c>
      <c r="AMK3" s="18">
        <v>6</v>
      </c>
      <c r="AML3" s="18">
        <v>7</v>
      </c>
      <c r="AMM3" s="18">
        <v>8</v>
      </c>
      <c r="AMN3" s="18">
        <v>9</v>
      </c>
      <c r="AMO3" s="18">
        <v>10</v>
      </c>
      <c r="AMP3" s="18">
        <v>11</v>
      </c>
      <c r="AMQ3" s="18">
        <v>12</v>
      </c>
      <c r="AMR3" s="18">
        <v>13</v>
      </c>
      <c r="AMS3" s="18">
        <v>14</v>
      </c>
      <c r="AMT3" s="18">
        <v>15</v>
      </c>
      <c r="AMU3" s="18">
        <v>16</v>
      </c>
      <c r="AMV3" s="18">
        <v>17</v>
      </c>
      <c r="AMW3" s="18">
        <v>5</v>
      </c>
      <c r="AMX3" s="18">
        <v>6</v>
      </c>
      <c r="AMY3" s="18">
        <v>7</v>
      </c>
      <c r="AMZ3" s="18">
        <v>8</v>
      </c>
      <c r="ANA3" s="18">
        <v>9</v>
      </c>
      <c r="ANB3" s="18">
        <v>10</v>
      </c>
      <c r="ANC3" s="18">
        <v>11</v>
      </c>
      <c r="AND3" s="18">
        <v>12</v>
      </c>
      <c r="ANE3" s="18">
        <v>13</v>
      </c>
      <c r="ANF3" s="18">
        <v>14</v>
      </c>
      <c r="ANG3" s="18">
        <v>15</v>
      </c>
      <c r="ANH3" s="18">
        <v>16</v>
      </c>
      <c r="ANI3" s="18">
        <v>17</v>
      </c>
      <c r="ANJ3" s="18">
        <v>5</v>
      </c>
      <c r="ANK3" s="18">
        <v>6</v>
      </c>
      <c r="ANL3" s="18">
        <v>7</v>
      </c>
      <c r="ANM3" s="18">
        <v>8</v>
      </c>
      <c r="ANN3" s="18">
        <v>9</v>
      </c>
      <c r="ANO3" s="18">
        <v>10</v>
      </c>
      <c r="ANP3" s="18">
        <v>11</v>
      </c>
      <c r="ANQ3" s="18">
        <v>12</v>
      </c>
      <c r="ANR3" s="18">
        <v>13</v>
      </c>
      <c r="ANS3" s="18">
        <v>14</v>
      </c>
      <c r="ANT3" s="18">
        <v>15</v>
      </c>
      <c r="ANU3" s="18">
        <v>16</v>
      </c>
      <c r="ANV3" s="18">
        <v>17</v>
      </c>
      <c r="ANW3" s="18">
        <v>5</v>
      </c>
      <c r="ANX3" s="18">
        <v>6</v>
      </c>
      <c r="ANY3" s="18">
        <v>7</v>
      </c>
      <c r="ANZ3" s="18">
        <v>8</v>
      </c>
      <c r="AOA3" s="18">
        <v>9</v>
      </c>
      <c r="AOB3" s="18">
        <v>10</v>
      </c>
      <c r="AOC3" s="18">
        <v>11</v>
      </c>
      <c r="AOD3" s="18">
        <v>12</v>
      </c>
      <c r="AOE3" s="18">
        <v>13</v>
      </c>
      <c r="AOF3" s="18">
        <v>14</v>
      </c>
      <c r="AOG3" s="18">
        <v>15</v>
      </c>
      <c r="AOH3" s="18">
        <v>16</v>
      </c>
      <c r="AOI3" s="18">
        <v>17</v>
      </c>
      <c r="AOJ3" s="18">
        <v>5</v>
      </c>
      <c r="AOK3" s="18">
        <v>6</v>
      </c>
      <c r="AOL3" s="18">
        <v>7</v>
      </c>
      <c r="AOM3" s="18">
        <v>8</v>
      </c>
      <c r="AON3" s="18">
        <v>9</v>
      </c>
      <c r="AOO3" s="18">
        <v>10</v>
      </c>
      <c r="AOP3" s="18">
        <v>11</v>
      </c>
      <c r="AOQ3" s="18">
        <v>12</v>
      </c>
      <c r="AOR3" s="18">
        <v>13</v>
      </c>
      <c r="AOS3" s="18">
        <v>14</v>
      </c>
      <c r="AOT3" s="18">
        <v>15</v>
      </c>
      <c r="AOU3" s="18">
        <v>16</v>
      </c>
      <c r="AOV3" s="18">
        <v>17</v>
      </c>
      <c r="AOW3" s="18">
        <v>5</v>
      </c>
      <c r="AOX3" s="18">
        <v>6</v>
      </c>
      <c r="AOY3" s="18">
        <v>7</v>
      </c>
      <c r="AOZ3" s="18">
        <v>8</v>
      </c>
      <c r="APA3" s="18">
        <v>9</v>
      </c>
      <c r="APB3" s="18">
        <v>10</v>
      </c>
      <c r="APC3" s="18">
        <v>11</v>
      </c>
      <c r="APD3" s="18">
        <v>12</v>
      </c>
      <c r="APE3" s="18">
        <v>13</v>
      </c>
      <c r="APF3" s="18">
        <v>14</v>
      </c>
      <c r="APG3" s="18">
        <v>15</v>
      </c>
      <c r="APH3" s="18">
        <v>16</v>
      </c>
      <c r="API3" s="18">
        <v>17</v>
      </c>
      <c r="APJ3" s="18">
        <v>5</v>
      </c>
      <c r="APK3" s="18">
        <v>6</v>
      </c>
      <c r="APL3" s="18">
        <v>7</v>
      </c>
      <c r="APM3" s="18">
        <v>8</v>
      </c>
      <c r="APN3" s="18">
        <v>9</v>
      </c>
      <c r="APO3" s="18">
        <v>10</v>
      </c>
      <c r="APP3" s="18">
        <v>11</v>
      </c>
      <c r="APQ3" s="18">
        <v>12</v>
      </c>
      <c r="APR3" s="18">
        <v>13</v>
      </c>
      <c r="APS3" s="18">
        <v>14</v>
      </c>
      <c r="APT3" s="18">
        <v>15</v>
      </c>
      <c r="APU3" s="18">
        <v>16</v>
      </c>
      <c r="APV3" s="18">
        <v>17</v>
      </c>
      <c r="APW3" s="18">
        <v>5</v>
      </c>
      <c r="APX3" s="18">
        <v>6</v>
      </c>
      <c r="APY3" s="18">
        <v>7</v>
      </c>
      <c r="APZ3" s="18">
        <v>8</v>
      </c>
      <c r="AQA3" s="18">
        <v>9</v>
      </c>
      <c r="AQB3" s="18">
        <v>10</v>
      </c>
      <c r="AQC3" s="18">
        <v>11</v>
      </c>
      <c r="AQD3" s="18">
        <v>12</v>
      </c>
      <c r="AQE3" s="18">
        <v>13</v>
      </c>
      <c r="AQF3" s="18">
        <v>14</v>
      </c>
      <c r="AQG3" s="18">
        <v>15</v>
      </c>
      <c r="AQH3" s="18">
        <v>16</v>
      </c>
      <c r="AQI3" s="18">
        <v>17</v>
      </c>
      <c r="AQJ3" s="18">
        <v>5</v>
      </c>
      <c r="AQK3" s="18">
        <v>6</v>
      </c>
      <c r="AQL3" s="18">
        <v>7</v>
      </c>
      <c r="AQM3" s="18">
        <v>8</v>
      </c>
      <c r="AQN3" s="18">
        <v>9</v>
      </c>
      <c r="AQO3" s="18">
        <v>10</v>
      </c>
      <c r="AQP3" s="18">
        <v>11</v>
      </c>
      <c r="AQQ3" s="18">
        <v>12</v>
      </c>
      <c r="AQR3" s="18">
        <v>13</v>
      </c>
      <c r="AQS3" s="18">
        <v>14</v>
      </c>
      <c r="AQT3" s="18">
        <v>15</v>
      </c>
      <c r="AQU3" s="18">
        <v>16</v>
      </c>
      <c r="AQV3" s="18">
        <v>17</v>
      </c>
      <c r="AQW3" s="18">
        <v>5</v>
      </c>
      <c r="AQX3" s="18">
        <v>6</v>
      </c>
      <c r="AQY3" s="18">
        <v>7</v>
      </c>
      <c r="AQZ3" s="18">
        <v>8</v>
      </c>
      <c r="ARA3" s="18">
        <v>9</v>
      </c>
      <c r="ARB3" s="18">
        <v>10</v>
      </c>
      <c r="ARC3" s="18">
        <v>11</v>
      </c>
      <c r="ARD3" s="18">
        <v>12</v>
      </c>
      <c r="ARE3" s="18">
        <v>13</v>
      </c>
      <c r="ARF3" s="18">
        <v>14</v>
      </c>
      <c r="ARG3" s="18">
        <v>15</v>
      </c>
      <c r="ARH3" s="18">
        <v>16</v>
      </c>
      <c r="ARI3" s="18">
        <v>17</v>
      </c>
      <c r="ARJ3" s="18">
        <v>5</v>
      </c>
      <c r="ARK3" s="18">
        <v>6</v>
      </c>
      <c r="ARL3" s="18">
        <v>7</v>
      </c>
      <c r="ARM3" s="18">
        <v>8</v>
      </c>
      <c r="ARN3" s="18">
        <v>9</v>
      </c>
      <c r="ARO3" s="18">
        <v>10</v>
      </c>
      <c r="ARP3" s="18">
        <v>11</v>
      </c>
      <c r="ARQ3" s="18">
        <v>12</v>
      </c>
      <c r="ARR3" s="18">
        <v>13</v>
      </c>
      <c r="ARS3" s="18">
        <v>14</v>
      </c>
      <c r="ART3" s="18">
        <v>15</v>
      </c>
      <c r="ARU3" s="18">
        <v>16</v>
      </c>
      <c r="ARV3" s="18">
        <v>17</v>
      </c>
      <c r="ARW3" s="18">
        <v>5</v>
      </c>
      <c r="ARX3" s="18">
        <v>6</v>
      </c>
      <c r="ARY3" s="18">
        <v>7</v>
      </c>
      <c r="ARZ3" s="18">
        <v>8</v>
      </c>
      <c r="ASA3" s="18">
        <v>9</v>
      </c>
      <c r="ASB3" s="18">
        <v>10</v>
      </c>
      <c r="ASC3" s="18">
        <v>11</v>
      </c>
      <c r="ASD3" s="18">
        <v>12</v>
      </c>
      <c r="ASE3" s="18">
        <v>13</v>
      </c>
      <c r="ASF3" s="18">
        <v>14</v>
      </c>
      <c r="ASG3" s="18">
        <v>15</v>
      </c>
      <c r="ASH3" s="18">
        <v>16</v>
      </c>
      <c r="ASI3" s="18">
        <v>17</v>
      </c>
      <c r="ASJ3" s="18">
        <v>5</v>
      </c>
      <c r="ASK3" s="18">
        <v>6</v>
      </c>
      <c r="ASL3" s="18">
        <v>7</v>
      </c>
      <c r="ASM3" s="18">
        <v>8</v>
      </c>
      <c r="ASN3" s="18">
        <v>9</v>
      </c>
      <c r="ASO3" s="18">
        <v>10</v>
      </c>
      <c r="ASP3" s="18">
        <v>11</v>
      </c>
      <c r="ASQ3" s="18">
        <v>12</v>
      </c>
      <c r="ASR3" s="18">
        <v>13</v>
      </c>
      <c r="ASS3" s="18">
        <v>14</v>
      </c>
      <c r="AST3" s="18">
        <v>15</v>
      </c>
      <c r="ASU3" s="18">
        <v>16</v>
      </c>
      <c r="ASV3" s="18">
        <v>17</v>
      </c>
      <c r="ASW3" s="18">
        <v>5</v>
      </c>
      <c r="ASX3" s="18">
        <v>6</v>
      </c>
      <c r="ASY3" s="18">
        <v>7</v>
      </c>
      <c r="ASZ3" s="18">
        <v>8</v>
      </c>
      <c r="ATA3" s="18">
        <v>9</v>
      </c>
      <c r="ATB3" s="18">
        <v>10</v>
      </c>
      <c r="ATC3" s="18">
        <v>11</v>
      </c>
      <c r="ATD3" s="18">
        <v>12</v>
      </c>
      <c r="ATE3" s="18">
        <v>13</v>
      </c>
      <c r="ATF3" s="18">
        <v>14</v>
      </c>
      <c r="ATG3" s="18">
        <v>15</v>
      </c>
      <c r="ATH3" s="18">
        <v>16</v>
      </c>
      <c r="ATI3" s="18">
        <v>17</v>
      </c>
      <c r="ATJ3" s="18">
        <v>18</v>
      </c>
      <c r="ATK3" s="18">
        <v>19</v>
      </c>
      <c r="ATL3" s="18">
        <v>20</v>
      </c>
      <c r="ATM3" s="18">
        <v>5</v>
      </c>
      <c r="ATN3" s="18">
        <v>6</v>
      </c>
      <c r="ATO3" s="18">
        <v>7</v>
      </c>
      <c r="ATP3" s="18">
        <v>8</v>
      </c>
      <c r="ATQ3" s="18">
        <v>9</v>
      </c>
      <c r="ATR3" s="18">
        <v>10</v>
      </c>
      <c r="ATS3" s="18">
        <v>11</v>
      </c>
      <c r="ATT3" s="18">
        <v>12</v>
      </c>
      <c r="ATU3" s="18">
        <v>13</v>
      </c>
      <c r="ATV3" s="18">
        <v>14</v>
      </c>
      <c r="ATW3" s="18">
        <v>15</v>
      </c>
      <c r="ATX3" s="18">
        <v>16</v>
      </c>
      <c r="ATY3" s="18">
        <v>17</v>
      </c>
      <c r="ATZ3" s="18">
        <v>18</v>
      </c>
      <c r="AUA3" s="18">
        <v>19</v>
      </c>
      <c r="AUB3" s="18">
        <v>20</v>
      </c>
      <c r="AUC3" s="18">
        <v>5</v>
      </c>
      <c r="AUD3" s="18">
        <v>6</v>
      </c>
      <c r="AUE3" s="18">
        <v>7</v>
      </c>
      <c r="AUF3" s="18">
        <v>8</v>
      </c>
      <c r="AUG3" s="18">
        <v>9</v>
      </c>
      <c r="AUH3" s="18">
        <v>10</v>
      </c>
      <c r="AUI3" s="18">
        <v>11</v>
      </c>
      <c r="AUJ3" s="18">
        <v>12</v>
      </c>
      <c r="AUK3" s="18">
        <v>13</v>
      </c>
      <c r="AUL3" s="18">
        <v>14</v>
      </c>
      <c r="AUM3" s="18">
        <v>15</v>
      </c>
      <c r="AUN3" s="18">
        <v>16</v>
      </c>
      <c r="AUO3" s="18">
        <v>17</v>
      </c>
      <c r="AUP3" s="18">
        <v>18</v>
      </c>
      <c r="AUQ3" s="18">
        <v>19</v>
      </c>
      <c r="AUR3" s="18">
        <v>20</v>
      </c>
      <c r="AUS3" s="18">
        <v>5</v>
      </c>
      <c r="AUT3" s="18">
        <v>6</v>
      </c>
      <c r="AUU3" s="18">
        <v>7</v>
      </c>
      <c r="AUV3" s="18">
        <v>8</v>
      </c>
      <c r="AUW3" s="18">
        <v>9</v>
      </c>
      <c r="AUX3" s="18">
        <v>10</v>
      </c>
      <c r="AUY3" s="18">
        <v>11</v>
      </c>
      <c r="AUZ3" s="18">
        <v>12</v>
      </c>
      <c r="AVA3" s="18">
        <v>13</v>
      </c>
      <c r="AVB3" s="18">
        <v>14</v>
      </c>
      <c r="AVC3" s="18">
        <v>15</v>
      </c>
      <c r="AVD3" s="18">
        <v>16</v>
      </c>
      <c r="AVE3" s="18">
        <v>17</v>
      </c>
      <c r="AVF3" s="18">
        <v>18</v>
      </c>
      <c r="AVG3" s="18">
        <v>19</v>
      </c>
      <c r="AVH3" s="18">
        <v>20</v>
      </c>
      <c r="AVI3" s="18">
        <v>5</v>
      </c>
      <c r="AVJ3" s="18">
        <v>6</v>
      </c>
      <c r="AVK3" s="18">
        <v>7</v>
      </c>
      <c r="AVL3" s="18">
        <v>8</v>
      </c>
      <c r="AVM3" s="18">
        <v>9</v>
      </c>
      <c r="AVN3" s="18">
        <v>10</v>
      </c>
      <c r="AVO3" s="18">
        <v>11</v>
      </c>
      <c r="AVP3" s="18">
        <v>12</v>
      </c>
      <c r="AVQ3" s="18">
        <v>13</v>
      </c>
      <c r="AVR3" s="18">
        <v>14</v>
      </c>
      <c r="AVS3" s="18">
        <v>15</v>
      </c>
      <c r="AVT3" s="18">
        <v>16</v>
      </c>
      <c r="AVU3" s="18">
        <v>17</v>
      </c>
      <c r="AVV3" s="18">
        <v>18</v>
      </c>
      <c r="AVW3" s="18">
        <v>19</v>
      </c>
      <c r="AVX3" s="18">
        <v>20</v>
      </c>
      <c r="AVY3" s="18">
        <v>5</v>
      </c>
      <c r="AVZ3" s="18">
        <v>6</v>
      </c>
      <c r="AWA3" s="18">
        <v>7</v>
      </c>
      <c r="AWB3" s="18">
        <v>8</v>
      </c>
      <c r="AWC3" s="18">
        <v>9</v>
      </c>
      <c r="AWD3" s="18">
        <v>10</v>
      </c>
      <c r="AWE3" s="18">
        <v>11</v>
      </c>
      <c r="AWF3" s="18">
        <v>12</v>
      </c>
      <c r="AWG3" s="18">
        <v>13</v>
      </c>
      <c r="AWH3" s="18">
        <v>14</v>
      </c>
      <c r="AWI3" s="18">
        <v>15</v>
      </c>
      <c r="AWJ3" s="18">
        <v>16</v>
      </c>
      <c r="AWK3" s="18">
        <v>17</v>
      </c>
      <c r="AWL3" s="18">
        <v>18</v>
      </c>
      <c r="AWM3" s="18">
        <v>19</v>
      </c>
      <c r="AWN3" s="18">
        <v>20</v>
      </c>
      <c r="AWO3" s="18">
        <v>5</v>
      </c>
      <c r="AWP3" s="18">
        <v>6</v>
      </c>
      <c r="AWQ3" s="18">
        <v>7</v>
      </c>
      <c r="AWR3" s="18">
        <v>8</v>
      </c>
      <c r="AWS3" s="18">
        <v>9</v>
      </c>
      <c r="AWT3" s="18">
        <v>10</v>
      </c>
      <c r="AWU3" s="18">
        <v>11</v>
      </c>
      <c r="AWV3" s="18">
        <v>12</v>
      </c>
      <c r="AWW3" s="18">
        <v>13</v>
      </c>
      <c r="AWX3" s="18">
        <v>14</v>
      </c>
      <c r="AWY3" s="18">
        <v>15</v>
      </c>
      <c r="AWZ3" s="18">
        <v>16</v>
      </c>
      <c r="AXA3" s="18">
        <v>17</v>
      </c>
      <c r="AXB3" s="18">
        <v>18</v>
      </c>
      <c r="AXC3" s="18">
        <v>19</v>
      </c>
      <c r="AXD3" s="18">
        <v>20</v>
      </c>
      <c r="AXE3" s="18">
        <v>5</v>
      </c>
      <c r="AXF3" s="18">
        <v>6</v>
      </c>
      <c r="AXG3" s="18">
        <v>7</v>
      </c>
      <c r="AXH3" s="18">
        <v>8</v>
      </c>
      <c r="AXI3" s="18">
        <v>9</v>
      </c>
      <c r="AXJ3" s="18">
        <v>10</v>
      </c>
      <c r="AXK3" s="18">
        <v>11</v>
      </c>
      <c r="AXL3" s="18">
        <v>12</v>
      </c>
      <c r="AXM3" s="18">
        <v>13</v>
      </c>
      <c r="AXN3" s="18">
        <v>14</v>
      </c>
      <c r="AXO3" s="18">
        <v>15</v>
      </c>
      <c r="AXP3" s="18">
        <v>16</v>
      </c>
      <c r="AXQ3" s="18">
        <v>17</v>
      </c>
      <c r="AXR3" s="18">
        <v>18</v>
      </c>
      <c r="AXS3" s="18">
        <v>19</v>
      </c>
      <c r="AXT3" s="18">
        <v>20</v>
      </c>
      <c r="AXU3" s="18">
        <v>5</v>
      </c>
      <c r="AXV3" s="18">
        <v>6</v>
      </c>
      <c r="AXW3" s="18">
        <v>7</v>
      </c>
      <c r="AXX3" s="18">
        <v>8</v>
      </c>
      <c r="AXY3" s="18">
        <v>9</v>
      </c>
      <c r="AXZ3" s="18">
        <v>10</v>
      </c>
      <c r="AYA3" s="18">
        <v>11</v>
      </c>
      <c r="AYB3" s="18">
        <v>12</v>
      </c>
      <c r="AYC3" s="18">
        <v>13</v>
      </c>
      <c r="AYD3" s="18">
        <v>14</v>
      </c>
      <c r="AYE3" s="18">
        <v>15</v>
      </c>
      <c r="AYF3" s="18">
        <v>16</v>
      </c>
      <c r="AYG3" s="18">
        <v>17</v>
      </c>
      <c r="AYH3" s="18">
        <v>18</v>
      </c>
      <c r="AYI3" s="18">
        <v>19</v>
      </c>
      <c r="AYJ3" s="18">
        <v>20</v>
      </c>
      <c r="AYK3" s="18">
        <v>21</v>
      </c>
      <c r="AYL3" s="18">
        <v>5</v>
      </c>
      <c r="AYM3" s="18">
        <v>6</v>
      </c>
      <c r="AYN3" s="18">
        <v>7</v>
      </c>
      <c r="AYO3" s="18">
        <v>8</v>
      </c>
      <c r="AYP3" s="18">
        <v>9</v>
      </c>
      <c r="AYQ3" s="18">
        <v>10</v>
      </c>
      <c r="AYR3" s="18">
        <v>11</v>
      </c>
      <c r="AYS3" s="18">
        <v>12</v>
      </c>
      <c r="AYT3" s="18">
        <v>13</v>
      </c>
      <c r="AYU3" s="18">
        <v>14</v>
      </c>
      <c r="AYV3" s="18">
        <v>15</v>
      </c>
      <c r="AYW3" s="18">
        <v>16</v>
      </c>
      <c r="AYX3" s="18">
        <v>17</v>
      </c>
      <c r="AYY3" s="18">
        <v>18</v>
      </c>
      <c r="AYZ3" s="18">
        <v>19</v>
      </c>
      <c r="AZA3" s="18">
        <v>20</v>
      </c>
      <c r="AZB3" s="18">
        <v>21</v>
      </c>
      <c r="AZC3" s="18">
        <v>5</v>
      </c>
      <c r="AZD3" s="18">
        <v>6</v>
      </c>
      <c r="AZE3" s="18">
        <v>7</v>
      </c>
      <c r="AZF3" s="18">
        <v>8</v>
      </c>
      <c r="AZG3" s="18">
        <v>9</v>
      </c>
      <c r="AZH3" s="18">
        <v>10</v>
      </c>
      <c r="AZI3" s="18">
        <v>11</v>
      </c>
      <c r="AZJ3" s="18">
        <v>12</v>
      </c>
      <c r="AZK3" s="18">
        <v>13</v>
      </c>
      <c r="AZL3" s="18">
        <v>14</v>
      </c>
      <c r="AZM3" s="18">
        <v>15</v>
      </c>
      <c r="AZN3" s="18">
        <v>16</v>
      </c>
      <c r="AZO3" s="18">
        <v>17</v>
      </c>
      <c r="AZP3" s="18">
        <v>18</v>
      </c>
      <c r="AZQ3" s="18">
        <v>19</v>
      </c>
      <c r="AZR3" s="18">
        <v>20</v>
      </c>
      <c r="AZS3" s="18">
        <v>21</v>
      </c>
      <c r="AZT3" s="18">
        <v>5</v>
      </c>
      <c r="AZU3" s="18">
        <v>6</v>
      </c>
      <c r="AZV3" s="18">
        <v>7</v>
      </c>
      <c r="AZW3" s="18">
        <v>8</v>
      </c>
      <c r="AZX3" s="18">
        <v>9</v>
      </c>
      <c r="AZY3" s="18">
        <v>10</v>
      </c>
      <c r="AZZ3" s="18">
        <v>11</v>
      </c>
      <c r="BAA3" s="18">
        <v>12</v>
      </c>
      <c r="BAB3" s="18">
        <v>13</v>
      </c>
      <c r="BAC3" s="18">
        <v>14</v>
      </c>
      <c r="BAD3" s="18">
        <v>15</v>
      </c>
      <c r="BAE3" s="18">
        <v>16</v>
      </c>
      <c r="BAF3" s="18">
        <v>17</v>
      </c>
      <c r="BAG3" s="18">
        <v>18</v>
      </c>
      <c r="BAH3" s="18">
        <v>19</v>
      </c>
      <c r="BAI3" s="18">
        <v>20</v>
      </c>
      <c r="BAJ3" s="18">
        <v>21</v>
      </c>
      <c r="BAK3" s="18">
        <v>5</v>
      </c>
      <c r="BAL3" s="18">
        <v>6</v>
      </c>
      <c r="BAM3" s="18">
        <v>7</v>
      </c>
      <c r="BAN3" s="18">
        <v>8</v>
      </c>
      <c r="BAO3" s="18">
        <v>9</v>
      </c>
      <c r="BAP3" s="18">
        <v>10</v>
      </c>
      <c r="BAQ3" s="18">
        <v>11</v>
      </c>
      <c r="BAR3" s="18">
        <v>12</v>
      </c>
      <c r="BAS3" s="18">
        <v>13</v>
      </c>
      <c r="BAT3" s="18">
        <v>14</v>
      </c>
      <c r="BAU3" s="18">
        <v>15</v>
      </c>
      <c r="BAV3" s="18">
        <v>16</v>
      </c>
      <c r="BAW3" s="18">
        <v>17</v>
      </c>
      <c r="BAX3" s="18">
        <v>18</v>
      </c>
      <c r="BAY3" s="18">
        <v>19</v>
      </c>
      <c r="BAZ3" s="18">
        <v>20</v>
      </c>
      <c r="BBA3" s="18">
        <v>21</v>
      </c>
      <c r="BBB3" s="18">
        <v>5</v>
      </c>
      <c r="BBC3" s="18">
        <v>6</v>
      </c>
      <c r="BBD3" s="18">
        <v>7</v>
      </c>
      <c r="BBE3" s="18">
        <v>8</v>
      </c>
      <c r="BBF3" s="18">
        <v>9</v>
      </c>
      <c r="BBG3" s="18">
        <v>10</v>
      </c>
      <c r="BBH3" s="18">
        <v>11</v>
      </c>
      <c r="BBI3" s="18">
        <v>12</v>
      </c>
      <c r="BBJ3" s="18">
        <v>13</v>
      </c>
      <c r="BBK3" s="18">
        <v>14</v>
      </c>
      <c r="BBL3" s="18">
        <v>15</v>
      </c>
      <c r="BBM3" s="18">
        <v>16</v>
      </c>
      <c r="BBN3" s="18">
        <v>17</v>
      </c>
      <c r="BBO3" s="18">
        <v>18</v>
      </c>
      <c r="BBP3" s="18">
        <v>19</v>
      </c>
      <c r="BBQ3" s="18">
        <v>20</v>
      </c>
      <c r="BBR3" s="18">
        <v>21</v>
      </c>
      <c r="BBS3" s="18">
        <v>5</v>
      </c>
      <c r="BBT3" s="18">
        <v>6</v>
      </c>
      <c r="BBU3" s="18">
        <v>7</v>
      </c>
      <c r="BBV3" s="18">
        <v>8</v>
      </c>
      <c r="BBW3" s="18">
        <v>9</v>
      </c>
      <c r="BBX3" s="18">
        <v>10</v>
      </c>
      <c r="BBY3" s="18">
        <v>11</v>
      </c>
      <c r="BBZ3" s="18">
        <v>12</v>
      </c>
      <c r="BCA3" s="18">
        <v>13</v>
      </c>
      <c r="BCB3" s="18">
        <v>14</v>
      </c>
      <c r="BCC3" s="18">
        <v>15</v>
      </c>
      <c r="BCD3" s="18">
        <v>16</v>
      </c>
      <c r="BCE3" s="18">
        <v>17</v>
      </c>
      <c r="BCF3" s="18">
        <v>18</v>
      </c>
      <c r="BCG3" s="18">
        <v>19</v>
      </c>
      <c r="BCH3" s="18">
        <v>20</v>
      </c>
      <c r="BCI3" s="18">
        <v>21</v>
      </c>
      <c r="BCJ3" s="18">
        <v>5</v>
      </c>
      <c r="BCK3" s="18">
        <v>6</v>
      </c>
      <c r="BCL3" s="18">
        <v>7</v>
      </c>
      <c r="BCM3" s="18">
        <v>8</v>
      </c>
      <c r="BCN3" s="18">
        <v>9</v>
      </c>
      <c r="BCO3" s="18">
        <v>10</v>
      </c>
      <c r="BCP3" s="18">
        <v>11</v>
      </c>
      <c r="BCQ3" s="18">
        <v>12</v>
      </c>
      <c r="BCR3" s="18">
        <v>13</v>
      </c>
      <c r="BCS3" s="18">
        <v>14</v>
      </c>
      <c r="BCT3" s="18">
        <v>15</v>
      </c>
      <c r="BCU3" s="18">
        <v>16</v>
      </c>
      <c r="BCV3" s="18">
        <v>17</v>
      </c>
      <c r="BCW3" s="18">
        <v>18</v>
      </c>
      <c r="BCX3" s="18">
        <v>19</v>
      </c>
      <c r="BCY3" s="18">
        <v>20</v>
      </c>
      <c r="BCZ3" s="18">
        <v>21</v>
      </c>
      <c r="BDA3" s="18">
        <v>5</v>
      </c>
      <c r="BDB3" s="18">
        <v>6</v>
      </c>
      <c r="BDC3" s="18">
        <v>7</v>
      </c>
      <c r="BDD3" s="18">
        <v>5</v>
      </c>
      <c r="BDE3" s="18">
        <v>6</v>
      </c>
      <c r="BDF3" s="18">
        <v>7</v>
      </c>
      <c r="BDG3" s="18">
        <v>5</v>
      </c>
      <c r="BDH3" s="18">
        <v>6</v>
      </c>
      <c r="BDI3" s="18">
        <v>7</v>
      </c>
      <c r="BDJ3" s="18">
        <v>5</v>
      </c>
      <c r="BDK3" s="18">
        <v>6</v>
      </c>
      <c r="BDL3" s="18">
        <v>7</v>
      </c>
      <c r="BDM3" s="18">
        <v>5</v>
      </c>
      <c r="BDN3" s="18">
        <v>6</v>
      </c>
      <c r="BDO3" s="18">
        <v>7</v>
      </c>
      <c r="BDP3" s="18">
        <v>5</v>
      </c>
      <c r="BDQ3" s="18">
        <v>6</v>
      </c>
      <c r="BDR3" s="18">
        <v>7</v>
      </c>
      <c r="BDS3" s="18">
        <v>8</v>
      </c>
      <c r="BDT3" s="18">
        <v>9</v>
      </c>
      <c r="BDU3" s="18">
        <v>10</v>
      </c>
      <c r="BDV3" s="18">
        <v>11</v>
      </c>
      <c r="BDW3" s="18">
        <v>12</v>
      </c>
      <c r="BDX3" s="18">
        <v>13</v>
      </c>
      <c r="BDY3" s="18">
        <v>14</v>
      </c>
      <c r="BDZ3" s="18">
        <v>15</v>
      </c>
      <c r="BEA3" s="18">
        <v>16</v>
      </c>
      <c r="BEB3" s="18">
        <v>17</v>
      </c>
      <c r="BEC3" s="18">
        <v>18</v>
      </c>
      <c r="BED3" s="18">
        <v>19</v>
      </c>
      <c r="BEE3" s="18">
        <v>20</v>
      </c>
      <c r="BEF3" s="18">
        <v>21</v>
      </c>
      <c r="BEG3" s="18">
        <v>22</v>
      </c>
      <c r="BEH3" s="18">
        <v>5</v>
      </c>
      <c r="BEI3" s="18">
        <v>6</v>
      </c>
      <c r="BEJ3" s="18">
        <v>7</v>
      </c>
      <c r="BEK3" s="18">
        <v>8</v>
      </c>
      <c r="BEL3" s="18">
        <v>9</v>
      </c>
      <c r="BEM3" s="18">
        <v>10</v>
      </c>
      <c r="BEN3" s="18">
        <v>11</v>
      </c>
      <c r="BEO3" s="18">
        <v>12</v>
      </c>
      <c r="BEP3" s="18">
        <v>13</v>
      </c>
      <c r="BEQ3" s="18">
        <v>14</v>
      </c>
      <c r="BER3" s="18">
        <v>15</v>
      </c>
      <c r="BES3" s="18">
        <v>16</v>
      </c>
      <c r="BET3" s="18">
        <v>17</v>
      </c>
      <c r="BEU3" s="18">
        <v>18</v>
      </c>
      <c r="BEV3" s="18">
        <v>19</v>
      </c>
      <c r="BEW3" s="18">
        <v>20</v>
      </c>
      <c r="BEX3" s="18">
        <v>21</v>
      </c>
      <c r="BEY3" s="18">
        <v>22</v>
      </c>
      <c r="BEZ3" s="18">
        <v>5</v>
      </c>
      <c r="BFA3" s="18">
        <v>6</v>
      </c>
      <c r="BFB3" s="18">
        <v>7</v>
      </c>
      <c r="BFC3" s="18">
        <v>8</v>
      </c>
      <c r="BFD3" s="18">
        <v>9</v>
      </c>
      <c r="BFE3" s="18">
        <v>10</v>
      </c>
      <c r="BFF3" s="18">
        <v>11</v>
      </c>
      <c r="BFG3" s="18">
        <v>12</v>
      </c>
      <c r="BFH3" s="18">
        <v>13</v>
      </c>
      <c r="BFI3" s="18">
        <v>14</v>
      </c>
      <c r="BFJ3" s="18">
        <v>15</v>
      </c>
      <c r="BFK3" s="18">
        <v>16</v>
      </c>
      <c r="BFL3" s="18">
        <v>17</v>
      </c>
      <c r="BFM3" s="18">
        <v>18</v>
      </c>
      <c r="BFN3" s="18">
        <v>19</v>
      </c>
      <c r="BFO3" s="18">
        <v>20</v>
      </c>
      <c r="BFP3" s="18">
        <v>21</v>
      </c>
      <c r="BFQ3" s="18">
        <v>22</v>
      </c>
      <c r="BFR3" s="18">
        <v>5</v>
      </c>
      <c r="BFS3" s="18">
        <v>6</v>
      </c>
      <c r="BFT3" s="18">
        <v>7</v>
      </c>
      <c r="BFU3" s="18">
        <v>8</v>
      </c>
      <c r="BFV3" s="18">
        <v>9</v>
      </c>
      <c r="BFW3" s="18">
        <v>10</v>
      </c>
      <c r="BFX3" s="18">
        <v>11</v>
      </c>
      <c r="BFY3" s="18">
        <v>12</v>
      </c>
      <c r="BFZ3" s="18">
        <v>13</v>
      </c>
      <c r="BGA3" s="18">
        <v>14</v>
      </c>
      <c r="BGB3" s="18">
        <v>15</v>
      </c>
      <c r="BGC3" s="18">
        <v>16</v>
      </c>
      <c r="BGD3" s="18">
        <v>17</v>
      </c>
      <c r="BGE3" s="18">
        <v>18</v>
      </c>
      <c r="BGF3" s="18">
        <v>19</v>
      </c>
      <c r="BGG3" s="18">
        <v>20</v>
      </c>
      <c r="BGH3" s="18">
        <v>21</v>
      </c>
      <c r="BGI3" s="18">
        <v>22</v>
      </c>
      <c r="BGJ3" s="18">
        <v>5</v>
      </c>
      <c r="BGK3" s="18">
        <v>6</v>
      </c>
      <c r="BGL3" s="18">
        <v>7</v>
      </c>
      <c r="BGM3" s="18">
        <v>8</v>
      </c>
      <c r="BGN3" s="18">
        <v>9</v>
      </c>
      <c r="BGO3" s="18">
        <v>10</v>
      </c>
      <c r="BGP3" s="18">
        <v>11</v>
      </c>
      <c r="BGQ3" s="18">
        <v>12</v>
      </c>
      <c r="BGR3" s="18">
        <v>13</v>
      </c>
      <c r="BGS3" s="18">
        <v>14</v>
      </c>
      <c r="BGT3" s="18">
        <v>15</v>
      </c>
      <c r="BGU3" s="18">
        <v>16</v>
      </c>
      <c r="BGV3" s="18">
        <v>17</v>
      </c>
      <c r="BGW3" s="18">
        <v>18</v>
      </c>
      <c r="BGX3" s="18">
        <v>19</v>
      </c>
      <c r="BGY3" s="18">
        <v>20</v>
      </c>
      <c r="BGZ3" s="18">
        <v>21</v>
      </c>
      <c r="BHA3" s="18">
        <v>22</v>
      </c>
      <c r="BHB3" s="18">
        <v>5</v>
      </c>
      <c r="BHC3" s="18">
        <v>6</v>
      </c>
      <c r="BHD3" s="18">
        <v>7</v>
      </c>
      <c r="BHE3" s="18">
        <v>8</v>
      </c>
      <c r="BHF3" s="18">
        <v>9</v>
      </c>
      <c r="BHG3" s="18">
        <v>10</v>
      </c>
      <c r="BHH3" s="18">
        <v>11</v>
      </c>
      <c r="BHI3" s="18">
        <v>12</v>
      </c>
      <c r="BHJ3" s="18">
        <v>13</v>
      </c>
      <c r="BHK3" s="18">
        <v>14</v>
      </c>
      <c r="BHL3" s="18">
        <v>15</v>
      </c>
      <c r="BHM3" s="18">
        <v>16</v>
      </c>
      <c r="BHN3" s="18">
        <v>17</v>
      </c>
      <c r="BHO3" s="18">
        <v>18</v>
      </c>
      <c r="BHP3" s="18">
        <v>19</v>
      </c>
      <c r="BHQ3" s="18">
        <v>20</v>
      </c>
      <c r="BHR3" s="18">
        <v>21</v>
      </c>
      <c r="BHS3" s="18">
        <v>22</v>
      </c>
      <c r="BHT3" s="18">
        <v>5</v>
      </c>
      <c r="BHU3" s="18">
        <v>6</v>
      </c>
      <c r="BHV3" s="18">
        <v>7</v>
      </c>
      <c r="BHW3" s="18">
        <v>8</v>
      </c>
      <c r="BHX3" s="18">
        <v>9</v>
      </c>
      <c r="BHY3" s="18">
        <v>10</v>
      </c>
      <c r="BHZ3" s="18">
        <v>11</v>
      </c>
      <c r="BIA3" s="18">
        <v>12</v>
      </c>
      <c r="BIB3" s="18">
        <v>13</v>
      </c>
      <c r="BIC3" s="18">
        <v>14</v>
      </c>
      <c r="BID3" s="18">
        <v>15</v>
      </c>
      <c r="BIE3" s="18">
        <v>16</v>
      </c>
      <c r="BIF3" s="18">
        <v>17</v>
      </c>
      <c r="BIG3" s="18">
        <v>18</v>
      </c>
      <c r="BIH3" s="18">
        <v>19</v>
      </c>
      <c r="BII3" s="18">
        <v>20</v>
      </c>
      <c r="BIJ3" s="18">
        <v>21</v>
      </c>
      <c r="BIK3" s="18">
        <v>22</v>
      </c>
      <c r="BIL3" s="18">
        <v>23</v>
      </c>
      <c r="BIM3" s="18">
        <v>5</v>
      </c>
      <c r="BIN3" s="18">
        <v>6</v>
      </c>
      <c r="BIO3" s="18">
        <v>7</v>
      </c>
      <c r="BIP3" s="18">
        <v>8</v>
      </c>
      <c r="BIQ3" s="18">
        <v>9</v>
      </c>
      <c r="BIR3" s="18">
        <v>10</v>
      </c>
      <c r="BIS3" s="18">
        <v>11</v>
      </c>
      <c r="BIT3" s="18">
        <v>12</v>
      </c>
      <c r="BIU3" s="18">
        <v>13</v>
      </c>
      <c r="BIV3" s="18">
        <v>14</v>
      </c>
      <c r="BIW3" s="18">
        <v>15</v>
      </c>
      <c r="BIX3" s="18">
        <v>16</v>
      </c>
      <c r="BIY3" s="18">
        <v>17</v>
      </c>
      <c r="BIZ3" s="18">
        <v>18</v>
      </c>
      <c r="BJA3" s="18">
        <v>19</v>
      </c>
      <c r="BJB3" s="18">
        <v>20</v>
      </c>
      <c r="BJC3" s="18">
        <v>21</v>
      </c>
      <c r="BJD3" s="18">
        <v>22</v>
      </c>
      <c r="BJE3" s="18">
        <v>23</v>
      </c>
      <c r="BJF3" s="18">
        <v>5</v>
      </c>
      <c r="BJG3" s="18">
        <v>6</v>
      </c>
      <c r="BJH3" s="18">
        <v>7</v>
      </c>
      <c r="BJI3" s="18">
        <v>8</v>
      </c>
      <c r="BJJ3" s="18">
        <v>9</v>
      </c>
      <c r="BJK3" s="18">
        <v>10</v>
      </c>
      <c r="BJL3" s="18">
        <v>11</v>
      </c>
      <c r="BJM3" s="18">
        <v>12</v>
      </c>
      <c r="BJN3" s="18">
        <v>13</v>
      </c>
      <c r="BJO3" s="18">
        <v>14</v>
      </c>
      <c r="BJP3" s="18">
        <v>15</v>
      </c>
      <c r="BJQ3" s="18">
        <v>16</v>
      </c>
      <c r="BJR3" s="18">
        <v>17</v>
      </c>
      <c r="BJS3" s="18">
        <v>18</v>
      </c>
      <c r="BJT3" s="18">
        <v>19</v>
      </c>
      <c r="BJU3" s="18">
        <v>20</v>
      </c>
      <c r="BJV3" s="18">
        <v>21</v>
      </c>
      <c r="BJW3" s="18">
        <v>22</v>
      </c>
      <c r="BJX3" s="18">
        <v>23</v>
      </c>
      <c r="BJY3" s="18">
        <v>5</v>
      </c>
      <c r="BJZ3" s="18">
        <v>6</v>
      </c>
      <c r="BKA3" s="18">
        <v>7</v>
      </c>
      <c r="BKB3" s="18">
        <v>8</v>
      </c>
      <c r="BKC3" s="18">
        <v>9</v>
      </c>
      <c r="BKD3" s="18">
        <v>10</v>
      </c>
      <c r="BKE3" s="18">
        <v>11</v>
      </c>
      <c r="BKF3" s="18">
        <v>12</v>
      </c>
      <c r="BKG3" s="18">
        <v>13</v>
      </c>
      <c r="BKH3" s="18">
        <v>14</v>
      </c>
      <c r="BKI3" s="18">
        <v>15</v>
      </c>
      <c r="BKJ3" s="18">
        <v>16</v>
      </c>
      <c r="BKK3" s="18">
        <v>17</v>
      </c>
      <c r="BKL3" s="18">
        <v>18</v>
      </c>
      <c r="BKM3" s="18">
        <v>19</v>
      </c>
      <c r="BKN3" s="18">
        <v>20</v>
      </c>
      <c r="BKO3" s="18">
        <v>21</v>
      </c>
      <c r="BKP3" s="18">
        <v>22</v>
      </c>
      <c r="BKQ3" s="18">
        <v>23</v>
      </c>
      <c r="BKR3" s="18">
        <v>5</v>
      </c>
      <c r="BKS3" s="18">
        <v>6</v>
      </c>
      <c r="BKT3" s="18">
        <v>7</v>
      </c>
      <c r="BKU3" s="18">
        <v>8</v>
      </c>
      <c r="BKV3" s="18">
        <v>9</v>
      </c>
      <c r="BKW3" s="18">
        <v>10</v>
      </c>
      <c r="BKX3" s="18">
        <v>11</v>
      </c>
      <c r="BKY3" s="18">
        <v>12</v>
      </c>
      <c r="BKZ3" s="18">
        <v>13</v>
      </c>
      <c r="BLA3" s="18">
        <v>14</v>
      </c>
      <c r="BLB3" s="18">
        <v>15</v>
      </c>
      <c r="BLC3" s="18">
        <v>16</v>
      </c>
      <c r="BLD3" s="18">
        <v>17</v>
      </c>
      <c r="BLE3" s="18">
        <v>18</v>
      </c>
      <c r="BLF3" s="18">
        <v>19</v>
      </c>
      <c r="BLG3" s="18">
        <v>20</v>
      </c>
      <c r="BLH3" s="18">
        <v>21</v>
      </c>
      <c r="BLI3" s="18">
        <v>22</v>
      </c>
      <c r="BLJ3" s="18">
        <v>23</v>
      </c>
      <c r="BLK3" s="18">
        <v>5</v>
      </c>
      <c r="BLL3" s="18">
        <v>6</v>
      </c>
      <c r="BLM3" s="18">
        <v>7</v>
      </c>
      <c r="BLN3" s="18">
        <v>8</v>
      </c>
      <c r="BLO3" s="18">
        <v>9</v>
      </c>
      <c r="BLP3" s="18">
        <v>10</v>
      </c>
      <c r="BLQ3" s="18">
        <v>11</v>
      </c>
      <c r="BLR3" s="18">
        <v>12</v>
      </c>
      <c r="BLS3" s="18">
        <v>13</v>
      </c>
      <c r="BLT3" s="18">
        <v>14</v>
      </c>
      <c r="BLU3" s="18">
        <v>15</v>
      </c>
      <c r="BLV3" s="18">
        <v>16</v>
      </c>
      <c r="BLW3" s="18">
        <v>17</v>
      </c>
      <c r="BLX3" s="18">
        <v>18</v>
      </c>
      <c r="BLY3" s="18">
        <v>19</v>
      </c>
      <c r="BLZ3" s="18">
        <v>20</v>
      </c>
      <c r="BMA3" s="18">
        <v>21</v>
      </c>
      <c r="BMB3" s="18">
        <v>22</v>
      </c>
      <c r="BMC3" s="18">
        <v>23</v>
      </c>
      <c r="BMD3" s="18">
        <v>5</v>
      </c>
      <c r="BME3" s="18">
        <v>5</v>
      </c>
      <c r="BMF3" s="18">
        <v>5</v>
      </c>
      <c r="BMG3" s="18">
        <v>5</v>
      </c>
      <c r="BMH3" s="18">
        <v>5</v>
      </c>
      <c r="BMI3" s="18">
        <v>5</v>
      </c>
      <c r="BMJ3" s="18">
        <v>5</v>
      </c>
      <c r="BMK3" s="18">
        <v>5</v>
      </c>
      <c r="BML3" s="18">
        <v>5</v>
      </c>
      <c r="BMM3" s="18">
        <v>5</v>
      </c>
      <c r="BMN3" s="18">
        <v>5</v>
      </c>
      <c r="BMO3" s="18">
        <v>5</v>
      </c>
      <c r="BMP3" s="18">
        <v>5</v>
      </c>
      <c r="BMQ3" s="18">
        <v>5</v>
      </c>
      <c r="BMR3" s="18">
        <v>5</v>
      </c>
      <c r="BMS3" s="18">
        <v>5</v>
      </c>
      <c r="BMT3" s="18">
        <v>5</v>
      </c>
      <c r="BMU3" s="18">
        <v>5</v>
      </c>
      <c r="BMV3" s="18">
        <v>6</v>
      </c>
      <c r="BMW3" s="18">
        <v>7</v>
      </c>
      <c r="BMX3" s="18">
        <v>8</v>
      </c>
      <c r="BMY3" s="18">
        <v>9</v>
      </c>
      <c r="BMZ3" s="18">
        <v>10</v>
      </c>
      <c r="BNA3" s="18">
        <v>5</v>
      </c>
      <c r="BNB3" s="18">
        <v>6</v>
      </c>
      <c r="BNC3" s="18">
        <v>7</v>
      </c>
      <c r="BND3" s="18">
        <v>8</v>
      </c>
      <c r="BNE3" s="18">
        <v>9</v>
      </c>
      <c r="BNF3" s="18">
        <v>10</v>
      </c>
      <c r="BNG3" s="18">
        <v>5</v>
      </c>
      <c r="BNH3" s="18">
        <v>6</v>
      </c>
      <c r="BNI3" s="18">
        <v>7</v>
      </c>
      <c r="BNJ3" s="18">
        <v>8</v>
      </c>
      <c r="BNK3" s="18">
        <v>9</v>
      </c>
      <c r="BNL3" s="18">
        <v>10</v>
      </c>
      <c r="BNM3" s="18">
        <v>5</v>
      </c>
      <c r="BNN3" s="18">
        <v>6</v>
      </c>
      <c r="BNO3" s="18">
        <v>7</v>
      </c>
      <c r="BNP3" s="18">
        <v>8</v>
      </c>
      <c r="BNQ3" s="18">
        <v>9</v>
      </c>
      <c r="BNR3" s="18">
        <v>10</v>
      </c>
      <c r="BNS3" s="18">
        <v>5</v>
      </c>
      <c r="BNT3" s="18">
        <v>6</v>
      </c>
      <c r="BNU3" s="18">
        <v>7</v>
      </c>
      <c r="BNV3" s="18">
        <v>5</v>
      </c>
      <c r="BNW3" s="18">
        <v>6</v>
      </c>
      <c r="BNX3" s="18">
        <v>7</v>
      </c>
      <c r="BNY3" s="18">
        <v>5</v>
      </c>
      <c r="BNZ3" s="18">
        <v>6</v>
      </c>
      <c r="BOA3" s="18">
        <v>7</v>
      </c>
      <c r="BOB3" s="18">
        <v>5</v>
      </c>
      <c r="BOC3" s="18">
        <v>6</v>
      </c>
      <c r="BOD3" s="18">
        <v>7</v>
      </c>
      <c r="BOE3" s="18">
        <v>5</v>
      </c>
      <c r="BOF3" s="18">
        <v>6</v>
      </c>
      <c r="BOG3" s="18">
        <v>7</v>
      </c>
      <c r="BOH3" s="18">
        <v>5</v>
      </c>
      <c r="BOI3" s="18">
        <v>6</v>
      </c>
      <c r="BOJ3" s="18">
        <v>7</v>
      </c>
      <c r="BOK3" s="18">
        <v>5</v>
      </c>
      <c r="BOL3" s="18">
        <v>6</v>
      </c>
      <c r="BOM3" s="18">
        <v>7</v>
      </c>
    </row>
    <row r="4" spans="1:1755" x14ac:dyDescent="0.25">
      <c r="A4">
        <f>ΠΡΟΛΟΓΟΣ!C10</f>
        <v>0</v>
      </c>
      <c r="B4" s="27" t="str">
        <f>ΠΡΟΛΟΓΟΣ!C12</f>
        <v/>
      </c>
      <c r="C4">
        <f ca="1">INDIRECT("'ΣΤΟΙΧΕΙΑ_2'!"&amp;ADDRESS(C1,C3),TRUE)</f>
        <v>0</v>
      </c>
      <c r="D4">
        <f t="shared" ref="D4:T4" ca="1" si="1632">INDIRECT("'ΣΤΟΙΧΕΙΑ_2'!"&amp;ADDRESS(D1,D3),TRUE)</f>
        <v>0</v>
      </c>
      <c r="E4">
        <f t="shared" ca="1" si="1632"/>
        <v>0</v>
      </c>
      <c r="F4">
        <f t="shared" ca="1" si="1632"/>
        <v>0</v>
      </c>
      <c r="G4">
        <f t="shared" ca="1" si="1632"/>
        <v>0</v>
      </c>
      <c r="H4">
        <f t="shared" ca="1" si="1632"/>
        <v>0</v>
      </c>
      <c r="I4">
        <f t="shared" ca="1" si="1632"/>
        <v>0</v>
      </c>
      <c r="J4">
        <f t="shared" ca="1" si="1632"/>
        <v>0</v>
      </c>
      <c r="K4">
        <f t="shared" ca="1" si="1632"/>
        <v>0</v>
      </c>
      <c r="L4">
        <f t="shared" ca="1" si="1632"/>
        <v>0</v>
      </c>
      <c r="M4">
        <f t="shared" ca="1" si="1632"/>
        <v>0</v>
      </c>
      <c r="N4">
        <f t="shared" ca="1" si="1632"/>
        <v>0</v>
      </c>
      <c r="O4">
        <f t="shared" ca="1" si="1632"/>
        <v>0</v>
      </c>
      <c r="P4">
        <f t="shared" ca="1" si="1632"/>
        <v>0</v>
      </c>
      <c r="Q4">
        <f t="shared" ca="1" si="1632"/>
        <v>0</v>
      </c>
      <c r="R4">
        <f t="shared" ca="1" si="1632"/>
        <v>0</v>
      </c>
      <c r="S4">
        <f t="shared" ca="1" si="1632"/>
        <v>0</v>
      </c>
      <c r="T4">
        <f t="shared" ca="1" si="1632"/>
        <v>0</v>
      </c>
      <c r="U4">
        <f t="shared" ref="U4" ca="1" si="1633">INDIRECT("'ΣΤΟΙΧΕΙΑ_2'!"&amp;ADDRESS(U1,U3),TRUE)</f>
        <v>0</v>
      </c>
      <c r="V4">
        <f t="shared" ref="V4" ca="1" si="1634">INDIRECT("'ΣΤΟΙΧΕΙΑ_2'!"&amp;ADDRESS(V1,V3),TRUE)</f>
        <v>0</v>
      </c>
      <c r="W4">
        <f t="shared" ref="W4" ca="1" si="1635">INDIRECT("'ΣΤΟΙΧΕΙΑ_2'!"&amp;ADDRESS(W1,W3),TRUE)</f>
        <v>0</v>
      </c>
      <c r="X4">
        <f t="shared" ref="X4" ca="1" si="1636">INDIRECT("'ΣΤΟΙΧΕΙΑ_2'!"&amp;ADDRESS(X1,X3),TRUE)</f>
        <v>0</v>
      </c>
      <c r="Y4">
        <f t="shared" ref="Y4" ca="1" si="1637">INDIRECT("'ΣΤΟΙΧΕΙΑ_2'!"&amp;ADDRESS(Y1,Y3),TRUE)</f>
        <v>0</v>
      </c>
      <c r="Z4">
        <f t="shared" ref="Z4" ca="1" si="1638">INDIRECT("'ΣΤΟΙΧΕΙΑ_2'!"&amp;ADDRESS(Z1,Z3),TRUE)</f>
        <v>0</v>
      </c>
      <c r="AA4">
        <f t="shared" ref="AA4" ca="1" si="1639">INDIRECT("'ΣΤΟΙΧΕΙΑ_2'!"&amp;ADDRESS(AA1,AA3),TRUE)</f>
        <v>0</v>
      </c>
      <c r="AB4">
        <f t="shared" ref="AB4" ca="1" si="1640">INDIRECT("'ΣΤΟΙΧΕΙΑ_2'!"&amp;ADDRESS(AB1,AB3),TRUE)</f>
        <v>0</v>
      </c>
      <c r="AC4">
        <f t="shared" ref="AC4" ca="1" si="1641">INDIRECT("'ΣΤΟΙΧΕΙΑ_2'!"&amp;ADDRESS(AC1,AC3),TRUE)</f>
        <v>0</v>
      </c>
      <c r="AD4">
        <f t="shared" ref="AD4" ca="1" si="1642">INDIRECT("'ΣΤΟΙΧΕΙΑ_2'!"&amp;ADDRESS(AD1,AD3),TRUE)</f>
        <v>0</v>
      </c>
      <c r="AE4">
        <f t="shared" ref="AE4" ca="1" si="1643">INDIRECT("'ΣΤΟΙΧΕΙΑ_2'!"&amp;ADDRESS(AE1,AE3),TRUE)</f>
        <v>0</v>
      </c>
      <c r="AF4">
        <f t="shared" ref="AF4" ca="1" si="1644">INDIRECT("'ΣΤΟΙΧΕΙΑ_2'!"&amp;ADDRESS(AF1,AF3),TRUE)</f>
        <v>0</v>
      </c>
      <c r="AG4">
        <f t="shared" ref="AG4" ca="1" si="1645">INDIRECT("'ΣΤΟΙΧΕΙΑ_2'!"&amp;ADDRESS(AG1,AG3),TRUE)</f>
        <v>0</v>
      </c>
      <c r="AH4">
        <f t="shared" ref="AH4" ca="1" si="1646">INDIRECT("'ΣΤΟΙΧΕΙΑ_2'!"&amp;ADDRESS(AH1,AH3),TRUE)</f>
        <v>0</v>
      </c>
      <c r="AI4">
        <f t="shared" ref="AI4" ca="1" si="1647">INDIRECT("'ΣΤΟΙΧΕΙΑ_2'!"&amp;ADDRESS(AI1,AI3),TRUE)</f>
        <v>0</v>
      </c>
      <c r="AJ4">
        <f t="shared" ref="AJ4" ca="1" si="1648">INDIRECT("'ΣΤΟΙΧΕΙΑ_2'!"&amp;ADDRESS(AJ1,AJ3),TRUE)</f>
        <v>0</v>
      </c>
      <c r="AK4">
        <f t="shared" ref="AK4" ca="1" si="1649">INDIRECT("'ΣΤΟΙΧΕΙΑ_2'!"&amp;ADDRESS(AK1,AK3),TRUE)</f>
        <v>0</v>
      </c>
      <c r="AL4">
        <f t="shared" ref="AL4" ca="1" si="1650">INDIRECT("'ΣΤΟΙΧΕΙΑ_2'!"&amp;ADDRESS(AL1,AL3),TRUE)</f>
        <v>0</v>
      </c>
      <c r="AM4">
        <f t="shared" ref="AM4" ca="1" si="1651">INDIRECT("'ΣΤΟΙΧΕΙΑ_2'!"&amp;ADDRESS(AM1,AM3),TRUE)</f>
        <v>0</v>
      </c>
      <c r="AN4">
        <f t="shared" ref="AN4" ca="1" si="1652">INDIRECT("'ΣΤΟΙΧΕΙΑ_2'!"&amp;ADDRESS(AN1,AN3),TRUE)</f>
        <v>0</v>
      </c>
      <c r="AO4">
        <f t="shared" ref="AO4" ca="1" si="1653">INDIRECT("'ΣΤΟΙΧΕΙΑ_2'!"&amp;ADDRESS(AO1,AO3),TRUE)</f>
        <v>0</v>
      </c>
      <c r="AP4">
        <f t="shared" ref="AP4" ca="1" si="1654">INDIRECT("'ΣΤΟΙΧΕΙΑ_2'!"&amp;ADDRESS(AP1,AP3),TRUE)</f>
        <v>0</v>
      </c>
      <c r="AQ4">
        <f t="shared" ref="AQ4" ca="1" si="1655">INDIRECT("'ΣΤΟΙΧΕΙΑ_2'!"&amp;ADDRESS(AQ1,AQ3),TRUE)</f>
        <v>0</v>
      </c>
      <c r="AR4">
        <f t="shared" ref="AR4" ca="1" si="1656">INDIRECT("'ΣΤΟΙΧΕΙΑ_2'!"&amp;ADDRESS(AR1,AR3),TRUE)</f>
        <v>0</v>
      </c>
      <c r="AS4">
        <f t="shared" ref="AS4" ca="1" si="1657">INDIRECT("'ΣΤΟΙΧΕΙΑ_2'!"&amp;ADDRESS(AS1,AS3),TRUE)</f>
        <v>0</v>
      </c>
      <c r="AT4">
        <f t="shared" ref="AT4" ca="1" si="1658">INDIRECT("'ΣΤΟΙΧΕΙΑ_2'!"&amp;ADDRESS(AT1,AT3),TRUE)</f>
        <v>0</v>
      </c>
      <c r="AU4">
        <f t="shared" ref="AU4" ca="1" si="1659">INDIRECT("'ΣΤΟΙΧΕΙΑ_2'!"&amp;ADDRESS(AU1,AU3),TRUE)</f>
        <v>0</v>
      </c>
      <c r="AV4">
        <f t="shared" ref="AV4" ca="1" si="1660">INDIRECT("'ΣΤΟΙΧΕΙΑ_2'!"&amp;ADDRESS(AV1,AV3),TRUE)</f>
        <v>0</v>
      </c>
      <c r="AW4">
        <f t="shared" ref="AW4:BI4" ca="1" si="1661">INDIRECT("'ΣΤΟΙΧΕΙΑ_2'!"&amp;ADDRESS(AW1,AW3),TRUE)</f>
        <v>0</v>
      </c>
      <c r="AX4">
        <f t="shared" ca="1" si="1661"/>
        <v>0</v>
      </c>
      <c r="AY4">
        <f t="shared" ca="1" si="1661"/>
        <v>0</v>
      </c>
      <c r="AZ4">
        <f t="shared" ca="1" si="1661"/>
        <v>0</v>
      </c>
      <c r="BA4">
        <f t="shared" ca="1" si="1661"/>
        <v>0</v>
      </c>
      <c r="BB4">
        <f t="shared" ca="1" si="1661"/>
        <v>0</v>
      </c>
      <c r="BC4">
        <f t="shared" ca="1" si="1661"/>
        <v>0</v>
      </c>
      <c r="BD4">
        <f t="shared" ca="1" si="1661"/>
        <v>0</v>
      </c>
      <c r="BE4">
        <f t="shared" ca="1" si="1661"/>
        <v>0</v>
      </c>
      <c r="BF4">
        <f t="shared" ca="1" si="1661"/>
        <v>0</v>
      </c>
      <c r="BG4">
        <f t="shared" ca="1" si="1661"/>
        <v>0</v>
      </c>
      <c r="BH4">
        <f t="shared" ca="1" si="1661"/>
        <v>0</v>
      </c>
      <c r="BI4">
        <f t="shared" ca="1" si="1661"/>
        <v>0</v>
      </c>
      <c r="BJ4">
        <f t="shared" ref="BJ4:CI4" ca="1" si="1662">INDIRECT("'ΣΤΟΙΧΕΙΑ_2'!"&amp;ADDRESS(BJ1,BJ3),TRUE)</f>
        <v>0</v>
      </c>
      <c r="BK4">
        <f t="shared" ca="1" si="1662"/>
        <v>0</v>
      </c>
      <c r="BL4">
        <f t="shared" ca="1" si="1662"/>
        <v>0</v>
      </c>
      <c r="BM4">
        <f t="shared" ca="1" si="1662"/>
        <v>0</v>
      </c>
      <c r="BN4">
        <f t="shared" ca="1" si="1662"/>
        <v>0</v>
      </c>
      <c r="BO4">
        <f t="shared" ca="1" si="1662"/>
        <v>0</v>
      </c>
      <c r="BP4">
        <f t="shared" ca="1" si="1662"/>
        <v>0</v>
      </c>
      <c r="BQ4">
        <f t="shared" ca="1" si="1662"/>
        <v>0</v>
      </c>
      <c r="BR4">
        <f t="shared" ca="1" si="1662"/>
        <v>0</v>
      </c>
      <c r="BS4">
        <f t="shared" ca="1" si="1662"/>
        <v>0</v>
      </c>
      <c r="BT4">
        <f t="shared" ca="1" si="1662"/>
        <v>0</v>
      </c>
      <c r="BU4">
        <f t="shared" ca="1" si="1662"/>
        <v>0</v>
      </c>
      <c r="BV4">
        <f t="shared" ca="1" si="1662"/>
        <v>0</v>
      </c>
      <c r="BW4">
        <f t="shared" ca="1" si="1662"/>
        <v>0</v>
      </c>
      <c r="BX4">
        <f t="shared" ca="1" si="1662"/>
        <v>0</v>
      </c>
      <c r="BY4">
        <f t="shared" ca="1" si="1662"/>
        <v>0</v>
      </c>
      <c r="BZ4">
        <f t="shared" ca="1" si="1662"/>
        <v>0</v>
      </c>
      <c r="CA4">
        <f t="shared" ca="1" si="1662"/>
        <v>0</v>
      </c>
      <c r="CB4">
        <f t="shared" ca="1" si="1662"/>
        <v>0</v>
      </c>
      <c r="CC4">
        <f t="shared" ca="1" si="1662"/>
        <v>0</v>
      </c>
      <c r="CD4">
        <f t="shared" ca="1" si="1662"/>
        <v>0</v>
      </c>
      <c r="CE4">
        <f t="shared" ca="1" si="1662"/>
        <v>0</v>
      </c>
      <c r="CF4">
        <f t="shared" ca="1" si="1662"/>
        <v>0</v>
      </c>
      <c r="CG4">
        <f t="shared" ca="1" si="1662"/>
        <v>0</v>
      </c>
      <c r="CH4">
        <f t="shared" ca="1" si="1662"/>
        <v>0</v>
      </c>
      <c r="CI4">
        <f t="shared" ca="1" si="1662"/>
        <v>0</v>
      </c>
      <c r="CJ4">
        <f t="shared" ref="CJ4:EI4" ca="1" si="1663">INDIRECT("'ΣΤΟΙΧΕΙΑ_2'!"&amp;ADDRESS(CJ1,CJ3),TRUE)</f>
        <v>0</v>
      </c>
      <c r="CK4">
        <f t="shared" ca="1" si="1663"/>
        <v>0</v>
      </c>
      <c r="CL4">
        <f t="shared" ca="1" si="1663"/>
        <v>0</v>
      </c>
      <c r="CM4">
        <f t="shared" ca="1" si="1663"/>
        <v>0</v>
      </c>
      <c r="CN4">
        <f t="shared" ca="1" si="1663"/>
        <v>0</v>
      </c>
      <c r="CO4">
        <f t="shared" ca="1" si="1663"/>
        <v>0</v>
      </c>
      <c r="CP4">
        <f t="shared" ca="1" si="1663"/>
        <v>0</v>
      </c>
      <c r="CQ4">
        <f t="shared" ca="1" si="1663"/>
        <v>0</v>
      </c>
      <c r="CR4">
        <f t="shared" ca="1" si="1663"/>
        <v>0</v>
      </c>
      <c r="CS4">
        <f t="shared" ca="1" si="1663"/>
        <v>0</v>
      </c>
      <c r="CT4">
        <f t="shared" ca="1" si="1663"/>
        <v>0</v>
      </c>
      <c r="CU4">
        <f t="shared" ca="1" si="1663"/>
        <v>0</v>
      </c>
      <c r="CV4">
        <f t="shared" ca="1" si="1663"/>
        <v>0</v>
      </c>
      <c r="CW4">
        <f t="shared" ca="1" si="1663"/>
        <v>0</v>
      </c>
      <c r="CX4">
        <f t="shared" ca="1" si="1663"/>
        <v>0</v>
      </c>
      <c r="CY4">
        <f t="shared" ca="1" si="1663"/>
        <v>0</v>
      </c>
      <c r="CZ4">
        <f t="shared" ca="1" si="1663"/>
        <v>0</v>
      </c>
      <c r="DA4">
        <f t="shared" ca="1" si="1663"/>
        <v>0</v>
      </c>
      <c r="DB4">
        <f t="shared" ca="1" si="1663"/>
        <v>0</v>
      </c>
      <c r="DC4">
        <f t="shared" ca="1" si="1663"/>
        <v>0</v>
      </c>
      <c r="DD4">
        <f t="shared" ca="1" si="1663"/>
        <v>0</v>
      </c>
      <c r="DE4">
        <f t="shared" ca="1" si="1663"/>
        <v>0</v>
      </c>
      <c r="DF4">
        <f t="shared" ca="1" si="1663"/>
        <v>0</v>
      </c>
      <c r="DG4">
        <f t="shared" ca="1" si="1663"/>
        <v>0</v>
      </c>
      <c r="DH4">
        <f t="shared" ca="1" si="1663"/>
        <v>0</v>
      </c>
      <c r="DI4">
        <f t="shared" ca="1" si="1663"/>
        <v>0</v>
      </c>
      <c r="DJ4">
        <f t="shared" ca="1" si="1663"/>
        <v>0</v>
      </c>
      <c r="DK4">
        <f t="shared" ca="1" si="1663"/>
        <v>0</v>
      </c>
      <c r="DL4">
        <f t="shared" ca="1" si="1663"/>
        <v>0</v>
      </c>
      <c r="DM4">
        <f t="shared" ca="1" si="1663"/>
        <v>0</v>
      </c>
      <c r="DN4">
        <f t="shared" ca="1" si="1663"/>
        <v>0</v>
      </c>
      <c r="DO4">
        <f t="shared" ca="1" si="1663"/>
        <v>0</v>
      </c>
      <c r="DP4">
        <f t="shared" ca="1" si="1663"/>
        <v>0</v>
      </c>
      <c r="DQ4">
        <f t="shared" ca="1" si="1663"/>
        <v>0</v>
      </c>
      <c r="DR4">
        <f t="shared" ca="1" si="1663"/>
        <v>0</v>
      </c>
      <c r="DS4">
        <f t="shared" ca="1" si="1663"/>
        <v>0</v>
      </c>
      <c r="DT4">
        <f t="shared" ca="1" si="1663"/>
        <v>0</v>
      </c>
      <c r="DU4">
        <f t="shared" ca="1" si="1663"/>
        <v>0</v>
      </c>
      <c r="DV4">
        <f t="shared" ca="1" si="1663"/>
        <v>0</v>
      </c>
      <c r="DW4">
        <f t="shared" ca="1" si="1663"/>
        <v>0</v>
      </c>
      <c r="DX4">
        <f t="shared" ca="1" si="1663"/>
        <v>0</v>
      </c>
      <c r="DY4">
        <f t="shared" ca="1" si="1663"/>
        <v>0</v>
      </c>
      <c r="DZ4">
        <f t="shared" ca="1" si="1663"/>
        <v>0</v>
      </c>
      <c r="EA4">
        <f t="shared" ca="1" si="1663"/>
        <v>0</v>
      </c>
      <c r="EB4">
        <f t="shared" ca="1" si="1663"/>
        <v>0</v>
      </c>
      <c r="EC4">
        <f t="shared" ca="1" si="1663"/>
        <v>0</v>
      </c>
      <c r="ED4">
        <f t="shared" ca="1" si="1663"/>
        <v>0</v>
      </c>
      <c r="EE4">
        <f t="shared" ca="1" si="1663"/>
        <v>0</v>
      </c>
      <c r="EF4">
        <f t="shared" ca="1" si="1663"/>
        <v>0</v>
      </c>
      <c r="EG4">
        <f t="shared" ca="1" si="1663"/>
        <v>0</v>
      </c>
      <c r="EH4">
        <f t="shared" ca="1" si="1663"/>
        <v>0</v>
      </c>
      <c r="EI4">
        <f t="shared" ca="1" si="1663"/>
        <v>0</v>
      </c>
      <c r="EJ4">
        <f t="shared" ref="EJ4:FV4" ca="1" si="1664">INDIRECT("'ΣΤΟΙΧΕΙΑ_2'!"&amp;ADDRESS(EJ1,EJ3),TRUE)</f>
        <v>0</v>
      </c>
      <c r="EK4">
        <f t="shared" ca="1" si="1664"/>
        <v>0</v>
      </c>
      <c r="EL4">
        <f t="shared" ca="1" si="1664"/>
        <v>0</v>
      </c>
      <c r="EM4">
        <f t="shared" ca="1" si="1664"/>
        <v>0</v>
      </c>
      <c r="EN4">
        <f t="shared" ca="1" si="1664"/>
        <v>0</v>
      </c>
      <c r="EO4">
        <f t="shared" ca="1" si="1664"/>
        <v>0</v>
      </c>
      <c r="EP4">
        <f t="shared" ca="1" si="1664"/>
        <v>0</v>
      </c>
      <c r="EQ4">
        <f t="shared" ca="1" si="1664"/>
        <v>0</v>
      </c>
      <c r="ER4">
        <f t="shared" ca="1" si="1664"/>
        <v>0</v>
      </c>
      <c r="ES4">
        <f t="shared" ca="1" si="1664"/>
        <v>0</v>
      </c>
      <c r="ET4">
        <f t="shared" ca="1" si="1664"/>
        <v>0</v>
      </c>
      <c r="EU4">
        <f t="shared" ca="1" si="1664"/>
        <v>0</v>
      </c>
      <c r="EV4">
        <f t="shared" ca="1" si="1664"/>
        <v>0</v>
      </c>
      <c r="EW4">
        <f t="shared" ca="1" si="1664"/>
        <v>0</v>
      </c>
      <c r="EX4">
        <f t="shared" ca="1" si="1664"/>
        <v>0</v>
      </c>
      <c r="EY4">
        <f t="shared" ca="1" si="1664"/>
        <v>0</v>
      </c>
      <c r="EZ4">
        <f t="shared" ca="1" si="1664"/>
        <v>0</v>
      </c>
      <c r="FA4">
        <f t="shared" ca="1" si="1664"/>
        <v>0</v>
      </c>
      <c r="FB4">
        <f t="shared" ca="1" si="1664"/>
        <v>0</v>
      </c>
      <c r="FC4">
        <f t="shared" ca="1" si="1664"/>
        <v>0</v>
      </c>
      <c r="FD4">
        <f t="shared" ca="1" si="1664"/>
        <v>0</v>
      </c>
      <c r="FE4">
        <f t="shared" ca="1" si="1664"/>
        <v>0</v>
      </c>
      <c r="FF4">
        <f t="shared" ca="1" si="1664"/>
        <v>0</v>
      </c>
      <c r="FG4">
        <f t="shared" ca="1" si="1664"/>
        <v>0</v>
      </c>
      <c r="FH4">
        <f t="shared" ca="1" si="1664"/>
        <v>0</v>
      </c>
      <c r="FI4">
        <f t="shared" ca="1" si="1664"/>
        <v>0</v>
      </c>
      <c r="FJ4">
        <f t="shared" ca="1" si="1664"/>
        <v>0</v>
      </c>
      <c r="FK4">
        <f t="shared" ca="1" si="1664"/>
        <v>0</v>
      </c>
      <c r="FL4">
        <f t="shared" ca="1" si="1664"/>
        <v>0</v>
      </c>
      <c r="FM4">
        <f t="shared" ca="1" si="1664"/>
        <v>0</v>
      </c>
      <c r="FN4">
        <f t="shared" ca="1" si="1664"/>
        <v>0</v>
      </c>
      <c r="FO4">
        <f t="shared" ca="1" si="1664"/>
        <v>0</v>
      </c>
      <c r="FP4">
        <f t="shared" ca="1" si="1664"/>
        <v>0</v>
      </c>
      <c r="FQ4">
        <f t="shared" ca="1" si="1664"/>
        <v>0</v>
      </c>
      <c r="FR4">
        <f t="shared" ca="1" si="1664"/>
        <v>0</v>
      </c>
      <c r="FS4">
        <f t="shared" ca="1" si="1664"/>
        <v>0</v>
      </c>
      <c r="FT4">
        <f t="shared" ca="1" si="1664"/>
        <v>0</v>
      </c>
      <c r="FU4">
        <f t="shared" ca="1" si="1664"/>
        <v>0</v>
      </c>
      <c r="FV4">
        <f t="shared" ca="1" si="1664"/>
        <v>0</v>
      </c>
      <c r="FW4">
        <f t="shared" ref="FW4:IH4" ca="1" si="1665">INDIRECT("'ΣΤΟΙΧΕΙΑ_2'!"&amp;ADDRESS(FW1,FW3),TRUE)</f>
        <v>0</v>
      </c>
      <c r="FX4">
        <f t="shared" ca="1" si="1665"/>
        <v>0</v>
      </c>
      <c r="FY4">
        <f t="shared" ca="1" si="1665"/>
        <v>0</v>
      </c>
      <c r="FZ4">
        <f t="shared" ca="1" si="1665"/>
        <v>0</v>
      </c>
      <c r="GA4">
        <f t="shared" ca="1" si="1665"/>
        <v>0</v>
      </c>
      <c r="GB4">
        <f t="shared" ca="1" si="1665"/>
        <v>0</v>
      </c>
      <c r="GC4">
        <f t="shared" ca="1" si="1665"/>
        <v>0</v>
      </c>
      <c r="GD4">
        <f t="shared" ca="1" si="1665"/>
        <v>0</v>
      </c>
      <c r="GE4">
        <f t="shared" ca="1" si="1665"/>
        <v>0</v>
      </c>
      <c r="GF4">
        <f t="shared" ca="1" si="1665"/>
        <v>0</v>
      </c>
      <c r="GG4">
        <f t="shared" ca="1" si="1665"/>
        <v>0</v>
      </c>
      <c r="GH4">
        <f t="shared" ca="1" si="1665"/>
        <v>0</v>
      </c>
      <c r="GI4">
        <f t="shared" ca="1" si="1665"/>
        <v>0</v>
      </c>
      <c r="GJ4">
        <f t="shared" ca="1" si="1665"/>
        <v>0</v>
      </c>
      <c r="GK4">
        <f t="shared" ca="1" si="1665"/>
        <v>0</v>
      </c>
      <c r="GL4">
        <f t="shared" ca="1" si="1665"/>
        <v>0</v>
      </c>
      <c r="GM4">
        <f t="shared" ca="1" si="1665"/>
        <v>0</v>
      </c>
      <c r="GN4">
        <f t="shared" ca="1" si="1665"/>
        <v>0</v>
      </c>
      <c r="GO4">
        <f t="shared" ca="1" si="1665"/>
        <v>0</v>
      </c>
      <c r="GP4">
        <f t="shared" ca="1" si="1665"/>
        <v>0</v>
      </c>
      <c r="GQ4">
        <f t="shared" ca="1" si="1665"/>
        <v>0</v>
      </c>
      <c r="GR4">
        <f t="shared" ca="1" si="1665"/>
        <v>0</v>
      </c>
      <c r="GS4">
        <f t="shared" ca="1" si="1665"/>
        <v>0</v>
      </c>
      <c r="GT4">
        <f t="shared" ca="1" si="1665"/>
        <v>0</v>
      </c>
      <c r="GU4">
        <f t="shared" ca="1" si="1665"/>
        <v>0</v>
      </c>
      <c r="GV4">
        <f t="shared" ca="1" si="1665"/>
        <v>0</v>
      </c>
      <c r="GW4">
        <f t="shared" ca="1" si="1665"/>
        <v>0</v>
      </c>
      <c r="GX4">
        <f t="shared" ca="1" si="1665"/>
        <v>0</v>
      </c>
      <c r="GY4">
        <f t="shared" ca="1" si="1665"/>
        <v>0</v>
      </c>
      <c r="GZ4">
        <f t="shared" ca="1" si="1665"/>
        <v>0</v>
      </c>
      <c r="HA4">
        <f t="shared" ca="1" si="1665"/>
        <v>0</v>
      </c>
      <c r="HB4">
        <f t="shared" ca="1" si="1665"/>
        <v>0</v>
      </c>
      <c r="HC4">
        <f t="shared" ca="1" si="1665"/>
        <v>0</v>
      </c>
      <c r="HD4">
        <f t="shared" ca="1" si="1665"/>
        <v>0</v>
      </c>
      <c r="HE4">
        <f t="shared" ca="1" si="1665"/>
        <v>0</v>
      </c>
      <c r="HF4">
        <f t="shared" ca="1" si="1665"/>
        <v>0</v>
      </c>
      <c r="HG4">
        <f t="shared" ca="1" si="1665"/>
        <v>0</v>
      </c>
      <c r="HH4">
        <f t="shared" ca="1" si="1665"/>
        <v>0</v>
      </c>
      <c r="HI4">
        <f t="shared" ca="1" si="1665"/>
        <v>0</v>
      </c>
      <c r="HJ4">
        <f t="shared" ca="1" si="1665"/>
        <v>0</v>
      </c>
      <c r="HK4">
        <f t="shared" ca="1" si="1665"/>
        <v>0</v>
      </c>
      <c r="HL4">
        <f t="shared" ca="1" si="1665"/>
        <v>0</v>
      </c>
      <c r="HM4">
        <f t="shared" ca="1" si="1665"/>
        <v>0</v>
      </c>
      <c r="HN4">
        <f t="shared" ca="1" si="1665"/>
        <v>0</v>
      </c>
      <c r="HO4">
        <f t="shared" ca="1" si="1665"/>
        <v>0</v>
      </c>
      <c r="HP4">
        <f t="shared" ca="1" si="1665"/>
        <v>0</v>
      </c>
      <c r="HQ4">
        <f t="shared" ca="1" si="1665"/>
        <v>0</v>
      </c>
      <c r="HR4">
        <f t="shared" ca="1" si="1665"/>
        <v>0</v>
      </c>
      <c r="HS4">
        <f t="shared" ca="1" si="1665"/>
        <v>0</v>
      </c>
      <c r="HT4">
        <f t="shared" ca="1" si="1665"/>
        <v>0</v>
      </c>
      <c r="HU4">
        <f t="shared" ca="1" si="1665"/>
        <v>0</v>
      </c>
      <c r="HV4">
        <f t="shared" ca="1" si="1665"/>
        <v>0</v>
      </c>
      <c r="HW4">
        <f t="shared" ca="1" si="1665"/>
        <v>0</v>
      </c>
      <c r="HX4">
        <f t="shared" ca="1" si="1665"/>
        <v>0</v>
      </c>
      <c r="HY4">
        <f t="shared" ca="1" si="1665"/>
        <v>0</v>
      </c>
      <c r="HZ4">
        <f t="shared" ca="1" si="1665"/>
        <v>0</v>
      </c>
      <c r="IA4">
        <f t="shared" ca="1" si="1665"/>
        <v>0</v>
      </c>
      <c r="IB4">
        <f t="shared" ca="1" si="1665"/>
        <v>0</v>
      </c>
      <c r="IC4">
        <f t="shared" ca="1" si="1665"/>
        <v>0</v>
      </c>
      <c r="ID4">
        <f t="shared" ca="1" si="1665"/>
        <v>0</v>
      </c>
      <c r="IE4">
        <f t="shared" ca="1" si="1665"/>
        <v>0</v>
      </c>
      <c r="IF4">
        <f t="shared" ca="1" si="1665"/>
        <v>0</v>
      </c>
      <c r="IG4">
        <f t="shared" ca="1" si="1665"/>
        <v>0</v>
      </c>
      <c r="IH4">
        <f t="shared" ca="1" si="1665"/>
        <v>0</v>
      </c>
      <c r="II4">
        <f t="shared" ref="II4:KT4" ca="1" si="1666">INDIRECT("'ΣΤΟΙΧΕΙΑ_2'!"&amp;ADDRESS(II1,II3),TRUE)</f>
        <v>0</v>
      </c>
      <c r="IJ4">
        <f t="shared" ca="1" si="1666"/>
        <v>0</v>
      </c>
      <c r="IK4">
        <f t="shared" ca="1" si="1666"/>
        <v>0</v>
      </c>
      <c r="IL4">
        <f t="shared" ca="1" si="1666"/>
        <v>0</v>
      </c>
      <c r="IM4">
        <f t="shared" ca="1" si="1666"/>
        <v>0</v>
      </c>
      <c r="IN4">
        <f t="shared" ca="1" si="1666"/>
        <v>0</v>
      </c>
      <c r="IO4">
        <f t="shared" ca="1" si="1666"/>
        <v>0</v>
      </c>
      <c r="IP4">
        <f t="shared" ca="1" si="1666"/>
        <v>0</v>
      </c>
      <c r="IQ4">
        <f t="shared" ca="1" si="1666"/>
        <v>0</v>
      </c>
      <c r="IR4">
        <f t="shared" ca="1" si="1666"/>
        <v>0</v>
      </c>
      <c r="IS4">
        <f t="shared" ca="1" si="1666"/>
        <v>0</v>
      </c>
      <c r="IT4">
        <f t="shared" ca="1" si="1666"/>
        <v>0</v>
      </c>
      <c r="IU4">
        <f t="shared" ca="1" si="1666"/>
        <v>0</v>
      </c>
      <c r="IV4">
        <f t="shared" ca="1" si="1666"/>
        <v>0</v>
      </c>
      <c r="IW4">
        <f t="shared" ca="1" si="1666"/>
        <v>0</v>
      </c>
      <c r="IX4">
        <f t="shared" ca="1" si="1666"/>
        <v>0</v>
      </c>
      <c r="IY4">
        <f t="shared" ca="1" si="1666"/>
        <v>0</v>
      </c>
      <c r="IZ4">
        <f t="shared" ca="1" si="1666"/>
        <v>0</v>
      </c>
      <c r="JA4">
        <f t="shared" ca="1" si="1666"/>
        <v>0</v>
      </c>
      <c r="JB4">
        <f t="shared" ca="1" si="1666"/>
        <v>0</v>
      </c>
      <c r="JC4">
        <f t="shared" ca="1" si="1666"/>
        <v>0</v>
      </c>
      <c r="JD4">
        <f t="shared" ca="1" si="1666"/>
        <v>0</v>
      </c>
      <c r="JE4">
        <f t="shared" ca="1" si="1666"/>
        <v>0</v>
      </c>
      <c r="JF4">
        <f t="shared" ca="1" si="1666"/>
        <v>0</v>
      </c>
      <c r="JG4">
        <f t="shared" ca="1" si="1666"/>
        <v>0</v>
      </c>
      <c r="JH4">
        <f t="shared" ca="1" si="1666"/>
        <v>0</v>
      </c>
      <c r="JI4">
        <f t="shared" ca="1" si="1666"/>
        <v>0</v>
      </c>
      <c r="JJ4">
        <f t="shared" ca="1" si="1666"/>
        <v>0</v>
      </c>
      <c r="JK4">
        <f t="shared" ca="1" si="1666"/>
        <v>0</v>
      </c>
      <c r="JL4">
        <f t="shared" ca="1" si="1666"/>
        <v>0</v>
      </c>
      <c r="JM4">
        <f t="shared" ca="1" si="1666"/>
        <v>0</v>
      </c>
      <c r="JN4">
        <f t="shared" ca="1" si="1666"/>
        <v>0</v>
      </c>
      <c r="JO4">
        <f t="shared" ca="1" si="1666"/>
        <v>0</v>
      </c>
      <c r="JP4">
        <f t="shared" ca="1" si="1666"/>
        <v>0</v>
      </c>
      <c r="JQ4">
        <f t="shared" ca="1" si="1666"/>
        <v>0</v>
      </c>
      <c r="JR4">
        <f t="shared" ca="1" si="1666"/>
        <v>0</v>
      </c>
      <c r="JS4">
        <f t="shared" ca="1" si="1666"/>
        <v>0</v>
      </c>
      <c r="JT4">
        <f t="shared" ca="1" si="1666"/>
        <v>0</v>
      </c>
      <c r="JU4">
        <f t="shared" ca="1" si="1666"/>
        <v>0</v>
      </c>
      <c r="JV4">
        <f t="shared" ca="1" si="1666"/>
        <v>0</v>
      </c>
      <c r="JW4">
        <f t="shared" ca="1" si="1666"/>
        <v>0</v>
      </c>
      <c r="JX4">
        <f t="shared" ca="1" si="1666"/>
        <v>0</v>
      </c>
      <c r="JY4">
        <f t="shared" ca="1" si="1666"/>
        <v>0</v>
      </c>
      <c r="JZ4">
        <f t="shared" ca="1" si="1666"/>
        <v>0</v>
      </c>
      <c r="KA4">
        <f t="shared" ca="1" si="1666"/>
        <v>0</v>
      </c>
      <c r="KB4">
        <f t="shared" ca="1" si="1666"/>
        <v>0</v>
      </c>
      <c r="KC4">
        <f t="shared" ca="1" si="1666"/>
        <v>0</v>
      </c>
      <c r="KD4">
        <f t="shared" ca="1" si="1666"/>
        <v>0</v>
      </c>
      <c r="KE4">
        <f t="shared" ca="1" si="1666"/>
        <v>0</v>
      </c>
      <c r="KF4">
        <f t="shared" ca="1" si="1666"/>
        <v>0</v>
      </c>
      <c r="KG4">
        <f t="shared" ca="1" si="1666"/>
        <v>0</v>
      </c>
      <c r="KH4">
        <f t="shared" ca="1" si="1666"/>
        <v>0</v>
      </c>
      <c r="KI4">
        <f t="shared" ca="1" si="1666"/>
        <v>0</v>
      </c>
      <c r="KJ4">
        <f t="shared" ca="1" si="1666"/>
        <v>0</v>
      </c>
      <c r="KK4">
        <f t="shared" ca="1" si="1666"/>
        <v>0</v>
      </c>
      <c r="KL4">
        <f t="shared" ca="1" si="1666"/>
        <v>0</v>
      </c>
      <c r="KM4">
        <f t="shared" ca="1" si="1666"/>
        <v>0</v>
      </c>
      <c r="KN4">
        <f t="shared" ca="1" si="1666"/>
        <v>0</v>
      </c>
      <c r="KO4">
        <f t="shared" ca="1" si="1666"/>
        <v>0</v>
      </c>
      <c r="KP4">
        <f t="shared" ca="1" si="1666"/>
        <v>0</v>
      </c>
      <c r="KQ4">
        <f t="shared" ca="1" si="1666"/>
        <v>0</v>
      </c>
      <c r="KR4">
        <f t="shared" ca="1" si="1666"/>
        <v>0</v>
      </c>
      <c r="KS4">
        <f t="shared" ca="1" si="1666"/>
        <v>0</v>
      </c>
      <c r="KT4">
        <f t="shared" ca="1" si="1666"/>
        <v>0</v>
      </c>
      <c r="KU4">
        <f t="shared" ref="KU4:NF4" ca="1" si="1667">INDIRECT("'ΣΤΟΙΧΕΙΑ_2'!"&amp;ADDRESS(KU1,KU3),TRUE)</f>
        <v>0</v>
      </c>
      <c r="KV4">
        <f t="shared" ca="1" si="1667"/>
        <v>0</v>
      </c>
      <c r="KW4">
        <f t="shared" ca="1" si="1667"/>
        <v>0</v>
      </c>
      <c r="KX4">
        <f t="shared" ca="1" si="1667"/>
        <v>0</v>
      </c>
      <c r="KY4">
        <f t="shared" ca="1" si="1667"/>
        <v>0</v>
      </c>
      <c r="KZ4">
        <f t="shared" ca="1" si="1667"/>
        <v>0</v>
      </c>
      <c r="LA4">
        <f t="shared" ca="1" si="1667"/>
        <v>0</v>
      </c>
      <c r="LB4">
        <f t="shared" ca="1" si="1667"/>
        <v>0</v>
      </c>
      <c r="LC4">
        <f t="shared" ca="1" si="1667"/>
        <v>0</v>
      </c>
      <c r="LD4">
        <f t="shared" ca="1" si="1667"/>
        <v>0</v>
      </c>
      <c r="LE4">
        <f t="shared" ca="1" si="1667"/>
        <v>0</v>
      </c>
      <c r="LF4">
        <f t="shared" ca="1" si="1667"/>
        <v>0</v>
      </c>
      <c r="LG4">
        <f t="shared" ca="1" si="1667"/>
        <v>0</v>
      </c>
      <c r="LH4">
        <f t="shared" ca="1" si="1667"/>
        <v>0</v>
      </c>
      <c r="LI4">
        <f t="shared" ca="1" si="1667"/>
        <v>0</v>
      </c>
      <c r="LJ4">
        <f t="shared" ca="1" si="1667"/>
        <v>0</v>
      </c>
      <c r="LK4">
        <f t="shared" ca="1" si="1667"/>
        <v>0</v>
      </c>
      <c r="LL4">
        <f t="shared" ca="1" si="1667"/>
        <v>0</v>
      </c>
      <c r="LM4">
        <f t="shared" ca="1" si="1667"/>
        <v>0</v>
      </c>
      <c r="LN4">
        <f t="shared" ca="1" si="1667"/>
        <v>0</v>
      </c>
      <c r="LO4">
        <f t="shared" ca="1" si="1667"/>
        <v>0</v>
      </c>
      <c r="LP4">
        <f t="shared" ca="1" si="1667"/>
        <v>0</v>
      </c>
      <c r="LQ4">
        <f t="shared" ca="1" si="1667"/>
        <v>0</v>
      </c>
      <c r="LR4">
        <f t="shared" ca="1" si="1667"/>
        <v>0</v>
      </c>
      <c r="LS4">
        <f t="shared" ca="1" si="1667"/>
        <v>0</v>
      </c>
      <c r="LT4">
        <f t="shared" ca="1" si="1667"/>
        <v>0</v>
      </c>
      <c r="LU4">
        <f t="shared" ca="1" si="1667"/>
        <v>0</v>
      </c>
      <c r="LV4">
        <f t="shared" ca="1" si="1667"/>
        <v>0</v>
      </c>
      <c r="LW4">
        <f t="shared" ca="1" si="1667"/>
        <v>0</v>
      </c>
      <c r="LX4">
        <f t="shared" ca="1" si="1667"/>
        <v>0</v>
      </c>
      <c r="LY4">
        <f t="shared" ca="1" si="1667"/>
        <v>0</v>
      </c>
      <c r="LZ4">
        <f t="shared" ca="1" si="1667"/>
        <v>0</v>
      </c>
      <c r="MA4">
        <f t="shared" ca="1" si="1667"/>
        <v>0</v>
      </c>
      <c r="MB4">
        <f t="shared" ca="1" si="1667"/>
        <v>0</v>
      </c>
      <c r="MC4">
        <f t="shared" ca="1" si="1667"/>
        <v>0</v>
      </c>
      <c r="MD4">
        <f t="shared" ca="1" si="1667"/>
        <v>0</v>
      </c>
      <c r="ME4">
        <f t="shared" ca="1" si="1667"/>
        <v>0</v>
      </c>
      <c r="MF4">
        <f t="shared" ca="1" si="1667"/>
        <v>0</v>
      </c>
      <c r="MG4">
        <f t="shared" ca="1" si="1667"/>
        <v>0</v>
      </c>
      <c r="MH4">
        <f t="shared" ca="1" si="1667"/>
        <v>0</v>
      </c>
      <c r="MI4">
        <f t="shared" ca="1" si="1667"/>
        <v>0</v>
      </c>
      <c r="MJ4">
        <f t="shared" ca="1" si="1667"/>
        <v>0</v>
      </c>
      <c r="MK4">
        <f t="shared" ca="1" si="1667"/>
        <v>0</v>
      </c>
      <c r="ML4">
        <f t="shared" ca="1" si="1667"/>
        <v>0</v>
      </c>
      <c r="MM4">
        <f t="shared" ca="1" si="1667"/>
        <v>0</v>
      </c>
      <c r="MN4">
        <f t="shared" ca="1" si="1667"/>
        <v>0</v>
      </c>
      <c r="MO4">
        <f t="shared" ca="1" si="1667"/>
        <v>0</v>
      </c>
      <c r="MP4">
        <f t="shared" ca="1" si="1667"/>
        <v>0</v>
      </c>
      <c r="MQ4">
        <f t="shared" ca="1" si="1667"/>
        <v>0</v>
      </c>
      <c r="MR4">
        <f t="shared" ca="1" si="1667"/>
        <v>0</v>
      </c>
      <c r="MS4">
        <f t="shared" ca="1" si="1667"/>
        <v>0</v>
      </c>
      <c r="MT4">
        <f t="shared" ca="1" si="1667"/>
        <v>0</v>
      </c>
      <c r="MU4">
        <f t="shared" ca="1" si="1667"/>
        <v>0</v>
      </c>
      <c r="MV4">
        <f t="shared" ca="1" si="1667"/>
        <v>0</v>
      </c>
      <c r="MW4">
        <f t="shared" ca="1" si="1667"/>
        <v>0</v>
      </c>
      <c r="MX4">
        <f t="shared" ca="1" si="1667"/>
        <v>0</v>
      </c>
      <c r="MY4">
        <f t="shared" ca="1" si="1667"/>
        <v>0</v>
      </c>
      <c r="MZ4">
        <f t="shared" ca="1" si="1667"/>
        <v>0</v>
      </c>
      <c r="NA4">
        <f t="shared" ca="1" si="1667"/>
        <v>0</v>
      </c>
      <c r="NB4">
        <f t="shared" ca="1" si="1667"/>
        <v>0</v>
      </c>
      <c r="NC4">
        <f t="shared" ca="1" si="1667"/>
        <v>0</v>
      </c>
      <c r="ND4">
        <f t="shared" ca="1" si="1667"/>
        <v>0</v>
      </c>
      <c r="NE4">
        <f t="shared" ca="1" si="1667"/>
        <v>0</v>
      </c>
      <c r="NF4">
        <f t="shared" ca="1" si="1667"/>
        <v>0</v>
      </c>
      <c r="NG4">
        <f t="shared" ref="NG4:PR4" ca="1" si="1668">INDIRECT("'ΣΤΟΙΧΕΙΑ_2'!"&amp;ADDRESS(NG1,NG3),TRUE)</f>
        <v>0</v>
      </c>
      <c r="NH4">
        <f t="shared" ca="1" si="1668"/>
        <v>0</v>
      </c>
      <c r="NI4">
        <f t="shared" ca="1" si="1668"/>
        <v>0</v>
      </c>
      <c r="NJ4">
        <f t="shared" ca="1" si="1668"/>
        <v>0</v>
      </c>
      <c r="NK4">
        <f t="shared" ca="1" si="1668"/>
        <v>0</v>
      </c>
      <c r="NL4">
        <f t="shared" ca="1" si="1668"/>
        <v>0</v>
      </c>
      <c r="NM4">
        <f t="shared" ca="1" si="1668"/>
        <v>0</v>
      </c>
      <c r="NN4">
        <f t="shared" ca="1" si="1668"/>
        <v>0</v>
      </c>
      <c r="NO4">
        <f t="shared" ca="1" si="1668"/>
        <v>0</v>
      </c>
      <c r="NP4">
        <f t="shared" ca="1" si="1668"/>
        <v>0</v>
      </c>
      <c r="NQ4">
        <f t="shared" ca="1" si="1668"/>
        <v>0</v>
      </c>
      <c r="NR4">
        <f t="shared" ca="1" si="1668"/>
        <v>0</v>
      </c>
      <c r="NS4">
        <f t="shared" ca="1" si="1668"/>
        <v>0</v>
      </c>
      <c r="NT4">
        <f t="shared" ca="1" si="1668"/>
        <v>0</v>
      </c>
      <c r="NU4">
        <f t="shared" ca="1" si="1668"/>
        <v>0</v>
      </c>
      <c r="NV4">
        <f t="shared" ca="1" si="1668"/>
        <v>0</v>
      </c>
      <c r="NW4">
        <f t="shared" ca="1" si="1668"/>
        <v>0</v>
      </c>
      <c r="NX4">
        <f t="shared" ca="1" si="1668"/>
        <v>0</v>
      </c>
      <c r="NY4">
        <f t="shared" ca="1" si="1668"/>
        <v>0</v>
      </c>
      <c r="NZ4">
        <f t="shared" ca="1" si="1668"/>
        <v>0</v>
      </c>
      <c r="OA4">
        <f t="shared" ca="1" si="1668"/>
        <v>0</v>
      </c>
      <c r="OB4">
        <f t="shared" ca="1" si="1668"/>
        <v>0</v>
      </c>
      <c r="OC4">
        <f t="shared" ca="1" si="1668"/>
        <v>0</v>
      </c>
      <c r="OD4">
        <f t="shared" ca="1" si="1668"/>
        <v>0</v>
      </c>
      <c r="OE4">
        <f t="shared" ca="1" si="1668"/>
        <v>0</v>
      </c>
      <c r="OF4">
        <f t="shared" ca="1" si="1668"/>
        <v>0</v>
      </c>
      <c r="OG4">
        <f t="shared" ca="1" si="1668"/>
        <v>0</v>
      </c>
      <c r="OH4">
        <f t="shared" ca="1" si="1668"/>
        <v>0</v>
      </c>
      <c r="OI4">
        <f t="shared" ca="1" si="1668"/>
        <v>0</v>
      </c>
      <c r="OJ4">
        <f t="shared" ca="1" si="1668"/>
        <v>0</v>
      </c>
      <c r="OK4">
        <f t="shared" ca="1" si="1668"/>
        <v>0</v>
      </c>
      <c r="OL4">
        <f t="shared" ca="1" si="1668"/>
        <v>0</v>
      </c>
      <c r="OM4">
        <f t="shared" ca="1" si="1668"/>
        <v>0</v>
      </c>
      <c r="ON4">
        <f t="shared" ca="1" si="1668"/>
        <v>0</v>
      </c>
      <c r="OO4">
        <f t="shared" ca="1" si="1668"/>
        <v>0</v>
      </c>
      <c r="OP4">
        <f t="shared" ca="1" si="1668"/>
        <v>0</v>
      </c>
      <c r="OQ4">
        <f t="shared" ca="1" si="1668"/>
        <v>0</v>
      </c>
      <c r="OR4">
        <f t="shared" ca="1" si="1668"/>
        <v>0</v>
      </c>
      <c r="OS4">
        <f t="shared" ca="1" si="1668"/>
        <v>0</v>
      </c>
      <c r="OT4">
        <f t="shared" ca="1" si="1668"/>
        <v>0</v>
      </c>
      <c r="OU4">
        <f t="shared" ca="1" si="1668"/>
        <v>0</v>
      </c>
      <c r="OV4">
        <f t="shared" ca="1" si="1668"/>
        <v>0</v>
      </c>
      <c r="OW4">
        <f t="shared" ca="1" si="1668"/>
        <v>0</v>
      </c>
      <c r="OX4">
        <f t="shared" ca="1" si="1668"/>
        <v>0</v>
      </c>
      <c r="OY4">
        <f t="shared" ca="1" si="1668"/>
        <v>0</v>
      </c>
      <c r="OZ4">
        <f t="shared" ca="1" si="1668"/>
        <v>0</v>
      </c>
      <c r="PA4">
        <f t="shared" ca="1" si="1668"/>
        <v>0</v>
      </c>
      <c r="PB4">
        <f t="shared" ca="1" si="1668"/>
        <v>0</v>
      </c>
      <c r="PC4">
        <f t="shared" ca="1" si="1668"/>
        <v>0</v>
      </c>
      <c r="PD4">
        <f t="shared" ca="1" si="1668"/>
        <v>0</v>
      </c>
      <c r="PE4">
        <f t="shared" ca="1" si="1668"/>
        <v>0</v>
      </c>
      <c r="PF4">
        <f t="shared" ca="1" si="1668"/>
        <v>0</v>
      </c>
      <c r="PG4">
        <f t="shared" ca="1" si="1668"/>
        <v>0</v>
      </c>
      <c r="PH4">
        <f t="shared" ca="1" si="1668"/>
        <v>0</v>
      </c>
      <c r="PI4">
        <f t="shared" ca="1" si="1668"/>
        <v>0</v>
      </c>
      <c r="PJ4">
        <f t="shared" ca="1" si="1668"/>
        <v>0</v>
      </c>
      <c r="PK4">
        <f t="shared" ca="1" si="1668"/>
        <v>0</v>
      </c>
      <c r="PL4">
        <f t="shared" ca="1" si="1668"/>
        <v>0</v>
      </c>
      <c r="PM4">
        <f t="shared" ca="1" si="1668"/>
        <v>0</v>
      </c>
      <c r="PN4">
        <f t="shared" ca="1" si="1668"/>
        <v>0</v>
      </c>
      <c r="PO4">
        <f t="shared" ca="1" si="1668"/>
        <v>0</v>
      </c>
      <c r="PP4">
        <f t="shared" ca="1" si="1668"/>
        <v>0</v>
      </c>
      <c r="PQ4">
        <f t="shared" ca="1" si="1668"/>
        <v>0</v>
      </c>
      <c r="PR4">
        <f t="shared" ca="1" si="1668"/>
        <v>0</v>
      </c>
      <c r="PS4">
        <f t="shared" ref="PS4:QW4" ca="1" si="1669">INDIRECT("'ΣΤΟΙΧΕΙΑ_2'!"&amp;ADDRESS(PS1,PS3),TRUE)</f>
        <v>0</v>
      </c>
      <c r="PT4">
        <f t="shared" ca="1" si="1669"/>
        <v>0</v>
      </c>
      <c r="PU4">
        <f t="shared" ca="1" si="1669"/>
        <v>0</v>
      </c>
      <c r="PV4">
        <f t="shared" ca="1" si="1669"/>
        <v>0</v>
      </c>
      <c r="PW4">
        <f t="shared" ca="1" si="1669"/>
        <v>0</v>
      </c>
      <c r="PX4">
        <f t="shared" ca="1" si="1669"/>
        <v>0</v>
      </c>
      <c r="PY4">
        <f t="shared" ca="1" si="1669"/>
        <v>0</v>
      </c>
      <c r="PZ4">
        <f t="shared" ca="1" si="1669"/>
        <v>0</v>
      </c>
      <c r="QA4">
        <f t="shared" ca="1" si="1669"/>
        <v>0</v>
      </c>
      <c r="QB4">
        <f t="shared" ca="1" si="1669"/>
        <v>0</v>
      </c>
      <c r="QC4">
        <f t="shared" ca="1" si="1669"/>
        <v>0</v>
      </c>
      <c r="QD4">
        <f t="shared" ca="1" si="1669"/>
        <v>0</v>
      </c>
      <c r="QE4">
        <f t="shared" ca="1" si="1669"/>
        <v>0</v>
      </c>
      <c r="QF4">
        <f t="shared" ca="1" si="1669"/>
        <v>0</v>
      </c>
      <c r="QG4">
        <f t="shared" ca="1" si="1669"/>
        <v>0</v>
      </c>
      <c r="QH4">
        <f t="shared" ca="1" si="1669"/>
        <v>0</v>
      </c>
      <c r="QI4">
        <f t="shared" ca="1" si="1669"/>
        <v>0</v>
      </c>
      <c r="QJ4">
        <f t="shared" ca="1" si="1669"/>
        <v>0</v>
      </c>
      <c r="QK4">
        <f t="shared" ca="1" si="1669"/>
        <v>0</v>
      </c>
      <c r="QL4">
        <f t="shared" ca="1" si="1669"/>
        <v>0</v>
      </c>
      <c r="QM4">
        <f t="shared" ca="1" si="1669"/>
        <v>0</v>
      </c>
      <c r="QN4">
        <f t="shared" ca="1" si="1669"/>
        <v>0</v>
      </c>
      <c r="QO4">
        <f t="shared" ca="1" si="1669"/>
        <v>0</v>
      </c>
      <c r="QP4">
        <f t="shared" ca="1" si="1669"/>
        <v>0</v>
      </c>
      <c r="QQ4">
        <f t="shared" ca="1" si="1669"/>
        <v>0</v>
      </c>
      <c r="QR4">
        <f t="shared" ca="1" si="1669"/>
        <v>0</v>
      </c>
      <c r="QS4">
        <f t="shared" ca="1" si="1669"/>
        <v>0</v>
      </c>
      <c r="QT4">
        <f t="shared" ca="1" si="1669"/>
        <v>0</v>
      </c>
      <c r="QU4">
        <f t="shared" ca="1" si="1669"/>
        <v>0</v>
      </c>
      <c r="QV4">
        <f t="shared" ca="1" si="1669"/>
        <v>0</v>
      </c>
      <c r="QW4">
        <f t="shared" ca="1" si="1669"/>
        <v>0</v>
      </c>
      <c r="QX4">
        <f t="shared" ref="QX4" ca="1" si="1670">INDIRECT("'ΣΤΟΙΧΕΙΑ_2'!"&amp;ADDRESS(QX1,QX3),TRUE)</f>
        <v>0</v>
      </c>
      <c r="QY4">
        <f t="shared" ref="QY4" ca="1" si="1671">INDIRECT("'ΣΤΟΙΧΕΙΑ_2'!"&amp;ADDRESS(QY1,QY3),TRUE)</f>
        <v>0</v>
      </c>
      <c r="QZ4">
        <f t="shared" ref="QZ4" ca="1" si="1672">INDIRECT("'ΣΤΟΙΧΕΙΑ_2'!"&amp;ADDRESS(QZ1,QZ3),TRUE)</f>
        <v>0</v>
      </c>
      <c r="RA4">
        <f t="shared" ref="RA4" ca="1" si="1673">INDIRECT("'ΣΤΟΙΧΕΙΑ_2'!"&amp;ADDRESS(RA1,RA3),TRUE)</f>
        <v>0</v>
      </c>
      <c r="RB4">
        <f t="shared" ref="RB4" ca="1" si="1674">INDIRECT("'ΣΤΟΙΧΕΙΑ_2'!"&amp;ADDRESS(RB1,RB3),TRUE)</f>
        <v>0</v>
      </c>
      <c r="RC4">
        <f t="shared" ref="RC4" ca="1" si="1675">INDIRECT("'ΣΤΟΙΧΕΙΑ_2'!"&amp;ADDRESS(RC1,RC3),TRUE)</f>
        <v>0</v>
      </c>
      <c r="RD4">
        <f t="shared" ref="RD4" ca="1" si="1676">INDIRECT("'ΣΤΟΙΧΕΙΑ_2'!"&amp;ADDRESS(RD1,RD3),TRUE)</f>
        <v>0</v>
      </c>
      <c r="RE4">
        <f t="shared" ref="RE4" ca="1" si="1677">INDIRECT("'ΣΤΟΙΧΕΙΑ_2'!"&amp;ADDRESS(RE1,RE3),TRUE)</f>
        <v>0</v>
      </c>
      <c r="RF4">
        <f t="shared" ref="RF4" ca="1" si="1678">INDIRECT("'ΣΤΟΙΧΕΙΑ_2'!"&amp;ADDRESS(RF1,RF3),TRUE)</f>
        <v>0</v>
      </c>
      <c r="RG4">
        <f t="shared" ref="RG4" ca="1" si="1679">INDIRECT("'ΣΤΟΙΧΕΙΑ_2'!"&amp;ADDRESS(RG1,RG3),TRUE)</f>
        <v>0</v>
      </c>
      <c r="RH4">
        <f t="shared" ref="RH4" ca="1" si="1680">INDIRECT("'ΣΤΟΙΧΕΙΑ_2'!"&amp;ADDRESS(RH1,RH3),TRUE)</f>
        <v>0</v>
      </c>
      <c r="RI4">
        <f t="shared" ref="RI4" ca="1" si="1681">INDIRECT("'ΣΤΟΙΧΕΙΑ_2'!"&amp;ADDRESS(RI1,RI3),TRUE)</f>
        <v>0</v>
      </c>
      <c r="RJ4">
        <f t="shared" ref="RJ4" ca="1" si="1682">INDIRECT("'ΣΤΟΙΧΕΙΑ_2'!"&amp;ADDRESS(RJ1,RJ3),TRUE)</f>
        <v>0</v>
      </c>
      <c r="RK4">
        <f t="shared" ref="RK4" ca="1" si="1683">INDIRECT("'ΣΤΟΙΧΕΙΑ_2'!"&amp;ADDRESS(RK1,RK3),TRUE)</f>
        <v>0</v>
      </c>
      <c r="RL4">
        <f t="shared" ref="RL4" ca="1" si="1684">INDIRECT("'ΣΤΟΙΧΕΙΑ_2'!"&amp;ADDRESS(RL1,RL3),TRUE)</f>
        <v>0</v>
      </c>
      <c r="RM4">
        <f t="shared" ref="RM4" ca="1" si="1685">INDIRECT("'ΣΤΟΙΧΕΙΑ_2'!"&amp;ADDRESS(RM1,RM3),TRUE)</f>
        <v>0</v>
      </c>
      <c r="RN4">
        <f t="shared" ref="RN4" ca="1" si="1686">INDIRECT("'ΣΤΟΙΧΕΙΑ_2'!"&amp;ADDRESS(RN1,RN3),TRUE)</f>
        <v>0</v>
      </c>
      <c r="RO4">
        <f t="shared" ref="RO4" ca="1" si="1687">INDIRECT("'ΣΤΟΙΧΕΙΑ_2'!"&amp;ADDRESS(RO1,RO3),TRUE)</f>
        <v>0</v>
      </c>
      <c r="RP4">
        <f t="shared" ref="RP4" ca="1" si="1688">INDIRECT("'ΣΤΟΙΧΕΙΑ_2'!"&amp;ADDRESS(RP1,RP3),TRUE)</f>
        <v>0</v>
      </c>
      <c r="RQ4">
        <f t="shared" ref="RQ4" ca="1" si="1689">INDIRECT("'ΣΤΟΙΧΕΙΑ_2'!"&amp;ADDRESS(RQ1,RQ3),TRUE)</f>
        <v>0</v>
      </c>
      <c r="RR4">
        <f t="shared" ref="RR4" ca="1" si="1690">INDIRECT("'ΣΤΟΙΧΕΙΑ_2'!"&amp;ADDRESS(RR1,RR3),TRUE)</f>
        <v>0</v>
      </c>
      <c r="RS4">
        <f t="shared" ref="RS4" ca="1" si="1691">INDIRECT("'ΣΤΟΙΧΕΙΑ_2'!"&amp;ADDRESS(RS1,RS3),TRUE)</f>
        <v>0</v>
      </c>
      <c r="RT4">
        <f t="shared" ref="RT4" ca="1" si="1692">INDIRECT("'ΣΤΟΙΧΕΙΑ_2'!"&amp;ADDRESS(RT1,RT3),TRUE)</f>
        <v>0</v>
      </c>
      <c r="RU4">
        <f t="shared" ref="RU4" ca="1" si="1693">INDIRECT("'ΣΤΟΙΧΕΙΑ_2'!"&amp;ADDRESS(RU1,RU3),TRUE)</f>
        <v>0</v>
      </c>
      <c r="RV4">
        <f t="shared" ref="RV4" ca="1" si="1694">INDIRECT("'ΣΤΟΙΧΕΙΑ_2'!"&amp;ADDRESS(RV1,RV3),TRUE)</f>
        <v>0</v>
      </c>
      <c r="RW4">
        <f t="shared" ref="RW4" ca="1" si="1695">INDIRECT("'ΣΤΟΙΧΕΙΑ_2'!"&amp;ADDRESS(RW1,RW3),TRUE)</f>
        <v>0</v>
      </c>
      <c r="RX4">
        <f t="shared" ref="RX4" ca="1" si="1696">INDIRECT("'ΣΤΟΙΧΕΙΑ_2'!"&amp;ADDRESS(RX1,RX3),TRUE)</f>
        <v>0</v>
      </c>
      <c r="RY4">
        <f t="shared" ref="RY4" ca="1" si="1697">INDIRECT("'ΣΤΟΙΧΕΙΑ_2'!"&amp;ADDRESS(RY1,RY3),TRUE)</f>
        <v>0</v>
      </c>
      <c r="RZ4">
        <f t="shared" ref="RZ4" ca="1" si="1698">INDIRECT("'ΣΤΟΙΧΕΙΑ_2'!"&amp;ADDRESS(RZ1,RZ3),TRUE)</f>
        <v>0</v>
      </c>
      <c r="SA4">
        <f t="shared" ref="SA4" ca="1" si="1699">INDIRECT("'ΣΤΟΙΧΕΙΑ_2'!"&amp;ADDRESS(SA1,SA3),TRUE)</f>
        <v>0</v>
      </c>
      <c r="SB4">
        <f t="shared" ref="SB4" ca="1" si="1700">INDIRECT("'ΣΤΟΙΧΕΙΑ_2'!"&amp;ADDRESS(SB1,SB3),TRUE)</f>
        <v>0</v>
      </c>
      <c r="SC4">
        <f t="shared" ref="SC4:SR4" ca="1" si="1701">INDIRECT("'ΣΤΟΙΧΕΙΑ_2'!"&amp;ADDRESS(SC1,SC3),TRUE)</f>
        <v>0</v>
      </c>
      <c r="SD4">
        <f t="shared" ca="1" si="1701"/>
        <v>0</v>
      </c>
      <c r="SE4">
        <f t="shared" ca="1" si="1701"/>
        <v>0</v>
      </c>
      <c r="SF4">
        <f t="shared" ca="1" si="1701"/>
        <v>0</v>
      </c>
      <c r="SG4">
        <f t="shared" ca="1" si="1701"/>
        <v>0</v>
      </c>
      <c r="SH4">
        <f t="shared" ca="1" si="1701"/>
        <v>0</v>
      </c>
      <c r="SI4">
        <f t="shared" ca="1" si="1701"/>
        <v>0</v>
      </c>
      <c r="SJ4">
        <f t="shared" ca="1" si="1701"/>
        <v>0</v>
      </c>
      <c r="SK4">
        <f t="shared" ca="1" si="1701"/>
        <v>0</v>
      </c>
      <c r="SL4">
        <f t="shared" ca="1" si="1701"/>
        <v>0</v>
      </c>
      <c r="SM4">
        <f t="shared" ca="1" si="1701"/>
        <v>0</v>
      </c>
      <c r="SN4">
        <f t="shared" ca="1" si="1701"/>
        <v>0</v>
      </c>
      <c r="SO4">
        <f t="shared" ca="1" si="1701"/>
        <v>0</v>
      </c>
      <c r="SP4">
        <f t="shared" ca="1" si="1701"/>
        <v>0</v>
      </c>
      <c r="SQ4">
        <f t="shared" ca="1" si="1701"/>
        <v>0</v>
      </c>
      <c r="SR4">
        <f t="shared" ca="1" si="1701"/>
        <v>0</v>
      </c>
      <c r="SS4">
        <f t="shared" ref="SS4:TX4" ca="1" si="1702">INDIRECT("'ΣΤΟΙΧΕΙΑ_2'!"&amp;ADDRESS(SS1,SS3),TRUE)</f>
        <v>0</v>
      </c>
      <c r="ST4">
        <f t="shared" ca="1" si="1702"/>
        <v>0</v>
      </c>
      <c r="SU4">
        <f t="shared" ca="1" si="1702"/>
        <v>0</v>
      </c>
      <c r="SV4">
        <f t="shared" ca="1" si="1702"/>
        <v>0</v>
      </c>
      <c r="SW4">
        <f t="shared" ca="1" si="1702"/>
        <v>0</v>
      </c>
      <c r="SX4">
        <f t="shared" ca="1" si="1702"/>
        <v>0</v>
      </c>
      <c r="SY4">
        <f t="shared" ca="1" si="1702"/>
        <v>0</v>
      </c>
      <c r="SZ4">
        <f t="shared" ca="1" si="1702"/>
        <v>0</v>
      </c>
      <c r="TA4">
        <f t="shared" ca="1" si="1702"/>
        <v>0</v>
      </c>
      <c r="TB4">
        <f t="shared" ca="1" si="1702"/>
        <v>0</v>
      </c>
      <c r="TC4">
        <f t="shared" ca="1" si="1702"/>
        <v>0</v>
      </c>
      <c r="TD4">
        <f t="shared" ca="1" si="1702"/>
        <v>0</v>
      </c>
      <c r="TE4">
        <f t="shared" ca="1" si="1702"/>
        <v>0</v>
      </c>
      <c r="TF4">
        <f t="shared" ca="1" si="1702"/>
        <v>0</v>
      </c>
      <c r="TG4">
        <f t="shared" ca="1" si="1702"/>
        <v>0</v>
      </c>
      <c r="TH4">
        <f t="shared" ca="1" si="1702"/>
        <v>0</v>
      </c>
      <c r="TI4">
        <f t="shared" ca="1" si="1702"/>
        <v>0</v>
      </c>
      <c r="TJ4">
        <f t="shared" ca="1" si="1702"/>
        <v>0</v>
      </c>
      <c r="TK4">
        <f t="shared" ca="1" si="1702"/>
        <v>0</v>
      </c>
      <c r="TL4">
        <f t="shared" ca="1" si="1702"/>
        <v>0</v>
      </c>
      <c r="TM4">
        <f t="shared" ca="1" si="1702"/>
        <v>0</v>
      </c>
      <c r="TN4">
        <f t="shared" ca="1" si="1702"/>
        <v>0</v>
      </c>
      <c r="TO4">
        <f t="shared" ca="1" si="1702"/>
        <v>0</v>
      </c>
      <c r="TP4">
        <f t="shared" ca="1" si="1702"/>
        <v>0</v>
      </c>
      <c r="TQ4">
        <f t="shared" ca="1" si="1702"/>
        <v>0</v>
      </c>
      <c r="TR4">
        <f t="shared" ca="1" si="1702"/>
        <v>0</v>
      </c>
      <c r="TS4">
        <f t="shared" ca="1" si="1702"/>
        <v>0</v>
      </c>
      <c r="TT4">
        <f t="shared" ca="1" si="1702"/>
        <v>0</v>
      </c>
      <c r="TU4">
        <f t="shared" ca="1" si="1702"/>
        <v>0</v>
      </c>
      <c r="TV4">
        <f t="shared" ca="1" si="1702"/>
        <v>0</v>
      </c>
      <c r="TW4">
        <f t="shared" ca="1" si="1702"/>
        <v>0</v>
      </c>
      <c r="TX4">
        <f t="shared" ca="1" si="1702"/>
        <v>0</v>
      </c>
      <c r="TY4">
        <f t="shared" ref="TY4:VD4" ca="1" si="1703">INDIRECT("'ΣΤΟΙΧΕΙΑ_2'!"&amp;ADDRESS(TY1,TY3),TRUE)</f>
        <v>0</v>
      </c>
      <c r="TZ4">
        <f t="shared" ca="1" si="1703"/>
        <v>0</v>
      </c>
      <c r="UA4">
        <f t="shared" ca="1" si="1703"/>
        <v>0</v>
      </c>
      <c r="UB4">
        <f t="shared" ca="1" si="1703"/>
        <v>0</v>
      </c>
      <c r="UC4">
        <f t="shared" ca="1" si="1703"/>
        <v>0</v>
      </c>
      <c r="UD4">
        <f t="shared" ca="1" si="1703"/>
        <v>0</v>
      </c>
      <c r="UE4">
        <f t="shared" ca="1" si="1703"/>
        <v>0</v>
      </c>
      <c r="UF4">
        <f t="shared" ca="1" si="1703"/>
        <v>0</v>
      </c>
      <c r="UG4">
        <f t="shared" ca="1" si="1703"/>
        <v>0</v>
      </c>
      <c r="UH4">
        <f t="shared" ca="1" si="1703"/>
        <v>0</v>
      </c>
      <c r="UI4">
        <f t="shared" ca="1" si="1703"/>
        <v>0</v>
      </c>
      <c r="UJ4">
        <f t="shared" ca="1" si="1703"/>
        <v>0</v>
      </c>
      <c r="UK4">
        <f t="shared" ca="1" si="1703"/>
        <v>0</v>
      </c>
      <c r="UL4">
        <f t="shared" ca="1" si="1703"/>
        <v>0</v>
      </c>
      <c r="UM4">
        <f t="shared" ca="1" si="1703"/>
        <v>0</v>
      </c>
      <c r="UN4">
        <f t="shared" ca="1" si="1703"/>
        <v>0</v>
      </c>
      <c r="UO4">
        <f t="shared" ca="1" si="1703"/>
        <v>0</v>
      </c>
      <c r="UP4">
        <f t="shared" ca="1" si="1703"/>
        <v>0</v>
      </c>
      <c r="UQ4">
        <f t="shared" ca="1" si="1703"/>
        <v>0</v>
      </c>
      <c r="UR4">
        <f t="shared" ca="1" si="1703"/>
        <v>0</v>
      </c>
      <c r="US4">
        <f t="shared" ca="1" si="1703"/>
        <v>0</v>
      </c>
      <c r="UT4">
        <f t="shared" ca="1" si="1703"/>
        <v>0</v>
      </c>
      <c r="UU4">
        <f t="shared" ca="1" si="1703"/>
        <v>0</v>
      </c>
      <c r="UV4">
        <f t="shared" ca="1" si="1703"/>
        <v>0</v>
      </c>
      <c r="UW4">
        <f t="shared" ca="1" si="1703"/>
        <v>0</v>
      </c>
      <c r="UX4">
        <f t="shared" ca="1" si="1703"/>
        <v>0</v>
      </c>
      <c r="UY4">
        <f t="shared" ca="1" si="1703"/>
        <v>0</v>
      </c>
      <c r="UZ4">
        <f t="shared" ca="1" si="1703"/>
        <v>0</v>
      </c>
      <c r="VA4">
        <f t="shared" ca="1" si="1703"/>
        <v>0</v>
      </c>
      <c r="VB4">
        <f t="shared" ca="1" si="1703"/>
        <v>0</v>
      </c>
      <c r="VC4">
        <f t="shared" ca="1" si="1703"/>
        <v>0</v>
      </c>
      <c r="VD4">
        <f t="shared" ca="1" si="1703"/>
        <v>0</v>
      </c>
      <c r="VE4">
        <f t="shared" ref="VE4:VT4" ca="1" si="1704">INDIRECT("'ΣΤΟΙΧΕΙΑ_2'!"&amp;ADDRESS(VE1,VE3),TRUE)</f>
        <v>0</v>
      </c>
      <c r="VF4">
        <f t="shared" ca="1" si="1704"/>
        <v>0</v>
      </c>
      <c r="VG4">
        <f t="shared" ca="1" si="1704"/>
        <v>0</v>
      </c>
      <c r="VH4">
        <f t="shared" ca="1" si="1704"/>
        <v>0</v>
      </c>
      <c r="VI4">
        <f t="shared" ca="1" si="1704"/>
        <v>0</v>
      </c>
      <c r="VJ4">
        <f t="shared" ca="1" si="1704"/>
        <v>0</v>
      </c>
      <c r="VK4">
        <f t="shared" ca="1" si="1704"/>
        <v>0</v>
      </c>
      <c r="VL4">
        <f t="shared" ca="1" si="1704"/>
        <v>0</v>
      </c>
      <c r="VM4">
        <f t="shared" ca="1" si="1704"/>
        <v>0</v>
      </c>
      <c r="VN4">
        <f t="shared" ca="1" si="1704"/>
        <v>0</v>
      </c>
      <c r="VO4">
        <f t="shared" ca="1" si="1704"/>
        <v>0</v>
      </c>
      <c r="VP4">
        <f t="shared" ca="1" si="1704"/>
        <v>0</v>
      </c>
      <c r="VQ4">
        <f t="shared" ca="1" si="1704"/>
        <v>0</v>
      </c>
      <c r="VR4">
        <f t="shared" ca="1" si="1704"/>
        <v>0</v>
      </c>
      <c r="VS4">
        <f t="shared" ca="1" si="1704"/>
        <v>0</v>
      </c>
      <c r="VT4">
        <f t="shared" ca="1" si="1704"/>
        <v>0</v>
      </c>
      <c r="VU4">
        <f t="shared" ref="VU4" ca="1" si="1705">INDIRECT("'ΣΤΟΙΧΕΙΑ_2'!"&amp;ADDRESS(VU1,VU3),TRUE)</f>
        <v>0</v>
      </c>
      <c r="VV4">
        <f t="shared" ref="VV4" ca="1" si="1706">INDIRECT("'ΣΤΟΙΧΕΙΑ_2'!"&amp;ADDRESS(VV1,VV3),TRUE)</f>
        <v>0</v>
      </c>
      <c r="VW4">
        <f t="shared" ref="VW4" ca="1" si="1707">INDIRECT("'ΣΤΟΙΧΕΙΑ_2'!"&amp;ADDRESS(VW1,VW3),TRUE)</f>
        <v>0</v>
      </c>
      <c r="VX4">
        <f t="shared" ref="VX4" ca="1" si="1708">INDIRECT("'ΣΤΟΙΧΕΙΑ_2'!"&amp;ADDRESS(VX1,VX3),TRUE)</f>
        <v>0</v>
      </c>
      <c r="VY4">
        <f t="shared" ref="VY4" ca="1" si="1709">INDIRECT("'ΣΤΟΙΧΕΙΑ_2'!"&amp;ADDRESS(VY1,VY3),TRUE)</f>
        <v>0</v>
      </c>
      <c r="VZ4">
        <f t="shared" ref="VZ4" ca="1" si="1710">INDIRECT("'ΣΤΟΙΧΕΙΑ_2'!"&amp;ADDRESS(VZ1,VZ3),TRUE)</f>
        <v>0</v>
      </c>
      <c r="WA4">
        <f t="shared" ref="WA4" ca="1" si="1711">INDIRECT("'ΣΤΟΙΧΕΙΑ_2'!"&amp;ADDRESS(WA1,WA3),TRUE)</f>
        <v>0</v>
      </c>
      <c r="WB4">
        <f t="shared" ref="WB4" ca="1" si="1712">INDIRECT("'ΣΤΟΙΧΕΙΑ_2'!"&amp;ADDRESS(WB1,WB3),TRUE)</f>
        <v>0</v>
      </c>
      <c r="WC4">
        <f t="shared" ref="WC4" ca="1" si="1713">INDIRECT("'ΣΤΟΙΧΕΙΑ_2'!"&amp;ADDRESS(WC1,WC3),TRUE)</f>
        <v>0</v>
      </c>
      <c r="WD4">
        <f t="shared" ref="WD4" ca="1" si="1714">INDIRECT("'ΣΤΟΙΧΕΙΑ_2'!"&amp;ADDRESS(WD1,WD3),TRUE)</f>
        <v>0</v>
      </c>
      <c r="WE4">
        <f t="shared" ref="WE4" ca="1" si="1715">INDIRECT("'ΣΤΟΙΧΕΙΑ_2'!"&amp;ADDRESS(WE1,WE3),TRUE)</f>
        <v>0</v>
      </c>
      <c r="WF4">
        <f t="shared" ref="WF4" ca="1" si="1716">INDIRECT("'ΣΤΟΙΧΕΙΑ_2'!"&amp;ADDRESS(WF1,WF3),TRUE)</f>
        <v>0</v>
      </c>
      <c r="WG4">
        <f t="shared" ref="WG4" ca="1" si="1717">INDIRECT("'ΣΤΟΙΧΕΙΑ_2'!"&amp;ADDRESS(WG1,WG3),TRUE)</f>
        <v>0</v>
      </c>
      <c r="WH4">
        <f t="shared" ref="WH4" ca="1" si="1718">INDIRECT("'ΣΤΟΙΧΕΙΑ_2'!"&amp;ADDRESS(WH1,WH3),TRUE)</f>
        <v>0</v>
      </c>
      <c r="WI4">
        <f t="shared" ref="WI4" ca="1" si="1719">INDIRECT("'ΣΤΟΙΧΕΙΑ_2'!"&amp;ADDRESS(WI1,WI3),TRUE)</f>
        <v>0</v>
      </c>
      <c r="WJ4">
        <f t="shared" ref="WJ4" ca="1" si="1720">INDIRECT("'ΣΤΟΙΧΕΙΑ_2'!"&amp;ADDRESS(WJ1,WJ3),TRUE)</f>
        <v>0</v>
      </c>
      <c r="WK4">
        <f t="shared" ref="WK4" ca="1" si="1721">INDIRECT("'ΣΤΟΙΧΕΙΑ_2'!"&amp;ADDRESS(WK1,WK3),TRUE)</f>
        <v>0</v>
      </c>
      <c r="WL4">
        <f t="shared" ref="WL4" ca="1" si="1722">INDIRECT("'ΣΤΟΙΧΕΙΑ_2'!"&amp;ADDRESS(WL1,WL3),TRUE)</f>
        <v>0</v>
      </c>
      <c r="WM4">
        <f t="shared" ref="WM4" ca="1" si="1723">INDIRECT("'ΣΤΟΙΧΕΙΑ_2'!"&amp;ADDRESS(WM1,WM3),TRUE)</f>
        <v>0</v>
      </c>
      <c r="WN4">
        <f t="shared" ref="WN4" ca="1" si="1724">INDIRECT("'ΣΤΟΙΧΕΙΑ_2'!"&amp;ADDRESS(WN1,WN3),TRUE)</f>
        <v>0</v>
      </c>
      <c r="WO4">
        <f t="shared" ref="WO4" ca="1" si="1725">INDIRECT("'ΣΤΟΙΧΕΙΑ_2'!"&amp;ADDRESS(WO1,WO3),TRUE)</f>
        <v>0</v>
      </c>
      <c r="WP4">
        <f t="shared" ref="WP4" ca="1" si="1726">INDIRECT("'ΣΤΟΙΧΕΙΑ_2'!"&amp;ADDRESS(WP1,WP3),TRUE)</f>
        <v>0</v>
      </c>
      <c r="WQ4">
        <f t="shared" ref="WQ4" ca="1" si="1727">INDIRECT("'ΣΤΟΙΧΕΙΑ_2'!"&amp;ADDRESS(WQ1,WQ3),TRUE)</f>
        <v>0</v>
      </c>
      <c r="WR4">
        <f t="shared" ref="WR4" ca="1" si="1728">INDIRECT("'ΣΤΟΙΧΕΙΑ_2'!"&amp;ADDRESS(WR1,WR3),TRUE)</f>
        <v>0</v>
      </c>
      <c r="WS4">
        <f t="shared" ref="WS4" ca="1" si="1729">INDIRECT("'ΣΤΟΙΧΕΙΑ_2'!"&amp;ADDRESS(WS1,WS3),TRUE)</f>
        <v>0</v>
      </c>
      <c r="WT4">
        <f t="shared" ref="WT4" ca="1" si="1730">INDIRECT("'ΣΤΟΙΧΕΙΑ_2'!"&amp;ADDRESS(WT1,WT3),TRUE)</f>
        <v>0</v>
      </c>
      <c r="WU4">
        <f t="shared" ref="WU4" ca="1" si="1731">INDIRECT("'ΣΤΟΙΧΕΙΑ_2'!"&amp;ADDRESS(WU1,WU3),TRUE)</f>
        <v>0</v>
      </c>
      <c r="WV4">
        <f t="shared" ref="WV4" ca="1" si="1732">INDIRECT("'ΣΤΟΙΧΕΙΑ_2'!"&amp;ADDRESS(WV1,WV3),TRUE)</f>
        <v>0</v>
      </c>
      <c r="WW4">
        <f t="shared" ref="WW4" ca="1" si="1733">INDIRECT("'ΣΤΟΙΧΕΙΑ_2'!"&amp;ADDRESS(WW1,WW3),TRUE)</f>
        <v>0</v>
      </c>
      <c r="WX4">
        <f t="shared" ref="WX4" ca="1" si="1734">INDIRECT("'ΣΤΟΙΧΕΙΑ_2'!"&amp;ADDRESS(WX1,WX3),TRUE)</f>
        <v>0</v>
      </c>
      <c r="WY4">
        <f t="shared" ref="WY4" ca="1" si="1735">INDIRECT("'ΣΤΟΙΧΕΙΑ_2'!"&amp;ADDRESS(WY1,WY3),TRUE)</f>
        <v>0</v>
      </c>
      <c r="WZ4">
        <f t="shared" ref="WZ4" ca="1" si="1736">INDIRECT("'ΣΤΟΙΧΕΙΑ_2'!"&amp;ADDRESS(WZ1,WZ3),TRUE)</f>
        <v>0</v>
      </c>
      <c r="XA4">
        <f t="shared" ref="XA4:YD4" ca="1" si="1737">INDIRECT("'ΣΤΟΙΧΕΙΑ_2'!"&amp;ADDRESS(XA1,XA3),TRUE)</f>
        <v>0</v>
      </c>
      <c r="XB4">
        <f t="shared" ca="1" si="1737"/>
        <v>0</v>
      </c>
      <c r="XC4">
        <f t="shared" ca="1" si="1737"/>
        <v>0</v>
      </c>
      <c r="XD4">
        <f t="shared" ca="1" si="1737"/>
        <v>0</v>
      </c>
      <c r="XE4">
        <f t="shared" ca="1" si="1737"/>
        <v>0</v>
      </c>
      <c r="XF4">
        <f t="shared" ca="1" si="1737"/>
        <v>0</v>
      </c>
      <c r="XG4">
        <f t="shared" ca="1" si="1737"/>
        <v>0</v>
      </c>
      <c r="XH4">
        <f t="shared" ca="1" si="1737"/>
        <v>0</v>
      </c>
      <c r="XI4">
        <f t="shared" ca="1" si="1737"/>
        <v>0</v>
      </c>
      <c r="XJ4">
        <f t="shared" ca="1" si="1737"/>
        <v>0</v>
      </c>
      <c r="XK4">
        <f t="shared" ca="1" si="1737"/>
        <v>0</v>
      </c>
      <c r="XL4">
        <f t="shared" ca="1" si="1737"/>
        <v>0</v>
      </c>
      <c r="XM4">
        <f t="shared" ca="1" si="1737"/>
        <v>0</v>
      </c>
      <c r="XN4">
        <f t="shared" ca="1" si="1737"/>
        <v>0</v>
      </c>
      <c r="XO4">
        <f t="shared" ca="1" si="1737"/>
        <v>0</v>
      </c>
      <c r="XP4">
        <f t="shared" ca="1" si="1737"/>
        <v>0</v>
      </c>
      <c r="XQ4">
        <f t="shared" ca="1" si="1737"/>
        <v>0</v>
      </c>
      <c r="XR4">
        <f t="shared" ca="1" si="1737"/>
        <v>0</v>
      </c>
      <c r="XS4">
        <f t="shared" ca="1" si="1737"/>
        <v>0</v>
      </c>
      <c r="XT4">
        <f t="shared" ca="1" si="1737"/>
        <v>0</v>
      </c>
      <c r="XU4">
        <f t="shared" ca="1" si="1737"/>
        <v>0</v>
      </c>
      <c r="XV4">
        <f t="shared" ca="1" si="1737"/>
        <v>0</v>
      </c>
      <c r="XW4">
        <f t="shared" ca="1" si="1737"/>
        <v>0</v>
      </c>
      <c r="XX4">
        <f t="shared" ca="1" si="1737"/>
        <v>0</v>
      </c>
      <c r="XY4">
        <f t="shared" ca="1" si="1737"/>
        <v>0</v>
      </c>
      <c r="XZ4">
        <f t="shared" ca="1" si="1737"/>
        <v>0</v>
      </c>
      <c r="YA4">
        <f t="shared" ca="1" si="1737"/>
        <v>0</v>
      </c>
      <c r="YB4">
        <f t="shared" ca="1" si="1737"/>
        <v>0</v>
      </c>
      <c r="YC4">
        <f t="shared" ca="1" si="1737"/>
        <v>0</v>
      </c>
      <c r="YD4">
        <f t="shared" ca="1" si="1737"/>
        <v>0</v>
      </c>
      <c r="YE4">
        <f t="shared" ref="YE4" ca="1" si="1738">INDIRECT("'ΣΤΟΙΧΕΙΑ_2'!"&amp;ADDRESS(YE1,YE3),TRUE)</f>
        <v>0</v>
      </c>
      <c r="YF4">
        <f t="shared" ref="YF4" ca="1" si="1739">INDIRECT("'ΣΤΟΙΧΕΙΑ_2'!"&amp;ADDRESS(YF1,YF3),TRUE)</f>
        <v>0</v>
      </c>
      <c r="YG4">
        <f t="shared" ref="YG4" ca="1" si="1740">INDIRECT("'ΣΤΟΙΧΕΙΑ_2'!"&amp;ADDRESS(YG1,YG3),TRUE)</f>
        <v>0</v>
      </c>
      <c r="YH4">
        <f t="shared" ref="YH4" ca="1" si="1741">INDIRECT("'ΣΤΟΙΧΕΙΑ_2'!"&amp;ADDRESS(YH1,YH3),TRUE)</f>
        <v>0</v>
      </c>
      <c r="YI4">
        <f t="shared" ref="YI4" ca="1" si="1742">INDIRECT("'ΣΤΟΙΧΕΙΑ_2'!"&amp;ADDRESS(YI1,YI3),TRUE)</f>
        <v>0</v>
      </c>
      <c r="YJ4">
        <f t="shared" ref="YJ4" ca="1" si="1743">INDIRECT("'ΣΤΟΙΧΕΙΑ_2'!"&amp;ADDRESS(YJ1,YJ3),TRUE)</f>
        <v>0</v>
      </c>
      <c r="YK4">
        <f t="shared" ref="YK4:ZR4" ca="1" si="1744">INDIRECT("'ΣΤΟΙΧΕΙΑ_2'!"&amp;ADDRESS(YK1,YK3),TRUE)</f>
        <v>0</v>
      </c>
      <c r="YL4">
        <f t="shared" ca="1" si="1744"/>
        <v>0</v>
      </c>
      <c r="YM4">
        <f t="shared" ca="1" si="1744"/>
        <v>0</v>
      </c>
      <c r="YN4">
        <f t="shared" ca="1" si="1744"/>
        <v>0</v>
      </c>
      <c r="YO4">
        <f t="shared" ca="1" si="1744"/>
        <v>0</v>
      </c>
      <c r="YP4">
        <f t="shared" ca="1" si="1744"/>
        <v>0</v>
      </c>
      <c r="YQ4">
        <f t="shared" ca="1" si="1744"/>
        <v>0</v>
      </c>
      <c r="YR4">
        <f t="shared" ca="1" si="1744"/>
        <v>0</v>
      </c>
      <c r="YS4">
        <f t="shared" ca="1" si="1744"/>
        <v>0</v>
      </c>
      <c r="YT4">
        <f t="shared" ca="1" si="1744"/>
        <v>0</v>
      </c>
      <c r="YU4">
        <f t="shared" ca="1" si="1744"/>
        <v>0</v>
      </c>
      <c r="YV4">
        <f t="shared" ca="1" si="1744"/>
        <v>0</v>
      </c>
      <c r="YW4">
        <f t="shared" ca="1" si="1744"/>
        <v>0</v>
      </c>
      <c r="YX4">
        <f t="shared" ca="1" si="1744"/>
        <v>0</v>
      </c>
      <c r="YY4">
        <f t="shared" ca="1" si="1744"/>
        <v>0</v>
      </c>
      <c r="YZ4">
        <f t="shared" ca="1" si="1744"/>
        <v>0</v>
      </c>
      <c r="ZA4">
        <f t="shared" ca="1" si="1744"/>
        <v>0</v>
      </c>
      <c r="ZB4">
        <f t="shared" ca="1" si="1744"/>
        <v>0</v>
      </c>
      <c r="ZC4">
        <f t="shared" ca="1" si="1744"/>
        <v>0</v>
      </c>
      <c r="ZD4">
        <f t="shared" ca="1" si="1744"/>
        <v>0</v>
      </c>
      <c r="ZE4">
        <f t="shared" ca="1" si="1744"/>
        <v>0</v>
      </c>
      <c r="ZF4">
        <f t="shared" ca="1" si="1744"/>
        <v>0</v>
      </c>
      <c r="ZG4">
        <f t="shared" ca="1" si="1744"/>
        <v>0</v>
      </c>
      <c r="ZH4">
        <f t="shared" ca="1" si="1744"/>
        <v>0</v>
      </c>
      <c r="ZI4">
        <f t="shared" ca="1" si="1744"/>
        <v>0</v>
      </c>
      <c r="ZJ4">
        <f t="shared" ca="1" si="1744"/>
        <v>0</v>
      </c>
      <c r="ZK4">
        <f t="shared" ca="1" si="1744"/>
        <v>0</v>
      </c>
      <c r="ZL4">
        <f t="shared" ca="1" si="1744"/>
        <v>0</v>
      </c>
      <c r="ZM4">
        <f t="shared" ca="1" si="1744"/>
        <v>0</v>
      </c>
      <c r="ZN4">
        <f t="shared" ca="1" si="1744"/>
        <v>0</v>
      </c>
      <c r="ZO4">
        <f t="shared" ca="1" si="1744"/>
        <v>0</v>
      </c>
      <c r="ZP4">
        <f t="shared" ca="1" si="1744"/>
        <v>0</v>
      </c>
      <c r="ZQ4">
        <f t="shared" ca="1" si="1744"/>
        <v>0</v>
      </c>
      <c r="ZR4">
        <f t="shared" ca="1" si="1744"/>
        <v>0</v>
      </c>
      <c r="ZS4">
        <f t="shared" ref="ZS4:AAI4" ca="1" si="1745">INDIRECT("'ΣΤΟΙΧΕΙΑ_2'!"&amp;ADDRESS(ZS1,ZS3),TRUE)</f>
        <v>0</v>
      </c>
      <c r="ZT4">
        <f t="shared" ca="1" si="1745"/>
        <v>0</v>
      </c>
      <c r="ZU4">
        <f t="shared" ca="1" si="1745"/>
        <v>0</v>
      </c>
      <c r="ZV4">
        <f t="shared" ca="1" si="1745"/>
        <v>0</v>
      </c>
      <c r="ZW4">
        <f t="shared" ca="1" si="1745"/>
        <v>0</v>
      </c>
      <c r="ZX4">
        <f t="shared" ca="1" si="1745"/>
        <v>0</v>
      </c>
      <c r="ZY4">
        <f t="shared" ca="1" si="1745"/>
        <v>0</v>
      </c>
      <c r="ZZ4">
        <f t="shared" ca="1" si="1745"/>
        <v>0</v>
      </c>
      <c r="AAA4">
        <f t="shared" ca="1" si="1745"/>
        <v>0</v>
      </c>
      <c r="AAB4">
        <f t="shared" ca="1" si="1745"/>
        <v>0</v>
      </c>
      <c r="AAC4">
        <f t="shared" ca="1" si="1745"/>
        <v>0</v>
      </c>
      <c r="AAD4">
        <f t="shared" ca="1" si="1745"/>
        <v>0</v>
      </c>
      <c r="AAE4">
        <f t="shared" ca="1" si="1745"/>
        <v>0</v>
      </c>
      <c r="AAF4">
        <f t="shared" ca="1" si="1745"/>
        <v>0</v>
      </c>
      <c r="AAG4">
        <f t="shared" ca="1" si="1745"/>
        <v>0</v>
      </c>
      <c r="AAH4">
        <f t="shared" ca="1" si="1745"/>
        <v>0</v>
      </c>
      <c r="AAI4">
        <f t="shared" ca="1" si="1745"/>
        <v>0</v>
      </c>
      <c r="AAJ4">
        <f t="shared" ref="AAJ4" ca="1" si="1746">INDIRECT("'ΣΤΟΙΧΕΙΑ_2'!"&amp;ADDRESS(AAJ1,AAJ3),TRUE)</f>
        <v>0</v>
      </c>
      <c r="AAK4">
        <f t="shared" ref="AAK4" ca="1" si="1747">INDIRECT("'ΣΤΟΙΧΕΙΑ_2'!"&amp;ADDRESS(AAK1,AAK3),TRUE)</f>
        <v>0</v>
      </c>
      <c r="AAL4">
        <f t="shared" ref="AAL4" ca="1" si="1748">INDIRECT("'ΣΤΟΙΧΕΙΑ_2'!"&amp;ADDRESS(AAL1,AAL3),TRUE)</f>
        <v>0</v>
      </c>
      <c r="AAM4">
        <f t="shared" ref="AAM4" ca="1" si="1749">INDIRECT("'ΣΤΟΙΧΕΙΑ_2'!"&amp;ADDRESS(AAM1,AAM3),TRUE)</f>
        <v>0</v>
      </c>
      <c r="AAN4">
        <f t="shared" ref="AAN4" ca="1" si="1750">INDIRECT("'ΣΤΟΙΧΕΙΑ_2'!"&amp;ADDRESS(AAN1,AAN3),TRUE)</f>
        <v>0</v>
      </c>
      <c r="AAO4">
        <f t="shared" ref="AAO4" ca="1" si="1751">INDIRECT("'ΣΤΟΙΧΕΙΑ_2'!"&amp;ADDRESS(AAO1,AAO3),TRUE)</f>
        <v>0</v>
      </c>
      <c r="AAP4">
        <f t="shared" ref="AAP4" ca="1" si="1752">INDIRECT("'ΣΤΟΙΧΕΙΑ_2'!"&amp;ADDRESS(AAP1,AAP3),TRUE)</f>
        <v>0</v>
      </c>
      <c r="AAQ4">
        <f t="shared" ref="AAQ4" ca="1" si="1753">INDIRECT("'ΣΤΟΙΧΕΙΑ_2'!"&amp;ADDRESS(AAQ1,AAQ3),TRUE)</f>
        <v>0</v>
      </c>
      <c r="AAR4">
        <f t="shared" ref="AAR4" ca="1" si="1754">INDIRECT("'ΣΤΟΙΧΕΙΑ_2'!"&amp;ADDRESS(AAR1,AAR3),TRUE)</f>
        <v>0</v>
      </c>
      <c r="AAS4">
        <f t="shared" ref="AAS4" ca="1" si="1755">INDIRECT("'ΣΤΟΙΧΕΙΑ_2'!"&amp;ADDRESS(AAS1,AAS3),TRUE)</f>
        <v>0</v>
      </c>
      <c r="AAT4">
        <f t="shared" ref="AAT4" ca="1" si="1756">INDIRECT("'ΣΤΟΙΧΕΙΑ_2'!"&amp;ADDRESS(AAT1,AAT3),TRUE)</f>
        <v>0</v>
      </c>
      <c r="AAU4">
        <f t="shared" ref="AAU4" ca="1" si="1757">INDIRECT("'ΣΤΟΙΧΕΙΑ_2'!"&amp;ADDRESS(AAU1,AAU3),TRUE)</f>
        <v>0</v>
      </c>
      <c r="AAV4">
        <f t="shared" ref="AAV4" ca="1" si="1758">INDIRECT("'ΣΤΟΙΧΕΙΑ_2'!"&amp;ADDRESS(AAV1,AAV3),TRUE)</f>
        <v>0</v>
      </c>
      <c r="AAW4">
        <f t="shared" ref="AAW4" ca="1" si="1759">INDIRECT("'ΣΤΟΙΧΕΙΑ_2'!"&amp;ADDRESS(AAW1,AAW3),TRUE)</f>
        <v>0</v>
      </c>
      <c r="AAX4">
        <f t="shared" ref="AAX4" ca="1" si="1760">INDIRECT("'ΣΤΟΙΧΕΙΑ_2'!"&amp;ADDRESS(AAX1,AAX3),TRUE)</f>
        <v>0</v>
      </c>
      <c r="AAY4">
        <f t="shared" ref="AAY4" ca="1" si="1761">INDIRECT("'ΣΤΟΙΧΕΙΑ_2'!"&amp;ADDRESS(AAY1,AAY3),TRUE)</f>
        <v>0</v>
      </c>
      <c r="AAZ4">
        <f t="shared" ref="AAZ4" ca="1" si="1762">INDIRECT("'ΣΤΟΙΧΕΙΑ_2'!"&amp;ADDRESS(AAZ1,AAZ3),TRUE)</f>
        <v>0</v>
      </c>
      <c r="ABA4">
        <f t="shared" ref="ABA4" ca="1" si="1763">INDIRECT("'ΣΤΟΙΧΕΙΑ_2'!"&amp;ADDRESS(ABA1,ABA3),TRUE)</f>
        <v>0</v>
      </c>
      <c r="ABB4">
        <f t="shared" ref="ABB4" ca="1" si="1764">INDIRECT("'ΣΤΟΙΧΕΙΑ_2'!"&amp;ADDRESS(ABB1,ABB3),TRUE)</f>
        <v>0</v>
      </c>
      <c r="ABC4">
        <f t="shared" ref="ABC4" ca="1" si="1765">INDIRECT("'ΣΤΟΙΧΕΙΑ_2'!"&amp;ADDRESS(ABC1,ABC3),TRUE)</f>
        <v>0</v>
      </c>
      <c r="ABD4">
        <f t="shared" ref="ABD4" ca="1" si="1766">INDIRECT("'ΣΤΟΙΧΕΙΑ_2'!"&amp;ADDRESS(ABD1,ABD3),TRUE)</f>
        <v>0</v>
      </c>
      <c r="ABE4">
        <f t="shared" ref="ABE4" ca="1" si="1767">INDIRECT("'ΣΤΟΙΧΕΙΑ_2'!"&amp;ADDRESS(ABE1,ABE3),TRUE)</f>
        <v>0</v>
      </c>
      <c r="ABF4">
        <f t="shared" ref="ABF4" ca="1" si="1768">INDIRECT("'ΣΤΟΙΧΕΙΑ_2'!"&amp;ADDRESS(ABF1,ABF3),TRUE)</f>
        <v>0</v>
      </c>
      <c r="ABG4">
        <f t="shared" ref="ABG4" ca="1" si="1769">INDIRECT("'ΣΤΟΙΧΕΙΑ_2'!"&amp;ADDRESS(ABG1,ABG3),TRUE)</f>
        <v>0</v>
      </c>
      <c r="ABH4">
        <f t="shared" ref="ABH4" ca="1" si="1770">INDIRECT("'ΣΤΟΙΧΕΙΑ_2'!"&amp;ADDRESS(ABH1,ABH3),TRUE)</f>
        <v>0</v>
      </c>
      <c r="ABI4">
        <f t="shared" ref="ABI4" ca="1" si="1771">INDIRECT("'ΣΤΟΙΧΕΙΑ_2'!"&amp;ADDRESS(ABI1,ABI3),TRUE)</f>
        <v>0</v>
      </c>
      <c r="ABJ4">
        <f t="shared" ref="ABJ4" ca="1" si="1772">INDIRECT("'ΣΤΟΙΧΕΙΑ_2'!"&amp;ADDRESS(ABJ1,ABJ3),TRUE)</f>
        <v>0</v>
      </c>
      <c r="ABK4">
        <f t="shared" ref="ABK4" ca="1" si="1773">INDIRECT("'ΣΤΟΙΧΕΙΑ_2'!"&amp;ADDRESS(ABK1,ABK3),TRUE)</f>
        <v>0</v>
      </c>
      <c r="ABL4">
        <f t="shared" ref="ABL4" ca="1" si="1774">INDIRECT("'ΣΤΟΙΧΕΙΑ_2'!"&amp;ADDRESS(ABL1,ABL3),TRUE)</f>
        <v>0</v>
      </c>
      <c r="ABM4">
        <f t="shared" ref="ABM4" ca="1" si="1775">INDIRECT("'ΣΤΟΙΧΕΙΑ_2'!"&amp;ADDRESS(ABM1,ABM3),TRUE)</f>
        <v>0</v>
      </c>
      <c r="ABN4">
        <f t="shared" ref="ABN4" ca="1" si="1776">INDIRECT("'ΣΤΟΙΧΕΙΑ_2'!"&amp;ADDRESS(ABN1,ABN3),TRUE)</f>
        <v>0</v>
      </c>
      <c r="ABO4">
        <f t="shared" ref="ABO4" ca="1" si="1777">INDIRECT("'ΣΤΟΙΧΕΙΑ_2'!"&amp;ADDRESS(ABO1,ABO3),TRUE)</f>
        <v>0</v>
      </c>
      <c r="ABP4">
        <f t="shared" ref="ABP4" ca="1" si="1778">INDIRECT("'ΣΤΟΙΧΕΙΑ_2'!"&amp;ADDRESS(ABP1,ABP3),TRUE)</f>
        <v>0</v>
      </c>
      <c r="ABQ4">
        <f t="shared" ref="ABQ4" ca="1" si="1779">INDIRECT("'ΣΤΟΙΧΕΙΑ_2'!"&amp;ADDRESS(ABQ1,ABQ3),TRUE)</f>
        <v>0</v>
      </c>
      <c r="ABR4">
        <f t="shared" ref="ABR4" ca="1" si="1780">INDIRECT("'ΣΤΟΙΧΕΙΑ_2'!"&amp;ADDRESS(ABR1,ABR3),TRUE)</f>
        <v>0</v>
      </c>
      <c r="ABS4">
        <f t="shared" ref="ABS4" ca="1" si="1781">INDIRECT("'ΣΤΟΙΧΕΙΑ_2'!"&amp;ADDRESS(ABS1,ABS3),TRUE)</f>
        <v>0</v>
      </c>
      <c r="ABT4">
        <f t="shared" ref="ABT4" ca="1" si="1782">INDIRECT("'ΣΤΟΙΧΕΙΑ_2'!"&amp;ADDRESS(ABT1,ABT3),TRUE)</f>
        <v>0</v>
      </c>
      <c r="ABU4">
        <f t="shared" ref="ABU4" ca="1" si="1783">INDIRECT("'ΣΤΟΙΧΕΙΑ_2'!"&amp;ADDRESS(ABU1,ABU3),TRUE)</f>
        <v>0</v>
      </c>
      <c r="ABV4">
        <f t="shared" ref="ABV4" ca="1" si="1784">INDIRECT("'ΣΤΟΙΧΕΙΑ_2'!"&amp;ADDRESS(ABV1,ABV3),TRUE)</f>
        <v>0</v>
      </c>
      <c r="ABW4">
        <f t="shared" ref="ABW4" ca="1" si="1785">INDIRECT("'ΣΤΟΙΧΕΙΑ_2'!"&amp;ADDRESS(ABW1,ABW3),TRUE)</f>
        <v>0</v>
      </c>
      <c r="ABX4">
        <f t="shared" ref="ABX4" ca="1" si="1786">INDIRECT("'ΣΤΟΙΧΕΙΑ_2'!"&amp;ADDRESS(ABX1,ABX3),TRUE)</f>
        <v>0</v>
      </c>
      <c r="ABY4">
        <f t="shared" ref="ABY4" ca="1" si="1787">INDIRECT("'ΣΤΟΙΧΕΙΑ_2'!"&amp;ADDRESS(ABY1,ABY3),TRUE)</f>
        <v>0</v>
      </c>
      <c r="ABZ4">
        <f t="shared" ref="ABZ4" ca="1" si="1788">INDIRECT("'ΣΤΟΙΧΕΙΑ_2'!"&amp;ADDRESS(ABZ1,ABZ3),TRUE)</f>
        <v>0</v>
      </c>
      <c r="ACA4">
        <f t="shared" ref="ACA4" ca="1" si="1789">INDIRECT("'ΣΤΟΙΧΕΙΑ_2'!"&amp;ADDRESS(ACA1,ACA3),TRUE)</f>
        <v>0</v>
      </c>
      <c r="ACB4">
        <f t="shared" ref="ACB4" ca="1" si="1790">INDIRECT("'ΣΤΟΙΧΕΙΑ_2'!"&amp;ADDRESS(ACB1,ACB3),TRUE)</f>
        <v>0</v>
      </c>
      <c r="ACC4">
        <f t="shared" ref="ACC4" ca="1" si="1791">INDIRECT("'ΣΤΟΙΧΕΙΑ_2'!"&amp;ADDRESS(ACC1,ACC3),TRUE)</f>
        <v>0</v>
      </c>
      <c r="ACD4">
        <f t="shared" ref="ACD4" ca="1" si="1792">INDIRECT("'ΣΤΟΙΧΕΙΑ_2'!"&amp;ADDRESS(ACD1,ACD3),TRUE)</f>
        <v>0</v>
      </c>
      <c r="ACE4">
        <f t="shared" ref="ACE4" ca="1" si="1793">INDIRECT("'ΣΤΟΙΧΕΙΑ_2'!"&amp;ADDRESS(ACE1,ACE3),TRUE)</f>
        <v>0</v>
      </c>
      <c r="ACF4">
        <f t="shared" ref="ACF4" ca="1" si="1794">INDIRECT("'ΣΤΟΙΧΕΙΑ_2'!"&amp;ADDRESS(ACF1,ACF3),TRUE)</f>
        <v>0</v>
      </c>
      <c r="ACG4">
        <f t="shared" ref="ACG4" ca="1" si="1795">INDIRECT("'ΣΤΟΙΧΕΙΑ_2'!"&amp;ADDRESS(ACG1,ACG3),TRUE)</f>
        <v>0</v>
      </c>
      <c r="ACH4">
        <f t="shared" ref="ACH4" ca="1" si="1796">INDIRECT("'ΣΤΟΙΧΕΙΑ_2'!"&amp;ADDRESS(ACH1,ACH3),TRUE)</f>
        <v>0</v>
      </c>
      <c r="ACI4">
        <f t="shared" ref="ACI4" ca="1" si="1797">INDIRECT("'ΣΤΟΙΧΕΙΑ_2'!"&amp;ADDRESS(ACI1,ACI3),TRUE)</f>
        <v>0</v>
      </c>
      <c r="ACJ4">
        <f t="shared" ref="ACJ4" ca="1" si="1798">INDIRECT("'ΣΤΟΙΧΕΙΑ_2'!"&amp;ADDRESS(ACJ1,ACJ3),TRUE)</f>
        <v>0</v>
      </c>
      <c r="ACK4">
        <f t="shared" ref="ACK4" ca="1" si="1799">INDIRECT("'ΣΤΟΙΧΕΙΑ_2'!"&amp;ADDRESS(ACK1,ACK3),TRUE)</f>
        <v>0</v>
      </c>
      <c r="ACL4">
        <f t="shared" ref="ACL4" ca="1" si="1800">INDIRECT("'ΣΤΟΙΧΕΙΑ_2'!"&amp;ADDRESS(ACL1,ACL3),TRUE)</f>
        <v>0</v>
      </c>
      <c r="ACM4">
        <f t="shared" ref="ACM4" ca="1" si="1801">INDIRECT("'ΣΤΟΙΧΕΙΑ_2'!"&amp;ADDRESS(ACM1,ACM3),TRUE)</f>
        <v>0</v>
      </c>
      <c r="ACN4">
        <f t="shared" ref="ACN4" ca="1" si="1802">INDIRECT("'ΣΤΟΙΧΕΙΑ_2'!"&amp;ADDRESS(ACN1,ACN3),TRUE)</f>
        <v>0</v>
      </c>
      <c r="ACO4">
        <f t="shared" ref="ACO4" ca="1" si="1803">INDIRECT("'ΣΤΟΙΧΕΙΑ_2'!"&amp;ADDRESS(ACO1,ACO3),TRUE)</f>
        <v>0</v>
      </c>
      <c r="ACP4">
        <f t="shared" ref="ACP4" ca="1" si="1804">INDIRECT("'ΣΤΟΙΧΕΙΑ_2'!"&amp;ADDRESS(ACP1,ACP3),TRUE)</f>
        <v>0</v>
      </c>
      <c r="ACQ4">
        <f t="shared" ref="ACQ4" ca="1" si="1805">INDIRECT("'ΣΤΟΙΧΕΙΑ_2'!"&amp;ADDRESS(ACQ1,ACQ3),TRUE)</f>
        <v>0</v>
      </c>
      <c r="ACR4">
        <f t="shared" ref="ACR4" ca="1" si="1806">INDIRECT("'ΣΤΟΙΧΕΙΑ_2'!"&amp;ADDRESS(ACR1,ACR3),TRUE)</f>
        <v>0</v>
      </c>
      <c r="ACS4">
        <f t="shared" ref="ACS4" ca="1" si="1807">INDIRECT("'ΣΤΟΙΧΕΙΑ_2'!"&amp;ADDRESS(ACS1,ACS3),TRUE)</f>
        <v>0</v>
      </c>
      <c r="ACT4">
        <f t="shared" ref="ACT4" ca="1" si="1808">INDIRECT("'ΣΤΟΙΧΕΙΑ_2'!"&amp;ADDRESS(ACT1,ACT3),TRUE)</f>
        <v>0</v>
      </c>
      <c r="ACU4">
        <f t="shared" ref="ACU4" ca="1" si="1809">INDIRECT("'ΣΤΟΙΧΕΙΑ_2'!"&amp;ADDRESS(ACU1,ACU3),TRUE)</f>
        <v>0</v>
      </c>
      <c r="ACV4">
        <f t="shared" ref="ACV4" ca="1" si="1810">INDIRECT("'ΣΤΟΙΧΕΙΑ_2'!"&amp;ADDRESS(ACV1,ACV3),TRUE)</f>
        <v>0</v>
      </c>
      <c r="ACW4">
        <f t="shared" ref="ACW4" ca="1" si="1811">INDIRECT("'ΣΤΟΙΧΕΙΑ_2'!"&amp;ADDRESS(ACW1,ACW3),TRUE)</f>
        <v>0</v>
      </c>
      <c r="ACX4">
        <f t="shared" ref="ACX4" ca="1" si="1812">INDIRECT("'ΣΤΟΙΧΕΙΑ_2'!"&amp;ADDRESS(ACX1,ACX3),TRUE)</f>
        <v>0</v>
      </c>
      <c r="ACY4">
        <f t="shared" ref="ACY4" ca="1" si="1813">INDIRECT("'ΣΤΟΙΧΕΙΑ_2'!"&amp;ADDRESS(ACY1,ACY3),TRUE)</f>
        <v>0</v>
      </c>
      <c r="ACZ4">
        <f t="shared" ref="ACZ4" ca="1" si="1814">INDIRECT("'ΣΤΟΙΧΕΙΑ_2'!"&amp;ADDRESS(ACZ1,ACZ3),TRUE)</f>
        <v>0</v>
      </c>
      <c r="ADA4">
        <f t="shared" ref="ADA4" ca="1" si="1815">INDIRECT("'ΣΤΟΙΧΕΙΑ_2'!"&amp;ADDRESS(ADA1,ADA3),TRUE)</f>
        <v>0</v>
      </c>
      <c r="ADB4">
        <f t="shared" ref="ADB4" ca="1" si="1816">INDIRECT("'ΣΤΟΙΧΕΙΑ_2'!"&amp;ADDRESS(ADB1,ADB3),TRUE)</f>
        <v>0</v>
      </c>
      <c r="ADC4">
        <f t="shared" ref="ADC4" ca="1" si="1817">INDIRECT("'ΣΤΟΙΧΕΙΑ_2'!"&amp;ADDRESS(ADC1,ADC3),TRUE)</f>
        <v>0</v>
      </c>
      <c r="ADD4">
        <f t="shared" ref="ADD4" ca="1" si="1818">INDIRECT("'ΣΤΟΙΧΕΙΑ_2'!"&amp;ADDRESS(ADD1,ADD3),TRUE)</f>
        <v>0</v>
      </c>
      <c r="ADE4">
        <f t="shared" ref="ADE4" ca="1" si="1819">INDIRECT("'ΣΤΟΙΧΕΙΑ_2'!"&amp;ADDRESS(ADE1,ADE3),TRUE)</f>
        <v>0</v>
      </c>
      <c r="ADF4">
        <f t="shared" ref="ADF4" ca="1" si="1820">INDIRECT("'ΣΤΟΙΧΕΙΑ_2'!"&amp;ADDRESS(ADF1,ADF3),TRUE)</f>
        <v>0</v>
      </c>
      <c r="ADG4">
        <f t="shared" ref="ADG4" ca="1" si="1821">INDIRECT("'ΣΤΟΙΧΕΙΑ_2'!"&amp;ADDRESS(ADG1,ADG3),TRUE)</f>
        <v>0</v>
      </c>
      <c r="ADH4">
        <f t="shared" ref="ADH4" ca="1" si="1822">INDIRECT("'ΣΤΟΙΧΕΙΑ_2'!"&amp;ADDRESS(ADH1,ADH3),TRUE)</f>
        <v>0</v>
      </c>
      <c r="ADI4">
        <f t="shared" ref="ADI4" ca="1" si="1823">INDIRECT("'ΣΤΟΙΧΕΙΑ_2'!"&amp;ADDRESS(ADI1,ADI3),TRUE)</f>
        <v>0</v>
      </c>
      <c r="ADJ4">
        <f t="shared" ref="ADJ4" ca="1" si="1824">INDIRECT("'ΣΤΟΙΧΕΙΑ_2'!"&amp;ADDRESS(ADJ1,ADJ3),TRUE)</f>
        <v>0</v>
      </c>
      <c r="ADK4">
        <f t="shared" ref="ADK4" ca="1" si="1825">INDIRECT("'ΣΤΟΙΧΕΙΑ_2'!"&amp;ADDRESS(ADK1,ADK3),TRUE)</f>
        <v>0</v>
      </c>
      <c r="ADL4">
        <f t="shared" ref="ADL4" ca="1" si="1826">INDIRECT("'ΣΤΟΙΧΕΙΑ_2'!"&amp;ADDRESS(ADL1,ADL3),TRUE)</f>
        <v>0</v>
      </c>
      <c r="ADM4">
        <f t="shared" ref="ADM4" ca="1" si="1827">INDIRECT("'ΣΤΟΙΧΕΙΑ_2'!"&amp;ADDRESS(ADM1,ADM3),TRUE)</f>
        <v>0</v>
      </c>
      <c r="ADN4">
        <f t="shared" ref="ADN4" ca="1" si="1828">INDIRECT("'ΣΤΟΙΧΕΙΑ_2'!"&amp;ADDRESS(ADN1,ADN3),TRUE)</f>
        <v>0</v>
      </c>
      <c r="ADO4">
        <f t="shared" ref="ADO4" ca="1" si="1829">INDIRECT("'ΣΤΟΙΧΕΙΑ_2'!"&amp;ADDRESS(ADO1,ADO3),TRUE)</f>
        <v>0</v>
      </c>
      <c r="ADP4">
        <f t="shared" ref="ADP4" ca="1" si="1830">INDIRECT("'ΣΤΟΙΧΕΙΑ_2'!"&amp;ADDRESS(ADP1,ADP3),TRUE)</f>
        <v>0</v>
      </c>
      <c r="ADQ4">
        <f t="shared" ref="ADQ4" ca="1" si="1831">INDIRECT("'ΣΤΟΙΧΕΙΑ_2'!"&amp;ADDRESS(ADQ1,ADQ3),TRUE)</f>
        <v>0</v>
      </c>
      <c r="ADR4">
        <f t="shared" ref="ADR4" ca="1" si="1832">INDIRECT("'ΣΤΟΙΧΕΙΑ_2'!"&amp;ADDRESS(ADR1,ADR3),TRUE)</f>
        <v>0</v>
      </c>
      <c r="ADS4">
        <f t="shared" ref="ADS4" ca="1" si="1833">INDIRECT("'ΣΤΟΙΧΕΙΑ_2'!"&amp;ADDRESS(ADS1,ADS3),TRUE)</f>
        <v>0</v>
      </c>
      <c r="ADT4">
        <f t="shared" ref="ADT4" ca="1" si="1834">INDIRECT("'ΣΤΟΙΧΕΙΑ_2'!"&amp;ADDRESS(ADT1,ADT3),TRUE)</f>
        <v>0</v>
      </c>
      <c r="ADU4">
        <f t="shared" ref="ADU4" ca="1" si="1835">INDIRECT("'ΣΤΟΙΧΕΙΑ_2'!"&amp;ADDRESS(ADU1,ADU3),TRUE)</f>
        <v>0</v>
      </c>
      <c r="ADV4">
        <f t="shared" ref="ADV4" ca="1" si="1836">INDIRECT("'ΣΤΟΙΧΕΙΑ_2'!"&amp;ADDRESS(ADV1,ADV3),TRUE)</f>
        <v>0</v>
      </c>
      <c r="ADW4">
        <f t="shared" ref="ADW4" ca="1" si="1837">INDIRECT("'ΣΤΟΙΧΕΙΑ_2'!"&amp;ADDRESS(ADW1,ADW3),TRUE)</f>
        <v>0</v>
      </c>
      <c r="ADX4">
        <f t="shared" ref="ADX4" ca="1" si="1838">INDIRECT("'ΣΤΟΙΧΕΙΑ_2'!"&amp;ADDRESS(ADX1,ADX3),TRUE)</f>
        <v>0</v>
      </c>
      <c r="ADY4">
        <f t="shared" ref="ADY4" ca="1" si="1839">INDIRECT("'ΣΤΟΙΧΕΙΑ_2'!"&amp;ADDRESS(ADY1,ADY3),TRUE)</f>
        <v>0</v>
      </c>
      <c r="ADZ4">
        <f t="shared" ref="ADZ4" ca="1" si="1840">INDIRECT("'ΣΤΟΙΧΕΙΑ_2'!"&amp;ADDRESS(ADZ1,ADZ3),TRUE)</f>
        <v>0</v>
      </c>
      <c r="AEA4">
        <f t="shared" ref="AEA4" ca="1" si="1841">INDIRECT("'ΣΤΟΙΧΕΙΑ_2'!"&amp;ADDRESS(AEA1,AEA3),TRUE)</f>
        <v>0</v>
      </c>
      <c r="AEB4">
        <f t="shared" ref="AEB4" ca="1" si="1842">INDIRECT("'ΣΤΟΙΧΕΙΑ_2'!"&amp;ADDRESS(AEB1,AEB3),TRUE)</f>
        <v>0</v>
      </c>
      <c r="AEC4">
        <f t="shared" ref="AEC4" ca="1" si="1843">INDIRECT("'ΣΤΟΙΧΕΙΑ_2'!"&amp;ADDRESS(AEC1,AEC3),TRUE)</f>
        <v>0</v>
      </c>
      <c r="AED4">
        <f t="shared" ref="AED4" ca="1" si="1844">INDIRECT("'ΣΤΟΙΧΕΙΑ_2'!"&amp;ADDRESS(AED1,AED3),TRUE)</f>
        <v>0</v>
      </c>
      <c r="AEE4">
        <f t="shared" ref="AEE4" ca="1" si="1845">INDIRECT("'ΣΤΟΙΧΕΙΑ_2'!"&amp;ADDRESS(AEE1,AEE3),TRUE)</f>
        <v>0</v>
      </c>
      <c r="AEF4">
        <f t="shared" ref="AEF4" ca="1" si="1846">INDIRECT("'ΣΤΟΙΧΕΙΑ_2'!"&amp;ADDRESS(AEF1,AEF3),TRUE)</f>
        <v>0</v>
      </c>
      <c r="AEG4">
        <f t="shared" ref="AEG4" ca="1" si="1847">INDIRECT("'ΣΤΟΙΧΕΙΑ_2'!"&amp;ADDRESS(AEG1,AEG3),TRUE)</f>
        <v>0</v>
      </c>
      <c r="AEH4">
        <f t="shared" ref="AEH4" ca="1" si="1848">INDIRECT("'ΣΤΟΙΧΕΙΑ_2'!"&amp;ADDRESS(AEH1,AEH3),TRUE)</f>
        <v>0</v>
      </c>
      <c r="AEI4">
        <f t="shared" ref="AEI4" ca="1" si="1849">INDIRECT("'ΣΤΟΙΧΕΙΑ_2'!"&amp;ADDRESS(AEI1,AEI3),TRUE)</f>
        <v>0</v>
      </c>
      <c r="AEJ4">
        <f t="shared" ref="AEJ4" ca="1" si="1850">INDIRECT("'ΣΤΟΙΧΕΙΑ_2'!"&amp;ADDRESS(AEJ1,AEJ3),TRUE)</f>
        <v>0</v>
      </c>
      <c r="AEK4">
        <f t="shared" ref="AEK4" ca="1" si="1851">INDIRECT("'ΣΤΟΙΧΕΙΑ_2'!"&amp;ADDRESS(AEK1,AEK3),TRUE)</f>
        <v>0</v>
      </c>
      <c r="AEL4">
        <f t="shared" ref="AEL4" ca="1" si="1852">INDIRECT("'ΣΤΟΙΧΕΙΑ_2'!"&amp;ADDRESS(AEL1,AEL3),TRUE)</f>
        <v>0</v>
      </c>
      <c r="AEM4">
        <f t="shared" ref="AEM4" ca="1" si="1853">INDIRECT("'ΣΤΟΙΧΕΙΑ_2'!"&amp;ADDRESS(AEM1,AEM3),TRUE)</f>
        <v>0</v>
      </c>
      <c r="AEN4">
        <f t="shared" ref="AEN4" ca="1" si="1854">INDIRECT("'ΣΤΟΙΧΕΙΑ_2'!"&amp;ADDRESS(AEN1,AEN3),TRUE)</f>
        <v>0</v>
      </c>
      <c r="AEO4">
        <f t="shared" ref="AEO4" ca="1" si="1855">INDIRECT("'ΣΤΟΙΧΕΙΑ_2'!"&amp;ADDRESS(AEO1,AEO3),TRUE)</f>
        <v>0</v>
      </c>
      <c r="AEP4">
        <f t="shared" ref="AEP4" ca="1" si="1856">INDIRECT("'ΣΤΟΙΧΕΙΑ_2'!"&amp;ADDRESS(AEP1,AEP3),TRUE)</f>
        <v>0</v>
      </c>
      <c r="AEQ4">
        <f t="shared" ref="AEQ4" ca="1" si="1857">INDIRECT("'ΣΤΟΙΧΕΙΑ_2'!"&amp;ADDRESS(AEQ1,AEQ3),TRUE)</f>
        <v>0</v>
      </c>
      <c r="AER4">
        <f t="shared" ref="AER4" ca="1" si="1858">INDIRECT("'ΣΤΟΙΧΕΙΑ_2'!"&amp;ADDRESS(AER1,AER3),TRUE)</f>
        <v>0</v>
      </c>
      <c r="AES4">
        <f t="shared" ref="AES4" ca="1" si="1859">INDIRECT("'ΣΤΟΙΧΕΙΑ_2'!"&amp;ADDRESS(AES1,AES3),TRUE)</f>
        <v>0</v>
      </c>
      <c r="AET4">
        <f t="shared" ref="AET4" ca="1" si="1860">INDIRECT("'ΣΤΟΙΧΕΙΑ_2'!"&amp;ADDRESS(AET1,AET3),TRUE)</f>
        <v>0</v>
      </c>
      <c r="AEU4">
        <f t="shared" ref="AEU4" ca="1" si="1861">INDIRECT("'ΣΤΟΙΧΕΙΑ_2'!"&amp;ADDRESS(AEU1,AEU3),TRUE)</f>
        <v>0</v>
      </c>
      <c r="AEV4">
        <f t="shared" ref="AEV4" ca="1" si="1862">INDIRECT("'ΣΤΟΙΧΕΙΑ_2'!"&amp;ADDRESS(AEV1,AEV3),TRUE)</f>
        <v>0</v>
      </c>
      <c r="AEW4">
        <f t="shared" ref="AEW4" ca="1" si="1863">INDIRECT("'ΣΤΟΙΧΕΙΑ_2'!"&amp;ADDRESS(AEW1,AEW3),TRUE)</f>
        <v>0</v>
      </c>
      <c r="AEX4">
        <f t="shared" ref="AEX4" ca="1" si="1864">INDIRECT("'ΣΤΟΙΧΕΙΑ_2'!"&amp;ADDRESS(AEX1,AEX3),TRUE)</f>
        <v>0</v>
      </c>
      <c r="AEY4">
        <f t="shared" ref="AEY4" ca="1" si="1865">INDIRECT("'ΣΤΟΙΧΕΙΑ_2'!"&amp;ADDRESS(AEY1,AEY3),TRUE)</f>
        <v>0</v>
      </c>
      <c r="AEZ4">
        <f t="shared" ref="AEZ4" ca="1" si="1866">INDIRECT("'ΣΤΟΙΧΕΙΑ_2'!"&amp;ADDRESS(AEZ1,AEZ3),TRUE)</f>
        <v>0</v>
      </c>
      <c r="AFA4">
        <f t="shared" ref="AFA4" ca="1" si="1867">INDIRECT("'ΣΤΟΙΧΕΙΑ_2'!"&amp;ADDRESS(AFA1,AFA3),TRUE)</f>
        <v>0</v>
      </c>
      <c r="AFB4">
        <f t="shared" ref="AFB4" ca="1" si="1868">INDIRECT("'ΣΤΟΙΧΕΙΑ_2'!"&amp;ADDRESS(AFB1,AFB3),TRUE)</f>
        <v>0</v>
      </c>
      <c r="AFC4">
        <f t="shared" ref="AFC4" ca="1" si="1869">INDIRECT("'ΣΤΟΙΧΕΙΑ_2'!"&amp;ADDRESS(AFC1,AFC3),TRUE)</f>
        <v>0</v>
      </c>
      <c r="AFD4">
        <f t="shared" ref="AFD4:AHO4" ca="1" si="1870">INDIRECT("'ΣΤΟΙΧΕΙΑ_2'!"&amp;ADDRESS(AFD1,AFD3),TRUE)</f>
        <v>0</v>
      </c>
      <c r="AFE4">
        <f t="shared" ca="1" si="1870"/>
        <v>0</v>
      </c>
      <c r="AFF4">
        <f t="shared" ca="1" si="1870"/>
        <v>0</v>
      </c>
      <c r="AFG4">
        <f t="shared" ca="1" si="1870"/>
        <v>0</v>
      </c>
      <c r="AFH4">
        <f t="shared" ca="1" si="1870"/>
        <v>0</v>
      </c>
      <c r="AFI4">
        <f t="shared" ca="1" si="1870"/>
        <v>0</v>
      </c>
      <c r="AFJ4">
        <f t="shared" ca="1" si="1870"/>
        <v>0</v>
      </c>
      <c r="AFK4">
        <f t="shared" ca="1" si="1870"/>
        <v>0</v>
      </c>
      <c r="AFL4">
        <f t="shared" ca="1" si="1870"/>
        <v>0</v>
      </c>
      <c r="AFM4">
        <f t="shared" ca="1" si="1870"/>
        <v>0</v>
      </c>
      <c r="AFN4">
        <f t="shared" ca="1" si="1870"/>
        <v>0</v>
      </c>
      <c r="AFO4">
        <f t="shared" ca="1" si="1870"/>
        <v>0</v>
      </c>
      <c r="AFP4">
        <f t="shared" ca="1" si="1870"/>
        <v>0</v>
      </c>
      <c r="AFQ4">
        <f t="shared" ca="1" si="1870"/>
        <v>0</v>
      </c>
      <c r="AFR4">
        <f t="shared" ca="1" si="1870"/>
        <v>0</v>
      </c>
      <c r="AFS4">
        <f t="shared" ca="1" si="1870"/>
        <v>0</v>
      </c>
      <c r="AFT4">
        <f t="shared" ca="1" si="1870"/>
        <v>0</v>
      </c>
      <c r="AFU4">
        <f t="shared" ca="1" si="1870"/>
        <v>0</v>
      </c>
      <c r="AFV4">
        <f t="shared" ca="1" si="1870"/>
        <v>0</v>
      </c>
      <c r="AFW4">
        <f t="shared" ca="1" si="1870"/>
        <v>0</v>
      </c>
      <c r="AFX4">
        <f t="shared" ca="1" si="1870"/>
        <v>0</v>
      </c>
      <c r="AFY4">
        <f t="shared" ca="1" si="1870"/>
        <v>0</v>
      </c>
      <c r="AFZ4">
        <f t="shared" ca="1" si="1870"/>
        <v>0</v>
      </c>
      <c r="AGA4">
        <f t="shared" ca="1" si="1870"/>
        <v>0</v>
      </c>
      <c r="AGB4">
        <f t="shared" ca="1" si="1870"/>
        <v>0</v>
      </c>
      <c r="AGC4">
        <f t="shared" ca="1" si="1870"/>
        <v>0</v>
      </c>
      <c r="AGD4">
        <f t="shared" ca="1" si="1870"/>
        <v>0</v>
      </c>
      <c r="AGE4">
        <f t="shared" ca="1" si="1870"/>
        <v>0</v>
      </c>
      <c r="AGF4">
        <f t="shared" ca="1" si="1870"/>
        <v>0</v>
      </c>
      <c r="AGG4">
        <f t="shared" ca="1" si="1870"/>
        <v>0</v>
      </c>
      <c r="AGH4">
        <f t="shared" ca="1" si="1870"/>
        <v>0</v>
      </c>
      <c r="AGI4">
        <f t="shared" ca="1" si="1870"/>
        <v>0</v>
      </c>
      <c r="AGJ4">
        <f t="shared" ca="1" si="1870"/>
        <v>0</v>
      </c>
      <c r="AGK4">
        <f t="shared" ca="1" si="1870"/>
        <v>0</v>
      </c>
      <c r="AGL4">
        <f t="shared" ca="1" si="1870"/>
        <v>0</v>
      </c>
      <c r="AGM4">
        <f t="shared" ca="1" si="1870"/>
        <v>0</v>
      </c>
      <c r="AGN4">
        <f t="shared" ca="1" si="1870"/>
        <v>0</v>
      </c>
      <c r="AGO4">
        <f t="shared" ca="1" si="1870"/>
        <v>0</v>
      </c>
      <c r="AGP4">
        <f t="shared" ca="1" si="1870"/>
        <v>0</v>
      </c>
      <c r="AGQ4">
        <f t="shared" ca="1" si="1870"/>
        <v>0</v>
      </c>
      <c r="AGR4">
        <f t="shared" ca="1" si="1870"/>
        <v>0</v>
      </c>
      <c r="AGS4">
        <f t="shared" ca="1" si="1870"/>
        <v>0</v>
      </c>
      <c r="AGT4">
        <f t="shared" ca="1" si="1870"/>
        <v>0</v>
      </c>
      <c r="AGU4">
        <f t="shared" ca="1" si="1870"/>
        <v>0</v>
      </c>
      <c r="AGV4">
        <f t="shared" ca="1" si="1870"/>
        <v>0</v>
      </c>
      <c r="AGW4">
        <f t="shared" ca="1" si="1870"/>
        <v>0</v>
      </c>
      <c r="AGX4">
        <f t="shared" ca="1" si="1870"/>
        <v>0</v>
      </c>
      <c r="AGY4">
        <f t="shared" ca="1" si="1870"/>
        <v>0</v>
      </c>
      <c r="AGZ4">
        <f t="shared" ca="1" si="1870"/>
        <v>0</v>
      </c>
      <c r="AHA4">
        <f t="shared" ca="1" si="1870"/>
        <v>0</v>
      </c>
      <c r="AHB4">
        <f t="shared" ca="1" si="1870"/>
        <v>0</v>
      </c>
      <c r="AHC4">
        <f t="shared" ca="1" si="1870"/>
        <v>0</v>
      </c>
      <c r="AHD4">
        <f t="shared" ca="1" si="1870"/>
        <v>0</v>
      </c>
      <c r="AHE4">
        <f t="shared" ca="1" si="1870"/>
        <v>0</v>
      </c>
      <c r="AHF4">
        <f t="shared" ca="1" si="1870"/>
        <v>0</v>
      </c>
      <c r="AHG4">
        <f t="shared" ca="1" si="1870"/>
        <v>0</v>
      </c>
      <c r="AHH4">
        <f t="shared" ca="1" si="1870"/>
        <v>0</v>
      </c>
      <c r="AHI4">
        <f t="shared" ca="1" si="1870"/>
        <v>0</v>
      </c>
      <c r="AHJ4">
        <f t="shared" ca="1" si="1870"/>
        <v>0</v>
      </c>
      <c r="AHK4">
        <f t="shared" ca="1" si="1870"/>
        <v>0</v>
      </c>
      <c r="AHL4">
        <f t="shared" ca="1" si="1870"/>
        <v>0</v>
      </c>
      <c r="AHM4">
        <f t="shared" ca="1" si="1870"/>
        <v>0</v>
      </c>
      <c r="AHN4">
        <f t="shared" ca="1" si="1870"/>
        <v>0</v>
      </c>
      <c r="AHO4">
        <f t="shared" ca="1" si="1870"/>
        <v>0</v>
      </c>
      <c r="AHP4">
        <f t="shared" ref="AHP4:AKA4" ca="1" si="1871">INDIRECT("'ΣΤΟΙΧΕΙΑ_2'!"&amp;ADDRESS(AHP1,AHP3),TRUE)</f>
        <v>0</v>
      </c>
      <c r="AHQ4">
        <f t="shared" ca="1" si="1871"/>
        <v>0</v>
      </c>
      <c r="AHR4">
        <f t="shared" ca="1" si="1871"/>
        <v>0</v>
      </c>
      <c r="AHS4">
        <f t="shared" ca="1" si="1871"/>
        <v>0</v>
      </c>
      <c r="AHT4">
        <f t="shared" ca="1" si="1871"/>
        <v>0</v>
      </c>
      <c r="AHU4">
        <f t="shared" ca="1" si="1871"/>
        <v>0</v>
      </c>
      <c r="AHV4">
        <f t="shared" ca="1" si="1871"/>
        <v>0</v>
      </c>
      <c r="AHW4">
        <f t="shared" ca="1" si="1871"/>
        <v>0</v>
      </c>
      <c r="AHX4">
        <f t="shared" ca="1" si="1871"/>
        <v>0</v>
      </c>
      <c r="AHY4">
        <f t="shared" ca="1" si="1871"/>
        <v>0</v>
      </c>
      <c r="AHZ4">
        <f t="shared" ca="1" si="1871"/>
        <v>0</v>
      </c>
      <c r="AIA4">
        <f t="shared" ca="1" si="1871"/>
        <v>0</v>
      </c>
      <c r="AIB4">
        <f t="shared" ca="1" si="1871"/>
        <v>0</v>
      </c>
      <c r="AIC4">
        <f t="shared" ca="1" si="1871"/>
        <v>0</v>
      </c>
      <c r="AID4">
        <f t="shared" ca="1" si="1871"/>
        <v>0</v>
      </c>
      <c r="AIE4">
        <f t="shared" ca="1" si="1871"/>
        <v>0</v>
      </c>
      <c r="AIF4">
        <f t="shared" ca="1" si="1871"/>
        <v>0</v>
      </c>
      <c r="AIG4">
        <f t="shared" ca="1" si="1871"/>
        <v>0</v>
      </c>
      <c r="AIH4">
        <f t="shared" ca="1" si="1871"/>
        <v>0</v>
      </c>
      <c r="AII4">
        <f t="shared" ca="1" si="1871"/>
        <v>0</v>
      </c>
      <c r="AIJ4">
        <f t="shared" ca="1" si="1871"/>
        <v>0</v>
      </c>
      <c r="AIK4">
        <f t="shared" ca="1" si="1871"/>
        <v>0</v>
      </c>
      <c r="AIL4">
        <f t="shared" ca="1" si="1871"/>
        <v>0</v>
      </c>
      <c r="AIM4">
        <f t="shared" ca="1" si="1871"/>
        <v>0</v>
      </c>
      <c r="AIN4">
        <f t="shared" ca="1" si="1871"/>
        <v>0</v>
      </c>
      <c r="AIO4">
        <f t="shared" ca="1" si="1871"/>
        <v>0</v>
      </c>
      <c r="AIP4">
        <f t="shared" ca="1" si="1871"/>
        <v>0</v>
      </c>
      <c r="AIQ4">
        <f t="shared" ca="1" si="1871"/>
        <v>0</v>
      </c>
      <c r="AIR4">
        <f t="shared" ca="1" si="1871"/>
        <v>0</v>
      </c>
      <c r="AIS4">
        <f t="shared" ca="1" si="1871"/>
        <v>0</v>
      </c>
      <c r="AIT4">
        <f t="shared" ca="1" si="1871"/>
        <v>0</v>
      </c>
      <c r="AIU4">
        <f t="shared" ca="1" si="1871"/>
        <v>0</v>
      </c>
      <c r="AIV4">
        <f t="shared" ca="1" si="1871"/>
        <v>0</v>
      </c>
      <c r="AIW4">
        <f t="shared" ca="1" si="1871"/>
        <v>0</v>
      </c>
      <c r="AIX4">
        <f t="shared" ca="1" si="1871"/>
        <v>0</v>
      </c>
      <c r="AIY4">
        <f t="shared" ca="1" si="1871"/>
        <v>0</v>
      </c>
      <c r="AIZ4">
        <f t="shared" ca="1" si="1871"/>
        <v>0</v>
      </c>
      <c r="AJA4">
        <f t="shared" ca="1" si="1871"/>
        <v>0</v>
      </c>
      <c r="AJB4">
        <f t="shared" ca="1" si="1871"/>
        <v>0</v>
      </c>
      <c r="AJC4">
        <f t="shared" ca="1" si="1871"/>
        <v>0</v>
      </c>
      <c r="AJD4">
        <f t="shared" ca="1" si="1871"/>
        <v>0</v>
      </c>
      <c r="AJE4">
        <f t="shared" ca="1" si="1871"/>
        <v>0</v>
      </c>
      <c r="AJF4">
        <f t="shared" ca="1" si="1871"/>
        <v>0</v>
      </c>
      <c r="AJG4">
        <f t="shared" ca="1" si="1871"/>
        <v>0</v>
      </c>
      <c r="AJH4">
        <f t="shared" ca="1" si="1871"/>
        <v>0</v>
      </c>
      <c r="AJI4">
        <f t="shared" ca="1" si="1871"/>
        <v>0</v>
      </c>
      <c r="AJJ4">
        <f t="shared" ca="1" si="1871"/>
        <v>0</v>
      </c>
      <c r="AJK4">
        <f t="shared" ca="1" si="1871"/>
        <v>0</v>
      </c>
      <c r="AJL4">
        <f t="shared" ca="1" si="1871"/>
        <v>0</v>
      </c>
      <c r="AJM4">
        <f t="shared" ca="1" si="1871"/>
        <v>0</v>
      </c>
      <c r="AJN4">
        <f t="shared" ca="1" si="1871"/>
        <v>0</v>
      </c>
      <c r="AJO4">
        <f t="shared" ca="1" si="1871"/>
        <v>0</v>
      </c>
      <c r="AJP4">
        <f t="shared" ca="1" si="1871"/>
        <v>0</v>
      </c>
      <c r="AJQ4">
        <f t="shared" ca="1" si="1871"/>
        <v>0</v>
      </c>
      <c r="AJR4">
        <f t="shared" ca="1" si="1871"/>
        <v>0</v>
      </c>
      <c r="AJS4">
        <f t="shared" ca="1" si="1871"/>
        <v>0</v>
      </c>
      <c r="AJT4">
        <f t="shared" ca="1" si="1871"/>
        <v>0</v>
      </c>
      <c r="AJU4">
        <f t="shared" ca="1" si="1871"/>
        <v>0</v>
      </c>
      <c r="AJV4">
        <f t="shared" ca="1" si="1871"/>
        <v>0</v>
      </c>
      <c r="AJW4">
        <f t="shared" ca="1" si="1871"/>
        <v>0</v>
      </c>
      <c r="AJX4">
        <f t="shared" ca="1" si="1871"/>
        <v>0</v>
      </c>
      <c r="AJY4">
        <f t="shared" ca="1" si="1871"/>
        <v>0</v>
      </c>
      <c r="AJZ4">
        <f t="shared" ca="1" si="1871"/>
        <v>0</v>
      </c>
      <c r="AKA4">
        <f t="shared" ca="1" si="1871"/>
        <v>0</v>
      </c>
      <c r="AKB4">
        <f t="shared" ref="AKB4:AMM4" ca="1" si="1872">INDIRECT("'ΣΤΟΙΧΕΙΑ_2'!"&amp;ADDRESS(AKB1,AKB3),TRUE)</f>
        <v>0</v>
      </c>
      <c r="AKC4">
        <f t="shared" ca="1" si="1872"/>
        <v>0</v>
      </c>
      <c r="AKD4">
        <f t="shared" ca="1" si="1872"/>
        <v>0</v>
      </c>
      <c r="AKE4">
        <f t="shared" ca="1" si="1872"/>
        <v>0</v>
      </c>
      <c r="AKF4">
        <f t="shared" ca="1" si="1872"/>
        <v>0</v>
      </c>
      <c r="AKG4">
        <f t="shared" ca="1" si="1872"/>
        <v>0</v>
      </c>
      <c r="AKH4">
        <f t="shared" ca="1" si="1872"/>
        <v>0</v>
      </c>
      <c r="AKI4">
        <f t="shared" ca="1" si="1872"/>
        <v>0</v>
      </c>
      <c r="AKJ4">
        <f t="shared" ca="1" si="1872"/>
        <v>0</v>
      </c>
      <c r="AKK4">
        <f t="shared" ca="1" si="1872"/>
        <v>0</v>
      </c>
      <c r="AKL4">
        <f t="shared" ca="1" si="1872"/>
        <v>0</v>
      </c>
      <c r="AKM4">
        <f t="shared" ca="1" si="1872"/>
        <v>0</v>
      </c>
      <c r="AKN4">
        <f t="shared" ca="1" si="1872"/>
        <v>0</v>
      </c>
      <c r="AKO4">
        <f t="shared" ca="1" si="1872"/>
        <v>0</v>
      </c>
      <c r="AKP4">
        <f t="shared" ca="1" si="1872"/>
        <v>0</v>
      </c>
      <c r="AKQ4">
        <f t="shared" ca="1" si="1872"/>
        <v>0</v>
      </c>
      <c r="AKR4">
        <f t="shared" ca="1" si="1872"/>
        <v>0</v>
      </c>
      <c r="AKS4">
        <f t="shared" ca="1" si="1872"/>
        <v>0</v>
      </c>
      <c r="AKT4">
        <f t="shared" ca="1" si="1872"/>
        <v>0</v>
      </c>
      <c r="AKU4">
        <f t="shared" ca="1" si="1872"/>
        <v>0</v>
      </c>
      <c r="AKV4">
        <f t="shared" ca="1" si="1872"/>
        <v>0</v>
      </c>
      <c r="AKW4">
        <f t="shared" ca="1" si="1872"/>
        <v>0</v>
      </c>
      <c r="AKX4">
        <f t="shared" ca="1" si="1872"/>
        <v>0</v>
      </c>
      <c r="AKY4">
        <f t="shared" ca="1" si="1872"/>
        <v>0</v>
      </c>
      <c r="AKZ4">
        <f t="shared" ca="1" si="1872"/>
        <v>0</v>
      </c>
      <c r="ALA4">
        <f t="shared" ca="1" si="1872"/>
        <v>0</v>
      </c>
      <c r="ALB4">
        <f t="shared" ca="1" si="1872"/>
        <v>0</v>
      </c>
      <c r="ALC4">
        <f t="shared" ca="1" si="1872"/>
        <v>0</v>
      </c>
      <c r="ALD4">
        <f t="shared" ca="1" si="1872"/>
        <v>0</v>
      </c>
      <c r="ALE4">
        <f t="shared" ca="1" si="1872"/>
        <v>0</v>
      </c>
      <c r="ALF4">
        <f t="shared" ca="1" si="1872"/>
        <v>0</v>
      </c>
      <c r="ALG4">
        <f t="shared" ca="1" si="1872"/>
        <v>0</v>
      </c>
      <c r="ALH4">
        <f t="shared" ca="1" si="1872"/>
        <v>0</v>
      </c>
      <c r="ALI4">
        <f t="shared" ca="1" si="1872"/>
        <v>0</v>
      </c>
      <c r="ALJ4">
        <f t="shared" ca="1" si="1872"/>
        <v>0</v>
      </c>
      <c r="ALK4">
        <f t="shared" ca="1" si="1872"/>
        <v>0</v>
      </c>
      <c r="ALL4">
        <f t="shared" ca="1" si="1872"/>
        <v>0</v>
      </c>
      <c r="ALM4">
        <f t="shared" ca="1" si="1872"/>
        <v>0</v>
      </c>
      <c r="ALN4">
        <f t="shared" ca="1" si="1872"/>
        <v>0</v>
      </c>
      <c r="ALO4">
        <f t="shared" ca="1" si="1872"/>
        <v>0</v>
      </c>
      <c r="ALP4">
        <f t="shared" ca="1" si="1872"/>
        <v>0</v>
      </c>
      <c r="ALQ4">
        <f t="shared" ca="1" si="1872"/>
        <v>0</v>
      </c>
      <c r="ALR4">
        <f t="shared" ca="1" si="1872"/>
        <v>0</v>
      </c>
      <c r="ALS4">
        <f t="shared" ca="1" si="1872"/>
        <v>0</v>
      </c>
      <c r="ALT4">
        <f t="shared" ca="1" si="1872"/>
        <v>0</v>
      </c>
      <c r="ALU4">
        <f t="shared" ca="1" si="1872"/>
        <v>0</v>
      </c>
      <c r="ALV4">
        <f t="shared" ca="1" si="1872"/>
        <v>0</v>
      </c>
      <c r="ALW4">
        <f t="shared" ca="1" si="1872"/>
        <v>0</v>
      </c>
      <c r="ALX4">
        <f t="shared" ca="1" si="1872"/>
        <v>0</v>
      </c>
      <c r="ALY4">
        <f t="shared" ca="1" si="1872"/>
        <v>0</v>
      </c>
      <c r="ALZ4">
        <f t="shared" ca="1" si="1872"/>
        <v>0</v>
      </c>
      <c r="AMA4">
        <f t="shared" ca="1" si="1872"/>
        <v>0</v>
      </c>
      <c r="AMB4">
        <f t="shared" ca="1" si="1872"/>
        <v>0</v>
      </c>
      <c r="AMC4">
        <f t="shared" ca="1" si="1872"/>
        <v>0</v>
      </c>
      <c r="AMD4">
        <f t="shared" ca="1" si="1872"/>
        <v>0</v>
      </c>
      <c r="AME4">
        <f t="shared" ca="1" si="1872"/>
        <v>0</v>
      </c>
      <c r="AMF4">
        <f t="shared" ca="1" si="1872"/>
        <v>0</v>
      </c>
      <c r="AMG4">
        <f t="shared" ca="1" si="1872"/>
        <v>0</v>
      </c>
      <c r="AMH4">
        <f t="shared" ca="1" si="1872"/>
        <v>0</v>
      </c>
      <c r="AMI4">
        <f t="shared" ca="1" si="1872"/>
        <v>0</v>
      </c>
      <c r="AMJ4">
        <f t="shared" ca="1" si="1872"/>
        <v>0</v>
      </c>
      <c r="AMK4">
        <f t="shared" ca="1" si="1872"/>
        <v>0</v>
      </c>
      <c r="AML4">
        <f t="shared" ca="1" si="1872"/>
        <v>0</v>
      </c>
      <c r="AMM4">
        <f t="shared" ca="1" si="1872"/>
        <v>0</v>
      </c>
      <c r="AMN4">
        <f t="shared" ref="AMN4:AOY4" ca="1" si="1873">INDIRECT("'ΣΤΟΙΧΕΙΑ_2'!"&amp;ADDRESS(AMN1,AMN3),TRUE)</f>
        <v>0</v>
      </c>
      <c r="AMO4">
        <f t="shared" ca="1" si="1873"/>
        <v>0</v>
      </c>
      <c r="AMP4">
        <f t="shared" ca="1" si="1873"/>
        <v>0</v>
      </c>
      <c r="AMQ4">
        <f t="shared" ca="1" si="1873"/>
        <v>0</v>
      </c>
      <c r="AMR4">
        <f t="shared" ca="1" si="1873"/>
        <v>0</v>
      </c>
      <c r="AMS4">
        <f t="shared" ca="1" si="1873"/>
        <v>0</v>
      </c>
      <c r="AMT4">
        <f t="shared" ca="1" si="1873"/>
        <v>0</v>
      </c>
      <c r="AMU4">
        <f t="shared" ca="1" si="1873"/>
        <v>0</v>
      </c>
      <c r="AMV4">
        <f t="shared" ca="1" si="1873"/>
        <v>0</v>
      </c>
      <c r="AMW4">
        <f t="shared" ca="1" si="1873"/>
        <v>0</v>
      </c>
      <c r="AMX4">
        <f t="shared" ca="1" si="1873"/>
        <v>0</v>
      </c>
      <c r="AMY4">
        <f t="shared" ca="1" si="1873"/>
        <v>0</v>
      </c>
      <c r="AMZ4">
        <f t="shared" ca="1" si="1873"/>
        <v>0</v>
      </c>
      <c r="ANA4">
        <f t="shared" ca="1" si="1873"/>
        <v>0</v>
      </c>
      <c r="ANB4">
        <f t="shared" ca="1" si="1873"/>
        <v>0</v>
      </c>
      <c r="ANC4">
        <f t="shared" ca="1" si="1873"/>
        <v>0</v>
      </c>
      <c r="AND4">
        <f t="shared" ca="1" si="1873"/>
        <v>0</v>
      </c>
      <c r="ANE4">
        <f t="shared" ca="1" si="1873"/>
        <v>0</v>
      </c>
      <c r="ANF4">
        <f t="shared" ca="1" si="1873"/>
        <v>0</v>
      </c>
      <c r="ANG4">
        <f t="shared" ca="1" si="1873"/>
        <v>0</v>
      </c>
      <c r="ANH4">
        <f t="shared" ca="1" si="1873"/>
        <v>0</v>
      </c>
      <c r="ANI4">
        <f t="shared" ca="1" si="1873"/>
        <v>0</v>
      </c>
      <c r="ANJ4">
        <f t="shared" ca="1" si="1873"/>
        <v>0</v>
      </c>
      <c r="ANK4">
        <f t="shared" ca="1" si="1873"/>
        <v>0</v>
      </c>
      <c r="ANL4">
        <f t="shared" ca="1" si="1873"/>
        <v>0</v>
      </c>
      <c r="ANM4">
        <f t="shared" ca="1" si="1873"/>
        <v>0</v>
      </c>
      <c r="ANN4">
        <f t="shared" ca="1" si="1873"/>
        <v>0</v>
      </c>
      <c r="ANO4">
        <f t="shared" ca="1" si="1873"/>
        <v>0</v>
      </c>
      <c r="ANP4">
        <f t="shared" ca="1" si="1873"/>
        <v>0</v>
      </c>
      <c r="ANQ4">
        <f t="shared" ca="1" si="1873"/>
        <v>0</v>
      </c>
      <c r="ANR4">
        <f t="shared" ca="1" si="1873"/>
        <v>0</v>
      </c>
      <c r="ANS4">
        <f t="shared" ca="1" si="1873"/>
        <v>0</v>
      </c>
      <c r="ANT4">
        <f t="shared" ca="1" si="1873"/>
        <v>0</v>
      </c>
      <c r="ANU4">
        <f t="shared" ca="1" si="1873"/>
        <v>0</v>
      </c>
      <c r="ANV4">
        <f t="shared" ca="1" si="1873"/>
        <v>0</v>
      </c>
      <c r="ANW4">
        <f t="shared" ca="1" si="1873"/>
        <v>0</v>
      </c>
      <c r="ANX4">
        <f t="shared" ca="1" si="1873"/>
        <v>0</v>
      </c>
      <c r="ANY4">
        <f t="shared" ca="1" si="1873"/>
        <v>0</v>
      </c>
      <c r="ANZ4">
        <f t="shared" ca="1" si="1873"/>
        <v>0</v>
      </c>
      <c r="AOA4">
        <f t="shared" ca="1" si="1873"/>
        <v>0</v>
      </c>
      <c r="AOB4">
        <f t="shared" ca="1" si="1873"/>
        <v>0</v>
      </c>
      <c r="AOC4">
        <f t="shared" ca="1" si="1873"/>
        <v>0</v>
      </c>
      <c r="AOD4">
        <f t="shared" ca="1" si="1873"/>
        <v>0</v>
      </c>
      <c r="AOE4">
        <f t="shared" ca="1" si="1873"/>
        <v>0</v>
      </c>
      <c r="AOF4">
        <f t="shared" ca="1" si="1873"/>
        <v>0</v>
      </c>
      <c r="AOG4">
        <f t="shared" ca="1" si="1873"/>
        <v>0</v>
      </c>
      <c r="AOH4">
        <f t="shared" ca="1" si="1873"/>
        <v>0</v>
      </c>
      <c r="AOI4">
        <f t="shared" ca="1" si="1873"/>
        <v>0</v>
      </c>
      <c r="AOJ4">
        <f t="shared" ca="1" si="1873"/>
        <v>0</v>
      </c>
      <c r="AOK4">
        <f t="shared" ca="1" si="1873"/>
        <v>0</v>
      </c>
      <c r="AOL4">
        <f t="shared" ca="1" si="1873"/>
        <v>0</v>
      </c>
      <c r="AOM4">
        <f t="shared" ca="1" si="1873"/>
        <v>0</v>
      </c>
      <c r="AON4">
        <f t="shared" ca="1" si="1873"/>
        <v>0</v>
      </c>
      <c r="AOO4">
        <f t="shared" ca="1" si="1873"/>
        <v>0</v>
      </c>
      <c r="AOP4">
        <f t="shared" ca="1" si="1873"/>
        <v>0</v>
      </c>
      <c r="AOQ4">
        <f t="shared" ca="1" si="1873"/>
        <v>0</v>
      </c>
      <c r="AOR4">
        <f t="shared" ca="1" si="1873"/>
        <v>0</v>
      </c>
      <c r="AOS4">
        <f t="shared" ca="1" si="1873"/>
        <v>0</v>
      </c>
      <c r="AOT4">
        <f t="shared" ca="1" si="1873"/>
        <v>0</v>
      </c>
      <c r="AOU4">
        <f t="shared" ca="1" si="1873"/>
        <v>0</v>
      </c>
      <c r="AOV4">
        <f t="shared" ca="1" si="1873"/>
        <v>0</v>
      </c>
      <c r="AOW4">
        <f t="shared" ca="1" si="1873"/>
        <v>0</v>
      </c>
      <c r="AOX4">
        <f t="shared" ca="1" si="1873"/>
        <v>0</v>
      </c>
      <c r="AOY4">
        <f t="shared" ca="1" si="1873"/>
        <v>0</v>
      </c>
      <c r="AOZ4">
        <f t="shared" ref="AOZ4:ARK4" ca="1" si="1874">INDIRECT("'ΣΤΟΙΧΕΙΑ_2'!"&amp;ADDRESS(AOZ1,AOZ3),TRUE)</f>
        <v>0</v>
      </c>
      <c r="APA4">
        <f t="shared" ca="1" si="1874"/>
        <v>0</v>
      </c>
      <c r="APB4">
        <f t="shared" ca="1" si="1874"/>
        <v>0</v>
      </c>
      <c r="APC4">
        <f t="shared" ca="1" si="1874"/>
        <v>0</v>
      </c>
      <c r="APD4">
        <f t="shared" ca="1" si="1874"/>
        <v>0</v>
      </c>
      <c r="APE4">
        <f t="shared" ca="1" si="1874"/>
        <v>0</v>
      </c>
      <c r="APF4">
        <f t="shared" ca="1" si="1874"/>
        <v>0</v>
      </c>
      <c r="APG4">
        <f t="shared" ca="1" si="1874"/>
        <v>0</v>
      </c>
      <c r="APH4">
        <f t="shared" ca="1" si="1874"/>
        <v>0</v>
      </c>
      <c r="API4">
        <f t="shared" ca="1" si="1874"/>
        <v>0</v>
      </c>
      <c r="APJ4">
        <f t="shared" ca="1" si="1874"/>
        <v>0</v>
      </c>
      <c r="APK4">
        <f t="shared" ca="1" si="1874"/>
        <v>0</v>
      </c>
      <c r="APL4">
        <f t="shared" ca="1" si="1874"/>
        <v>0</v>
      </c>
      <c r="APM4">
        <f t="shared" ca="1" si="1874"/>
        <v>0</v>
      </c>
      <c r="APN4">
        <f t="shared" ca="1" si="1874"/>
        <v>0</v>
      </c>
      <c r="APO4">
        <f t="shared" ca="1" si="1874"/>
        <v>0</v>
      </c>
      <c r="APP4">
        <f t="shared" ca="1" si="1874"/>
        <v>0</v>
      </c>
      <c r="APQ4">
        <f t="shared" ca="1" si="1874"/>
        <v>0</v>
      </c>
      <c r="APR4">
        <f t="shared" ca="1" si="1874"/>
        <v>0</v>
      </c>
      <c r="APS4">
        <f t="shared" ca="1" si="1874"/>
        <v>0</v>
      </c>
      <c r="APT4">
        <f t="shared" ca="1" si="1874"/>
        <v>0</v>
      </c>
      <c r="APU4">
        <f t="shared" ca="1" si="1874"/>
        <v>0</v>
      </c>
      <c r="APV4">
        <f t="shared" ca="1" si="1874"/>
        <v>0</v>
      </c>
      <c r="APW4">
        <f t="shared" ca="1" si="1874"/>
        <v>0</v>
      </c>
      <c r="APX4">
        <f t="shared" ca="1" si="1874"/>
        <v>0</v>
      </c>
      <c r="APY4">
        <f t="shared" ca="1" si="1874"/>
        <v>0</v>
      </c>
      <c r="APZ4">
        <f t="shared" ca="1" si="1874"/>
        <v>0</v>
      </c>
      <c r="AQA4">
        <f t="shared" ca="1" si="1874"/>
        <v>0</v>
      </c>
      <c r="AQB4">
        <f t="shared" ca="1" si="1874"/>
        <v>0</v>
      </c>
      <c r="AQC4">
        <f t="shared" ca="1" si="1874"/>
        <v>0</v>
      </c>
      <c r="AQD4">
        <f t="shared" ca="1" si="1874"/>
        <v>0</v>
      </c>
      <c r="AQE4">
        <f t="shared" ca="1" si="1874"/>
        <v>0</v>
      </c>
      <c r="AQF4">
        <f t="shared" ca="1" si="1874"/>
        <v>0</v>
      </c>
      <c r="AQG4">
        <f t="shared" ca="1" si="1874"/>
        <v>0</v>
      </c>
      <c r="AQH4">
        <f t="shared" ca="1" si="1874"/>
        <v>0</v>
      </c>
      <c r="AQI4">
        <f t="shared" ca="1" si="1874"/>
        <v>0</v>
      </c>
      <c r="AQJ4">
        <f t="shared" ca="1" si="1874"/>
        <v>0</v>
      </c>
      <c r="AQK4">
        <f t="shared" ca="1" si="1874"/>
        <v>0</v>
      </c>
      <c r="AQL4">
        <f t="shared" ca="1" si="1874"/>
        <v>0</v>
      </c>
      <c r="AQM4">
        <f t="shared" ca="1" si="1874"/>
        <v>0</v>
      </c>
      <c r="AQN4">
        <f t="shared" ca="1" si="1874"/>
        <v>0</v>
      </c>
      <c r="AQO4">
        <f t="shared" ca="1" si="1874"/>
        <v>0</v>
      </c>
      <c r="AQP4">
        <f t="shared" ca="1" si="1874"/>
        <v>0</v>
      </c>
      <c r="AQQ4">
        <f t="shared" ca="1" si="1874"/>
        <v>0</v>
      </c>
      <c r="AQR4">
        <f t="shared" ca="1" si="1874"/>
        <v>0</v>
      </c>
      <c r="AQS4">
        <f t="shared" ca="1" si="1874"/>
        <v>0</v>
      </c>
      <c r="AQT4">
        <f t="shared" ca="1" si="1874"/>
        <v>0</v>
      </c>
      <c r="AQU4">
        <f t="shared" ca="1" si="1874"/>
        <v>0</v>
      </c>
      <c r="AQV4">
        <f t="shared" ca="1" si="1874"/>
        <v>0</v>
      </c>
      <c r="AQW4">
        <f t="shared" ca="1" si="1874"/>
        <v>0</v>
      </c>
      <c r="AQX4">
        <f t="shared" ca="1" si="1874"/>
        <v>0</v>
      </c>
      <c r="AQY4">
        <f t="shared" ca="1" si="1874"/>
        <v>0</v>
      </c>
      <c r="AQZ4">
        <f t="shared" ca="1" si="1874"/>
        <v>0</v>
      </c>
      <c r="ARA4">
        <f t="shared" ca="1" si="1874"/>
        <v>0</v>
      </c>
      <c r="ARB4">
        <f t="shared" ca="1" si="1874"/>
        <v>0</v>
      </c>
      <c r="ARC4">
        <f t="shared" ca="1" si="1874"/>
        <v>0</v>
      </c>
      <c r="ARD4">
        <f t="shared" ca="1" si="1874"/>
        <v>0</v>
      </c>
      <c r="ARE4">
        <f t="shared" ca="1" si="1874"/>
        <v>0</v>
      </c>
      <c r="ARF4">
        <f t="shared" ca="1" si="1874"/>
        <v>0</v>
      </c>
      <c r="ARG4">
        <f t="shared" ca="1" si="1874"/>
        <v>0</v>
      </c>
      <c r="ARH4">
        <f t="shared" ca="1" si="1874"/>
        <v>0</v>
      </c>
      <c r="ARI4">
        <f t="shared" ca="1" si="1874"/>
        <v>0</v>
      </c>
      <c r="ARJ4">
        <f t="shared" ca="1" si="1874"/>
        <v>0</v>
      </c>
      <c r="ARK4">
        <f t="shared" ca="1" si="1874"/>
        <v>0</v>
      </c>
      <c r="ARL4">
        <f t="shared" ref="ARL4:ATW4" ca="1" si="1875">INDIRECT("'ΣΤΟΙΧΕΙΑ_2'!"&amp;ADDRESS(ARL1,ARL3),TRUE)</f>
        <v>0</v>
      </c>
      <c r="ARM4">
        <f t="shared" ca="1" si="1875"/>
        <v>0</v>
      </c>
      <c r="ARN4">
        <f t="shared" ca="1" si="1875"/>
        <v>0</v>
      </c>
      <c r="ARO4">
        <f t="shared" ca="1" si="1875"/>
        <v>0</v>
      </c>
      <c r="ARP4">
        <f t="shared" ca="1" si="1875"/>
        <v>0</v>
      </c>
      <c r="ARQ4">
        <f t="shared" ca="1" si="1875"/>
        <v>0</v>
      </c>
      <c r="ARR4">
        <f t="shared" ca="1" si="1875"/>
        <v>0</v>
      </c>
      <c r="ARS4">
        <f t="shared" ca="1" si="1875"/>
        <v>0</v>
      </c>
      <c r="ART4">
        <f t="shared" ca="1" si="1875"/>
        <v>0</v>
      </c>
      <c r="ARU4">
        <f t="shared" ca="1" si="1875"/>
        <v>0</v>
      </c>
      <c r="ARV4">
        <f t="shared" ca="1" si="1875"/>
        <v>0</v>
      </c>
      <c r="ARW4">
        <f t="shared" ca="1" si="1875"/>
        <v>0</v>
      </c>
      <c r="ARX4">
        <f t="shared" ca="1" si="1875"/>
        <v>0</v>
      </c>
      <c r="ARY4">
        <f t="shared" ca="1" si="1875"/>
        <v>0</v>
      </c>
      <c r="ARZ4">
        <f t="shared" ca="1" si="1875"/>
        <v>0</v>
      </c>
      <c r="ASA4">
        <f t="shared" ca="1" si="1875"/>
        <v>0</v>
      </c>
      <c r="ASB4">
        <f t="shared" ca="1" si="1875"/>
        <v>0</v>
      </c>
      <c r="ASC4">
        <f t="shared" ca="1" si="1875"/>
        <v>0</v>
      </c>
      <c r="ASD4">
        <f t="shared" ca="1" si="1875"/>
        <v>0</v>
      </c>
      <c r="ASE4">
        <f t="shared" ca="1" si="1875"/>
        <v>0</v>
      </c>
      <c r="ASF4">
        <f t="shared" ca="1" si="1875"/>
        <v>0</v>
      </c>
      <c r="ASG4">
        <f t="shared" ca="1" si="1875"/>
        <v>0</v>
      </c>
      <c r="ASH4">
        <f t="shared" ca="1" si="1875"/>
        <v>0</v>
      </c>
      <c r="ASI4">
        <f t="shared" ca="1" si="1875"/>
        <v>0</v>
      </c>
      <c r="ASJ4">
        <f t="shared" ca="1" si="1875"/>
        <v>0</v>
      </c>
      <c r="ASK4">
        <f t="shared" ca="1" si="1875"/>
        <v>0</v>
      </c>
      <c r="ASL4">
        <f t="shared" ca="1" si="1875"/>
        <v>0</v>
      </c>
      <c r="ASM4">
        <f t="shared" ca="1" si="1875"/>
        <v>0</v>
      </c>
      <c r="ASN4">
        <f t="shared" ca="1" si="1875"/>
        <v>0</v>
      </c>
      <c r="ASO4">
        <f t="shared" ca="1" si="1875"/>
        <v>0</v>
      </c>
      <c r="ASP4">
        <f t="shared" ca="1" si="1875"/>
        <v>0</v>
      </c>
      <c r="ASQ4">
        <f t="shared" ca="1" si="1875"/>
        <v>0</v>
      </c>
      <c r="ASR4">
        <f t="shared" ca="1" si="1875"/>
        <v>0</v>
      </c>
      <c r="ASS4">
        <f t="shared" ca="1" si="1875"/>
        <v>0</v>
      </c>
      <c r="AST4">
        <f t="shared" ca="1" si="1875"/>
        <v>0</v>
      </c>
      <c r="ASU4">
        <f t="shared" ca="1" si="1875"/>
        <v>0</v>
      </c>
      <c r="ASV4">
        <f t="shared" ca="1" si="1875"/>
        <v>0</v>
      </c>
      <c r="ASW4">
        <f t="shared" ca="1" si="1875"/>
        <v>0</v>
      </c>
      <c r="ASX4">
        <f t="shared" ca="1" si="1875"/>
        <v>0</v>
      </c>
      <c r="ASY4">
        <f t="shared" ca="1" si="1875"/>
        <v>0</v>
      </c>
      <c r="ASZ4">
        <f t="shared" ca="1" si="1875"/>
        <v>0</v>
      </c>
      <c r="ATA4">
        <f t="shared" ca="1" si="1875"/>
        <v>0</v>
      </c>
      <c r="ATB4">
        <f t="shared" ca="1" si="1875"/>
        <v>0</v>
      </c>
      <c r="ATC4">
        <f t="shared" ca="1" si="1875"/>
        <v>0</v>
      </c>
      <c r="ATD4">
        <f t="shared" ca="1" si="1875"/>
        <v>0</v>
      </c>
      <c r="ATE4">
        <f t="shared" ca="1" si="1875"/>
        <v>0</v>
      </c>
      <c r="ATF4">
        <f t="shared" ca="1" si="1875"/>
        <v>0</v>
      </c>
      <c r="ATG4">
        <f t="shared" ca="1" si="1875"/>
        <v>0</v>
      </c>
      <c r="ATH4">
        <f t="shared" ca="1" si="1875"/>
        <v>0</v>
      </c>
      <c r="ATI4">
        <f t="shared" ca="1" si="1875"/>
        <v>0</v>
      </c>
      <c r="ATJ4">
        <f t="shared" ca="1" si="1875"/>
        <v>0</v>
      </c>
      <c r="ATK4">
        <f t="shared" ca="1" si="1875"/>
        <v>0</v>
      </c>
      <c r="ATL4">
        <f t="shared" ca="1" si="1875"/>
        <v>0</v>
      </c>
      <c r="ATM4">
        <f t="shared" ca="1" si="1875"/>
        <v>0</v>
      </c>
      <c r="ATN4">
        <f t="shared" ca="1" si="1875"/>
        <v>0</v>
      </c>
      <c r="ATO4">
        <f t="shared" ca="1" si="1875"/>
        <v>0</v>
      </c>
      <c r="ATP4">
        <f t="shared" ca="1" si="1875"/>
        <v>0</v>
      </c>
      <c r="ATQ4">
        <f t="shared" ca="1" si="1875"/>
        <v>0</v>
      </c>
      <c r="ATR4">
        <f t="shared" ca="1" si="1875"/>
        <v>0</v>
      </c>
      <c r="ATS4">
        <f t="shared" ca="1" si="1875"/>
        <v>0</v>
      </c>
      <c r="ATT4">
        <f t="shared" ca="1" si="1875"/>
        <v>0</v>
      </c>
      <c r="ATU4">
        <f t="shared" ca="1" si="1875"/>
        <v>0</v>
      </c>
      <c r="ATV4">
        <f t="shared" ca="1" si="1875"/>
        <v>0</v>
      </c>
      <c r="ATW4">
        <f t="shared" ca="1" si="1875"/>
        <v>0</v>
      </c>
      <c r="ATX4">
        <f t="shared" ref="ATX4:AYA4" ca="1" si="1876">INDIRECT("'ΣΤΟΙΧΕΙΑ_2'!"&amp;ADDRESS(ATX1,ATX3),TRUE)</f>
        <v>0</v>
      </c>
      <c r="ATY4">
        <f t="shared" ca="1" si="1876"/>
        <v>0</v>
      </c>
      <c r="ATZ4">
        <f t="shared" ca="1" si="1876"/>
        <v>0</v>
      </c>
      <c r="AUA4">
        <f t="shared" ca="1" si="1876"/>
        <v>0</v>
      </c>
      <c r="AUB4">
        <f t="shared" ca="1" si="1876"/>
        <v>0</v>
      </c>
      <c r="AUC4">
        <f t="shared" ca="1" si="1876"/>
        <v>0</v>
      </c>
      <c r="AUD4">
        <f t="shared" ca="1" si="1876"/>
        <v>0</v>
      </c>
      <c r="AUE4">
        <f t="shared" ca="1" si="1876"/>
        <v>0</v>
      </c>
      <c r="AUF4">
        <f t="shared" ca="1" si="1876"/>
        <v>0</v>
      </c>
      <c r="AUG4">
        <f t="shared" ca="1" si="1876"/>
        <v>0</v>
      </c>
      <c r="AUH4">
        <f t="shared" ca="1" si="1876"/>
        <v>0</v>
      </c>
      <c r="AUI4">
        <f t="shared" ca="1" si="1876"/>
        <v>0</v>
      </c>
      <c r="AUJ4">
        <f t="shared" ca="1" si="1876"/>
        <v>0</v>
      </c>
      <c r="AUK4">
        <f t="shared" ca="1" si="1876"/>
        <v>0</v>
      </c>
      <c r="AUL4">
        <f t="shared" ca="1" si="1876"/>
        <v>0</v>
      </c>
      <c r="AUM4">
        <f t="shared" ca="1" si="1876"/>
        <v>0</v>
      </c>
      <c r="AUN4">
        <f t="shared" ca="1" si="1876"/>
        <v>0</v>
      </c>
      <c r="AUO4">
        <f t="shared" ca="1" si="1876"/>
        <v>0</v>
      </c>
      <c r="AUP4">
        <f t="shared" ca="1" si="1876"/>
        <v>0</v>
      </c>
      <c r="AUQ4">
        <f t="shared" ca="1" si="1876"/>
        <v>0</v>
      </c>
      <c r="AUR4">
        <f t="shared" ca="1" si="1876"/>
        <v>0</v>
      </c>
      <c r="AUS4">
        <f t="shared" ca="1" si="1876"/>
        <v>0</v>
      </c>
      <c r="AUT4">
        <f t="shared" ca="1" si="1876"/>
        <v>0</v>
      </c>
      <c r="AUU4">
        <f t="shared" ca="1" si="1876"/>
        <v>0</v>
      </c>
      <c r="AUV4">
        <f t="shared" ca="1" si="1876"/>
        <v>0</v>
      </c>
      <c r="AUW4">
        <f t="shared" ca="1" si="1876"/>
        <v>0</v>
      </c>
      <c r="AUX4">
        <f t="shared" ca="1" si="1876"/>
        <v>0</v>
      </c>
      <c r="AUY4">
        <f t="shared" ca="1" si="1876"/>
        <v>0</v>
      </c>
      <c r="AUZ4">
        <f t="shared" ca="1" si="1876"/>
        <v>0</v>
      </c>
      <c r="AVA4">
        <f t="shared" ca="1" si="1876"/>
        <v>0</v>
      </c>
      <c r="AVB4">
        <f t="shared" ca="1" si="1876"/>
        <v>0</v>
      </c>
      <c r="AVC4">
        <f t="shared" ca="1" si="1876"/>
        <v>0</v>
      </c>
      <c r="AVD4">
        <f t="shared" ca="1" si="1876"/>
        <v>0</v>
      </c>
      <c r="AVE4">
        <f t="shared" ca="1" si="1876"/>
        <v>0</v>
      </c>
      <c r="AVF4">
        <f t="shared" ca="1" si="1876"/>
        <v>0</v>
      </c>
      <c r="AVG4">
        <f t="shared" ca="1" si="1876"/>
        <v>0</v>
      </c>
      <c r="AVH4">
        <f t="shared" ca="1" si="1876"/>
        <v>0</v>
      </c>
      <c r="AVI4">
        <f t="shared" ca="1" si="1876"/>
        <v>0</v>
      </c>
      <c r="AVJ4">
        <f t="shared" ca="1" si="1876"/>
        <v>0</v>
      </c>
      <c r="AVK4">
        <f t="shared" ca="1" si="1876"/>
        <v>0</v>
      </c>
      <c r="AVL4">
        <f t="shared" ca="1" si="1876"/>
        <v>0</v>
      </c>
      <c r="AVM4">
        <f t="shared" ca="1" si="1876"/>
        <v>0</v>
      </c>
      <c r="AVN4">
        <f t="shared" ca="1" si="1876"/>
        <v>0</v>
      </c>
      <c r="AVO4">
        <f t="shared" ca="1" si="1876"/>
        <v>0</v>
      </c>
      <c r="AVP4">
        <f t="shared" ca="1" si="1876"/>
        <v>0</v>
      </c>
      <c r="AVQ4">
        <f t="shared" ca="1" si="1876"/>
        <v>0</v>
      </c>
      <c r="AVR4">
        <f t="shared" ca="1" si="1876"/>
        <v>0</v>
      </c>
      <c r="AVS4">
        <f t="shared" ca="1" si="1876"/>
        <v>0</v>
      </c>
      <c r="AVT4">
        <f t="shared" ca="1" si="1876"/>
        <v>0</v>
      </c>
      <c r="AVU4">
        <f t="shared" ca="1" si="1876"/>
        <v>0</v>
      </c>
      <c r="AVV4">
        <f t="shared" ca="1" si="1876"/>
        <v>0</v>
      </c>
      <c r="AVW4">
        <f t="shared" ca="1" si="1876"/>
        <v>0</v>
      </c>
      <c r="AVX4">
        <f t="shared" ca="1" si="1876"/>
        <v>0</v>
      </c>
      <c r="AVY4">
        <f t="shared" ca="1" si="1876"/>
        <v>0</v>
      </c>
      <c r="AVZ4">
        <f t="shared" ca="1" si="1876"/>
        <v>0</v>
      </c>
      <c r="AWA4">
        <f t="shared" ca="1" si="1876"/>
        <v>0</v>
      </c>
      <c r="AWB4">
        <f t="shared" ca="1" si="1876"/>
        <v>0</v>
      </c>
      <c r="AWC4">
        <f t="shared" ref="AWC4:AWR4" ca="1" si="1877">INDIRECT("'ΣΤΟΙΧΕΙΑ_2'!"&amp;ADDRESS(AWC1,AWC3),TRUE)</f>
        <v>0</v>
      </c>
      <c r="AWD4">
        <f t="shared" ca="1" si="1877"/>
        <v>0</v>
      </c>
      <c r="AWE4">
        <f t="shared" ca="1" si="1877"/>
        <v>0</v>
      </c>
      <c r="AWF4">
        <f t="shared" ca="1" si="1877"/>
        <v>0</v>
      </c>
      <c r="AWG4">
        <f t="shared" ca="1" si="1877"/>
        <v>0</v>
      </c>
      <c r="AWH4">
        <f t="shared" ca="1" si="1877"/>
        <v>0</v>
      </c>
      <c r="AWI4">
        <f t="shared" ca="1" si="1877"/>
        <v>0</v>
      </c>
      <c r="AWJ4">
        <f t="shared" ca="1" si="1877"/>
        <v>0</v>
      </c>
      <c r="AWK4">
        <f t="shared" ca="1" si="1877"/>
        <v>0</v>
      </c>
      <c r="AWL4">
        <f t="shared" ca="1" si="1877"/>
        <v>0</v>
      </c>
      <c r="AWM4">
        <f t="shared" ca="1" si="1877"/>
        <v>0</v>
      </c>
      <c r="AWN4">
        <f t="shared" ca="1" si="1877"/>
        <v>0</v>
      </c>
      <c r="AWO4">
        <f t="shared" ca="1" si="1877"/>
        <v>0</v>
      </c>
      <c r="AWP4">
        <f t="shared" ca="1" si="1877"/>
        <v>0</v>
      </c>
      <c r="AWQ4">
        <f t="shared" ca="1" si="1877"/>
        <v>0</v>
      </c>
      <c r="AWR4">
        <f t="shared" ca="1" si="1877"/>
        <v>0</v>
      </c>
      <c r="AWS4">
        <f t="shared" ref="AWS4:AXH4" ca="1" si="1878">INDIRECT("'ΣΤΟΙΧΕΙΑ_2'!"&amp;ADDRESS(AWS1,AWS3),TRUE)</f>
        <v>0</v>
      </c>
      <c r="AWT4">
        <f t="shared" ca="1" si="1878"/>
        <v>0</v>
      </c>
      <c r="AWU4">
        <f t="shared" ca="1" si="1878"/>
        <v>0</v>
      </c>
      <c r="AWV4">
        <f t="shared" ca="1" si="1878"/>
        <v>0</v>
      </c>
      <c r="AWW4">
        <f t="shared" ca="1" si="1878"/>
        <v>0</v>
      </c>
      <c r="AWX4">
        <f t="shared" ca="1" si="1878"/>
        <v>0</v>
      </c>
      <c r="AWY4">
        <f t="shared" ca="1" si="1878"/>
        <v>0</v>
      </c>
      <c r="AWZ4">
        <f t="shared" ca="1" si="1878"/>
        <v>0</v>
      </c>
      <c r="AXA4">
        <f t="shared" ca="1" si="1878"/>
        <v>0</v>
      </c>
      <c r="AXB4">
        <f t="shared" ca="1" si="1878"/>
        <v>0</v>
      </c>
      <c r="AXC4">
        <f t="shared" ca="1" si="1878"/>
        <v>0</v>
      </c>
      <c r="AXD4">
        <f t="shared" ca="1" si="1878"/>
        <v>0</v>
      </c>
      <c r="AXE4">
        <f t="shared" ca="1" si="1878"/>
        <v>0</v>
      </c>
      <c r="AXF4">
        <f t="shared" ca="1" si="1878"/>
        <v>0</v>
      </c>
      <c r="AXG4">
        <f t="shared" ca="1" si="1878"/>
        <v>0</v>
      </c>
      <c r="AXH4">
        <f t="shared" ca="1" si="1878"/>
        <v>0</v>
      </c>
      <c r="AXI4">
        <f t="shared" ref="AXI4:AXT4" ca="1" si="1879">INDIRECT("'ΣΤΟΙΧΕΙΑ_2'!"&amp;ADDRESS(AXI1,AXI3),TRUE)</f>
        <v>0</v>
      </c>
      <c r="AXJ4">
        <f t="shared" ca="1" si="1879"/>
        <v>0</v>
      </c>
      <c r="AXK4">
        <f t="shared" ca="1" si="1879"/>
        <v>0</v>
      </c>
      <c r="AXL4">
        <f t="shared" ca="1" si="1879"/>
        <v>0</v>
      </c>
      <c r="AXM4">
        <f t="shared" ca="1" si="1879"/>
        <v>0</v>
      </c>
      <c r="AXN4">
        <f t="shared" ca="1" si="1879"/>
        <v>0</v>
      </c>
      <c r="AXO4">
        <f t="shared" ca="1" si="1879"/>
        <v>0</v>
      </c>
      <c r="AXP4">
        <f t="shared" ca="1" si="1879"/>
        <v>0</v>
      </c>
      <c r="AXQ4">
        <f t="shared" ca="1" si="1879"/>
        <v>0</v>
      </c>
      <c r="AXR4">
        <f t="shared" ca="1" si="1879"/>
        <v>0</v>
      </c>
      <c r="AXS4">
        <f t="shared" ca="1" si="1879"/>
        <v>0</v>
      </c>
      <c r="AXT4">
        <f t="shared" ca="1" si="1879"/>
        <v>0</v>
      </c>
      <c r="AXU4">
        <f t="shared" ca="1" si="1876"/>
        <v>0</v>
      </c>
      <c r="AXV4">
        <f t="shared" ca="1" si="1876"/>
        <v>0</v>
      </c>
      <c r="AXW4">
        <f t="shared" ca="1" si="1876"/>
        <v>0</v>
      </c>
      <c r="AXX4">
        <f t="shared" ca="1" si="1876"/>
        <v>0</v>
      </c>
      <c r="AXY4">
        <f t="shared" ca="1" si="1876"/>
        <v>0</v>
      </c>
      <c r="AXZ4">
        <f t="shared" ca="1" si="1876"/>
        <v>0</v>
      </c>
      <c r="AYA4">
        <f t="shared" ca="1" si="1876"/>
        <v>0</v>
      </c>
      <c r="AYB4">
        <f t="shared" ref="AYB4:BAM4" ca="1" si="1880">INDIRECT("'ΣΤΟΙΧΕΙΑ_2'!"&amp;ADDRESS(AYB1,AYB3),TRUE)</f>
        <v>0</v>
      </c>
      <c r="AYC4">
        <f t="shared" ca="1" si="1880"/>
        <v>0</v>
      </c>
      <c r="AYD4">
        <f t="shared" ca="1" si="1880"/>
        <v>0</v>
      </c>
      <c r="AYE4">
        <f t="shared" ca="1" si="1880"/>
        <v>0</v>
      </c>
      <c r="AYF4">
        <f t="shared" ca="1" si="1880"/>
        <v>0</v>
      </c>
      <c r="AYG4">
        <f t="shared" ca="1" si="1880"/>
        <v>0</v>
      </c>
      <c r="AYH4">
        <f t="shared" ca="1" si="1880"/>
        <v>0</v>
      </c>
      <c r="AYI4">
        <f t="shared" ca="1" si="1880"/>
        <v>0</v>
      </c>
      <c r="AYJ4">
        <f t="shared" ca="1" si="1880"/>
        <v>0</v>
      </c>
      <c r="AYK4">
        <f t="shared" ca="1" si="1880"/>
        <v>0</v>
      </c>
      <c r="AYL4">
        <f t="shared" ca="1" si="1880"/>
        <v>0</v>
      </c>
      <c r="AYM4">
        <f t="shared" ca="1" si="1880"/>
        <v>0</v>
      </c>
      <c r="AYN4">
        <f t="shared" ca="1" si="1880"/>
        <v>0</v>
      </c>
      <c r="AYO4">
        <f t="shared" ca="1" si="1880"/>
        <v>0</v>
      </c>
      <c r="AYP4">
        <f t="shared" ca="1" si="1880"/>
        <v>0</v>
      </c>
      <c r="AYQ4">
        <f t="shared" ca="1" si="1880"/>
        <v>0</v>
      </c>
      <c r="AYR4">
        <f t="shared" ca="1" si="1880"/>
        <v>0</v>
      </c>
      <c r="AYS4">
        <f t="shared" ca="1" si="1880"/>
        <v>0</v>
      </c>
      <c r="AYT4">
        <f t="shared" ca="1" si="1880"/>
        <v>0</v>
      </c>
      <c r="AYU4">
        <f t="shared" ca="1" si="1880"/>
        <v>0</v>
      </c>
      <c r="AYV4">
        <f t="shared" ca="1" si="1880"/>
        <v>0</v>
      </c>
      <c r="AYW4">
        <f t="shared" ca="1" si="1880"/>
        <v>0</v>
      </c>
      <c r="AYX4">
        <f t="shared" ca="1" si="1880"/>
        <v>0</v>
      </c>
      <c r="AYY4">
        <f t="shared" ca="1" si="1880"/>
        <v>0</v>
      </c>
      <c r="AYZ4">
        <f t="shared" ca="1" si="1880"/>
        <v>0</v>
      </c>
      <c r="AZA4">
        <f t="shared" ca="1" si="1880"/>
        <v>0</v>
      </c>
      <c r="AZB4">
        <f t="shared" ca="1" si="1880"/>
        <v>0</v>
      </c>
      <c r="AZC4">
        <f t="shared" ca="1" si="1880"/>
        <v>0</v>
      </c>
      <c r="AZD4">
        <f t="shared" ca="1" si="1880"/>
        <v>0</v>
      </c>
      <c r="AZE4">
        <f t="shared" ca="1" si="1880"/>
        <v>0</v>
      </c>
      <c r="AZF4">
        <f t="shared" ca="1" si="1880"/>
        <v>0</v>
      </c>
      <c r="AZG4">
        <f t="shared" ca="1" si="1880"/>
        <v>0</v>
      </c>
      <c r="AZH4">
        <f t="shared" ca="1" si="1880"/>
        <v>0</v>
      </c>
      <c r="AZI4">
        <f t="shared" ca="1" si="1880"/>
        <v>0</v>
      </c>
      <c r="AZJ4">
        <f t="shared" ca="1" si="1880"/>
        <v>0</v>
      </c>
      <c r="AZK4">
        <f t="shared" ca="1" si="1880"/>
        <v>0</v>
      </c>
      <c r="AZL4">
        <f t="shared" ca="1" si="1880"/>
        <v>0</v>
      </c>
      <c r="AZM4">
        <f t="shared" ca="1" si="1880"/>
        <v>0</v>
      </c>
      <c r="AZN4">
        <f t="shared" ca="1" si="1880"/>
        <v>0</v>
      </c>
      <c r="AZO4">
        <f t="shared" ca="1" si="1880"/>
        <v>0</v>
      </c>
      <c r="AZP4">
        <f t="shared" ca="1" si="1880"/>
        <v>0</v>
      </c>
      <c r="AZQ4">
        <f t="shared" ca="1" si="1880"/>
        <v>0</v>
      </c>
      <c r="AZR4">
        <f t="shared" ca="1" si="1880"/>
        <v>0</v>
      </c>
      <c r="AZS4">
        <f t="shared" ca="1" si="1880"/>
        <v>0</v>
      </c>
      <c r="AZT4">
        <f t="shared" ca="1" si="1880"/>
        <v>0</v>
      </c>
      <c r="AZU4">
        <f t="shared" ca="1" si="1880"/>
        <v>0</v>
      </c>
      <c r="AZV4">
        <f t="shared" ca="1" si="1880"/>
        <v>0</v>
      </c>
      <c r="AZW4">
        <f t="shared" ca="1" si="1880"/>
        <v>0</v>
      </c>
      <c r="AZX4">
        <f t="shared" ca="1" si="1880"/>
        <v>0</v>
      </c>
      <c r="AZY4">
        <f t="shared" ca="1" si="1880"/>
        <v>0</v>
      </c>
      <c r="AZZ4">
        <f t="shared" ca="1" si="1880"/>
        <v>0</v>
      </c>
      <c r="BAA4">
        <f t="shared" ca="1" si="1880"/>
        <v>0</v>
      </c>
      <c r="BAB4">
        <f t="shared" ca="1" si="1880"/>
        <v>0</v>
      </c>
      <c r="BAC4">
        <f t="shared" ca="1" si="1880"/>
        <v>0</v>
      </c>
      <c r="BAD4">
        <f t="shared" ca="1" si="1880"/>
        <v>0</v>
      </c>
      <c r="BAE4">
        <f t="shared" ca="1" si="1880"/>
        <v>0</v>
      </c>
      <c r="BAF4">
        <f t="shared" ca="1" si="1880"/>
        <v>0</v>
      </c>
      <c r="BAG4">
        <f t="shared" ca="1" si="1880"/>
        <v>0</v>
      </c>
      <c r="BAH4">
        <f t="shared" ca="1" si="1880"/>
        <v>0</v>
      </c>
      <c r="BAI4">
        <f t="shared" ca="1" si="1880"/>
        <v>0</v>
      </c>
      <c r="BAJ4">
        <f t="shared" ca="1" si="1880"/>
        <v>0</v>
      </c>
      <c r="BAK4">
        <f t="shared" ca="1" si="1880"/>
        <v>0</v>
      </c>
      <c r="BAL4">
        <f t="shared" ca="1" si="1880"/>
        <v>0</v>
      </c>
      <c r="BAM4">
        <f t="shared" ca="1" si="1880"/>
        <v>0</v>
      </c>
      <c r="BAN4">
        <f t="shared" ref="BAN4:BEZ4" ca="1" si="1881">INDIRECT("'ΣΤΟΙΧΕΙΑ_2'!"&amp;ADDRESS(BAN1,BAN3),TRUE)</f>
        <v>0</v>
      </c>
      <c r="BAO4">
        <f t="shared" ca="1" si="1881"/>
        <v>0</v>
      </c>
      <c r="BAP4">
        <f t="shared" ca="1" si="1881"/>
        <v>0</v>
      </c>
      <c r="BAQ4">
        <f t="shared" ca="1" si="1881"/>
        <v>0</v>
      </c>
      <c r="BAR4">
        <f t="shared" ca="1" si="1881"/>
        <v>0</v>
      </c>
      <c r="BAS4">
        <f t="shared" ca="1" si="1881"/>
        <v>0</v>
      </c>
      <c r="BAT4">
        <f t="shared" ca="1" si="1881"/>
        <v>0</v>
      </c>
      <c r="BAU4">
        <f t="shared" ca="1" si="1881"/>
        <v>0</v>
      </c>
      <c r="BAV4">
        <f t="shared" ca="1" si="1881"/>
        <v>0</v>
      </c>
      <c r="BAW4">
        <f t="shared" ca="1" si="1881"/>
        <v>0</v>
      </c>
      <c r="BAX4">
        <f t="shared" ca="1" si="1881"/>
        <v>0</v>
      </c>
      <c r="BAY4">
        <f t="shared" ca="1" si="1881"/>
        <v>0</v>
      </c>
      <c r="BAZ4">
        <f t="shared" ca="1" si="1881"/>
        <v>0</v>
      </c>
      <c r="BBA4">
        <f t="shared" ca="1" si="1881"/>
        <v>0</v>
      </c>
      <c r="BBB4">
        <f t="shared" ca="1" si="1881"/>
        <v>0</v>
      </c>
      <c r="BBC4">
        <f t="shared" ca="1" si="1881"/>
        <v>0</v>
      </c>
      <c r="BBD4">
        <f t="shared" ca="1" si="1881"/>
        <v>0</v>
      </c>
      <c r="BBE4">
        <f t="shared" ca="1" si="1881"/>
        <v>0</v>
      </c>
      <c r="BBF4">
        <f t="shared" ca="1" si="1881"/>
        <v>0</v>
      </c>
      <c r="BBG4">
        <f t="shared" ca="1" si="1881"/>
        <v>0</v>
      </c>
      <c r="BBH4">
        <f t="shared" ref="BBH4:BBX4" ca="1" si="1882">INDIRECT("'ΣΤΟΙΧΕΙΑ_2'!"&amp;ADDRESS(BBH1,BBH3),TRUE)</f>
        <v>0</v>
      </c>
      <c r="BBI4">
        <f t="shared" ca="1" si="1882"/>
        <v>0</v>
      </c>
      <c r="BBJ4">
        <f t="shared" ca="1" si="1882"/>
        <v>0</v>
      </c>
      <c r="BBK4">
        <f t="shared" ca="1" si="1882"/>
        <v>0</v>
      </c>
      <c r="BBL4">
        <f t="shared" ca="1" si="1882"/>
        <v>0</v>
      </c>
      <c r="BBM4">
        <f t="shared" ca="1" si="1882"/>
        <v>0</v>
      </c>
      <c r="BBN4">
        <f t="shared" ca="1" si="1882"/>
        <v>0</v>
      </c>
      <c r="BBO4">
        <f t="shared" ca="1" si="1882"/>
        <v>0</v>
      </c>
      <c r="BBP4">
        <f t="shared" ca="1" si="1882"/>
        <v>0</v>
      </c>
      <c r="BBQ4">
        <f t="shared" ca="1" si="1882"/>
        <v>0</v>
      </c>
      <c r="BBR4">
        <f t="shared" ca="1" si="1882"/>
        <v>0</v>
      </c>
      <c r="BBS4">
        <f t="shared" ca="1" si="1882"/>
        <v>0</v>
      </c>
      <c r="BBT4">
        <f t="shared" ca="1" si="1882"/>
        <v>0</v>
      </c>
      <c r="BBU4">
        <f t="shared" ca="1" si="1882"/>
        <v>0</v>
      </c>
      <c r="BBV4">
        <f t="shared" ca="1" si="1882"/>
        <v>0</v>
      </c>
      <c r="BBW4">
        <f t="shared" ca="1" si="1882"/>
        <v>0</v>
      </c>
      <c r="BBX4">
        <f t="shared" ca="1" si="1882"/>
        <v>0</v>
      </c>
      <c r="BBY4">
        <f t="shared" ref="BBY4:BCO4" ca="1" si="1883">INDIRECT("'ΣΤΟΙΧΕΙΑ_2'!"&amp;ADDRESS(BBY1,BBY3),TRUE)</f>
        <v>0</v>
      </c>
      <c r="BBZ4">
        <f t="shared" ca="1" si="1883"/>
        <v>0</v>
      </c>
      <c r="BCA4">
        <f t="shared" ca="1" si="1883"/>
        <v>0</v>
      </c>
      <c r="BCB4">
        <f t="shared" ca="1" si="1883"/>
        <v>0</v>
      </c>
      <c r="BCC4">
        <f t="shared" ca="1" si="1883"/>
        <v>0</v>
      </c>
      <c r="BCD4">
        <f t="shared" ca="1" si="1883"/>
        <v>0</v>
      </c>
      <c r="BCE4">
        <f t="shared" ca="1" si="1883"/>
        <v>0</v>
      </c>
      <c r="BCF4">
        <f t="shared" ca="1" si="1883"/>
        <v>0</v>
      </c>
      <c r="BCG4">
        <f t="shared" ca="1" si="1883"/>
        <v>0</v>
      </c>
      <c r="BCH4">
        <f t="shared" ca="1" si="1883"/>
        <v>0</v>
      </c>
      <c r="BCI4">
        <f t="shared" ca="1" si="1883"/>
        <v>0</v>
      </c>
      <c r="BCJ4">
        <f t="shared" ca="1" si="1883"/>
        <v>0</v>
      </c>
      <c r="BCK4">
        <f t="shared" ca="1" si="1883"/>
        <v>0</v>
      </c>
      <c r="BCL4">
        <f t="shared" ca="1" si="1883"/>
        <v>0</v>
      </c>
      <c r="BCM4">
        <f t="shared" ca="1" si="1883"/>
        <v>0</v>
      </c>
      <c r="BCN4">
        <f t="shared" ca="1" si="1883"/>
        <v>0</v>
      </c>
      <c r="BCO4">
        <f t="shared" ca="1" si="1883"/>
        <v>0</v>
      </c>
      <c r="BCP4">
        <f t="shared" ref="BCP4:BCZ4" ca="1" si="1884">INDIRECT("'ΣΤΟΙΧΕΙΑ_2'!"&amp;ADDRESS(BCP1,BCP3),TRUE)</f>
        <v>0</v>
      </c>
      <c r="BCQ4">
        <f t="shared" ca="1" si="1884"/>
        <v>0</v>
      </c>
      <c r="BCR4">
        <f t="shared" ca="1" si="1884"/>
        <v>0</v>
      </c>
      <c r="BCS4">
        <f t="shared" ca="1" si="1884"/>
        <v>0</v>
      </c>
      <c r="BCT4">
        <f t="shared" ca="1" si="1884"/>
        <v>0</v>
      </c>
      <c r="BCU4">
        <f t="shared" ca="1" si="1884"/>
        <v>0</v>
      </c>
      <c r="BCV4">
        <f t="shared" ca="1" si="1884"/>
        <v>0</v>
      </c>
      <c r="BCW4">
        <f t="shared" ca="1" si="1884"/>
        <v>0</v>
      </c>
      <c r="BCX4">
        <f t="shared" ca="1" si="1884"/>
        <v>0</v>
      </c>
      <c r="BCY4">
        <f t="shared" ca="1" si="1884"/>
        <v>0</v>
      </c>
      <c r="BCZ4">
        <f t="shared" ca="1" si="1884"/>
        <v>0</v>
      </c>
      <c r="BDA4">
        <f t="shared" ca="1" si="1881"/>
        <v>0</v>
      </c>
      <c r="BDB4">
        <f t="shared" ca="1" si="1881"/>
        <v>0</v>
      </c>
      <c r="BDC4">
        <f t="shared" ca="1" si="1881"/>
        <v>0</v>
      </c>
      <c r="BDD4">
        <f t="shared" ca="1" si="1881"/>
        <v>0</v>
      </c>
      <c r="BDE4">
        <f t="shared" ca="1" si="1881"/>
        <v>0</v>
      </c>
      <c r="BDF4">
        <f t="shared" ca="1" si="1881"/>
        <v>0</v>
      </c>
      <c r="BDG4">
        <f t="shared" ca="1" si="1881"/>
        <v>0</v>
      </c>
      <c r="BDH4">
        <f t="shared" ca="1" si="1881"/>
        <v>0</v>
      </c>
      <c r="BDI4">
        <f t="shared" ca="1" si="1881"/>
        <v>0</v>
      </c>
      <c r="BDJ4">
        <f t="shared" ca="1" si="1881"/>
        <v>0</v>
      </c>
      <c r="BDK4">
        <f t="shared" ca="1" si="1881"/>
        <v>0</v>
      </c>
      <c r="BDL4">
        <f t="shared" ca="1" si="1881"/>
        <v>0</v>
      </c>
      <c r="BDM4">
        <f t="shared" ca="1" si="1881"/>
        <v>0</v>
      </c>
      <c r="BDN4">
        <f t="shared" ca="1" si="1881"/>
        <v>0</v>
      </c>
      <c r="BDO4">
        <f t="shared" ca="1" si="1881"/>
        <v>0</v>
      </c>
      <c r="BDP4">
        <f t="shared" ca="1" si="1881"/>
        <v>0</v>
      </c>
      <c r="BDQ4">
        <f t="shared" ca="1" si="1881"/>
        <v>0</v>
      </c>
      <c r="BDR4">
        <f t="shared" ca="1" si="1881"/>
        <v>0</v>
      </c>
      <c r="BDS4">
        <f t="shared" ca="1" si="1881"/>
        <v>0</v>
      </c>
      <c r="BDT4">
        <f t="shared" ca="1" si="1881"/>
        <v>0</v>
      </c>
      <c r="BDU4">
        <f t="shared" ca="1" si="1881"/>
        <v>0</v>
      </c>
      <c r="BDV4">
        <f t="shared" ca="1" si="1881"/>
        <v>0</v>
      </c>
      <c r="BDW4">
        <f t="shared" ca="1" si="1881"/>
        <v>0</v>
      </c>
      <c r="BDX4">
        <f t="shared" ca="1" si="1881"/>
        <v>0</v>
      </c>
      <c r="BDY4">
        <f t="shared" ca="1" si="1881"/>
        <v>0</v>
      </c>
      <c r="BDZ4">
        <f t="shared" ca="1" si="1881"/>
        <v>0</v>
      </c>
      <c r="BEA4">
        <f t="shared" ca="1" si="1881"/>
        <v>0</v>
      </c>
      <c r="BEB4">
        <f t="shared" ca="1" si="1881"/>
        <v>0</v>
      </c>
      <c r="BEC4">
        <f t="shared" ca="1" si="1881"/>
        <v>0</v>
      </c>
      <c r="BED4">
        <f t="shared" ca="1" si="1881"/>
        <v>0</v>
      </c>
      <c r="BEE4">
        <f t="shared" ca="1" si="1881"/>
        <v>0</v>
      </c>
      <c r="BEF4">
        <f t="shared" ca="1" si="1881"/>
        <v>0</v>
      </c>
      <c r="BEG4">
        <f t="shared" ca="1" si="1881"/>
        <v>0</v>
      </c>
      <c r="BEH4">
        <f t="shared" ca="1" si="1881"/>
        <v>0</v>
      </c>
      <c r="BEI4">
        <f t="shared" ca="1" si="1881"/>
        <v>0</v>
      </c>
      <c r="BEJ4">
        <f t="shared" ca="1" si="1881"/>
        <v>0</v>
      </c>
      <c r="BEK4">
        <f t="shared" ca="1" si="1881"/>
        <v>0</v>
      </c>
      <c r="BEL4">
        <f t="shared" ca="1" si="1881"/>
        <v>0</v>
      </c>
      <c r="BEM4">
        <f t="shared" ca="1" si="1881"/>
        <v>0</v>
      </c>
      <c r="BEN4">
        <f t="shared" ca="1" si="1881"/>
        <v>0</v>
      </c>
      <c r="BEO4">
        <f t="shared" ca="1" si="1881"/>
        <v>0</v>
      </c>
      <c r="BEP4">
        <f t="shared" ca="1" si="1881"/>
        <v>0</v>
      </c>
      <c r="BEQ4">
        <f t="shared" ca="1" si="1881"/>
        <v>0</v>
      </c>
      <c r="BER4">
        <f t="shared" ca="1" si="1881"/>
        <v>0</v>
      </c>
      <c r="BES4">
        <f t="shared" ca="1" si="1881"/>
        <v>0</v>
      </c>
      <c r="BET4">
        <f t="shared" ca="1" si="1881"/>
        <v>0</v>
      </c>
      <c r="BEU4">
        <f t="shared" ca="1" si="1881"/>
        <v>0</v>
      </c>
      <c r="BEV4">
        <f t="shared" ca="1" si="1881"/>
        <v>0</v>
      </c>
      <c r="BEW4">
        <f t="shared" ca="1" si="1881"/>
        <v>0</v>
      </c>
      <c r="BEX4">
        <f t="shared" ca="1" si="1881"/>
        <v>0</v>
      </c>
      <c r="BEY4">
        <f t="shared" ca="1" si="1881"/>
        <v>0</v>
      </c>
      <c r="BEZ4">
        <f t="shared" ca="1" si="1881"/>
        <v>0</v>
      </c>
      <c r="BFA4">
        <f t="shared" ref="BFA4:BJH4" ca="1" si="1885">INDIRECT("'ΣΤΟΙΧΕΙΑ_2'!"&amp;ADDRESS(BFA1,BFA3),TRUE)</f>
        <v>0</v>
      </c>
      <c r="BFB4">
        <f t="shared" ca="1" si="1885"/>
        <v>0</v>
      </c>
      <c r="BFC4">
        <f t="shared" ca="1" si="1885"/>
        <v>0</v>
      </c>
      <c r="BFD4">
        <f t="shared" ca="1" si="1885"/>
        <v>0</v>
      </c>
      <c r="BFE4">
        <f t="shared" ca="1" si="1885"/>
        <v>0</v>
      </c>
      <c r="BFF4">
        <f t="shared" ca="1" si="1885"/>
        <v>0</v>
      </c>
      <c r="BFG4">
        <f t="shared" ca="1" si="1885"/>
        <v>0</v>
      </c>
      <c r="BFH4">
        <f t="shared" ca="1" si="1885"/>
        <v>0</v>
      </c>
      <c r="BFI4">
        <f t="shared" ca="1" si="1885"/>
        <v>0</v>
      </c>
      <c r="BFJ4">
        <f t="shared" ca="1" si="1885"/>
        <v>0</v>
      </c>
      <c r="BFK4">
        <f t="shared" ca="1" si="1885"/>
        <v>0</v>
      </c>
      <c r="BFL4">
        <f t="shared" ca="1" si="1885"/>
        <v>0</v>
      </c>
      <c r="BFM4">
        <f t="shared" ca="1" si="1885"/>
        <v>0</v>
      </c>
      <c r="BFN4">
        <f t="shared" ca="1" si="1885"/>
        <v>0</v>
      </c>
      <c r="BFO4">
        <f t="shared" ca="1" si="1885"/>
        <v>0</v>
      </c>
      <c r="BFP4">
        <f t="shared" ca="1" si="1885"/>
        <v>0</v>
      </c>
      <c r="BFQ4">
        <f t="shared" ca="1" si="1885"/>
        <v>0</v>
      </c>
      <c r="BFR4">
        <f t="shared" ca="1" si="1885"/>
        <v>0</v>
      </c>
      <c r="BFS4">
        <f t="shared" ca="1" si="1885"/>
        <v>0</v>
      </c>
      <c r="BFT4">
        <f t="shared" ca="1" si="1885"/>
        <v>0</v>
      </c>
      <c r="BFU4">
        <f t="shared" ca="1" si="1885"/>
        <v>0</v>
      </c>
      <c r="BFV4">
        <f t="shared" ca="1" si="1885"/>
        <v>0</v>
      </c>
      <c r="BFW4">
        <f t="shared" ca="1" si="1885"/>
        <v>0</v>
      </c>
      <c r="BFX4">
        <f t="shared" ca="1" si="1885"/>
        <v>0</v>
      </c>
      <c r="BFY4">
        <f t="shared" ca="1" si="1885"/>
        <v>0</v>
      </c>
      <c r="BFZ4">
        <f t="shared" ca="1" si="1885"/>
        <v>0</v>
      </c>
      <c r="BGA4">
        <f t="shared" ca="1" si="1885"/>
        <v>0</v>
      </c>
      <c r="BGB4">
        <f t="shared" ca="1" si="1885"/>
        <v>0</v>
      </c>
      <c r="BGC4">
        <f t="shared" ca="1" si="1885"/>
        <v>0</v>
      </c>
      <c r="BGD4">
        <f t="shared" ca="1" si="1885"/>
        <v>0</v>
      </c>
      <c r="BGE4">
        <f t="shared" ca="1" si="1885"/>
        <v>0</v>
      </c>
      <c r="BGF4">
        <f t="shared" ca="1" si="1885"/>
        <v>0</v>
      </c>
      <c r="BGG4">
        <f t="shared" ca="1" si="1885"/>
        <v>0</v>
      </c>
      <c r="BGH4">
        <f t="shared" ca="1" si="1885"/>
        <v>0</v>
      </c>
      <c r="BGI4">
        <f t="shared" ca="1" si="1885"/>
        <v>0</v>
      </c>
      <c r="BGJ4">
        <f t="shared" ca="1" si="1885"/>
        <v>0</v>
      </c>
      <c r="BGK4">
        <f t="shared" ca="1" si="1885"/>
        <v>0</v>
      </c>
      <c r="BGL4">
        <f t="shared" ca="1" si="1885"/>
        <v>0</v>
      </c>
      <c r="BGM4">
        <f t="shared" ca="1" si="1885"/>
        <v>0</v>
      </c>
      <c r="BGN4">
        <f t="shared" ref="BGN4:BHE4" ca="1" si="1886">INDIRECT("'ΣΤΟΙΧΕΙΑ_2'!"&amp;ADDRESS(BGN1,BGN3),TRUE)</f>
        <v>0</v>
      </c>
      <c r="BGO4">
        <f t="shared" ca="1" si="1886"/>
        <v>0</v>
      </c>
      <c r="BGP4">
        <f t="shared" ca="1" si="1886"/>
        <v>0</v>
      </c>
      <c r="BGQ4">
        <f t="shared" ca="1" si="1886"/>
        <v>0</v>
      </c>
      <c r="BGR4">
        <f t="shared" ca="1" si="1886"/>
        <v>0</v>
      </c>
      <c r="BGS4">
        <f t="shared" ca="1" si="1886"/>
        <v>0</v>
      </c>
      <c r="BGT4">
        <f t="shared" ca="1" si="1886"/>
        <v>0</v>
      </c>
      <c r="BGU4">
        <f t="shared" ca="1" si="1886"/>
        <v>0</v>
      </c>
      <c r="BGV4">
        <f t="shared" ca="1" si="1886"/>
        <v>0</v>
      </c>
      <c r="BGW4">
        <f t="shared" ca="1" si="1886"/>
        <v>0</v>
      </c>
      <c r="BGX4">
        <f t="shared" ca="1" si="1886"/>
        <v>0</v>
      </c>
      <c r="BGY4">
        <f t="shared" ca="1" si="1886"/>
        <v>0</v>
      </c>
      <c r="BGZ4">
        <f t="shared" ca="1" si="1886"/>
        <v>0</v>
      </c>
      <c r="BHA4">
        <f t="shared" ca="1" si="1886"/>
        <v>0</v>
      </c>
      <c r="BHB4">
        <f t="shared" ca="1" si="1886"/>
        <v>0</v>
      </c>
      <c r="BHC4">
        <f t="shared" ca="1" si="1886"/>
        <v>0</v>
      </c>
      <c r="BHD4">
        <f t="shared" ca="1" si="1886"/>
        <v>0</v>
      </c>
      <c r="BHE4">
        <f t="shared" ca="1" si="1886"/>
        <v>0</v>
      </c>
      <c r="BHF4">
        <f t="shared" ref="BHF4:BHS4" ca="1" si="1887">INDIRECT("'ΣΤΟΙΧΕΙΑ_2'!"&amp;ADDRESS(BHF1,BHF3),TRUE)</f>
        <v>0</v>
      </c>
      <c r="BHG4">
        <f t="shared" ca="1" si="1887"/>
        <v>0</v>
      </c>
      <c r="BHH4">
        <f t="shared" ca="1" si="1887"/>
        <v>0</v>
      </c>
      <c r="BHI4">
        <f t="shared" ca="1" si="1887"/>
        <v>0</v>
      </c>
      <c r="BHJ4">
        <f t="shared" ca="1" si="1887"/>
        <v>0</v>
      </c>
      <c r="BHK4">
        <f t="shared" ca="1" si="1887"/>
        <v>0</v>
      </c>
      <c r="BHL4">
        <f t="shared" ca="1" si="1887"/>
        <v>0</v>
      </c>
      <c r="BHM4">
        <f t="shared" ca="1" si="1887"/>
        <v>0</v>
      </c>
      <c r="BHN4">
        <f t="shared" ca="1" si="1887"/>
        <v>0</v>
      </c>
      <c r="BHO4">
        <f t="shared" ca="1" si="1887"/>
        <v>0</v>
      </c>
      <c r="BHP4">
        <f t="shared" ca="1" si="1887"/>
        <v>0</v>
      </c>
      <c r="BHQ4">
        <f t="shared" ca="1" si="1887"/>
        <v>0</v>
      </c>
      <c r="BHR4">
        <f t="shared" ca="1" si="1887"/>
        <v>0</v>
      </c>
      <c r="BHS4">
        <f t="shared" ca="1" si="1887"/>
        <v>0</v>
      </c>
      <c r="BHT4">
        <f t="shared" ca="1" si="1885"/>
        <v>0</v>
      </c>
      <c r="BHU4">
        <f t="shared" ca="1" si="1885"/>
        <v>0</v>
      </c>
      <c r="BHV4">
        <f t="shared" ca="1" si="1885"/>
        <v>0</v>
      </c>
      <c r="BHW4">
        <f t="shared" ca="1" si="1885"/>
        <v>0</v>
      </c>
      <c r="BHX4">
        <f t="shared" ca="1" si="1885"/>
        <v>0</v>
      </c>
      <c r="BHY4">
        <f t="shared" ca="1" si="1885"/>
        <v>0</v>
      </c>
      <c r="BHZ4">
        <f t="shared" ca="1" si="1885"/>
        <v>0</v>
      </c>
      <c r="BIA4">
        <f t="shared" ca="1" si="1885"/>
        <v>0</v>
      </c>
      <c r="BIB4">
        <f t="shared" ca="1" si="1885"/>
        <v>0</v>
      </c>
      <c r="BIC4">
        <f t="shared" ca="1" si="1885"/>
        <v>0</v>
      </c>
      <c r="BID4">
        <f t="shared" ca="1" si="1885"/>
        <v>0</v>
      </c>
      <c r="BIE4">
        <f t="shared" ca="1" si="1885"/>
        <v>0</v>
      </c>
      <c r="BIF4">
        <f t="shared" ca="1" si="1885"/>
        <v>0</v>
      </c>
      <c r="BIG4">
        <f t="shared" ca="1" si="1885"/>
        <v>0</v>
      </c>
      <c r="BIH4">
        <f t="shared" ca="1" si="1885"/>
        <v>0</v>
      </c>
      <c r="BII4">
        <f t="shared" ca="1" si="1885"/>
        <v>0</v>
      </c>
      <c r="BIJ4">
        <f t="shared" ca="1" si="1885"/>
        <v>0</v>
      </c>
      <c r="BIK4">
        <f t="shared" ca="1" si="1885"/>
        <v>0</v>
      </c>
      <c r="BIL4">
        <f t="shared" ca="1" si="1885"/>
        <v>0</v>
      </c>
      <c r="BIM4">
        <f t="shared" ca="1" si="1885"/>
        <v>0</v>
      </c>
      <c r="BIN4">
        <f t="shared" ca="1" si="1885"/>
        <v>0</v>
      </c>
      <c r="BIO4">
        <f t="shared" ca="1" si="1885"/>
        <v>0</v>
      </c>
      <c r="BIP4">
        <f t="shared" ca="1" si="1885"/>
        <v>0</v>
      </c>
      <c r="BIQ4">
        <f t="shared" ca="1" si="1885"/>
        <v>0</v>
      </c>
      <c r="BIR4">
        <f t="shared" ca="1" si="1885"/>
        <v>0</v>
      </c>
      <c r="BIS4">
        <f t="shared" ca="1" si="1885"/>
        <v>0</v>
      </c>
      <c r="BIT4">
        <f t="shared" ca="1" si="1885"/>
        <v>0</v>
      </c>
      <c r="BIU4">
        <f t="shared" ca="1" si="1885"/>
        <v>0</v>
      </c>
      <c r="BIV4">
        <f t="shared" ca="1" si="1885"/>
        <v>0</v>
      </c>
      <c r="BIW4">
        <f t="shared" ca="1" si="1885"/>
        <v>0</v>
      </c>
      <c r="BIX4">
        <f t="shared" ca="1" si="1885"/>
        <v>0</v>
      </c>
      <c r="BIY4">
        <f t="shared" ca="1" si="1885"/>
        <v>0</v>
      </c>
      <c r="BIZ4">
        <f t="shared" ca="1" si="1885"/>
        <v>0</v>
      </c>
      <c r="BJA4">
        <f t="shared" ca="1" si="1885"/>
        <v>0</v>
      </c>
      <c r="BJB4">
        <f t="shared" ca="1" si="1885"/>
        <v>0</v>
      </c>
      <c r="BJC4">
        <f t="shared" ca="1" si="1885"/>
        <v>0</v>
      </c>
      <c r="BJD4">
        <f t="shared" ca="1" si="1885"/>
        <v>0</v>
      </c>
      <c r="BJE4">
        <f t="shared" ca="1" si="1885"/>
        <v>0</v>
      </c>
      <c r="BJF4">
        <f t="shared" ca="1" si="1885"/>
        <v>0</v>
      </c>
      <c r="BJG4">
        <f t="shared" ca="1" si="1885"/>
        <v>0</v>
      </c>
      <c r="BJH4">
        <f t="shared" ca="1" si="1885"/>
        <v>0</v>
      </c>
      <c r="BJI4">
        <f t="shared" ref="BJI4:BMS4" ca="1" si="1888">INDIRECT("'ΣΤΟΙΧΕΙΑ_2'!"&amp;ADDRESS(BJI1,BJI3),TRUE)</f>
        <v>0</v>
      </c>
      <c r="BJJ4">
        <f t="shared" ca="1" si="1888"/>
        <v>0</v>
      </c>
      <c r="BJK4">
        <f t="shared" ca="1" si="1888"/>
        <v>0</v>
      </c>
      <c r="BJL4">
        <f t="shared" ca="1" si="1888"/>
        <v>0</v>
      </c>
      <c r="BJM4">
        <f t="shared" ca="1" si="1888"/>
        <v>0</v>
      </c>
      <c r="BJN4">
        <f t="shared" ca="1" si="1888"/>
        <v>0</v>
      </c>
      <c r="BJO4">
        <f t="shared" ca="1" si="1888"/>
        <v>0</v>
      </c>
      <c r="BJP4">
        <f t="shared" ca="1" si="1888"/>
        <v>0</v>
      </c>
      <c r="BJQ4">
        <f t="shared" ca="1" si="1888"/>
        <v>0</v>
      </c>
      <c r="BJR4">
        <f t="shared" ca="1" si="1888"/>
        <v>0</v>
      </c>
      <c r="BJS4">
        <f t="shared" ca="1" si="1888"/>
        <v>0</v>
      </c>
      <c r="BJT4">
        <f t="shared" ca="1" si="1888"/>
        <v>0</v>
      </c>
      <c r="BJU4">
        <f t="shared" ca="1" si="1888"/>
        <v>0</v>
      </c>
      <c r="BJV4">
        <f t="shared" ca="1" si="1888"/>
        <v>0</v>
      </c>
      <c r="BJW4">
        <f t="shared" ca="1" si="1888"/>
        <v>0</v>
      </c>
      <c r="BJX4">
        <f t="shared" ca="1" si="1888"/>
        <v>0</v>
      </c>
      <c r="BJY4">
        <f t="shared" ca="1" si="1888"/>
        <v>0</v>
      </c>
      <c r="BJZ4">
        <f t="shared" ca="1" si="1888"/>
        <v>0</v>
      </c>
      <c r="BKA4">
        <f t="shared" ca="1" si="1888"/>
        <v>0</v>
      </c>
      <c r="BKB4">
        <f t="shared" ca="1" si="1888"/>
        <v>0</v>
      </c>
      <c r="BKC4">
        <f t="shared" ca="1" si="1888"/>
        <v>0</v>
      </c>
      <c r="BKD4">
        <f t="shared" ca="1" si="1888"/>
        <v>0</v>
      </c>
      <c r="BKE4">
        <f t="shared" ca="1" si="1888"/>
        <v>0</v>
      </c>
      <c r="BKF4">
        <f t="shared" ca="1" si="1888"/>
        <v>0</v>
      </c>
      <c r="BKG4">
        <f t="shared" ca="1" si="1888"/>
        <v>0</v>
      </c>
      <c r="BKH4">
        <f t="shared" ca="1" si="1888"/>
        <v>0</v>
      </c>
      <c r="BKI4">
        <f t="shared" ca="1" si="1888"/>
        <v>0</v>
      </c>
      <c r="BKJ4">
        <f t="shared" ca="1" si="1888"/>
        <v>0</v>
      </c>
      <c r="BKK4">
        <f t="shared" ca="1" si="1888"/>
        <v>0</v>
      </c>
      <c r="BKL4">
        <f t="shared" ca="1" si="1888"/>
        <v>0</v>
      </c>
      <c r="BKM4">
        <f t="shared" ca="1" si="1888"/>
        <v>0</v>
      </c>
      <c r="BKN4">
        <f t="shared" ca="1" si="1888"/>
        <v>0</v>
      </c>
      <c r="BKO4">
        <f t="shared" ca="1" si="1888"/>
        <v>0</v>
      </c>
      <c r="BKP4">
        <f t="shared" ca="1" si="1888"/>
        <v>0</v>
      </c>
      <c r="BKQ4">
        <f t="shared" ca="1" si="1888"/>
        <v>0</v>
      </c>
      <c r="BKR4">
        <f t="shared" ca="1" si="1888"/>
        <v>0</v>
      </c>
      <c r="BKS4">
        <f t="shared" ca="1" si="1888"/>
        <v>0</v>
      </c>
      <c r="BKT4">
        <f t="shared" ca="1" si="1888"/>
        <v>0</v>
      </c>
      <c r="BKU4">
        <f t="shared" ca="1" si="1888"/>
        <v>0</v>
      </c>
      <c r="BKV4">
        <f t="shared" ca="1" si="1888"/>
        <v>0</v>
      </c>
      <c r="BKW4">
        <f t="shared" ref="BKW4:BLO4" ca="1" si="1889">INDIRECT("'ΣΤΟΙΧΕΙΑ_2'!"&amp;ADDRESS(BKW1,BKW3),TRUE)</f>
        <v>0</v>
      </c>
      <c r="BKX4">
        <f t="shared" ca="1" si="1889"/>
        <v>0</v>
      </c>
      <c r="BKY4">
        <f t="shared" ca="1" si="1889"/>
        <v>0</v>
      </c>
      <c r="BKZ4">
        <f t="shared" ca="1" si="1889"/>
        <v>0</v>
      </c>
      <c r="BLA4">
        <f t="shared" ca="1" si="1889"/>
        <v>0</v>
      </c>
      <c r="BLB4">
        <f t="shared" ca="1" si="1889"/>
        <v>0</v>
      </c>
      <c r="BLC4">
        <f t="shared" ca="1" si="1889"/>
        <v>0</v>
      </c>
      <c r="BLD4">
        <f t="shared" ca="1" si="1889"/>
        <v>0</v>
      </c>
      <c r="BLE4">
        <f t="shared" ca="1" si="1889"/>
        <v>0</v>
      </c>
      <c r="BLF4">
        <f t="shared" ca="1" si="1889"/>
        <v>0</v>
      </c>
      <c r="BLG4">
        <f t="shared" ca="1" si="1889"/>
        <v>0</v>
      </c>
      <c r="BLH4">
        <f t="shared" ca="1" si="1889"/>
        <v>0</v>
      </c>
      <c r="BLI4">
        <f t="shared" ca="1" si="1889"/>
        <v>0</v>
      </c>
      <c r="BLJ4">
        <f t="shared" ca="1" si="1889"/>
        <v>0</v>
      </c>
      <c r="BLK4">
        <f t="shared" ca="1" si="1889"/>
        <v>0</v>
      </c>
      <c r="BLL4">
        <f t="shared" ca="1" si="1889"/>
        <v>0</v>
      </c>
      <c r="BLM4">
        <f t="shared" ca="1" si="1889"/>
        <v>0</v>
      </c>
      <c r="BLN4">
        <f t="shared" ca="1" si="1889"/>
        <v>0</v>
      </c>
      <c r="BLO4">
        <f t="shared" ca="1" si="1889"/>
        <v>0</v>
      </c>
      <c r="BLP4">
        <f t="shared" ref="BLP4:BMC4" ca="1" si="1890">INDIRECT("'ΣΤΟΙΧΕΙΑ_2'!"&amp;ADDRESS(BLP1,BLP3),TRUE)</f>
        <v>0</v>
      </c>
      <c r="BLQ4">
        <f t="shared" ca="1" si="1890"/>
        <v>0</v>
      </c>
      <c r="BLR4">
        <f t="shared" ca="1" si="1890"/>
        <v>0</v>
      </c>
      <c r="BLS4">
        <f t="shared" ca="1" si="1890"/>
        <v>0</v>
      </c>
      <c r="BLT4">
        <f t="shared" ca="1" si="1890"/>
        <v>0</v>
      </c>
      <c r="BLU4">
        <f t="shared" ca="1" si="1890"/>
        <v>0</v>
      </c>
      <c r="BLV4">
        <f t="shared" ca="1" si="1890"/>
        <v>0</v>
      </c>
      <c r="BLW4">
        <f t="shared" ca="1" si="1890"/>
        <v>0</v>
      </c>
      <c r="BLX4">
        <f t="shared" ca="1" si="1890"/>
        <v>0</v>
      </c>
      <c r="BLY4">
        <f t="shared" ca="1" si="1890"/>
        <v>0</v>
      </c>
      <c r="BLZ4">
        <f t="shared" ca="1" si="1890"/>
        <v>0</v>
      </c>
      <c r="BMA4">
        <f t="shared" ca="1" si="1890"/>
        <v>0</v>
      </c>
      <c r="BMB4">
        <f t="shared" ca="1" si="1890"/>
        <v>0</v>
      </c>
      <c r="BMC4">
        <f t="shared" ca="1" si="1890"/>
        <v>0</v>
      </c>
      <c r="BMD4">
        <f t="shared" ca="1" si="1888"/>
        <v>0</v>
      </c>
      <c r="BME4">
        <f t="shared" ca="1" si="1888"/>
        <v>0</v>
      </c>
      <c r="BMF4">
        <f t="shared" ca="1" si="1888"/>
        <v>0</v>
      </c>
      <c r="BMG4">
        <f t="shared" ca="1" si="1888"/>
        <v>0</v>
      </c>
      <c r="BMH4">
        <f t="shared" ca="1" si="1888"/>
        <v>0</v>
      </c>
      <c r="BMI4">
        <f t="shared" ca="1" si="1888"/>
        <v>0</v>
      </c>
      <c r="BMJ4">
        <f t="shared" ca="1" si="1888"/>
        <v>0</v>
      </c>
      <c r="BMK4">
        <f t="shared" ca="1" si="1888"/>
        <v>0</v>
      </c>
      <c r="BML4">
        <f t="shared" ca="1" si="1888"/>
        <v>0</v>
      </c>
      <c r="BMM4">
        <f t="shared" ca="1" si="1888"/>
        <v>0</v>
      </c>
      <c r="BMN4">
        <f t="shared" ca="1" si="1888"/>
        <v>0</v>
      </c>
      <c r="BMO4">
        <f t="shared" ca="1" si="1888"/>
        <v>0</v>
      </c>
      <c r="BMP4">
        <f t="shared" ca="1" si="1888"/>
        <v>0</v>
      </c>
      <c r="BMQ4">
        <f t="shared" ca="1" si="1888"/>
        <v>0</v>
      </c>
      <c r="BMR4">
        <f t="shared" ca="1" si="1888"/>
        <v>0</v>
      </c>
      <c r="BMS4">
        <f t="shared" ca="1" si="1888"/>
        <v>0</v>
      </c>
      <c r="BMT4">
        <f t="shared" ref="BMT4" ca="1" si="1891">INDIRECT("'ΣΤΟΙΧΕΙΑ_2'!"&amp;ADDRESS(BMT1,BMT3),TRUE)</f>
        <v>0</v>
      </c>
      <c r="BMU4">
        <f t="shared" ref="BMU4:BNQ4" ca="1" si="1892">INDIRECT("'ΣΤΟΙΧΕΙΑ_2'!"&amp;ADDRESS(BMU1,BMU3),TRUE)</f>
        <v>0</v>
      </c>
      <c r="BMV4">
        <f t="shared" ca="1" si="1892"/>
        <v>0</v>
      </c>
      <c r="BMW4">
        <f t="shared" ca="1" si="1892"/>
        <v>0</v>
      </c>
      <c r="BMX4">
        <f t="shared" ca="1" si="1892"/>
        <v>0</v>
      </c>
      <c r="BMY4">
        <f t="shared" ca="1" si="1892"/>
        <v>0</v>
      </c>
      <c r="BMZ4">
        <f t="shared" ca="1" si="1892"/>
        <v>0</v>
      </c>
      <c r="BNA4">
        <f t="shared" ca="1" si="1892"/>
        <v>0</v>
      </c>
      <c r="BNB4">
        <f t="shared" ca="1" si="1892"/>
        <v>0</v>
      </c>
      <c r="BNC4">
        <f t="shared" ca="1" si="1892"/>
        <v>0</v>
      </c>
      <c r="BND4">
        <f t="shared" ca="1" si="1892"/>
        <v>0</v>
      </c>
      <c r="BNE4">
        <f t="shared" ca="1" si="1892"/>
        <v>0</v>
      </c>
      <c r="BNF4">
        <f t="shared" ca="1" si="1892"/>
        <v>0</v>
      </c>
      <c r="BNG4">
        <f t="shared" ca="1" si="1892"/>
        <v>0</v>
      </c>
      <c r="BNH4">
        <f t="shared" ca="1" si="1892"/>
        <v>0</v>
      </c>
      <c r="BNI4">
        <f t="shared" ca="1" si="1892"/>
        <v>0</v>
      </c>
      <c r="BNJ4">
        <f t="shared" ca="1" si="1892"/>
        <v>0</v>
      </c>
      <c r="BNK4">
        <f t="shared" ca="1" si="1892"/>
        <v>0</v>
      </c>
      <c r="BNL4">
        <f t="shared" ca="1" si="1892"/>
        <v>0</v>
      </c>
      <c r="BNM4">
        <f t="shared" ca="1" si="1892"/>
        <v>0</v>
      </c>
      <c r="BNN4">
        <f t="shared" ca="1" si="1892"/>
        <v>0</v>
      </c>
      <c r="BNO4">
        <f t="shared" ca="1" si="1892"/>
        <v>0</v>
      </c>
      <c r="BNP4">
        <f t="shared" ca="1" si="1892"/>
        <v>0</v>
      </c>
      <c r="BNQ4">
        <f t="shared" ca="1" si="1892"/>
        <v>0</v>
      </c>
      <c r="BNR4">
        <f t="shared" ref="BNR4" ca="1" si="1893">INDIRECT("'ΣΤΟΙΧΕΙΑ_2'!"&amp;ADDRESS(BNR1,BNR3),TRUE)</f>
        <v>0</v>
      </c>
      <c r="BNS4">
        <f ca="1">INDIRECT("'ΣΤΟΙΧΕΙΑ_2'!"&amp;ADDRESS(BNS1,BNS3),TRUE)</f>
        <v>0</v>
      </c>
      <c r="BNT4">
        <f t="shared" ref="BNT4:BOM4" ca="1" si="1894">INDIRECT("'ΣΤΟΙΧΕΙΑ_2'!"&amp;ADDRESS(BNT1,BNT3),TRUE)</f>
        <v>0</v>
      </c>
      <c r="BNU4">
        <f t="shared" ca="1" si="1894"/>
        <v>0</v>
      </c>
      <c r="BNV4">
        <f t="shared" ca="1" si="1894"/>
        <v>0</v>
      </c>
      <c r="BNW4">
        <f t="shared" ca="1" si="1894"/>
        <v>0</v>
      </c>
      <c r="BNX4">
        <f t="shared" ca="1" si="1894"/>
        <v>0</v>
      </c>
      <c r="BNY4">
        <f t="shared" ca="1" si="1894"/>
        <v>0</v>
      </c>
      <c r="BNZ4">
        <f t="shared" ca="1" si="1894"/>
        <v>0</v>
      </c>
      <c r="BOA4">
        <f t="shared" ca="1" si="1894"/>
        <v>0</v>
      </c>
      <c r="BOB4">
        <f t="shared" ca="1" si="1894"/>
        <v>0</v>
      </c>
      <c r="BOC4">
        <f t="shared" ca="1" si="1894"/>
        <v>0</v>
      </c>
      <c r="BOD4">
        <f t="shared" ca="1" si="1894"/>
        <v>0</v>
      </c>
      <c r="BOE4">
        <f t="shared" ca="1" si="1894"/>
        <v>0</v>
      </c>
      <c r="BOF4">
        <f t="shared" ca="1" si="1894"/>
        <v>0</v>
      </c>
      <c r="BOG4">
        <f t="shared" ca="1" si="1894"/>
        <v>0</v>
      </c>
      <c r="BOH4">
        <f t="shared" ca="1" si="1894"/>
        <v>0</v>
      </c>
      <c r="BOI4">
        <f t="shared" ca="1" si="1894"/>
        <v>0</v>
      </c>
      <c r="BOJ4">
        <f t="shared" ca="1" si="1894"/>
        <v>0</v>
      </c>
      <c r="BOK4">
        <f t="shared" ca="1" si="1894"/>
        <v>0</v>
      </c>
      <c r="BOL4">
        <f t="shared" ca="1" si="1894"/>
        <v>0</v>
      </c>
      <c r="BOM4">
        <f t="shared" ca="1" si="1894"/>
        <v>0</v>
      </c>
    </row>
    <row r="6" spans="1:1755" x14ac:dyDescent="0.25">
      <c r="A6">
        <v>1</v>
      </c>
      <c r="B6">
        <v>2</v>
      </c>
      <c r="C6">
        <v>3</v>
      </c>
      <c r="D6">
        <v>4</v>
      </c>
      <c r="E6">
        <v>5</v>
      </c>
      <c r="F6">
        <v>6</v>
      </c>
      <c r="G6">
        <v>7</v>
      </c>
      <c r="H6">
        <v>8</v>
      </c>
      <c r="I6">
        <v>9</v>
      </c>
      <c r="J6">
        <v>10</v>
      </c>
      <c r="K6">
        <v>11</v>
      </c>
      <c r="L6">
        <v>12</v>
      </c>
      <c r="M6">
        <v>13</v>
      </c>
      <c r="N6">
        <v>14</v>
      </c>
      <c r="O6">
        <v>15</v>
      </c>
      <c r="P6">
        <v>16</v>
      </c>
      <c r="Q6">
        <v>17</v>
      </c>
      <c r="R6">
        <v>18</v>
      </c>
      <c r="S6">
        <v>19</v>
      </c>
      <c r="T6">
        <v>20</v>
      </c>
      <c r="U6">
        <v>21</v>
      </c>
      <c r="V6">
        <v>22</v>
      </c>
      <c r="W6">
        <v>23</v>
      </c>
      <c r="X6">
        <v>24</v>
      </c>
      <c r="Y6">
        <v>25</v>
      </c>
      <c r="Z6">
        <v>26</v>
      </c>
      <c r="AA6">
        <v>27</v>
      </c>
      <c r="AB6">
        <v>28</v>
      </c>
      <c r="AC6">
        <v>29</v>
      </c>
      <c r="AD6">
        <v>30</v>
      </c>
      <c r="AE6">
        <v>31</v>
      </c>
      <c r="AF6">
        <v>32</v>
      </c>
      <c r="AG6">
        <v>33</v>
      </c>
      <c r="AH6">
        <v>34</v>
      </c>
      <c r="AI6">
        <v>35</v>
      </c>
      <c r="AJ6">
        <v>36</v>
      </c>
      <c r="AK6">
        <v>37</v>
      </c>
      <c r="AL6">
        <v>38</v>
      </c>
      <c r="AM6">
        <v>39</v>
      </c>
      <c r="AN6">
        <v>40</v>
      </c>
      <c r="AO6">
        <v>41</v>
      </c>
      <c r="AP6">
        <v>42</v>
      </c>
      <c r="AQ6">
        <v>43</v>
      </c>
      <c r="AR6">
        <v>44</v>
      </c>
      <c r="AS6">
        <v>45</v>
      </c>
      <c r="AT6">
        <v>46</v>
      </c>
      <c r="AU6">
        <v>47</v>
      </c>
      <c r="AV6">
        <v>48</v>
      </c>
      <c r="AW6">
        <v>49</v>
      </c>
      <c r="AX6">
        <v>50</v>
      </c>
      <c r="AY6">
        <v>51</v>
      </c>
      <c r="AZ6">
        <v>52</v>
      </c>
      <c r="BA6">
        <v>53</v>
      </c>
      <c r="BB6">
        <v>54</v>
      </c>
      <c r="BC6">
        <v>55</v>
      </c>
      <c r="BD6">
        <v>56</v>
      </c>
      <c r="BE6">
        <v>57</v>
      </c>
      <c r="BF6">
        <v>58</v>
      </c>
      <c r="BG6">
        <v>59</v>
      </c>
      <c r="BH6">
        <v>60</v>
      </c>
      <c r="BI6">
        <v>61</v>
      </c>
      <c r="BJ6">
        <v>62</v>
      </c>
      <c r="BK6">
        <v>63</v>
      </c>
      <c r="BL6">
        <v>64</v>
      </c>
      <c r="BM6">
        <v>65</v>
      </c>
      <c r="BN6">
        <v>66</v>
      </c>
      <c r="BO6">
        <v>67</v>
      </c>
      <c r="BP6">
        <v>68</v>
      </c>
      <c r="BQ6">
        <v>69</v>
      </c>
      <c r="BR6">
        <v>70</v>
      </c>
      <c r="BS6">
        <v>71</v>
      </c>
      <c r="BT6">
        <v>72</v>
      </c>
      <c r="BU6">
        <v>73</v>
      </c>
      <c r="BV6">
        <v>74</v>
      </c>
      <c r="BW6">
        <v>75</v>
      </c>
      <c r="BX6">
        <v>76</v>
      </c>
      <c r="BY6">
        <v>77</v>
      </c>
      <c r="BZ6">
        <v>78</v>
      </c>
      <c r="CA6">
        <v>79</v>
      </c>
      <c r="CB6">
        <v>80</v>
      </c>
      <c r="CC6">
        <v>81</v>
      </c>
      <c r="CD6">
        <v>82</v>
      </c>
      <c r="CE6">
        <v>83</v>
      </c>
      <c r="CF6">
        <v>84</v>
      </c>
      <c r="CG6">
        <v>85</v>
      </c>
      <c r="CH6">
        <v>86</v>
      </c>
      <c r="CI6">
        <v>87</v>
      </c>
      <c r="CJ6">
        <v>88</v>
      </c>
      <c r="CK6">
        <v>89</v>
      </c>
      <c r="CL6">
        <v>90</v>
      </c>
      <c r="CM6">
        <v>91</v>
      </c>
      <c r="CN6">
        <v>92</v>
      </c>
      <c r="CO6">
        <v>93</v>
      </c>
      <c r="CP6">
        <v>94</v>
      </c>
      <c r="CQ6">
        <v>95</v>
      </c>
      <c r="CR6">
        <v>96</v>
      </c>
      <c r="CS6">
        <v>97</v>
      </c>
      <c r="CT6">
        <v>98</v>
      </c>
      <c r="CU6">
        <v>99</v>
      </c>
      <c r="CV6">
        <v>100</v>
      </c>
      <c r="CW6">
        <v>101</v>
      </c>
      <c r="CX6">
        <v>102</v>
      </c>
      <c r="CY6">
        <v>103</v>
      </c>
      <c r="CZ6">
        <v>104</v>
      </c>
      <c r="DA6">
        <v>105</v>
      </c>
      <c r="DB6">
        <v>106</v>
      </c>
      <c r="DC6">
        <v>107</v>
      </c>
      <c r="DD6">
        <v>108</v>
      </c>
      <c r="DE6">
        <v>109</v>
      </c>
      <c r="DF6">
        <v>110</v>
      </c>
      <c r="DG6">
        <v>111</v>
      </c>
      <c r="DH6">
        <v>112</v>
      </c>
      <c r="DI6">
        <v>113</v>
      </c>
      <c r="DJ6">
        <v>114</v>
      </c>
      <c r="DK6">
        <v>115</v>
      </c>
      <c r="DL6">
        <v>116</v>
      </c>
      <c r="DM6">
        <v>117</v>
      </c>
      <c r="DN6">
        <v>118</v>
      </c>
      <c r="DO6">
        <v>119</v>
      </c>
      <c r="DP6">
        <v>120</v>
      </c>
      <c r="DQ6">
        <v>121</v>
      </c>
      <c r="DR6">
        <v>122</v>
      </c>
      <c r="DS6">
        <v>123</v>
      </c>
      <c r="DT6">
        <v>124</v>
      </c>
      <c r="DU6">
        <v>125</v>
      </c>
      <c r="DV6">
        <v>126</v>
      </c>
      <c r="DW6">
        <v>127</v>
      </c>
      <c r="DX6">
        <v>128</v>
      </c>
      <c r="DY6">
        <v>129</v>
      </c>
      <c r="DZ6">
        <v>130</v>
      </c>
      <c r="EA6">
        <v>131</v>
      </c>
      <c r="EB6">
        <v>132</v>
      </c>
      <c r="EC6">
        <v>133</v>
      </c>
      <c r="ED6">
        <v>134</v>
      </c>
      <c r="EE6">
        <v>135</v>
      </c>
      <c r="EF6">
        <v>136</v>
      </c>
      <c r="EG6">
        <v>137</v>
      </c>
      <c r="EH6">
        <v>138</v>
      </c>
      <c r="EI6">
        <v>139</v>
      </c>
      <c r="EJ6">
        <v>140</v>
      </c>
      <c r="EK6">
        <v>141</v>
      </c>
      <c r="EL6">
        <v>142</v>
      </c>
      <c r="EM6">
        <v>143</v>
      </c>
      <c r="EN6">
        <v>144</v>
      </c>
      <c r="EO6">
        <v>145</v>
      </c>
      <c r="EP6">
        <v>146</v>
      </c>
      <c r="EQ6">
        <v>147</v>
      </c>
      <c r="ER6">
        <v>148</v>
      </c>
      <c r="ES6">
        <v>149</v>
      </c>
      <c r="ET6">
        <v>150</v>
      </c>
      <c r="EU6">
        <v>151</v>
      </c>
      <c r="EV6">
        <v>152</v>
      </c>
      <c r="EW6">
        <v>153</v>
      </c>
      <c r="EX6">
        <v>154</v>
      </c>
      <c r="EY6">
        <v>155</v>
      </c>
      <c r="EZ6">
        <v>156</v>
      </c>
      <c r="FA6">
        <v>157</v>
      </c>
      <c r="FB6">
        <v>158</v>
      </c>
      <c r="FC6">
        <v>159</v>
      </c>
      <c r="FD6">
        <v>160</v>
      </c>
      <c r="FE6">
        <v>161</v>
      </c>
      <c r="FF6">
        <v>162</v>
      </c>
      <c r="FG6">
        <v>163</v>
      </c>
      <c r="FH6">
        <v>164</v>
      </c>
      <c r="FI6">
        <v>165</v>
      </c>
      <c r="FJ6">
        <v>166</v>
      </c>
      <c r="FK6">
        <v>167</v>
      </c>
      <c r="FL6">
        <v>168</v>
      </c>
      <c r="FM6">
        <v>169</v>
      </c>
      <c r="FN6">
        <v>170</v>
      </c>
      <c r="FO6">
        <v>171</v>
      </c>
      <c r="FP6">
        <v>172</v>
      </c>
      <c r="FQ6">
        <v>173</v>
      </c>
      <c r="FR6">
        <v>174</v>
      </c>
      <c r="FS6">
        <v>175</v>
      </c>
      <c r="FT6">
        <v>176</v>
      </c>
      <c r="FU6">
        <v>177</v>
      </c>
      <c r="FV6">
        <v>178</v>
      </c>
      <c r="FW6">
        <v>179</v>
      </c>
      <c r="FX6">
        <v>180</v>
      </c>
      <c r="FY6">
        <v>181</v>
      </c>
      <c r="FZ6">
        <v>182</v>
      </c>
      <c r="GA6">
        <v>183</v>
      </c>
      <c r="GB6">
        <v>184</v>
      </c>
      <c r="GC6">
        <v>185</v>
      </c>
      <c r="GD6">
        <v>186</v>
      </c>
      <c r="GE6">
        <v>187</v>
      </c>
      <c r="GF6">
        <v>188</v>
      </c>
      <c r="GG6">
        <v>189</v>
      </c>
      <c r="GH6">
        <v>190</v>
      </c>
      <c r="GI6">
        <v>191</v>
      </c>
      <c r="GJ6">
        <v>192</v>
      </c>
      <c r="GK6">
        <v>193</v>
      </c>
      <c r="GL6">
        <v>194</v>
      </c>
      <c r="GM6">
        <v>195</v>
      </c>
      <c r="GN6">
        <v>196</v>
      </c>
      <c r="GO6">
        <v>197</v>
      </c>
      <c r="GP6">
        <v>198</v>
      </c>
      <c r="GQ6">
        <v>199</v>
      </c>
      <c r="GR6">
        <v>200</v>
      </c>
      <c r="GS6">
        <v>201</v>
      </c>
      <c r="GT6">
        <v>202</v>
      </c>
      <c r="GU6">
        <v>203</v>
      </c>
      <c r="GV6">
        <v>204</v>
      </c>
      <c r="GW6">
        <v>205</v>
      </c>
      <c r="GX6">
        <v>206</v>
      </c>
      <c r="GY6">
        <v>207</v>
      </c>
      <c r="GZ6">
        <v>208</v>
      </c>
      <c r="HA6">
        <v>209</v>
      </c>
      <c r="HB6">
        <v>210</v>
      </c>
      <c r="HC6">
        <v>211</v>
      </c>
      <c r="HD6">
        <v>212</v>
      </c>
      <c r="HE6">
        <v>213</v>
      </c>
      <c r="HF6">
        <v>214</v>
      </c>
      <c r="HG6">
        <v>215</v>
      </c>
      <c r="HH6">
        <v>216</v>
      </c>
      <c r="HI6">
        <v>217</v>
      </c>
      <c r="HJ6">
        <v>218</v>
      </c>
      <c r="HK6">
        <v>219</v>
      </c>
      <c r="HL6">
        <v>220</v>
      </c>
      <c r="HM6">
        <v>221</v>
      </c>
      <c r="HN6">
        <v>222</v>
      </c>
      <c r="HO6">
        <v>223</v>
      </c>
      <c r="HP6">
        <v>224</v>
      </c>
      <c r="HQ6">
        <v>225</v>
      </c>
      <c r="HR6">
        <v>226</v>
      </c>
      <c r="HS6">
        <v>227</v>
      </c>
      <c r="HT6">
        <v>228</v>
      </c>
      <c r="HU6">
        <v>229</v>
      </c>
      <c r="HV6">
        <v>230</v>
      </c>
      <c r="HW6">
        <v>231</v>
      </c>
      <c r="HX6">
        <v>232</v>
      </c>
      <c r="HY6">
        <v>233</v>
      </c>
      <c r="HZ6">
        <v>234</v>
      </c>
      <c r="IA6">
        <v>235</v>
      </c>
      <c r="IB6">
        <v>236</v>
      </c>
      <c r="IC6">
        <v>237</v>
      </c>
      <c r="ID6">
        <v>238</v>
      </c>
      <c r="IE6">
        <v>239</v>
      </c>
      <c r="IF6">
        <v>240</v>
      </c>
      <c r="IG6">
        <v>241</v>
      </c>
      <c r="IH6">
        <v>242</v>
      </c>
      <c r="II6">
        <v>243</v>
      </c>
      <c r="IJ6">
        <v>244</v>
      </c>
      <c r="IK6">
        <v>245</v>
      </c>
      <c r="IL6">
        <v>246</v>
      </c>
      <c r="IM6">
        <v>247</v>
      </c>
      <c r="IN6">
        <v>248</v>
      </c>
      <c r="IO6">
        <v>249</v>
      </c>
      <c r="IP6">
        <v>250</v>
      </c>
      <c r="IQ6">
        <v>251</v>
      </c>
      <c r="IR6">
        <v>252</v>
      </c>
      <c r="IS6">
        <v>253</v>
      </c>
      <c r="IT6">
        <v>254</v>
      </c>
      <c r="IU6">
        <v>255</v>
      </c>
      <c r="IV6">
        <v>256</v>
      </c>
      <c r="IW6">
        <v>257</v>
      </c>
      <c r="IX6">
        <v>258</v>
      </c>
      <c r="IY6">
        <v>259</v>
      </c>
      <c r="IZ6">
        <v>260</v>
      </c>
      <c r="JA6">
        <v>261</v>
      </c>
      <c r="JB6">
        <v>262</v>
      </c>
      <c r="JC6">
        <v>263</v>
      </c>
      <c r="JD6">
        <v>264</v>
      </c>
      <c r="JE6">
        <v>265</v>
      </c>
      <c r="JF6">
        <v>266</v>
      </c>
      <c r="JG6">
        <v>267</v>
      </c>
      <c r="JH6">
        <v>268</v>
      </c>
      <c r="JI6">
        <v>269</v>
      </c>
      <c r="JJ6">
        <v>270</v>
      </c>
      <c r="JK6">
        <v>271</v>
      </c>
      <c r="JL6">
        <v>272</v>
      </c>
      <c r="JM6">
        <v>273</v>
      </c>
      <c r="JN6">
        <v>274</v>
      </c>
      <c r="JO6">
        <v>275</v>
      </c>
      <c r="JP6">
        <v>276</v>
      </c>
      <c r="JQ6">
        <v>277</v>
      </c>
      <c r="JR6">
        <v>278</v>
      </c>
      <c r="JS6">
        <v>279</v>
      </c>
      <c r="JT6">
        <v>280</v>
      </c>
      <c r="JU6">
        <v>281</v>
      </c>
      <c r="JV6">
        <v>282</v>
      </c>
      <c r="JW6">
        <v>283</v>
      </c>
      <c r="JX6">
        <v>284</v>
      </c>
      <c r="JY6">
        <v>285</v>
      </c>
      <c r="JZ6">
        <v>286</v>
      </c>
      <c r="KA6">
        <v>287</v>
      </c>
      <c r="KB6">
        <v>288</v>
      </c>
      <c r="KC6">
        <v>289</v>
      </c>
      <c r="KD6">
        <v>290</v>
      </c>
      <c r="KE6">
        <v>291</v>
      </c>
      <c r="KF6">
        <v>292</v>
      </c>
      <c r="KG6">
        <v>293</v>
      </c>
      <c r="KH6">
        <v>294</v>
      </c>
      <c r="KI6">
        <v>295</v>
      </c>
      <c r="KJ6">
        <v>296</v>
      </c>
      <c r="KK6">
        <v>297</v>
      </c>
      <c r="KL6">
        <v>298</v>
      </c>
      <c r="KM6">
        <v>299</v>
      </c>
      <c r="KN6">
        <v>300</v>
      </c>
      <c r="KO6">
        <v>301</v>
      </c>
      <c r="KP6">
        <v>302</v>
      </c>
      <c r="KQ6">
        <v>303</v>
      </c>
      <c r="KR6">
        <v>304</v>
      </c>
      <c r="KS6">
        <v>305</v>
      </c>
      <c r="KT6">
        <v>306</v>
      </c>
      <c r="KU6">
        <v>307</v>
      </c>
      <c r="KV6">
        <v>308</v>
      </c>
      <c r="KW6">
        <v>309</v>
      </c>
      <c r="KX6">
        <v>310</v>
      </c>
      <c r="KY6">
        <v>311</v>
      </c>
      <c r="KZ6">
        <v>312</v>
      </c>
      <c r="LA6">
        <v>313</v>
      </c>
      <c r="LB6">
        <v>314</v>
      </c>
      <c r="LC6">
        <v>315</v>
      </c>
      <c r="LD6">
        <v>316</v>
      </c>
      <c r="LE6">
        <v>317</v>
      </c>
      <c r="LF6">
        <v>318</v>
      </c>
      <c r="LG6">
        <v>319</v>
      </c>
      <c r="LH6">
        <v>320</v>
      </c>
      <c r="LI6">
        <v>321</v>
      </c>
      <c r="LJ6">
        <v>322</v>
      </c>
      <c r="LK6">
        <v>323</v>
      </c>
      <c r="LL6">
        <v>324</v>
      </c>
      <c r="LM6">
        <v>325</v>
      </c>
      <c r="LN6">
        <v>326</v>
      </c>
      <c r="LO6">
        <v>327</v>
      </c>
      <c r="LP6">
        <v>328</v>
      </c>
      <c r="LQ6">
        <v>329</v>
      </c>
      <c r="LR6">
        <v>330</v>
      </c>
      <c r="LS6">
        <v>331</v>
      </c>
      <c r="LT6">
        <v>332</v>
      </c>
      <c r="LU6">
        <v>333</v>
      </c>
      <c r="LV6">
        <v>334</v>
      </c>
      <c r="LW6">
        <v>335</v>
      </c>
      <c r="LX6">
        <v>336</v>
      </c>
      <c r="LY6">
        <v>337</v>
      </c>
      <c r="LZ6">
        <v>338</v>
      </c>
      <c r="MA6">
        <v>339</v>
      </c>
      <c r="MB6">
        <v>340</v>
      </c>
      <c r="MC6">
        <v>341</v>
      </c>
      <c r="MD6">
        <v>342</v>
      </c>
      <c r="ME6">
        <v>343</v>
      </c>
      <c r="MF6">
        <v>344</v>
      </c>
      <c r="MG6">
        <v>345</v>
      </c>
      <c r="MH6">
        <v>346</v>
      </c>
      <c r="MI6">
        <v>347</v>
      </c>
      <c r="MJ6">
        <v>348</v>
      </c>
      <c r="MK6">
        <v>349</v>
      </c>
      <c r="ML6">
        <v>350</v>
      </c>
      <c r="MM6">
        <v>351</v>
      </c>
      <c r="MN6">
        <v>352</v>
      </c>
      <c r="MO6">
        <v>353</v>
      </c>
      <c r="MP6">
        <v>354</v>
      </c>
      <c r="MQ6">
        <v>355</v>
      </c>
      <c r="MR6">
        <v>356</v>
      </c>
      <c r="MS6">
        <v>357</v>
      </c>
      <c r="MT6">
        <v>358</v>
      </c>
      <c r="MU6">
        <v>359</v>
      </c>
      <c r="MV6">
        <v>360</v>
      </c>
      <c r="MW6">
        <v>361</v>
      </c>
      <c r="MX6">
        <v>362</v>
      </c>
      <c r="MY6">
        <v>363</v>
      </c>
      <c r="MZ6">
        <v>364</v>
      </c>
      <c r="NA6">
        <v>365</v>
      </c>
      <c r="NB6">
        <v>366</v>
      </c>
      <c r="NC6">
        <v>367</v>
      </c>
      <c r="ND6">
        <v>368</v>
      </c>
      <c r="NE6">
        <v>369</v>
      </c>
      <c r="NF6">
        <v>370</v>
      </c>
      <c r="NG6">
        <v>371</v>
      </c>
      <c r="NH6">
        <v>372</v>
      </c>
      <c r="NI6">
        <v>373</v>
      </c>
      <c r="NJ6">
        <v>374</v>
      </c>
      <c r="NK6">
        <v>375</v>
      </c>
      <c r="NL6">
        <v>376</v>
      </c>
      <c r="NM6">
        <v>377</v>
      </c>
      <c r="NN6">
        <v>378</v>
      </c>
      <c r="NO6">
        <v>379</v>
      </c>
      <c r="NP6">
        <v>380</v>
      </c>
      <c r="NQ6">
        <v>381</v>
      </c>
      <c r="NR6">
        <v>382</v>
      </c>
      <c r="NS6">
        <v>383</v>
      </c>
      <c r="NT6">
        <v>384</v>
      </c>
      <c r="NU6">
        <v>385</v>
      </c>
      <c r="NV6">
        <v>386</v>
      </c>
      <c r="NW6">
        <v>387</v>
      </c>
      <c r="NX6">
        <v>388</v>
      </c>
      <c r="NY6">
        <v>389</v>
      </c>
      <c r="NZ6">
        <v>390</v>
      </c>
      <c r="OA6">
        <v>391</v>
      </c>
      <c r="OB6">
        <v>392</v>
      </c>
      <c r="OC6">
        <v>393</v>
      </c>
      <c r="OD6">
        <v>394</v>
      </c>
      <c r="OE6">
        <v>395</v>
      </c>
      <c r="OF6">
        <v>396</v>
      </c>
      <c r="OG6">
        <v>397</v>
      </c>
      <c r="OH6">
        <v>398</v>
      </c>
      <c r="OI6">
        <v>399</v>
      </c>
      <c r="OJ6">
        <v>400</v>
      </c>
      <c r="OK6">
        <v>401</v>
      </c>
      <c r="OL6">
        <v>402</v>
      </c>
      <c r="OM6">
        <v>403</v>
      </c>
      <c r="ON6">
        <v>404</v>
      </c>
      <c r="OO6">
        <v>405</v>
      </c>
      <c r="OP6">
        <v>406</v>
      </c>
      <c r="OQ6">
        <v>407</v>
      </c>
      <c r="OR6">
        <v>408</v>
      </c>
      <c r="OS6">
        <v>409</v>
      </c>
      <c r="OT6">
        <v>410</v>
      </c>
      <c r="OU6">
        <v>411</v>
      </c>
      <c r="OV6">
        <v>412</v>
      </c>
      <c r="OW6">
        <v>413</v>
      </c>
      <c r="OX6">
        <v>414</v>
      </c>
      <c r="OY6">
        <v>415</v>
      </c>
      <c r="OZ6">
        <v>416</v>
      </c>
      <c r="PA6">
        <v>417</v>
      </c>
      <c r="PB6">
        <v>418</v>
      </c>
      <c r="PC6">
        <v>419</v>
      </c>
      <c r="PD6">
        <v>420</v>
      </c>
      <c r="PE6">
        <v>421</v>
      </c>
      <c r="PF6">
        <v>422</v>
      </c>
      <c r="PG6">
        <v>423</v>
      </c>
      <c r="PH6">
        <v>424</v>
      </c>
      <c r="PI6">
        <v>425</v>
      </c>
      <c r="PJ6">
        <v>426</v>
      </c>
      <c r="PK6">
        <v>427</v>
      </c>
      <c r="PL6">
        <v>428</v>
      </c>
      <c r="PM6">
        <v>429</v>
      </c>
      <c r="PN6">
        <v>430</v>
      </c>
      <c r="PO6">
        <v>431</v>
      </c>
      <c r="PP6">
        <v>432</v>
      </c>
      <c r="PQ6">
        <v>433</v>
      </c>
      <c r="PR6">
        <v>434</v>
      </c>
      <c r="PS6">
        <v>435</v>
      </c>
      <c r="PT6">
        <v>436</v>
      </c>
      <c r="PU6">
        <v>437</v>
      </c>
      <c r="PV6">
        <v>438</v>
      </c>
      <c r="PW6">
        <v>439</v>
      </c>
      <c r="PX6">
        <v>440</v>
      </c>
      <c r="PY6">
        <v>441</v>
      </c>
      <c r="PZ6">
        <v>442</v>
      </c>
      <c r="QA6">
        <v>443</v>
      </c>
      <c r="QB6">
        <v>444</v>
      </c>
      <c r="QC6">
        <v>445</v>
      </c>
      <c r="QD6">
        <v>446</v>
      </c>
      <c r="QE6">
        <v>447</v>
      </c>
      <c r="QF6">
        <v>448</v>
      </c>
      <c r="QG6">
        <v>449</v>
      </c>
      <c r="QH6">
        <v>450</v>
      </c>
      <c r="QI6">
        <v>451</v>
      </c>
      <c r="QJ6">
        <v>452</v>
      </c>
      <c r="QK6">
        <v>453</v>
      </c>
      <c r="QL6">
        <v>454</v>
      </c>
      <c r="QM6">
        <v>455</v>
      </c>
      <c r="QN6">
        <v>456</v>
      </c>
      <c r="QO6">
        <v>457</v>
      </c>
      <c r="QP6">
        <v>458</v>
      </c>
      <c r="QQ6">
        <v>459</v>
      </c>
      <c r="QR6">
        <v>460</v>
      </c>
      <c r="QS6">
        <v>461</v>
      </c>
      <c r="QT6">
        <v>462</v>
      </c>
      <c r="QU6">
        <v>463</v>
      </c>
      <c r="QV6">
        <v>464</v>
      </c>
      <c r="QW6">
        <v>465</v>
      </c>
      <c r="QX6">
        <v>466</v>
      </c>
      <c r="QY6">
        <v>467</v>
      </c>
      <c r="QZ6">
        <v>468</v>
      </c>
      <c r="RA6">
        <v>469</v>
      </c>
      <c r="RB6">
        <v>470</v>
      </c>
      <c r="RC6">
        <v>471</v>
      </c>
      <c r="RD6">
        <v>472</v>
      </c>
      <c r="RE6">
        <v>473</v>
      </c>
      <c r="RF6">
        <v>474</v>
      </c>
      <c r="RG6">
        <v>475</v>
      </c>
      <c r="RH6">
        <v>476</v>
      </c>
      <c r="RI6">
        <v>477</v>
      </c>
      <c r="RJ6">
        <v>478</v>
      </c>
      <c r="RK6">
        <v>479</v>
      </c>
      <c r="RL6">
        <v>480</v>
      </c>
      <c r="RM6">
        <v>481</v>
      </c>
      <c r="RN6">
        <v>482</v>
      </c>
      <c r="RO6">
        <v>483</v>
      </c>
      <c r="RP6">
        <v>484</v>
      </c>
      <c r="RQ6">
        <v>485</v>
      </c>
      <c r="RR6">
        <v>486</v>
      </c>
      <c r="RS6">
        <v>487</v>
      </c>
      <c r="RT6">
        <v>488</v>
      </c>
      <c r="RU6">
        <v>489</v>
      </c>
      <c r="RV6">
        <v>490</v>
      </c>
      <c r="RW6">
        <v>491</v>
      </c>
      <c r="RX6">
        <v>492</v>
      </c>
      <c r="RY6">
        <v>493</v>
      </c>
      <c r="RZ6">
        <v>494</v>
      </c>
      <c r="SA6">
        <v>495</v>
      </c>
      <c r="SB6">
        <v>496</v>
      </c>
      <c r="SC6">
        <v>497</v>
      </c>
      <c r="SD6">
        <v>498</v>
      </c>
      <c r="SE6">
        <v>499</v>
      </c>
      <c r="SF6">
        <v>500</v>
      </c>
      <c r="SG6">
        <v>501</v>
      </c>
      <c r="SH6">
        <v>502</v>
      </c>
      <c r="SI6">
        <v>503</v>
      </c>
      <c r="SJ6">
        <v>504</v>
      </c>
      <c r="SK6">
        <v>505</v>
      </c>
      <c r="SL6">
        <v>506</v>
      </c>
      <c r="SM6">
        <v>507</v>
      </c>
      <c r="SN6">
        <v>508</v>
      </c>
      <c r="SO6">
        <v>509</v>
      </c>
      <c r="SP6">
        <v>510</v>
      </c>
      <c r="SQ6">
        <v>511</v>
      </c>
      <c r="SR6">
        <v>512</v>
      </c>
      <c r="SS6">
        <v>513</v>
      </c>
      <c r="ST6">
        <v>514</v>
      </c>
      <c r="SU6">
        <v>515</v>
      </c>
      <c r="SV6">
        <v>516</v>
      </c>
      <c r="SW6">
        <v>517</v>
      </c>
      <c r="SX6">
        <v>518</v>
      </c>
      <c r="SY6">
        <v>519</v>
      </c>
      <c r="SZ6">
        <v>520</v>
      </c>
      <c r="TA6">
        <v>521</v>
      </c>
      <c r="TB6">
        <v>522</v>
      </c>
      <c r="TC6">
        <v>523</v>
      </c>
      <c r="TD6">
        <v>524</v>
      </c>
      <c r="TE6">
        <v>525</v>
      </c>
      <c r="TF6">
        <v>526</v>
      </c>
      <c r="TG6">
        <v>527</v>
      </c>
      <c r="TH6">
        <v>528</v>
      </c>
      <c r="TI6">
        <v>529</v>
      </c>
      <c r="TJ6">
        <v>530</v>
      </c>
      <c r="TK6">
        <v>531</v>
      </c>
      <c r="TL6">
        <v>532</v>
      </c>
      <c r="TM6">
        <v>533</v>
      </c>
      <c r="TN6">
        <v>534</v>
      </c>
      <c r="TO6">
        <v>535</v>
      </c>
      <c r="TP6">
        <v>536</v>
      </c>
      <c r="TQ6">
        <v>537</v>
      </c>
      <c r="TR6">
        <v>538</v>
      </c>
      <c r="TS6">
        <v>539</v>
      </c>
      <c r="TT6">
        <v>540</v>
      </c>
      <c r="TU6">
        <v>541</v>
      </c>
      <c r="TV6">
        <v>542</v>
      </c>
      <c r="TW6">
        <v>543</v>
      </c>
      <c r="TX6">
        <v>544</v>
      </c>
      <c r="TY6">
        <v>545</v>
      </c>
      <c r="TZ6">
        <v>546</v>
      </c>
      <c r="UA6">
        <v>547</v>
      </c>
      <c r="UB6">
        <v>548</v>
      </c>
      <c r="UC6">
        <v>549</v>
      </c>
      <c r="UD6">
        <v>550</v>
      </c>
      <c r="UE6">
        <v>551</v>
      </c>
      <c r="UF6">
        <v>552</v>
      </c>
      <c r="UG6">
        <v>553</v>
      </c>
      <c r="UH6">
        <v>554</v>
      </c>
      <c r="UI6">
        <v>555</v>
      </c>
      <c r="UJ6">
        <v>556</v>
      </c>
      <c r="UK6">
        <v>557</v>
      </c>
      <c r="UL6">
        <v>558</v>
      </c>
      <c r="UM6">
        <v>559</v>
      </c>
      <c r="UN6">
        <v>560</v>
      </c>
      <c r="UO6">
        <v>561</v>
      </c>
      <c r="UP6">
        <v>562</v>
      </c>
      <c r="UQ6">
        <v>563</v>
      </c>
      <c r="UR6">
        <v>564</v>
      </c>
      <c r="US6">
        <v>565</v>
      </c>
      <c r="UT6">
        <v>566</v>
      </c>
      <c r="UU6">
        <v>567</v>
      </c>
      <c r="UV6">
        <v>568</v>
      </c>
      <c r="UW6">
        <v>569</v>
      </c>
      <c r="UX6">
        <v>570</v>
      </c>
      <c r="UY6">
        <v>571</v>
      </c>
      <c r="UZ6">
        <v>572</v>
      </c>
      <c r="VA6">
        <v>573</v>
      </c>
      <c r="VB6">
        <v>574</v>
      </c>
      <c r="VC6">
        <v>575</v>
      </c>
      <c r="VD6">
        <v>576</v>
      </c>
      <c r="VE6">
        <v>577</v>
      </c>
      <c r="VF6">
        <v>578</v>
      </c>
      <c r="VG6">
        <v>579</v>
      </c>
      <c r="VH6">
        <v>580</v>
      </c>
      <c r="VI6">
        <v>581</v>
      </c>
      <c r="VJ6">
        <v>582</v>
      </c>
      <c r="VK6">
        <v>583</v>
      </c>
      <c r="VL6">
        <v>584</v>
      </c>
      <c r="VM6">
        <v>585</v>
      </c>
      <c r="VN6">
        <v>586</v>
      </c>
      <c r="VO6">
        <v>587</v>
      </c>
      <c r="VP6">
        <v>588</v>
      </c>
      <c r="VQ6">
        <v>589</v>
      </c>
      <c r="VR6">
        <v>590</v>
      </c>
      <c r="VS6">
        <v>591</v>
      </c>
      <c r="VT6">
        <v>592</v>
      </c>
      <c r="VU6">
        <v>593</v>
      </c>
      <c r="VV6">
        <v>594</v>
      </c>
      <c r="VW6">
        <v>595</v>
      </c>
      <c r="VX6">
        <v>596</v>
      </c>
      <c r="VY6">
        <v>597</v>
      </c>
      <c r="VZ6">
        <v>598</v>
      </c>
      <c r="WA6">
        <v>599</v>
      </c>
      <c r="WB6">
        <v>600</v>
      </c>
      <c r="WC6">
        <v>601</v>
      </c>
      <c r="WD6">
        <v>602</v>
      </c>
      <c r="WE6">
        <v>603</v>
      </c>
      <c r="WF6">
        <v>604</v>
      </c>
      <c r="WG6">
        <v>605</v>
      </c>
      <c r="WH6">
        <v>606</v>
      </c>
      <c r="WI6">
        <v>607</v>
      </c>
      <c r="WJ6">
        <v>608</v>
      </c>
      <c r="WK6">
        <v>609</v>
      </c>
      <c r="WL6">
        <v>610</v>
      </c>
      <c r="WM6">
        <v>611</v>
      </c>
      <c r="WN6">
        <v>612</v>
      </c>
      <c r="WO6">
        <v>613</v>
      </c>
      <c r="WP6">
        <v>614</v>
      </c>
      <c r="WQ6">
        <v>615</v>
      </c>
      <c r="WR6">
        <v>616</v>
      </c>
      <c r="WS6">
        <v>617</v>
      </c>
      <c r="WT6">
        <v>618</v>
      </c>
      <c r="WU6">
        <v>619</v>
      </c>
      <c r="WV6">
        <v>620</v>
      </c>
      <c r="WW6">
        <v>621</v>
      </c>
      <c r="WX6">
        <v>622</v>
      </c>
      <c r="WY6">
        <v>623</v>
      </c>
      <c r="WZ6">
        <v>624</v>
      </c>
      <c r="XA6">
        <v>625</v>
      </c>
      <c r="XB6">
        <v>626</v>
      </c>
      <c r="XC6">
        <v>627</v>
      </c>
      <c r="XD6">
        <v>628</v>
      </c>
      <c r="XE6">
        <v>629</v>
      </c>
      <c r="XF6">
        <v>630</v>
      </c>
      <c r="XG6">
        <v>631</v>
      </c>
      <c r="XH6">
        <v>632</v>
      </c>
      <c r="XI6">
        <v>633</v>
      </c>
      <c r="XJ6">
        <v>634</v>
      </c>
      <c r="XK6">
        <v>635</v>
      </c>
      <c r="XL6">
        <v>636</v>
      </c>
      <c r="XM6">
        <v>637</v>
      </c>
      <c r="XN6">
        <v>638</v>
      </c>
      <c r="XO6">
        <v>639</v>
      </c>
      <c r="XP6">
        <v>640</v>
      </c>
      <c r="XQ6">
        <v>641</v>
      </c>
      <c r="XR6">
        <v>642</v>
      </c>
      <c r="XS6">
        <v>643</v>
      </c>
      <c r="XT6">
        <v>644</v>
      </c>
      <c r="XU6">
        <v>645</v>
      </c>
      <c r="XV6">
        <v>646</v>
      </c>
      <c r="XW6">
        <v>647</v>
      </c>
      <c r="XX6">
        <v>648</v>
      </c>
      <c r="XY6">
        <v>649</v>
      </c>
      <c r="XZ6">
        <v>650</v>
      </c>
      <c r="YA6">
        <v>651</v>
      </c>
      <c r="YB6">
        <v>652</v>
      </c>
      <c r="YC6">
        <v>653</v>
      </c>
      <c r="YD6">
        <v>654</v>
      </c>
      <c r="YE6">
        <v>655</v>
      </c>
      <c r="YF6">
        <v>656</v>
      </c>
      <c r="YG6">
        <v>657</v>
      </c>
      <c r="YH6">
        <v>658</v>
      </c>
      <c r="YI6">
        <v>659</v>
      </c>
      <c r="YJ6">
        <v>660</v>
      </c>
      <c r="YK6">
        <v>661</v>
      </c>
      <c r="YL6">
        <v>662</v>
      </c>
      <c r="YM6">
        <v>663</v>
      </c>
      <c r="YN6">
        <v>664</v>
      </c>
      <c r="YO6">
        <v>665</v>
      </c>
      <c r="YP6">
        <v>666</v>
      </c>
      <c r="YQ6">
        <v>667</v>
      </c>
      <c r="YR6">
        <v>668</v>
      </c>
      <c r="YS6">
        <v>669</v>
      </c>
      <c r="YT6">
        <v>670</v>
      </c>
      <c r="YU6">
        <v>671</v>
      </c>
      <c r="YV6">
        <v>672</v>
      </c>
      <c r="YW6">
        <v>673</v>
      </c>
      <c r="YX6">
        <v>674</v>
      </c>
      <c r="YY6">
        <v>675</v>
      </c>
      <c r="YZ6">
        <v>676</v>
      </c>
      <c r="ZA6">
        <v>677</v>
      </c>
      <c r="ZB6">
        <v>678</v>
      </c>
      <c r="ZC6">
        <v>679</v>
      </c>
      <c r="ZD6">
        <v>680</v>
      </c>
      <c r="ZE6">
        <v>681</v>
      </c>
      <c r="ZF6">
        <v>682</v>
      </c>
      <c r="ZG6">
        <v>683</v>
      </c>
      <c r="ZH6">
        <v>684</v>
      </c>
      <c r="ZI6">
        <v>685</v>
      </c>
      <c r="ZJ6">
        <v>686</v>
      </c>
      <c r="ZK6">
        <v>687</v>
      </c>
      <c r="ZL6">
        <v>688</v>
      </c>
      <c r="ZM6">
        <v>689</v>
      </c>
      <c r="ZN6">
        <v>690</v>
      </c>
      <c r="ZO6">
        <v>691</v>
      </c>
      <c r="ZP6">
        <v>692</v>
      </c>
      <c r="ZQ6">
        <v>693</v>
      </c>
      <c r="ZR6">
        <v>694</v>
      </c>
      <c r="ZS6">
        <v>695</v>
      </c>
      <c r="ZT6">
        <v>696</v>
      </c>
      <c r="ZU6">
        <v>697</v>
      </c>
      <c r="ZV6">
        <v>698</v>
      </c>
      <c r="ZW6">
        <v>699</v>
      </c>
      <c r="ZX6">
        <v>700</v>
      </c>
      <c r="ZY6">
        <v>701</v>
      </c>
      <c r="ZZ6">
        <v>702</v>
      </c>
      <c r="AAA6">
        <v>703</v>
      </c>
      <c r="AAB6">
        <v>704</v>
      </c>
      <c r="AAC6">
        <v>705</v>
      </c>
      <c r="AAD6">
        <v>706</v>
      </c>
      <c r="AAE6">
        <v>707</v>
      </c>
      <c r="AAF6">
        <v>708</v>
      </c>
      <c r="AAG6">
        <v>709</v>
      </c>
      <c r="AAH6">
        <v>710</v>
      </c>
      <c r="AAI6">
        <v>711</v>
      </c>
      <c r="AAJ6">
        <v>712</v>
      </c>
      <c r="AAK6">
        <v>713</v>
      </c>
      <c r="AAL6">
        <v>714</v>
      </c>
      <c r="AAM6">
        <v>715</v>
      </c>
      <c r="AAN6">
        <v>716</v>
      </c>
      <c r="AAO6">
        <v>717</v>
      </c>
      <c r="AAP6">
        <v>718</v>
      </c>
      <c r="AAQ6">
        <v>719</v>
      </c>
      <c r="AAR6">
        <v>720</v>
      </c>
      <c r="AAS6">
        <v>721</v>
      </c>
      <c r="AAT6">
        <v>722</v>
      </c>
      <c r="AAU6">
        <v>723</v>
      </c>
      <c r="AAV6">
        <v>724</v>
      </c>
      <c r="AAW6">
        <v>725</v>
      </c>
      <c r="AAX6">
        <v>726</v>
      </c>
      <c r="AAY6">
        <v>727</v>
      </c>
      <c r="AAZ6">
        <v>728</v>
      </c>
      <c r="ABA6">
        <v>729</v>
      </c>
      <c r="ABB6">
        <v>730</v>
      </c>
      <c r="ABC6">
        <v>731</v>
      </c>
      <c r="ABD6">
        <v>732</v>
      </c>
      <c r="ABE6">
        <v>733</v>
      </c>
      <c r="ABF6">
        <v>734</v>
      </c>
      <c r="ABG6">
        <v>735</v>
      </c>
      <c r="ABH6">
        <v>736</v>
      </c>
      <c r="ABI6">
        <v>737</v>
      </c>
      <c r="ABJ6">
        <v>738</v>
      </c>
      <c r="ABK6">
        <v>739</v>
      </c>
      <c r="ABL6">
        <v>740</v>
      </c>
      <c r="ABM6">
        <v>741</v>
      </c>
      <c r="ABN6">
        <v>742</v>
      </c>
      <c r="ABO6">
        <v>743</v>
      </c>
      <c r="ABP6">
        <v>744</v>
      </c>
      <c r="ABQ6">
        <v>745</v>
      </c>
      <c r="ABR6">
        <v>746</v>
      </c>
      <c r="ABS6">
        <v>747</v>
      </c>
      <c r="ABT6">
        <v>748</v>
      </c>
      <c r="ABU6">
        <v>749</v>
      </c>
      <c r="ABV6">
        <v>750</v>
      </c>
      <c r="ABW6">
        <v>751</v>
      </c>
      <c r="ABX6">
        <v>752</v>
      </c>
      <c r="ABY6">
        <v>753</v>
      </c>
      <c r="ABZ6">
        <v>754</v>
      </c>
      <c r="ACA6">
        <v>755</v>
      </c>
      <c r="ACB6">
        <v>756</v>
      </c>
      <c r="ACC6">
        <v>757</v>
      </c>
      <c r="ACD6">
        <v>758</v>
      </c>
      <c r="ACE6">
        <v>759</v>
      </c>
      <c r="ACF6">
        <v>760</v>
      </c>
      <c r="ACG6">
        <v>761</v>
      </c>
      <c r="ACH6">
        <v>762</v>
      </c>
      <c r="ACI6">
        <v>763</v>
      </c>
      <c r="ACJ6">
        <v>764</v>
      </c>
      <c r="ACK6">
        <v>765</v>
      </c>
      <c r="ACL6">
        <v>766</v>
      </c>
      <c r="ACM6">
        <v>767</v>
      </c>
      <c r="ACN6">
        <v>768</v>
      </c>
      <c r="ACO6">
        <v>769</v>
      </c>
      <c r="ACP6">
        <v>770</v>
      </c>
      <c r="ACQ6">
        <v>771</v>
      </c>
      <c r="ACR6">
        <v>772</v>
      </c>
      <c r="ACS6">
        <v>773</v>
      </c>
      <c r="ACT6">
        <v>774</v>
      </c>
      <c r="ACU6">
        <v>775</v>
      </c>
      <c r="ACV6">
        <v>776</v>
      </c>
      <c r="ACW6">
        <v>777</v>
      </c>
      <c r="ACX6">
        <v>778</v>
      </c>
      <c r="ACY6">
        <v>779</v>
      </c>
      <c r="ACZ6">
        <v>780</v>
      </c>
      <c r="ADA6">
        <v>781</v>
      </c>
      <c r="ADB6">
        <v>782</v>
      </c>
      <c r="ADC6">
        <v>783</v>
      </c>
      <c r="ADD6">
        <v>784</v>
      </c>
      <c r="ADE6">
        <v>785</v>
      </c>
      <c r="ADF6">
        <v>786</v>
      </c>
      <c r="ADG6">
        <v>787</v>
      </c>
      <c r="ADH6">
        <v>788</v>
      </c>
      <c r="ADI6">
        <v>789</v>
      </c>
      <c r="ADJ6">
        <v>790</v>
      </c>
      <c r="ADK6">
        <v>791</v>
      </c>
      <c r="ADL6">
        <v>792</v>
      </c>
      <c r="ADM6">
        <v>793</v>
      </c>
      <c r="ADN6">
        <v>794</v>
      </c>
      <c r="ADO6">
        <v>795</v>
      </c>
      <c r="ADP6">
        <v>796</v>
      </c>
      <c r="ADQ6">
        <v>797</v>
      </c>
      <c r="ADR6">
        <v>798</v>
      </c>
      <c r="ADS6">
        <v>799</v>
      </c>
      <c r="ADT6">
        <v>800</v>
      </c>
      <c r="ADU6">
        <v>801</v>
      </c>
      <c r="ADV6">
        <v>802</v>
      </c>
      <c r="ADW6">
        <v>803</v>
      </c>
      <c r="ADX6">
        <v>804</v>
      </c>
      <c r="ADY6">
        <v>805</v>
      </c>
      <c r="ADZ6">
        <v>806</v>
      </c>
      <c r="AEA6">
        <v>807</v>
      </c>
      <c r="AEB6">
        <v>808</v>
      </c>
      <c r="AEC6">
        <v>809</v>
      </c>
      <c r="AED6">
        <v>810</v>
      </c>
      <c r="AEE6">
        <v>811</v>
      </c>
      <c r="AEF6">
        <v>812</v>
      </c>
      <c r="AEG6">
        <v>813</v>
      </c>
      <c r="AEH6">
        <v>814</v>
      </c>
      <c r="AEI6">
        <v>815</v>
      </c>
      <c r="AEJ6">
        <v>816</v>
      </c>
      <c r="AEK6">
        <v>817</v>
      </c>
      <c r="AEL6">
        <v>818</v>
      </c>
      <c r="AEM6">
        <v>819</v>
      </c>
      <c r="AEN6">
        <v>820</v>
      </c>
      <c r="AEO6">
        <v>821</v>
      </c>
      <c r="AEP6">
        <v>822</v>
      </c>
      <c r="AEQ6">
        <v>823</v>
      </c>
      <c r="AER6">
        <v>824</v>
      </c>
      <c r="AES6">
        <v>825</v>
      </c>
      <c r="AET6">
        <v>826</v>
      </c>
      <c r="AEU6">
        <v>827</v>
      </c>
      <c r="AEV6">
        <v>828</v>
      </c>
      <c r="AEW6">
        <v>829</v>
      </c>
      <c r="AEX6">
        <v>830</v>
      </c>
      <c r="AEY6">
        <v>831</v>
      </c>
      <c r="AEZ6">
        <v>832</v>
      </c>
      <c r="AFA6">
        <v>833</v>
      </c>
      <c r="AFB6">
        <v>834</v>
      </c>
      <c r="AFC6">
        <v>835</v>
      </c>
      <c r="AFD6">
        <v>836</v>
      </c>
      <c r="AFE6">
        <v>837</v>
      </c>
      <c r="AFF6">
        <v>838</v>
      </c>
      <c r="AFG6">
        <v>839</v>
      </c>
      <c r="AFH6">
        <v>840</v>
      </c>
      <c r="AFI6">
        <v>841</v>
      </c>
      <c r="AFJ6">
        <v>842</v>
      </c>
      <c r="AFK6">
        <v>843</v>
      </c>
      <c r="AFL6">
        <v>844</v>
      </c>
      <c r="AFM6">
        <v>845</v>
      </c>
      <c r="AFN6">
        <v>846</v>
      </c>
      <c r="AFO6">
        <v>847</v>
      </c>
      <c r="AFP6">
        <v>848</v>
      </c>
      <c r="AFQ6">
        <v>849</v>
      </c>
      <c r="AFR6">
        <v>850</v>
      </c>
      <c r="AFS6">
        <v>851</v>
      </c>
      <c r="AFT6">
        <v>852</v>
      </c>
      <c r="AFU6">
        <v>853</v>
      </c>
      <c r="AFV6">
        <v>854</v>
      </c>
      <c r="AFW6">
        <v>855</v>
      </c>
      <c r="AFX6">
        <v>856</v>
      </c>
      <c r="AFY6">
        <v>857</v>
      </c>
      <c r="AFZ6">
        <v>858</v>
      </c>
      <c r="AGA6">
        <v>859</v>
      </c>
      <c r="AGB6">
        <v>860</v>
      </c>
      <c r="AGC6">
        <v>861</v>
      </c>
      <c r="AGD6">
        <v>862</v>
      </c>
      <c r="AGE6">
        <v>863</v>
      </c>
      <c r="AGF6">
        <v>864</v>
      </c>
      <c r="AGG6">
        <v>865</v>
      </c>
      <c r="AGH6">
        <v>866</v>
      </c>
      <c r="AGI6">
        <v>867</v>
      </c>
      <c r="AGJ6">
        <v>868</v>
      </c>
      <c r="AGK6">
        <v>869</v>
      </c>
      <c r="AGL6">
        <v>870</v>
      </c>
      <c r="AGM6">
        <v>871</v>
      </c>
      <c r="AGN6">
        <v>872</v>
      </c>
      <c r="AGO6">
        <v>873</v>
      </c>
      <c r="AGP6">
        <v>874</v>
      </c>
      <c r="AGQ6">
        <v>875</v>
      </c>
      <c r="AGR6">
        <v>876</v>
      </c>
      <c r="AGS6">
        <v>877</v>
      </c>
      <c r="AGT6">
        <v>878</v>
      </c>
      <c r="AGU6">
        <v>879</v>
      </c>
      <c r="AGV6">
        <v>880</v>
      </c>
      <c r="AGW6">
        <v>881</v>
      </c>
      <c r="AGX6">
        <v>882</v>
      </c>
      <c r="AGY6">
        <v>883</v>
      </c>
      <c r="AGZ6">
        <v>884</v>
      </c>
      <c r="AHA6">
        <v>885</v>
      </c>
      <c r="AHB6">
        <v>886</v>
      </c>
      <c r="AHC6">
        <v>887</v>
      </c>
      <c r="AHD6">
        <v>888</v>
      </c>
      <c r="AHE6">
        <v>889</v>
      </c>
      <c r="AHF6">
        <v>890</v>
      </c>
      <c r="AHG6">
        <v>891</v>
      </c>
      <c r="AHH6">
        <v>892</v>
      </c>
      <c r="AHI6">
        <v>893</v>
      </c>
      <c r="AHJ6">
        <v>894</v>
      </c>
      <c r="AHK6">
        <v>895</v>
      </c>
      <c r="AHL6">
        <v>896</v>
      </c>
      <c r="AHM6">
        <v>897</v>
      </c>
      <c r="AHN6">
        <v>898</v>
      </c>
      <c r="AHO6">
        <v>899</v>
      </c>
      <c r="AHP6">
        <v>900</v>
      </c>
      <c r="AHQ6">
        <v>901</v>
      </c>
      <c r="AHR6">
        <v>902</v>
      </c>
      <c r="AHS6">
        <v>903</v>
      </c>
      <c r="AHT6">
        <v>904</v>
      </c>
      <c r="AHU6">
        <v>905</v>
      </c>
      <c r="AHV6">
        <v>906</v>
      </c>
      <c r="AHW6">
        <v>907</v>
      </c>
      <c r="AHX6">
        <v>908</v>
      </c>
      <c r="AHY6">
        <v>909</v>
      </c>
      <c r="AHZ6">
        <v>910</v>
      </c>
      <c r="AIA6">
        <v>911</v>
      </c>
      <c r="AIB6">
        <v>912</v>
      </c>
      <c r="AIC6">
        <v>913</v>
      </c>
      <c r="AID6">
        <v>914</v>
      </c>
      <c r="AIE6">
        <v>915</v>
      </c>
      <c r="AIF6">
        <v>916</v>
      </c>
      <c r="AIG6">
        <v>917</v>
      </c>
      <c r="AIH6">
        <v>918</v>
      </c>
      <c r="AII6">
        <v>919</v>
      </c>
      <c r="AIJ6">
        <v>920</v>
      </c>
      <c r="AIK6">
        <v>921</v>
      </c>
      <c r="AIL6">
        <v>922</v>
      </c>
      <c r="AIM6">
        <v>923</v>
      </c>
      <c r="AIN6">
        <v>924</v>
      </c>
      <c r="AIO6">
        <v>925</v>
      </c>
      <c r="AIP6">
        <v>926</v>
      </c>
      <c r="AIQ6">
        <v>927</v>
      </c>
      <c r="AIR6">
        <v>928</v>
      </c>
      <c r="AIS6">
        <v>929</v>
      </c>
      <c r="AIT6">
        <v>930</v>
      </c>
      <c r="AIU6">
        <v>931</v>
      </c>
      <c r="AIV6">
        <v>932</v>
      </c>
      <c r="AIW6">
        <v>933</v>
      </c>
      <c r="AIX6">
        <v>934</v>
      </c>
      <c r="AIY6">
        <v>935</v>
      </c>
      <c r="AIZ6">
        <v>936</v>
      </c>
      <c r="AJA6">
        <v>937</v>
      </c>
      <c r="AJB6">
        <v>938</v>
      </c>
      <c r="AJC6">
        <v>939</v>
      </c>
      <c r="AJD6">
        <v>940</v>
      </c>
      <c r="AJE6">
        <v>941</v>
      </c>
      <c r="AJF6">
        <v>942</v>
      </c>
      <c r="AJG6">
        <v>943</v>
      </c>
      <c r="AJH6">
        <v>944</v>
      </c>
      <c r="AJI6">
        <v>945</v>
      </c>
      <c r="AJJ6">
        <v>946</v>
      </c>
      <c r="AJK6">
        <v>947</v>
      </c>
      <c r="AJL6">
        <v>948</v>
      </c>
      <c r="AJM6">
        <v>949</v>
      </c>
      <c r="AJN6">
        <v>950</v>
      </c>
      <c r="AJO6">
        <v>951</v>
      </c>
      <c r="AJP6">
        <v>952</v>
      </c>
      <c r="AJQ6">
        <v>953</v>
      </c>
      <c r="AJR6">
        <v>954</v>
      </c>
      <c r="AJS6">
        <v>955</v>
      </c>
      <c r="AJT6">
        <v>956</v>
      </c>
      <c r="AJU6">
        <v>957</v>
      </c>
      <c r="AJV6">
        <v>958</v>
      </c>
      <c r="AJW6">
        <v>959</v>
      </c>
      <c r="AJX6">
        <v>960</v>
      </c>
      <c r="AJY6">
        <v>961</v>
      </c>
      <c r="AJZ6">
        <v>962</v>
      </c>
      <c r="AKA6">
        <v>963</v>
      </c>
      <c r="AKB6">
        <v>964</v>
      </c>
      <c r="AKC6">
        <v>965</v>
      </c>
      <c r="AKD6">
        <v>966</v>
      </c>
      <c r="AKE6">
        <v>967</v>
      </c>
      <c r="AKF6">
        <v>968</v>
      </c>
      <c r="AKG6">
        <v>969</v>
      </c>
      <c r="AKH6">
        <v>970</v>
      </c>
      <c r="AKI6">
        <v>971</v>
      </c>
      <c r="AKJ6">
        <v>972</v>
      </c>
      <c r="AKK6">
        <v>973</v>
      </c>
      <c r="AKL6">
        <v>974</v>
      </c>
      <c r="AKM6">
        <v>975</v>
      </c>
      <c r="AKN6">
        <v>976</v>
      </c>
      <c r="AKO6">
        <v>977</v>
      </c>
      <c r="AKP6">
        <v>978</v>
      </c>
      <c r="AKQ6">
        <v>979</v>
      </c>
      <c r="AKR6">
        <v>980</v>
      </c>
      <c r="AKS6">
        <v>981</v>
      </c>
      <c r="AKT6">
        <v>982</v>
      </c>
      <c r="AKU6">
        <v>983</v>
      </c>
      <c r="AKV6">
        <v>984</v>
      </c>
      <c r="AKW6">
        <v>985</v>
      </c>
      <c r="AKX6">
        <v>986</v>
      </c>
      <c r="AKY6">
        <v>987</v>
      </c>
      <c r="AKZ6">
        <v>988</v>
      </c>
      <c r="ALA6">
        <v>989</v>
      </c>
      <c r="ALB6">
        <v>990</v>
      </c>
      <c r="ALC6">
        <v>991</v>
      </c>
      <c r="ALD6">
        <v>992</v>
      </c>
      <c r="ALE6">
        <v>993</v>
      </c>
      <c r="ALF6">
        <v>994</v>
      </c>
      <c r="ALG6">
        <v>995</v>
      </c>
      <c r="ALH6">
        <v>996</v>
      </c>
      <c r="ALI6">
        <v>997</v>
      </c>
      <c r="ALJ6">
        <v>998</v>
      </c>
      <c r="ALK6">
        <v>999</v>
      </c>
      <c r="ALL6">
        <v>1000</v>
      </c>
      <c r="ALM6">
        <v>1001</v>
      </c>
      <c r="ALN6">
        <v>1002</v>
      </c>
      <c r="ALO6">
        <v>1003</v>
      </c>
      <c r="ALP6">
        <v>1004</v>
      </c>
      <c r="ALQ6">
        <v>1005</v>
      </c>
      <c r="ALR6">
        <v>1006</v>
      </c>
      <c r="ALS6">
        <v>1007</v>
      </c>
      <c r="ALT6">
        <v>1008</v>
      </c>
      <c r="ALU6">
        <v>1009</v>
      </c>
      <c r="ALV6">
        <v>1010</v>
      </c>
      <c r="ALW6">
        <v>1011</v>
      </c>
      <c r="ALX6">
        <v>1012</v>
      </c>
      <c r="ALY6">
        <v>1013</v>
      </c>
      <c r="ALZ6">
        <v>1014</v>
      </c>
      <c r="AMA6">
        <v>1015</v>
      </c>
      <c r="AMB6">
        <v>1016</v>
      </c>
      <c r="AMC6">
        <v>1017</v>
      </c>
      <c r="AMD6">
        <v>1018</v>
      </c>
      <c r="AME6">
        <v>1019</v>
      </c>
      <c r="AMF6">
        <v>1020</v>
      </c>
      <c r="AMG6">
        <v>1021</v>
      </c>
      <c r="AMH6">
        <v>1022</v>
      </c>
      <c r="AMI6">
        <v>1023</v>
      </c>
      <c r="AMJ6">
        <v>1024</v>
      </c>
      <c r="AMK6">
        <v>1025</v>
      </c>
      <c r="AML6">
        <v>1026</v>
      </c>
      <c r="AMM6">
        <v>1027</v>
      </c>
      <c r="AMN6">
        <v>1028</v>
      </c>
      <c r="AMO6">
        <v>1029</v>
      </c>
      <c r="AMP6">
        <v>1030</v>
      </c>
      <c r="AMQ6">
        <v>1031</v>
      </c>
      <c r="AMR6">
        <v>1032</v>
      </c>
      <c r="AMS6">
        <v>1033</v>
      </c>
      <c r="AMT6">
        <v>1034</v>
      </c>
      <c r="AMU6">
        <v>1035</v>
      </c>
      <c r="AMV6">
        <v>1036</v>
      </c>
      <c r="AMW6">
        <v>1037</v>
      </c>
      <c r="AMX6">
        <v>1038</v>
      </c>
      <c r="AMY6">
        <v>1039</v>
      </c>
      <c r="AMZ6">
        <v>1040</v>
      </c>
      <c r="ANA6">
        <v>1041</v>
      </c>
      <c r="ANB6">
        <v>1042</v>
      </c>
      <c r="ANC6">
        <v>1043</v>
      </c>
      <c r="AND6">
        <v>1044</v>
      </c>
      <c r="ANE6">
        <v>1045</v>
      </c>
      <c r="ANF6">
        <v>1046</v>
      </c>
      <c r="ANG6">
        <v>1047</v>
      </c>
      <c r="ANH6">
        <v>1048</v>
      </c>
      <c r="ANI6">
        <v>1049</v>
      </c>
      <c r="ANJ6">
        <v>1050</v>
      </c>
      <c r="ANK6">
        <v>1051</v>
      </c>
      <c r="ANL6">
        <v>1052</v>
      </c>
      <c r="ANM6">
        <v>1053</v>
      </c>
      <c r="ANN6">
        <v>1054</v>
      </c>
      <c r="ANO6">
        <v>1055</v>
      </c>
      <c r="ANP6">
        <v>1056</v>
      </c>
      <c r="ANQ6">
        <v>1057</v>
      </c>
      <c r="ANR6">
        <v>1058</v>
      </c>
      <c r="ANS6">
        <v>1059</v>
      </c>
      <c r="ANT6">
        <v>1060</v>
      </c>
      <c r="ANU6">
        <v>1061</v>
      </c>
      <c r="ANV6">
        <v>1062</v>
      </c>
      <c r="ANW6">
        <v>1063</v>
      </c>
      <c r="ANX6">
        <v>1064</v>
      </c>
      <c r="ANY6">
        <v>1065</v>
      </c>
      <c r="ANZ6">
        <v>1066</v>
      </c>
      <c r="AOA6">
        <v>1067</v>
      </c>
      <c r="AOB6">
        <v>1068</v>
      </c>
      <c r="AOC6">
        <v>1069</v>
      </c>
      <c r="AOD6">
        <v>1070</v>
      </c>
      <c r="AOE6">
        <v>1071</v>
      </c>
      <c r="AOF6">
        <v>1072</v>
      </c>
      <c r="AOG6">
        <v>1073</v>
      </c>
      <c r="AOH6">
        <v>1074</v>
      </c>
      <c r="AOI6">
        <v>1075</v>
      </c>
      <c r="AOJ6">
        <v>1076</v>
      </c>
      <c r="AOK6">
        <v>1077</v>
      </c>
      <c r="AOL6">
        <v>1078</v>
      </c>
      <c r="AOM6">
        <v>1079</v>
      </c>
      <c r="AON6">
        <v>1080</v>
      </c>
      <c r="AOO6">
        <v>1081</v>
      </c>
      <c r="AOP6">
        <v>1082</v>
      </c>
      <c r="AOQ6">
        <v>1083</v>
      </c>
      <c r="AOR6">
        <v>1084</v>
      </c>
      <c r="AOS6">
        <v>1085</v>
      </c>
      <c r="AOT6">
        <v>1086</v>
      </c>
      <c r="AOU6">
        <v>1087</v>
      </c>
      <c r="AOV6">
        <v>1088</v>
      </c>
      <c r="AOW6">
        <v>1089</v>
      </c>
      <c r="AOX6">
        <v>1090</v>
      </c>
      <c r="AOY6">
        <v>1091</v>
      </c>
      <c r="AOZ6">
        <v>1092</v>
      </c>
      <c r="APA6">
        <v>1093</v>
      </c>
      <c r="APB6">
        <v>1094</v>
      </c>
      <c r="APC6">
        <v>1095</v>
      </c>
      <c r="APD6">
        <v>1096</v>
      </c>
      <c r="APE6">
        <v>1097</v>
      </c>
      <c r="APF6">
        <v>1098</v>
      </c>
      <c r="APG6">
        <v>1099</v>
      </c>
      <c r="APH6">
        <v>1100</v>
      </c>
      <c r="API6">
        <v>1101</v>
      </c>
      <c r="APJ6">
        <v>1102</v>
      </c>
      <c r="APK6">
        <v>1103</v>
      </c>
      <c r="APL6">
        <v>1104</v>
      </c>
      <c r="APM6">
        <v>1105</v>
      </c>
      <c r="APN6">
        <v>1106</v>
      </c>
      <c r="APO6">
        <v>1107</v>
      </c>
      <c r="APP6">
        <v>1108</v>
      </c>
      <c r="APQ6">
        <v>1109</v>
      </c>
      <c r="APR6">
        <v>1110</v>
      </c>
      <c r="APS6">
        <v>1111</v>
      </c>
      <c r="APT6">
        <v>1112</v>
      </c>
      <c r="APU6">
        <v>1113</v>
      </c>
      <c r="APV6">
        <v>1114</v>
      </c>
      <c r="APW6">
        <v>1115</v>
      </c>
      <c r="APX6">
        <v>1116</v>
      </c>
      <c r="APY6">
        <v>1117</v>
      </c>
      <c r="APZ6">
        <v>1118</v>
      </c>
      <c r="AQA6">
        <v>1119</v>
      </c>
      <c r="AQB6">
        <v>1120</v>
      </c>
      <c r="AQC6">
        <v>1121</v>
      </c>
      <c r="AQD6">
        <v>1122</v>
      </c>
      <c r="AQE6">
        <v>1123</v>
      </c>
      <c r="AQF6">
        <v>1124</v>
      </c>
      <c r="AQG6">
        <v>1125</v>
      </c>
      <c r="AQH6">
        <v>1126</v>
      </c>
      <c r="AQI6">
        <v>1127</v>
      </c>
      <c r="AQJ6">
        <v>1128</v>
      </c>
      <c r="AQK6">
        <v>1129</v>
      </c>
      <c r="AQL6">
        <v>1130</v>
      </c>
      <c r="AQM6">
        <v>1131</v>
      </c>
      <c r="AQN6">
        <v>1132</v>
      </c>
      <c r="AQO6">
        <v>1133</v>
      </c>
      <c r="AQP6">
        <v>1134</v>
      </c>
      <c r="AQQ6">
        <v>1135</v>
      </c>
      <c r="AQR6">
        <v>1136</v>
      </c>
      <c r="AQS6">
        <v>1137</v>
      </c>
      <c r="AQT6">
        <v>1138</v>
      </c>
      <c r="AQU6">
        <v>1139</v>
      </c>
      <c r="AQV6">
        <v>1140</v>
      </c>
      <c r="AQW6">
        <v>1141</v>
      </c>
      <c r="AQX6">
        <v>1142</v>
      </c>
      <c r="AQY6">
        <v>1143</v>
      </c>
      <c r="AQZ6">
        <v>1144</v>
      </c>
      <c r="ARA6">
        <v>1145</v>
      </c>
      <c r="ARB6">
        <v>1146</v>
      </c>
      <c r="ARC6">
        <v>1147</v>
      </c>
      <c r="ARD6">
        <v>1148</v>
      </c>
      <c r="ARE6">
        <v>1149</v>
      </c>
      <c r="ARF6">
        <v>1150</v>
      </c>
      <c r="ARG6">
        <v>1151</v>
      </c>
      <c r="ARH6">
        <v>1152</v>
      </c>
      <c r="ARI6">
        <v>1153</v>
      </c>
      <c r="ARJ6">
        <v>1154</v>
      </c>
      <c r="ARK6">
        <v>1155</v>
      </c>
      <c r="ARL6">
        <v>1156</v>
      </c>
      <c r="ARM6">
        <v>1157</v>
      </c>
      <c r="ARN6">
        <v>1158</v>
      </c>
      <c r="ARO6">
        <v>1159</v>
      </c>
      <c r="ARP6">
        <v>1160</v>
      </c>
      <c r="ARQ6">
        <v>1161</v>
      </c>
      <c r="ARR6">
        <v>1162</v>
      </c>
      <c r="ARS6">
        <v>1163</v>
      </c>
      <c r="ART6">
        <v>1164</v>
      </c>
      <c r="ARU6">
        <v>1165</v>
      </c>
      <c r="ARV6">
        <v>1166</v>
      </c>
      <c r="ARW6">
        <v>1167</v>
      </c>
      <c r="ARX6">
        <v>1168</v>
      </c>
      <c r="ARY6">
        <v>1169</v>
      </c>
      <c r="ARZ6">
        <v>1170</v>
      </c>
      <c r="ASA6">
        <v>1171</v>
      </c>
      <c r="ASB6">
        <v>1172</v>
      </c>
      <c r="ASC6">
        <v>1173</v>
      </c>
      <c r="ASD6">
        <v>1174</v>
      </c>
      <c r="ASE6">
        <v>1175</v>
      </c>
      <c r="ASF6">
        <v>1176</v>
      </c>
      <c r="ASG6">
        <v>1177</v>
      </c>
      <c r="ASH6">
        <v>1178</v>
      </c>
      <c r="ASI6">
        <v>1179</v>
      </c>
      <c r="ASJ6">
        <v>1180</v>
      </c>
      <c r="ASK6">
        <v>1181</v>
      </c>
      <c r="ASL6">
        <v>1182</v>
      </c>
      <c r="ASM6">
        <v>1183</v>
      </c>
      <c r="ASN6">
        <v>1184</v>
      </c>
      <c r="ASO6">
        <v>1185</v>
      </c>
      <c r="ASP6">
        <v>1186</v>
      </c>
      <c r="ASQ6">
        <v>1187</v>
      </c>
      <c r="ASR6">
        <v>1188</v>
      </c>
      <c r="ASS6">
        <v>1189</v>
      </c>
      <c r="AST6">
        <v>1190</v>
      </c>
      <c r="ASU6">
        <v>1191</v>
      </c>
      <c r="ASV6">
        <v>1192</v>
      </c>
      <c r="ASW6">
        <v>1193</v>
      </c>
      <c r="ASX6">
        <v>1194</v>
      </c>
      <c r="ASY6">
        <v>1195</v>
      </c>
      <c r="ASZ6">
        <v>1196</v>
      </c>
      <c r="ATA6">
        <v>1197</v>
      </c>
      <c r="ATB6">
        <v>1198</v>
      </c>
      <c r="ATC6">
        <v>1199</v>
      </c>
      <c r="ATD6">
        <v>1200</v>
      </c>
      <c r="ATE6">
        <v>1201</v>
      </c>
      <c r="ATF6">
        <v>1202</v>
      </c>
      <c r="ATG6">
        <v>1203</v>
      </c>
      <c r="ATH6">
        <v>1204</v>
      </c>
      <c r="ATI6">
        <v>1205</v>
      </c>
      <c r="ATJ6">
        <v>1206</v>
      </c>
      <c r="ATK6">
        <v>1207</v>
      </c>
      <c r="ATL6">
        <v>1208</v>
      </c>
      <c r="ATM6">
        <v>1209</v>
      </c>
      <c r="ATN6">
        <v>1210</v>
      </c>
      <c r="ATO6">
        <v>1211</v>
      </c>
      <c r="ATP6">
        <v>1212</v>
      </c>
      <c r="ATQ6">
        <v>1213</v>
      </c>
      <c r="ATR6">
        <v>1214</v>
      </c>
      <c r="ATS6">
        <v>1215</v>
      </c>
      <c r="ATT6">
        <v>1216</v>
      </c>
      <c r="ATU6">
        <v>1217</v>
      </c>
      <c r="ATV6">
        <v>1218</v>
      </c>
      <c r="ATW6">
        <v>1219</v>
      </c>
      <c r="ATX6">
        <v>1220</v>
      </c>
      <c r="ATY6">
        <v>1221</v>
      </c>
      <c r="ATZ6">
        <v>1222</v>
      </c>
      <c r="AUA6">
        <v>1223</v>
      </c>
      <c r="AUB6">
        <v>1224</v>
      </c>
      <c r="AUC6">
        <v>1225</v>
      </c>
      <c r="AUD6">
        <v>1226</v>
      </c>
      <c r="AUE6">
        <v>1227</v>
      </c>
      <c r="AUF6">
        <v>1228</v>
      </c>
      <c r="AUG6">
        <v>1229</v>
      </c>
      <c r="AUH6">
        <v>1230</v>
      </c>
      <c r="AUI6">
        <v>1231</v>
      </c>
      <c r="AUJ6">
        <v>1232</v>
      </c>
      <c r="AUK6">
        <v>1233</v>
      </c>
      <c r="AUL6">
        <v>1234</v>
      </c>
      <c r="AUM6">
        <v>1235</v>
      </c>
      <c r="AUN6">
        <v>1236</v>
      </c>
      <c r="AUO6">
        <v>1237</v>
      </c>
      <c r="AUP6">
        <v>1238</v>
      </c>
      <c r="AUQ6">
        <v>1239</v>
      </c>
      <c r="AUR6">
        <v>1240</v>
      </c>
      <c r="AUS6">
        <v>1241</v>
      </c>
      <c r="AUT6">
        <v>1242</v>
      </c>
      <c r="AUU6">
        <v>1243</v>
      </c>
      <c r="AUV6">
        <v>1244</v>
      </c>
      <c r="AUW6">
        <v>1245</v>
      </c>
      <c r="AUX6">
        <v>1246</v>
      </c>
      <c r="AUY6">
        <v>1247</v>
      </c>
      <c r="AUZ6">
        <v>1248</v>
      </c>
      <c r="AVA6">
        <v>1249</v>
      </c>
      <c r="AVB6">
        <v>1250</v>
      </c>
      <c r="AVC6">
        <v>1251</v>
      </c>
      <c r="AVD6">
        <v>1252</v>
      </c>
      <c r="AVE6">
        <v>1253</v>
      </c>
      <c r="AVF6">
        <v>1254</v>
      </c>
      <c r="AVG6">
        <v>1255</v>
      </c>
      <c r="AVH6">
        <v>1256</v>
      </c>
      <c r="AVI6">
        <v>1257</v>
      </c>
      <c r="AVJ6">
        <v>1258</v>
      </c>
      <c r="AVK6">
        <v>1259</v>
      </c>
      <c r="AVL6">
        <v>1260</v>
      </c>
      <c r="AVM6">
        <v>1261</v>
      </c>
      <c r="AVN6">
        <v>1262</v>
      </c>
      <c r="AVO6">
        <v>1263</v>
      </c>
      <c r="AVP6">
        <v>1264</v>
      </c>
      <c r="AVQ6">
        <v>1265</v>
      </c>
      <c r="AVR6">
        <v>1266</v>
      </c>
      <c r="AVS6">
        <v>1267</v>
      </c>
      <c r="AVT6">
        <v>1268</v>
      </c>
      <c r="AVU6">
        <v>1269</v>
      </c>
      <c r="AVV6">
        <v>1270</v>
      </c>
      <c r="AVW6">
        <v>1271</v>
      </c>
      <c r="AVX6">
        <v>1272</v>
      </c>
      <c r="AVY6">
        <v>1273</v>
      </c>
      <c r="AVZ6">
        <v>1274</v>
      </c>
      <c r="AWA6">
        <v>1275</v>
      </c>
      <c r="AWB6">
        <v>1276</v>
      </c>
      <c r="AWC6">
        <v>1277</v>
      </c>
      <c r="AWD6">
        <v>1278</v>
      </c>
      <c r="AWE6">
        <v>1279</v>
      </c>
      <c r="AWF6">
        <v>1280</v>
      </c>
      <c r="AWG6">
        <v>1281</v>
      </c>
      <c r="AWH6">
        <v>1282</v>
      </c>
      <c r="AWI6">
        <v>1283</v>
      </c>
      <c r="AWJ6">
        <v>1284</v>
      </c>
      <c r="AWK6">
        <v>1285</v>
      </c>
      <c r="AWL6">
        <v>1286</v>
      </c>
      <c r="AWM6">
        <v>1287</v>
      </c>
      <c r="AWN6">
        <v>1288</v>
      </c>
      <c r="AWO6">
        <v>1289</v>
      </c>
      <c r="AWP6">
        <v>1290</v>
      </c>
      <c r="AWQ6">
        <v>1291</v>
      </c>
      <c r="AWR6">
        <v>1292</v>
      </c>
      <c r="AWS6">
        <v>1293</v>
      </c>
      <c r="AWT6">
        <v>1294</v>
      </c>
      <c r="AWU6">
        <v>1295</v>
      </c>
      <c r="AWV6">
        <v>1296</v>
      </c>
      <c r="AWW6">
        <v>1297</v>
      </c>
      <c r="AWX6">
        <v>1298</v>
      </c>
      <c r="AWY6">
        <v>1299</v>
      </c>
      <c r="AWZ6">
        <v>1300</v>
      </c>
      <c r="AXA6">
        <v>1301</v>
      </c>
      <c r="AXB6">
        <v>1302</v>
      </c>
      <c r="AXC6">
        <v>1303</v>
      </c>
      <c r="AXD6">
        <v>1304</v>
      </c>
      <c r="AXE6">
        <v>1305</v>
      </c>
      <c r="AXF6">
        <v>1306</v>
      </c>
      <c r="AXG6">
        <v>1307</v>
      </c>
      <c r="AXH6">
        <v>1308</v>
      </c>
      <c r="AXI6">
        <v>1309</v>
      </c>
      <c r="AXJ6">
        <v>1310</v>
      </c>
      <c r="AXK6">
        <v>1311</v>
      </c>
      <c r="AXL6">
        <v>1312</v>
      </c>
      <c r="AXM6">
        <v>1313</v>
      </c>
      <c r="AXN6">
        <v>1314</v>
      </c>
      <c r="AXO6">
        <v>1315</v>
      </c>
      <c r="AXP6">
        <v>1316</v>
      </c>
      <c r="AXQ6">
        <v>1317</v>
      </c>
      <c r="AXR6">
        <v>1318</v>
      </c>
      <c r="AXS6">
        <v>1319</v>
      </c>
      <c r="AXT6">
        <v>1320</v>
      </c>
      <c r="AXU6">
        <v>1321</v>
      </c>
      <c r="AXV6">
        <v>1322</v>
      </c>
      <c r="AXW6">
        <v>1323</v>
      </c>
      <c r="AXX6">
        <v>1324</v>
      </c>
      <c r="AXY6">
        <v>1325</v>
      </c>
      <c r="AXZ6">
        <v>1326</v>
      </c>
      <c r="AYA6">
        <v>1327</v>
      </c>
      <c r="AYB6">
        <v>1328</v>
      </c>
      <c r="AYC6">
        <v>1329</v>
      </c>
      <c r="AYD6">
        <v>1330</v>
      </c>
      <c r="AYE6">
        <v>1331</v>
      </c>
      <c r="AYF6">
        <v>1332</v>
      </c>
      <c r="AYG6">
        <v>1333</v>
      </c>
      <c r="AYH6">
        <v>1334</v>
      </c>
      <c r="AYI6">
        <v>1335</v>
      </c>
      <c r="AYJ6">
        <v>1336</v>
      </c>
      <c r="AYK6">
        <v>1337</v>
      </c>
      <c r="AYL6">
        <v>1338</v>
      </c>
      <c r="AYM6">
        <v>1339</v>
      </c>
      <c r="AYN6">
        <v>1340</v>
      </c>
      <c r="AYO6">
        <v>1341</v>
      </c>
      <c r="AYP6">
        <v>1342</v>
      </c>
      <c r="AYQ6">
        <v>1343</v>
      </c>
      <c r="AYR6">
        <v>1344</v>
      </c>
      <c r="AYS6">
        <v>1345</v>
      </c>
      <c r="AYT6">
        <v>1346</v>
      </c>
      <c r="AYU6">
        <v>1347</v>
      </c>
      <c r="AYV6">
        <v>1348</v>
      </c>
      <c r="AYW6">
        <v>1349</v>
      </c>
      <c r="AYX6">
        <v>1350</v>
      </c>
      <c r="AYY6">
        <v>1351</v>
      </c>
      <c r="AYZ6">
        <v>1352</v>
      </c>
      <c r="AZA6">
        <v>1353</v>
      </c>
      <c r="AZB6">
        <v>1354</v>
      </c>
      <c r="AZC6">
        <v>1355</v>
      </c>
      <c r="AZD6">
        <v>1356</v>
      </c>
      <c r="AZE6">
        <v>1357</v>
      </c>
      <c r="AZF6">
        <v>1358</v>
      </c>
      <c r="AZG6">
        <v>1359</v>
      </c>
      <c r="AZH6">
        <v>1360</v>
      </c>
      <c r="AZI6">
        <v>1361</v>
      </c>
      <c r="AZJ6">
        <v>1362</v>
      </c>
      <c r="AZK6">
        <v>1363</v>
      </c>
      <c r="AZL6">
        <v>1364</v>
      </c>
      <c r="AZM6">
        <v>1365</v>
      </c>
      <c r="AZN6">
        <v>1366</v>
      </c>
      <c r="AZO6">
        <v>1367</v>
      </c>
      <c r="AZP6">
        <v>1368</v>
      </c>
      <c r="AZQ6">
        <v>1369</v>
      </c>
      <c r="AZR6">
        <v>1370</v>
      </c>
      <c r="AZS6">
        <v>1371</v>
      </c>
      <c r="AZT6">
        <v>1372</v>
      </c>
      <c r="AZU6">
        <v>1373</v>
      </c>
      <c r="AZV6">
        <v>1374</v>
      </c>
      <c r="AZW6">
        <v>1375</v>
      </c>
      <c r="AZX6">
        <v>1376</v>
      </c>
      <c r="AZY6">
        <v>1377</v>
      </c>
      <c r="AZZ6">
        <v>1378</v>
      </c>
      <c r="BAA6">
        <v>1379</v>
      </c>
      <c r="BAB6">
        <v>1380</v>
      </c>
      <c r="BAC6">
        <v>1381</v>
      </c>
      <c r="BAD6">
        <v>1382</v>
      </c>
      <c r="BAE6">
        <v>1383</v>
      </c>
      <c r="BAF6">
        <v>1384</v>
      </c>
      <c r="BAG6">
        <v>1385</v>
      </c>
      <c r="BAH6">
        <v>1386</v>
      </c>
      <c r="BAI6">
        <v>1387</v>
      </c>
      <c r="BAJ6">
        <v>1388</v>
      </c>
      <c r="BAK6">
        <v>1389</v>
      </c>
      <c r="BAL6">
        <v>1390</v>
      </c>
      <c r="BAM6">
        <v>1391</v>
      </c>
      <c r="BAN6">
        <v>1392</v>
      </c>
      <c r="BAO6">
        <v>1393</v>
      </c>
      <c r="BAP6">
        <v>1394</v>
      </c>
      <c r="BAQ6">
        <v>1395</v>
      </c>
      <c r="BAR6">
        <v>1396</v>
      </c>
      <c r="BAS6">
        <v>1397</v>
      </c>
      <c r="BAT6">
        <v>1398</v>
      </c>
      <c r="BAU6">
        <v>1399</v>
      </c>
      <c r="BAV6">
        <v>1400</v>
      </c>
      <c r="BAW6">
        <v>1401</v>
      </c>
      <c r="BAX6">
        <v>1402</v>
      </c>
      <c r="BAY6">
        <v>1403</v>
      </c>
      <c r="BAZ6">
        <v>1404</v>
      </c>
      <c r="BBA6">
        <v>1405</v>
      </c>
      <c r="BBB6">
        <v>1406</v>
      </c>
      <c r="BBC6">
        <v>1407</v>
      </c>
      <c r="BBD6">
        <v>1408</v>
      </c>
      <c r="BBE6">
        <v>1409</v>
      </c>
      <c r="BBF6">
        <v>1410</v>
      </c>
      <c r="BBG6">
        <v>1411</v>
      </c>
      <c r="BBH6">
        <v>1412</v>
      </c>
      <c r="BBI6">
        <v>1413</v>
      </c>
      <c r="BBJ6">
        <v>1414</v>
      </c>
      <c r="BBK6">
        <v>1415</v>
      </c>
      <c r="BBL6">
        <v>1416</v>
      </c>
      <c r="BBM6">
        <v>1417</v>
      </c>
      <c r="BBN6">
        <v>1418</v>
      </c>
      <c r="BBO6">
        <v>1419</v>
      </c>
      <c r="BBP6">
        <v>1420</v>
      </c>
      <c r="BBQ6">
        <v>1421</v>
      </c>
      <c r="BBR6">
        <v>1422</v>
      </c>
      <c r="BBS6">
        <v>1423</v>
      </c>
      <c r="BBT6">
        <v>1424</v>
      </c>
      <c r="BBU6">
        <v>1425</v>
      </c>
      <c r="BBV6">
        <v>1426</v>
      </c>
      <c r="BBW6">
        <v>1427</v>
      </c>
      <c r="BBX6">
        <v>1428</v>
      </c>
      <c r="BBY6">
        <v>1429</v>
      </c>
      <c r="BBZ6">
        <v>1430</v>
      </c>
      <c r="BCA6">
        <v>1431</v>
      </c>
      <c r="BCB6">
        <v>1432</v>
      </c>
      <c r="BCC6">
        <v>1433</v>
      </c>
      <c r="BCD6">
        <v>1434</v>
      </c>
      <c r="BCE6">
        <v>1435</v>
      </c>
      <c r="BCF6">
        <v>1436</v>
      </c>
      <c r="BCG6">
        <v>1437</v>
      </c>
      <c r="BCH6">
        <v>1438</v>
      </c>
      <c r="BCI6">
        <v>1439</v>
      </c>
      <c r="BCJ6">
        <v>1440</v>
      </c>
      <c r="BCK6">
        <v>1441</v>
      </c>
      <c r="BCL6">
        <v>1442</v>
      </c>
      <c r="BCM6">
        <v>1443</v>
      </c>
      <c r="BCN6">
        <v>1444</v>
      </c>
      <c r="BCO6">
        <v>1445</v>
      </c>
      <c r="BCP6">
        <v>1446</v>
      </c>
      <c r="BCQ6">
        <v>1447</v>
      </c>
      <c r="BCR6">
        <v>1448</v>
      </c>
      <c r="BCS6">
        <v>1449</v>
      </c>
      <c r="BCT6">
        <v>1450</v>
      </c>
      <c r="BCU6">
        <v>1451</v>
      </c>
      <c r="BCV6">
        <v>1452</v>
      </c>
      <c r="BCW6">
        <v>1453</v>
      </c>
      <c r="BCX6">
        <v>1454</v>
      </c>
      <c r="BCY6">
        <v>1455</v>
      </c>
      <c r="BCZ6">
        <v>1456</v>
      </c>
      <c r="BDA6">
        <v>1457</v>
      </c>
      <c r="BDB6">
        <v>1458</v>
      </c>
      <c r="BDC6">
        <v>1459</v>
      </c>
      <c r="BDD6">
        <v>1460</v>
      </c>
      <c r="BDE6">
        <v>1461</v>
      </c>
      <c r="BDF6">
        <v>1462</v>
      </c>
      <c r="BDG6">
        <v>1463</v>
      </c>
      <c r="BDH6">
        <v>1464</v>
      </c>
      <c r="BDI6">
        <v>1465</v>
      </c>
      <c r="BDJ6">
        <v>1466</v>
      </c>
      <c r="BDK6">
        <v>1467</v>
      </c>
      <c r="BDL6">
        <v>1468</v>
      </c>
      <c r="BDM6">
        <v>1469</v>
      </c>
      <c r="BDN6">
        <v>1470</v>
      </c>
      <c r="BDO6">
        <v>1471</v>
      </c>
      <c r="BDP6">
        <v>1472</v>
      </c>
      <c r="BDQ6">
        <v>1473</v>
      </c>
      <c r="BDR6">
        <v>1474</v>
      </c>
      <c r="BDS6">
        <v>1475</v>
      </c>
      <c r="BDT6">
        <v>1476</v>
      </c>
      <c r="BDU6">
        <v>1477</v>
      </c>
      <c r="BDV6">
        <v>1478</v>
      </c>
      <c r="BDW6">
        <v>1479</v>
      </c>
      <c r="BDX6">
        <v>1480</v>
      </c>
      <c r="BDY6">
        <v>1481</v>
      </c>
      <c r="BDZ6">
        <v>1482</v>
      </c>
      <c r="BEA6">
        <v>1483</v>
      </c>
      <c r="BEB6">
        <v>1484</v>
      </c>
      <c r="BEC6">
        <v>1485</v>
      </c>
      <c r="BED6">
        <v>1486</v>
      </c>
      <c r="BEE6">
        <v>1487</v>
      </c>
      <c r="BEF6">
        <v>1488</v>
      </c>
      <c r="BEG6">
        <v>1489</v>
      </c>
      <c r="BEH6">
        <v>1490</v>
      </c>
      <c r="BEI6">
        <v>1491</v>
      </c>
      <c r="BEJ6">
        <v>1492</v>
      </c>
      <c r="BEK6">
        <v>1493</v>
      </c>
      <c r="BEL6">
        <v>1494</v>
      </c>
      <c r="BEM6">
        <v>1495</v>
      </c>
      <c r="BEN6">
        <v>1496</v>
      </c>
      <c r="BEO6">
        <v>1497</v>
      </c>
      <c r="BEP6">
        <v>1498</v>
      </c>
      <c r="BEQ6">
        <v>1499</v>
      </c>
      <c r="BER6">
        <v>1500</v>
      </c>
      <c r="BES6">
        <v>1501</v>
      </c>
      <c r="BET6">
        <v>1502</v>
      </c>
      <c r="BEU6">
        <v>1503</v>
      </c>
      <c r="BEV6">
        <v>1504</v>
      </c>
      <c r="BEW6">
        <v>1505</v>
      </c>
      <c r="BEX6">
        <v>1506</v>
      </c>
      <c r="BEY6">
        <v>1507</v>
      </c>
      <c r="BEZ6">
        <v>1508</v>
      </c>
      <c r="BFA6">
        <v>1509</v>
      </c>
      <c r="BFB6">
        <v>1510</v>
      </c>
      <c r="BFC6">
        <v>1511</v>
      </c>
      <c r="BFD6">
        <v>1512</v>
      </c>
      <c r="BFE6">
        <v>1513</v>
      </c>
      <c r="BFF6">
        <v>1514</v>
      </c>
      <c r="BFG6">
        <v>1515</v>
      </c>
      <c r="BFH6">
        <v>1516</v>
      </c>
      <c r="BFI6">
        <v>1517</v>
      </c>
      <c r="BFJ6">
        <v>1518</v>
      </c>
      <c r="BFK6">
        <v>1519</v>
      </c>
      <c r="BFL6">
        <v>1520</v>
      </c>
      <c r="BFM6">
        <v>1521</v>
      </c>
      <c r="BFN6">
        <v>1522</v>
      </c>
      <c r="BFO6">
        <v>1523</v>
      </c>
      <c r="BFP6">
        <v>1524</v>
      </c>
      <c r="BFQ6">
        <v>1525</v>
      </c>
      <c r="BFR6">
        <v>1526</v>
      </c>
      <c r="BFS6">
        <v>1527</v>
      </c>
      <c r="BFT6">
        <v>1528</v>
      </c>
      <c r="BFU6">
        <v>1529</v>
      </c>
      <c r="BFV6">
        <v>1530</v>
      </c>
      <c r="BFW6">
        <v>1531</v>
      </c>
      <c r="BFX6">
        <v>1532</v>
      </c>
      <c r="BFY6">
        <v>1533</v>
      </c>
      <c r="BFZ6">
        <v>1534</v>
      </c>
      <c r="BGA6">
        <v>1535</v>
      </c>
      <c r="BGB6">
        <v>1536</v>
      </c>
      <c r="BGC6">
        <v>1537</v>
      </c>
      <c r="BGD6">
        <v>1538</v>
      </c>
      <c r="BGE6">
        <v>1539</v>
      </c>
      <c r="BGF6">
        <v>1540</v>
      </c>
      <c r="BGG6">
        <v>1541</v>
      </c>
      <c r="BGH6">
        <v>1542</v>
      </c>
      <c r="BGI6">
        <v>1543</v>
      </c>
      <c r="BGJ6">
        <v>1544</v>
      </c>
      <c r="BGK6">
        <v>1545</v>
      </c>
      <c r="BGL6">
        <v>1546</v>
      </c>
      <c r="BGM6">
        <v>1547</v>
      </c>
      <c r="BGN6">
        <v>1548</v>
      </c>
      <c r="BGO6">
        <v>1549</v>
      </c>
      <c r="BGP6">
        <v>1550</v>
      </c>
      <c r="BGQ6">
        <v>1551</v>
      </c>
      <c r="BGR6">
        <v>1552</v>
      </c>
      <c r="BGS6">
        <v>1553</v>
      </c>
      <c r="BGT6">
        <v>1554</v>
      </c>
      <c r="BGU6">
        <v>1555</v>
      </c>
      <c r="BGV6">
        <v>1556</v>
      </c>
      <c r="BGW6">
        <v>1557</v>
      </c>
      <c r="BGX6">
        <v>1558</v>
      </c>
      <c r="BGY6">
        <v>1559</v>
      </c>
      <c r="BGZ6">
        <v>1560</v>
      </c>
      <c r="BHA6">
        <v>1561</v>
      </c>
      <c r="BHB6">
        <v>1562</v>
      </c>
      <c r="BHC6">
        <v>1563</v>
      </c>
      <c r="BHD6">
        <v>1564</v>
      </c>
      <c r="BHE6">
        <v>1565</v>
      </c>
      <c r="BHF6">
        <v>1566</v>
      </c>
      <c r="BHG6">
        <v>1567</v>
      </c>
      <c r="BHH6">
        <v>1568</v>
      </c>
      <c r="BHI6">
        <v>1569</v>
      </c>
      <c r="BHJ6">
        <v>1570</v>
      </c>
      <c r="BHK6">
        <v>1571</v>
      </c>
      <c r="BHL6">
        <v>1572</v>
      </c>
      <c r="BHM6">
        <v>1573</v>
      </c>
      <c r="BHN6">
        <v>1574</v>
      </c>
      <c r="BHO6">
        <v>1575</v>
      </c>
      <c r="BHP6">
        <v>1576</v>
      </c>
      <c r="BHQ6">
        <v>1577</v>
      </c>
      <c r="BHR6">
        <v>1578</v>
      </c>
      <c r="BHS6">
        <v>1579</v>
      </c>
      <c r="BHT6">
        <v>1580</v>
      </c>
      <c r="BHU6">
        <v>1581</v>
      </c>
      <c r="BHV6">
        <v>1582</v>
      </c>
      <c r="BHW6">
        <v>1583</v>
      </c>
      <c r="BHX6">
        <v>1584</v>
      </c>
      <c r="BHY6">
        <v>1585</v>
      </c>
      <c r="BHZ6">
        <v>1586</v>
      </c>
      <c r="BIA6">
        <v>1587</v>
      </c>
      <c r="BIB6">
        <v>1588</v>
      </c>
      <c r="BIC6">
        <v>1589</v>
      </c>
      <c r="BID6">
        <v>1590</v>
      </c>
      <c r="BIE6">
        <v>1591</v>
      </c>
      <c r="BIF6">
        <v>1592</v>
      </c>
      <c r="BIG6">
        <v>1593</v>
      </c>
      <c r="BIH6">
        <v>1594</v>
      </c>
      <c r="BII6">
        <v>1595</v>
      </c>
      <c r="BIJ6">
        <v>1596</v>
      </c>
      <c r="BIK6">
        <v>1597</v>
      </c>
      <c r="BIL6">
        <v>1598</v>
      </c>
      <c r="BIM6">
        <v>1599</v>
      </c>
      <c r="BIN6">
        <v>1600</v>
      </c>
      <c r="BIO6">
        <v>1601</v>
      </c>
      <c r="BIP6">
        <v>1602</v>
      </c>
      <c r="BIQ6">
        <v>1603</v>
      </c>
      <c r="BIR6">
        <v>1604</v>
      </c>
      <c r="BIS6">
        <v>1605</v>
      </c>
      <c r="BIT6">
        <v>1606</v>
      </c>
      <c r="BIU6">
        <v>1607</v>
      </c>
      <c r="BIV6">
        <v>1608</v>
      </c>
      <c r="BIW6">
        <v>1609</v>
      </c>
      <c r="BIX6">
        <v>1610</v>
      </c>
      <c r="BIY6">
        <v>1611</v>
      </c>
      <c r="BIZ6">
        <v>1612</v>
      </c>
      <c r="BJA6">
        <v>1613</v>
      </c>
      <c r="BJB6">
        <v>1614</v>
      </c>
      <c r="BJC6">
        <v>1615</v>
      </c>
      <c r="BJD6">
        <v>1616</v>
      </c>
      <c r="BJE6">
        <v>1617</v>
      </c>
      <c r="BJF6">
        <v>1618</v>
      </c>
      <c r="BJG6">
        <v>1619</v>
      </c>
      <c r="BJH6">
        <v>1620</v>
      </c>
      <c r="BJI6">
        <v>1621</v>
      </c>
      <c r="BJJ6">
        <v>1622</v>
      </c>
      <c r="BJK6">
        <v>1623</v>
      </c>
      <c r="BJL6">
        <v>1624</v>
      </c>
      <c r="BJM6">
        <v>1625</v>
      </c>
      <c r="BJN6">
        <v>1626</v>
      </c>
      <c r="BJO6">
        <v>1627</v>
      </c>
      <c r="BJP6">
        <v>1628</v>
      </c>
      <c r="BJQ6">
        <v>1629</v>
      </c>
      <c r="BJR6">
        <v>1630</v>
      </c>
      <c r="BJS6">
        <v>1631</v>
      </c>
      <c r="BJT6">
        <v>1632</v>
      </c>
      <c r="BJU6">
        <v>1633</v>
      </c>
      <c r="BJV6">
        <v>1634</v>
      </c>
      <c r="BJW6">
        <v>1635</v>
      </c>
      <c r="BJX6">
        <v>1636</v>
      </c>
      <c r="BJY6">
        <v>1637</v>
      </c>
      <c r="BJZ6">
        <v>1638</v>
      </c>
      <c r="BKA6">
        <v>1639</v>
      </c>
      <c r="BKB6">
        <v>1640</v>
      </c>
      <c r="BKC6">
        <v>1641</v>
      </c>
      <c r="BKD6">
        <v>1642</v>
      </c>
      <c r="BKE6">
        <v>1643</v>
      </c>
      <c r="BKF6">
        <v>1644</v>
      </c>
      <c r="BKG6">
        <v>1645</v>
      </c>
      <c r="BKH6">
        <v>1646</v>
      </c>
      <c r="BKI6">
        <v>1647</v>
      </c>
      <c r="BKJ6">
        <v>1648</v>
      </c>
      <c r="BKK6">
        <v>1649</v>
      </c>
      <c r="BKL6">
        <v>1650</v>
      </c>
      <c r="BKM6">
        <v>1651</v>
      </c>
      <c r="BKN6">
        <v>1652</v>
      </c>
      <c r="BKO6">
        <v>1653</v>
      </c>
      <c r="BKP6">
        <v>1654</v>
      </c>
      <c r="BKQ6">
        <v>1655</v>
      </c>
      <c r="BKR6">
        <v>1656</v>
      </c>
      <c r="BKS6">
        <v>1657</v>
      </c>
      <c r="BKT6">
        <v>1658</v>
      </c>
      <c r="BKU6">
        <v>1659</v>
      </c>
      <c r="BKV6">
        <v>1660</v>
      </c>
      <c r="BKW6">
        <v>1661</v>
      </c>
      <c r="BKX6">
        <v>1662</v>
      </c>
      <c r="BKY6">
        <v>1663</v>
      </c>
      <c r="BKZ6">
        <v>1664</v>
      </c>
      <c r="BLA6">
        <v>1665</v>
      </c>
      <c r="BLB6">
        <v>1666</v>
      </c>
      <c r="BLC6">
        <v>1667</v>
      </c>
      <c r="BLD6">
        <v>1668</v>
      </c>
      <c r="BLE6">
        <v>1669</v>
      </c>
      <c r="BLF6">
        <v>1670</v>
      </c>
      <c r="BLG6">
        <v>1671</v>
      </c>
      <c r="BLH6">
        <v>1672</v>
      </c>
      <c r="BLI6">
        <v>1673</v>
      </c>
      <c r="BLJ6">
        <v>1674</v>
      </c>
      <c r="BLK6">
        <v>1675</v>
      </c>
      <c r="BLL6">
        <v>1676</v>
      </c>
      <c r="BLM6">
        <v>1677</v>
      </c>
      <c r="BLN6">
        <v>1678</v>
      </c>
      <c r="BLO6">
        <v>1679</v>
      </c>
      <c r="BLP6">
        <v>1680</v>
      </c>
      <c r="BLQ6">
        <v>1681</v>
      </c>
      <c r="BLR6">
        <v>1682</v>
      </c>
      <c r="BLS6">
        <v>1683</v>
      </c>
      <c r="BLT6">
        <v>1684</v>
      </c>
      <c r="BLU6">
        <v>1685</v>
      </c>
      <c r="BLV6">
        <v>1686</v>
      </c>
      <c r="BLW6">
        <v>1687</v>
      </c>
      <c r="BLX6">
        <v>1688</v>
      </c>
      <c r="BLY6">
        <v>1689</v>
      </c>
      <c r="BLZ6">
        <v>1690</v>
      </c>
      <c r="BMA6">
        <v>1691</v>
      </c>
      <c r="BMB6">
        <v>1692</v>
      </c>
      <c r="BMC6">
        <v>1693</v>
      </c>
      <c r="BMD6">
        <v>1694</v>
      </c>
      <c r="BME6">
        <v>1695</v>
      </c>
      <c r="BMF6">
        <v>1696</v>
      </c>
      <c r="BMG6">
        <v>1697</v>
      </c>
      <c r="BMH6">
        <v>1698</v>
      </c>
      <c r="BMI6">
        <v>1699</v>
      </c>
      <c r="BMJ6">
        <v>1700</v>
      </c>
      <c r="BMK6">
        <v>1701</v>
      </c>
      <c r="BML6">
        <v>1702</v>
      </c>
      <c r="BMM6">
        <v>1703</v>
      </c>
      <c r="BMN6">
        <v>1704</v>
      </c>
      <c r="BMO6">
        <v>1705</v>
      </c>
      <c r="BMP6">
        <v>1706</v>
      </c>
      <c r="BMQ6">
        <v>1707</v>
      </c>
      <c r="BMR6">
        <v>1708</v>
      </c>
      <c r="BMS6">
        <v>1709</v>
      </c>
      <c r="BMT6">
        <v>1710</v>
      </c>
      <c r="BMU6">
        <v>1711</v>
      </c>
      <c r="BMV6">
        <v>1712</v>
      </c>
      <c r="BMW6">
        <v>1713</v>
      </c>
      <c r="BMX6">
        <v>1714</v>
      </c>
      <c r="BMY6">
        <v>1715</v>
      </c>
      <c r="BMZ6">
        <v>1716</v>
      </c>
      <c r="BNA6">
        <v>1717</v>
      </c>
      <c r="BNB6">
        <v>1718</v>
      </c>
      <c r="BNC6">
        <v>1719</v>
      </c>
      <c r="BND6">
        <v>1720</v>
      </c>
      <c r="BNE6">
        <v>1721</v>
      </c>
      <c r="BNF6">
        <v>1722</v>
      </c>
      <c r="BNG6">
        <v>1723</v>
      </c>
      <c r="BNH6">
        <v>1724</v>
      </c>
      <c r="BNI6">
        <v>1725</v>
      </c>
      <c r="BNJ6">
        <v>1726</v>
      </c>
      <c r="BNK6">
        <v>1727</v>
      </c>
      <c r="BNL6">
        <v>1728</v>
      </c>
      <c r="BNM6">
        <v>1729</v>
      </c>
      <c r="BNN6">
        <v>1730</v>
      </c>
      <c r="BNO6">
        <v>1731</v>
      </c>
      <c r="BNP6">
        <v>1732</v>
      </c>
      <c r="BNQ6">
        <v>1733</v>
      </c>
      <c r="BNR6">
        <v>1734</v>
      </c>
      <c r="BNS6">
        <v>3</v>
      </c>
      <c r="BNT6">
        <v>4</v>
      </c>
      <c r="BNU6">
        <v>5</v>
      </c>
      <c r="BNV6">
        <v>6</v>
      </c>
      <c r="BNW6">
        <v>7</v>
      </c>
      <c r="BNX6">
        <v>8</v>
      </c>
      <c r="BNY6">
        <v>9</v>
      </c>
      <c r="BNZ6">
        <v>10</v>
      </c>
      <c r="BOA6">
        <v>11</v>
      </c>
      <c r="BOB6">
        <v>12</v>
      </c>
      <c r="BOC6">
        <v>13</v>
      </c>
      <c r="BOD6">
        <v>14</v>
      </c>
      <c r="BOE6">
        <v>15</v>
      </c>
      <c r="BOF6">
        <v>16</v>
      </c>
      <c r="BOG6">
        <v>17</v>
      </c>
      <c r="BOH6">
        <v>18</v>
      </c>
      <c r="BOI6">
        <v>19</v>
      </c>
      <c r="BOJ6">
        <v>20</v>
      </c>
      <c r="BOK6">
        <v>21</v>
      </c>
      <c r="BOL6">
        <v>22</v>
      </c>
      <c r="BOM6">
        <v>23</v>
      </c>
    </row>
  </sheetData>
  <sheetProtection algorithmName="SHA-512" hashValue="D6gJRWlJYyEAc8IUbltIyF09MeevhoFzqrPwstTTDMIzXB9Cv6cktvL4LBnNhQ4MwIxGW/V+UaK1zZl9U6zDYA==" saltValue="XnoA4pCwOLHfIq1XPVMb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ΠΡΟΛΟΓΟΣ</vt:lpstr>
      <vt:lpstr>ΣΤΟΙΧΕΙΑ_1</vt:lpstr>
      <vt:lpstr>ΣΤΟΙΧΕΙΑ_2</vt:lpstr>
      <vt:lpstr>ΣΤΟΙΧΕΙΑ_3</vt:lpstr>
      <vt:lpstr>ΣΤΟΙΧΕΙΑ_4</vt:lpstr>
      <vt:lpstr>Sch_Codes</vt:lpstr>
      <vt:lpstr>ΕΙΔΙΚΑ ΣΧΟΛΕΙΑ</vt:lpstr>
      <vt:lpstr>DATA_1</vt:lpstr>
      <vt:lpstr>DATA_2</vt:lpstr>
      <vt:lpstr>DATA_3</vt:lpstr>
      <vt:lpstr>DATA_4</vt:lpstr>
      <vt:lpstr>Sheet1</vt:lpstr>
      <vt:lpstr>Sheet2</vt:lpstr>
      <vt:lpstr>ΠΡΟΛΟΓΟΣ!Print_Area</vt:lpstr>
      <vt:lpstr>ΣΤΟΙΧΕΙΑ_1!Print_Area</vt:lpstr>
      <vt:lpstr>ΣΤΟΙΧΕΙΑ_2!Print_Area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Yiannis Ioannou</dc:creator>
  <cp:keywords/>
  <dc:description/>
  <cp:lastModifiedBy>ΒΑΣΙΛΗΣ ΚΕΡΚΙΔΗΣ</cp:lastModifiedBy>
  <cp:revision/>
  <cp:lastPrinted>2025-10-09T07:13:13Z</cp:lastPrinted>
  <dcterms:created xsi:type="dcterms:W3CDTF">2013-10-14T11:41:07Z</dcterms:created>
  <dcterms:modified xsi:type="dcterms:W3CDTF">2025-10-09T07:15:50Z</dcterms:modified>
  <cp:category/>
  <cp:contentStatus/>
</cp:coreProperties>
</file>