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Vassos Kerkides\Documents\YPAN\Ergasies 2025-2026\Statistika\FINAL FILES\"/>
    </mc:Choice>
  </mc:AlternateContent>
  <xr:revisionPtr revIDLastSave="0" documentId="13_ncr:1_{50288591-BAA0-4175-A03C-D8E2FE7BD9B2}" xr6:coauthVersionLast="47" xr6:coauthVersionMax="47" xr10:uidLastSave="{00000000-0000-0000-0000-000000000000}"/>
  <workbookProtection workbookAlgorithmName="SHA-512" workbookHashValue="+k/dS4gXSiyKLENfTk5PM/pRMs+MWAnqT+t5HnhWVVHvXMe1iccPyvVcJ+oMZ1mRLKSampE9jra7yqntzGBRGA==" workbookSaltValue="wOpL3PAsiJgLmVVQBR4mhg==" workbookSpinCount="100000" lockStructure="1"/>
  <bookViews>
    <workbookView xWindow="-120" yWindow="-120" windowWidth="29040" windowHeight="15720" tabRatio="706" xr2:uid="{00000000-000D-0000-FFFF-FFFF00000000}"/>
  </bookViews>
  <sheets>
    <sheet name="PROLOGUE" sheetId="3" r:id="rId1"/>
    <sheet name="DATA 1" sheetId="2" r:id="rId2"/>
    <sheet name="DATA 2" sheetId="13" r:id="rId3"/>
    <sheet name="INSTRUCTION TIME" sheetId="8" r:id="rId4"/>
    <sheet name="Instruction Time (Def)" sheetId="9" r:id="rId5"/>
    <sheet name="Sch_Codes" sheetId="15" r:id="rId6"/>
    <sheet name="DATA_1" sheetId="6" state="hidden" r:id="rId7"/>
    <sheet name="DATA_2" sheetId="14" state="hidden" r:id="rId8"/>
    <sheet name="DATA_3" sheetId="11" state="hidden" r:id="rId9"/>
    <sheet name="Table13c" sheetId="7" state="hidden" r:id="rId10"/>
    <sheet name="Sheet1" sheetId="12" state="hidden" r:id="rId11"/>
  </sheets>
  <definedNames>
    <definedName name="_xlnm.Print_Area" localSheetId="1">'DATA 1'!$A$2:$T$481</definedName>
    <definedName name="_xlnm.Print_Area" localSheetId="4">'Instruction Time (Def)'!$A$1:$S$28</definedName>
    <definedName name="_xlnm.Print_Area" localSheetId="0">PROLOGUE!$A$1:$G$29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0" i="2" l="1"/>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3" i="2"/>
  <c r="O414" i="2"/>
  <c r="O415" i="2"/>
  <c r="O416" i="2"/>
  <c r="O417" i="2"/>
  <c r="O418" i="2"/>
  <c r="O419" i="2"/>
  <c r="O420" i="2"/>
  <c r="O421" i="2"/>
  <c r="O422" i="2"/>
  <c r="O423"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O412" i="2" s="1"/>
  <c r="K413" i="2"/>
  <c r="K414" i="2"/>
  <c r="K415" i="2"/>
  <c r="K416" i="2"/>
  <c r="K417" i="2"/>
  <c r="K418" i="2"/>
  <c r="K419" i="2"/>
  <c r="K420" i="2"/>
  <c r="K421" i="2"/>
  <c r="K422" i="2"/>
  <c r="K423" i="2"/>
  <c r="K299" i="2"/>
  <c r="O299" i="2" s="1"/>
  <c r="I438" i="2"/>
  <c r="L438" i="2" s="1"/>
  <c r="I439" i="2"/>
  <c r="L439" i="2" s="1"/>
  <c r="I440" i="2"/>
  <c r="I441" i="2"/>
  <c r="I442" i="2"/>
  <c r="I443" i="2"/>
  <c r="I444" i="2"/>
  <c r="I445" i="2"/>
  <c r="I446" i="2"/>
  <c r="I447" i="2"/>
  <c r="I448" i="2"/>
  <c r="I449" i="2"/>
  <c r="L449" i="2" s="1"/>
  <c r="I450" i="2"/>
  <c r="L450" i="2" s="1"/>
  <c r="I451" i="2"/>
  <c r="L451" i="2" s="1"/>
  <c r="I452" i="2"/>
  <c r="L452" i="2" s="1"/>
  <c r="I453" i="2"/>
  <c r="L453" i="2" s="1"/>
  <c r="I454" i="2"/>
  <c r="L454" i="2" s="1"/>
  <c r="I455" i="2"/>
  <c r="L455" i="2" s="1"/>
  <c r="I456" i="2"/>
  <c r="L456" i="2" s="1"/>
  <c r="I457" i="2"/>
  <c r="L457" i="2" s="1"/>
  <c r="I458" i="2"/>
  <c r="L458" i="2" s="1"/>
  <c r="I459" i="2"/>
  <c r="L459" i="2" s="1"/>
  <c r="I460" i="2"/>
  <c r="I461" i="2"/>
  <c r="I462" i="2"/>
  <c r="I463" i="2"/>
  <c r="I464" i="2"/>
  <c r="I465" i="2"/>
  <c r="I466" i="2"/>
  <c r="I437" i="2"/>
  <c r="L437" i="2"/>
  <c r="L440" i="2"/>
  <c r="L441" i="2"/>
  <c r="L442" i="2"/>
  <c r="L443" i="2"/>
  <c r="L444" i="2"/>
  <c r="L445" i="2"/>
  <c r="L446" i="2"/>
  <c r="L447" i="2"/>
  <c r="L448" i="2"/>
  <c r="L460" i="2"/>
  <c r="L461" i="2"/>
  <c r="L462" i="2"/>
  <c r="L463" i="2"/>
  <c r="L464" i="2"/>
  <c r="L465" i="2"/>
  <c r="L466" i="2"/>
  <c r="C12" i="3" l="1"/>
  <c r="A4" i="6" l="1"/>
  <c r="DWH1" i="6"/>
  <c r="DQN1" i="6"/>
  <c r="DQO1" i="6" s="1"/>
  <c r="CEB1" i="6"/>
  <c r="CEC1" i="6" s="1"/>
  <c r="BYD1" i="6"/>
  <c r="BPM1" i="6"/>
  <c r="BPN1" i="6" s="1"/>
  <c r="BLZ1" i="6"/>
  <c r="BCT1" i="6"/>
  <c r="BAL1" i="6"/>
  <c r="AVV1" i="6"/>
  <c r="APM1" i="6"/>
  <c r="VS1" i="6"/>
  <c r="FO1" i="6"/>
  <c r="FP1" i="6" s="1"/>
  <c r="DV1" i="6"/>
  <c r="BV1" i="6"/>
  <c r="AI1" i="6"/>
  <c r="D1" i="6"/>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APH4" i="6"/>
  <c r="BCS4" i="6"/>
  <c r="CEB4" i="6"/>
  <c r="VR4" i="6"/>
  <c r="AH4" i="6"/>
  <c r="BV4" i="6"/>
  <c r="BCT4" i="6"/>
  <c r="FN4" i="6"/>
  <c r="BLY4" i="6"/>
  <c r="BPL4" i="6"/>
  <c r="BLZ4" i="6"/>
  <c r="BYC4" i="6"/>
  <c r="AVU4" i="6"/>
  <c r="APJ4" i="6"/>
  <c r="CEA4" i="6"/>
  <c r="DU4" i="6"/>
  <c r="DWG4" i="6"/>
  <c r="BU4" i="6"/>
  <c r="D4" i="6"/>
  <c r="DQM4" i="6"/>
  <c r="BAK4" i="6"/>
  <c r="AVV4" i="6"/>
  <c r="DV4" i="6"/>
  <c r="API4" i="6"/>
  <c r="BPK4" i="6"/>
  <c r="APK4" i="6"/>
  <c r="APM4" i="6"/>
  <c r="C4" i="6"/>
  <c r="APL4" i="6"/>
  <c r="BCU1" i="6" l="1"/>
  <c r="AJ1" i="6"/>
  <c r="FQ1" i="6"/>
  <c r="VT1" i="6"/>
  <c r="BAM1" i="6"/>
  <c r="BCV1" i="6"/>
  <c r="BPO1" i="6"/>
  <c r="BYE1" i="6"/>
  <c r="CED1" i="6"/>
  <c r="DW1" i="6"/>
  <c r="APN1" i="6"/>
  <c r="AVW1" i="6"/>
  <c r="E1" i="6"/>
  <c r="BW1" i="6"/>
  <c r="BMA1" i="6"/>
  <c r="DQP1" i="6"/>
  <c r="DWI1" i="6"/>
  <c r="Z12" i="8"/>
  <c r="BPN4" i="6"/>
  <c r="BAL4" i="6"/>
  <c r="BCU4" i="6"/>
  <c r="BYD4" i="6"/>
  <c r="CEC4" i="6"/>
  <c r="DWH4" i="6"/>
  <c r="VS4" i="6"/>
  <c r="FO4" i="6"/>
  <c r="DQN4" i="6"/>
  <c r="BPM4" i="6"/>
  <c r="FP4" i="6"/>
  <c r="AI4" i="6"/>
  <c r="DQQ1" i="6" l="1"/>
  <c r="F1" i="6"/>
  <c r="CEE1" i="6"/>
  <c r="BPP1" i="6"/>
  <c r="BAN1" i="6"/>
  <c r="FR1" i="6"/>
  <c r="AVX1" i="6"/>
  <c r="BX1" i="6"/>
  <c r="DX1" i="6"/>
  <c r="DWJ1" i="6"/>
  <c r="BMB1" i="6"/>
  <c r="APO1" i="6"/>
  <c r="BYF1" i="6"/>
  <c r="BCW1" i="6"/>
  <c r="VU1" i="6"/>
  <c r="AK1" i="6"/>
  <c r="E169" i="2"/>
  <c r="Z13" i="8"/>
  <c r="Z14" i="8"/>
  <c r="E170" i="2"/>
  <c r="F13" i="2"/>
  <c r="DWI4" i="6"/>
  <c r="BYE4" i="6"/>
  <c r="APN4" i="6"/>
  <c r="FQ4" i="6"/>
  <c r="DW4" i="6"/>
  <c r="VT4" i="6"/>
  <c r="BCV4" i="6"/>
  <c r="CED4" i="6"/>
  <c r="AJ4" i="6"/>
  <c r="BW4" i="6"/>
  <c r="BPO4" i="6"/>
  <c r="BMA4" i="6"/>
  <c r="AVW4" i="6"/>
  <c r="DQP4" i="6"/>
  <c r="E4" i="6"/>
  <c r="AL1" i="6" l="1"/>
  <c r="DWK1" i="6"/>
  <c r="FS1" i="6"/>
  <c r="G1" i="6"/>
  <c r="BCX1" i="6"/>
  <c r="APP1" i="6"/>
  <c r="BY1" i="6"/>
  <c r="BPQ1" i="6"/>
  <c r="VV1" i="6"/>
  <c r="BYG1" i="6"/>
  <c r="BMC1" i="6"/>
  <c r="DY1" i="6"/>
  <c r="AVY1" i="6"/>
  <c r="BAO1" i="6"/>
  <c r="CEF1" i="6"/>
  <c r="DQR1" i="6"/>
  <c r="M24" i="13"/>
  <c r="L36" i="13"/>
  <c r="K36" i="13"/>
  <c r="J36" i="13"/>
  <c r="I36" i="13"/>
  <c r="H36" i="13"/>
  <c r="G36" i="13"/>
  <c r="F36" i="13"/>
  <c r="E36" i="13"/>
  <c r="M27" i="13"/>
  <c r="M26" i="13"/>
  <c r="M25" i="13"/>
  <c r="BAN4" i="6"/>
  <c r="DX4" i="6"/>
  <c r="VU4" i="6"/>
  <c r="FR4" i="6"/>
  <c r="AK4" i="6"/>
  <c r="AVX4" i="6"/>
  <c r="BYF4" i="6"/>
  <c r="BX4" i="6"/>
  <c r="BMB4" i="6"/>
  <c r="BCW4" i="6"/>
  <c r="BPP4" i="6"/>
  <c r="APO4" i="6"/>
  <c r="DQQ4" i="6"/>
  <c r="F4" i="6"/>
  <c r="DWJ4" i="6"/>
  <c r="BAP1" i="6" l="1"/>
  <c r="BYH1" i="6"/>
  <c r="H1" i="6"/>
  <c r="DQS1" i="6"/>
  <c r="DZ1" i="6"/>
  <c r="BPR1" i="6"/>
  <c r="APQ1" i="6"/>
  <c r="DWL1" i="6"/>
  <c r="CEG1" i="6"/>
  <c r="AVZ1" i="6"/>
  <c r="BMD1" i="6"/>
  <c r="VW1" i="6"/>
  <c r="BZ1" i="6"/>
  <c r="BCY1" i="6"/>
  <c r="FT1" i="6"/>
  <c r="AM1" i="6"/>
  <c r="M36" i="13"/>
  <c r="E168" i="2"/>
  <c r="K170" i="2"/>
  <c r="BYG4" i="6"/>
  <c r="DY4" i="6"/>
  <c r="APP4" i="6"/>
  <c r="AL4" i="6"/>
  <c r="DQR4" i="6"/>
  <c r="VV4" i="6"/>
  <c r="BY4" i="6"/>
  <c r="CEF4" i="6"/>
  <c r="BAO4" i="6"/>
  <c r="G4" i="6"/>
  <c r="FS4" i="6"/>
  <c r="BPQ4" i="6"/>
  <c r="AVY4" i="6"/>
  <c r="DWL4" i="6"/>
  <c r="BCX4" i="6"/>
  <c r="DWK4" i="6"/>
  <c r="BMC4" i="6"/>
  <c r="AN1" i="6" l="1"/>
  <c r="BCZ1" i="6"/>
  <c r="VX1" i="6"/>
  <c r="AWA1" i="6"/>
  <c r="BPS1" i="6"/>
  <c r="DQT1" i="6"/>
  <c r="BYI1" i="6"/>
  <c r="FU1" i="6"/>
  <c r="CA1" i="6"/>
  <c r="BME1" i="6"/>
  <c r="CEH1" i="6"/>
  <c r="APR1" i="6"/>
  <c r="EA1" i="6"/>
  <c r="I1" i="6"/>
  <c r="BAQ1" i="6"/>
  <c r="R4" i="7"/>
  <c r="P4" i="7"/>
  <c r="N4" i="7"/>
  <c r="L4" i="7"/>
  <c r="K4" i="7"/>
  <c r="J4" i="7"/>
  <c r="I4" i="7"/>
  <c r="H4" i="7"/>
  <c r="G4" i="7"/>
  <c r="F4" i="7"/>
  <c r="E4" i="7"/>
  <c r="D4" i="7"/>
  <c r="C4" i="7"/>
  <c r="B4" i="7"/>
  <c r="BYH4" i="6"/>
  <c r="DWW4" i="6"/>
  <c r="DWQ4" i="6"/>
  <c r="DWU4" i="6"/>
  <c r="VW4" i="6"/>
  <c r="AVZ4" i="6"/>
  <c r="BZ4" i="6"/>
  <c r="DZ4" i="6"/>
  <c r="DWR4" i="6"/>
  <c r="DWV4" i="6"/>
  <c r="DWN4" i="6"/>
  <c r="DXC4" i="6"/>
  <c r="DWO4" i="6"/>
  <c r="CEG4" i="6"/>
  <c r="DWT4" i="6"/>
  <c r="APQ4" i="6"/>
  <c r="BMD4" i="6"/>
  <c r="FT4" i="6"/>
  <c r="DWM4" i="6"/>
  <c r="DQS4" i="6"/>
  <c r="DXA4" i="6"/>
  <c r="DWS4" i="6"/>
  <c r="BPR4" i="6"/>
  <c r="AM4" i="6"/>
  <c r="H4" i="6"/>
  <c r="BCY4" i="6"/>
  <c r="DWY4" i="6"/>
  <c r="DWP4" i="6"/>
  <c r="M4" i="7" l="1"/>
  <c r="O4" i="7"/>
  <c r="Q4" i="7"/>
  <c r="S4" i="7"/>
  <c r="APS1" i="6"/>
  <c r="BMF1" i="6"/>
  <c r="FV1" i="6"/>
  <c r="DQU1" i="6"/>
  <c r="AWB1" i="6"/>
  <c r="BDA1" i="6"/>
  <c r="J1" i="6"/>
  <c r="BAR1" i="6"/>
  <c r="EB1" i="6"/>
  <c r="CEI1" i="6"/>
  <c r="CB1" i="6"/>
  <c r="BYJ1" i="6"/>
  <c r="BPT1" i="6"/>
  <c r="VY1" i="6"/>
  <c r="AO1" i="6"/>
  <c r="E90" i="13"/>
  <c r="F90" i="13"/>
  <c r="G90" i="13"/>
  <c r="H90" i="13"/>
  <c r="I90" i="13"/>
  <c r="J90" i="13"/>
  <c r="K90" i="13"/>
  <c r="L90" i="13"/>
  <c r="M90" i="13"/>
  <c r="N90" i="13"/>
  <c r="O90" i="13"/>
  <c r="P90" i="13"/>
  <c r="Q90" i="13"/>
  <c r="R90" i="13"/>
  <c r="S74" i="13"/>
  <c r="R75" i="13"/>
  <c r="Q75" i="13"/>
  <c r="P75" i="13"/>
  <c r="O75" i="13"/>
  <c r="N75" i="13"/>
  <c r="M75" i="13"/>
  <c r="L75" i="13"/>
  <c r="K75" i="13"/>
  <c r="J75" i="13"/>
  <c r="I75" i="13"/>
  <c r="H75" i="13"/>
  <c r="G75" i="13"/>
  <c r="F75" i="13"/>
  <c r="E75" i="13"/>
  <c r="AN4" i="6"/>
  <c r="BAQ4" i="6"/>
  <c r="CEH4" i="6"/>
  <c r="DXB4" i="6"/>
  <c r="I4" i="6"/>
  <c r="CA4" i="6"/>
  <c r="BME4" i="6"/>
  <c r="DWZ4" i="6"/>
  <c r="DWX4" i="6"/>
  <c r="BCZ4" i="6"/>
  <c r="EA4" i="6"/>
  <c r="APR4" i="6"/>
  <c r="DXD4" i="6"/>
  <c r="BYI4" i="6"/>
  <c r="BPS4" i="6"/>
  <c r="FU4" i="6"/>
  <c r="AWA4" i="6"/>
  <c r="VX4" i="6"/>
  <c r="VZ1" i="6" l="1"/>
  <c r="BYK1" i="6"/>
  <c r="CEJ1" i="6"/>
  <c r="BAS1" i="6"/>
  <c r="BDB1" i="6"/>
  <c r="DQV1" i="6"/>
  <c r="BMG1" i="6"/>
  <c r="AP1" i="6"/>
  <c r="BPU1" i="6"/>
  <c r="CC1" i="6"/>
  <c r="EC1" i="6"/>
  <c r="K1" i="6"/>
  <c r="AWC1" i="6"/>
  <c r="FW1" i="6"/>
  <c r="APT1" i="6"/>
  <c r="K92" i="13"/>
  <c r="S75" i="13"/>
  <c r="E92" i="13"/>
  <c r="AWB4" i="6"/>
  <c r="FV4" i="6"/>
  <c r="BDA4" i="6"/>
  <c r="EB4" i="6"/>
  <c r="VY4" i="6"/>
  <c r="APS4" i="6"/>
  <c r="CB4" i="6"/>
  <c r="J4" i="6"/>
  <c r="DQU4" i="6"/>
  <c r="BAR4" i="6"/>
  <c r="AO4" i="6"/>
  <c r="BPT4" i="6"/>
  <c r="BMF4" i="6"/>
  <c r="CEI4" i="6"/>
  <c r="BYJ4" i="6"/>
  <c r="FX1" i="6" l="1"/>
  <c r="L1" i="6"/>
  <c r="CD1" i="6"/>
  <c r="AQ1" i="6"/>
  <c r="DQW1" i="6"/>
  <c r="BAT1" i="6"/>
  <c r="BYL1" i="6"/>
  <c r="APU1" i="6"/>
  <c r="AWD1" i="6"/>
  <c r="ED1" i="6"/>
  <c r="BPV1" i="6"/>
  <c r="BMH1" i="6"/>
  <c r="BDC1" i="6"/>
  <c r="CEK1" i="6"/>
  <c r="WA1" i="6"/>
  <c r="A4" i="11"/>
  <c r="K4" i="6"/>
  <c r="CEJ4" i="6"/>
  <c r="APT4" i="6"/>
  <c r="BYK4" i="6"/>
  <c r="AP4" i="6"/>
  <c r="BDB4" i="6"/>
  <c r="FW4" i="6"/>
  <c r="BPU4" i="6"/>
  <c r="DQV4" i="6"/>
  <c r="EC4" i="6"/>
  <c r="VZ4" i="6"/>
  <c r="CC4" i="6"/>
  <c r="AWC4" i="6"/>
  <c r="CEL1" i="6" l="1"/>
  <c r="BMI1" i="6"/>
  <c r="EE1" i="6"/>
  <c r="APV1" i="6"/>
  <c r="BAU1" i="6"/>
  <c r="AR1" i="6"/>
  <c r="M1" i="6"/>
  <c r="WB1" i="6"/>
  <c r="BDD1" i="6"/>
  <c r="BPW1" i="6"/>
  <c r="AWE1" i="6"/>
  <c r="BYM1" i="6"/>
  <c r="DQX1" i="6"/>
  <c r="CE1" i="6"/>
  <c r="FY1" i="6"/>
  <c r="I1" i="11"/>
  <c r="J1" i="11" s="1"/>
  <c r="R281" i="2"/>
  <c r="Q281" i="2"/>
  <c r="P281" i="2"/>
  <c r="O281" i="2"/>
  <c r="N281" i="2"/>
  <c r="M281" i="2"/>
  <c r="L281" i="2"/>
  <c r="K281" i="2"/>
  <c r="J281" i="2"/>
  <c r="I281" i="2"/>
  <c r="H281" i="2"/>
  <c r="G281" i="2"/>
  <c r="F281" i="2"/>
  <c r="E281" i="2"/>
  <c r="S149" i="2"/>
  <c r="R150" i="2"/>
  <c r="S144" i="2"/>
  <c r="C4" i="11"/>
  <c r="BYL4" i="6"/>
  <c r="FX4" i="6"/>
  <c r="CEK4" i="6"/>
  <c r="BMH4" i="6"/>
  <c r="G4" i="11"/>
  <c r="D4" i="11"/>
  <c r="ED4" i="6"/>
  <c r="AQ4" i="6"/>
  <c r="L4" i="6"/>
  <c r="DQW4" i="6"/>
  <c r="E4" i="11"/>
  <c r="APU4" i="6"/>
  <c r="CD4" i="6"/>
  <c r="WA4" i="6"/>
  <c r="AWD4" i="6"/>
  <c r="BAT4" i="6"/>
  <c r="BDC4" i="6"/>
  <c r="F4" i="11"/>
  <c r="BPV4" i="6"/>
  <c r="H4" i="11"/>
  <c r="CF1" i="6" l="1"/>
  <c r="BYN1" i="6"/>
  <c r="BPX1" i="6"/>
  <c r="WC1" i="6"/>
  <c r="AS1" i="6"/>
  <c r="APW1" i="6"/>
  <c r="BMJ1" i="6"/>
  <c r="FZ1" i="6"/>
  <c r="DQY1" i="6"/>
  <c r="AWF1" i="6"/>
  <c r="BDE1" i="6"/>
  <c r="N1" i="6"/>
  <c r="BAV1" i="6"/>
  <c r="EF1" i="6"/>
  <c r="CEM1" i="6"/>
  <c r="L283" i="2"/>
  <c r="F283" i="2"/>
  <c r="W15" i="8"/>
  <c r="K1" i="11"/>
  <c r="RG1" i="14"/>
  <c r="RH1" i="14" s="1"/>
  <c r="RI1" i="14" s="1"/>
  <c r="RJ1" i="14" s="1"/>
  <c r="RK1" i="14" s="1"/>
  <c r="RL1" i="14" s="1"/>
  <c r="RM1" i="14" s="1"/>
  <c r="RN1" i="14" s="1"/>
  <c r="RO1" i="14" s="1"/>
  <c r="RP1" i="14" s="1"/>
  <c r="RQ1" i="14" s="1"/>
  <c r="RR1" i="14" s="1"/>
  <c r="RS1" i="14" s="1"/>
  <c r="RT1" i="14" s="1"/>
  <c r="RU1" i="14" s="1"/>
  <c r="RV1" i="14" s="1"/>
  <c r="RW1" i="14" s="1"/>
  <c r="RX1" i="14" s="1"/>
  <c r="RY1" i="14" s="1"/>
  <c r="RZ1" i="14" s="1"/>
  <c r="SA1" i="14" s="1"/>
  <c r="SB1" i="14" s="1"/>
  <c r="SC1" i="14" s="1"/>
  <c r="SD1" i="14" s="1"/>
  <c r="SE1" i="14" s="1"/>
  <c r="SF1" i="14" s="1"/>
  <c r="SG1" i="14" s="1"/>
  <c r="SH1" i="14" s="1"/>
  <c r="SI1" i="14" s="1"/>
  <c r="M4" i="6"/>
  <c r="SI4" i="14"/>
  <c r="DQX4" i="6"/>
  <c r="BYM4" i="6"/>
  <c r="J4" i="11"/>
  <c r="BPW4" i="6"/>
  <c r="WB4" i="6"/>
  <c r="CEL4" i="6"/>
  <c r="I4" i="11"/>
  <c r="BAU4" i="6"/>
  <c r="AR4" i="6"/>
  <c r="BDD4" i="6"/>
  <c r="AWE4" i="6"/>
  <c r="BMI4" i="6"/>
  <c r="APV4" i="6"/>
  <c r="CE4" i="6"/>
  <c r="FY4" i="6"/>
  <c r="EE4" i="6"/>
  <c r="RF4" i="14"/>
  <c r="EG1" i="6" l="1"/>
  <c r="O1" i="6"/>
  <c r="AWG1" i="6"/>
  <c r="GA1" i="6"/>
  <c r="APX1" i="6"/>
  <c r="WD1" i="6"/>
  <c r="BYO1" i="6"/>
  <c r="CEN1" i="6"/>
  <c r="BAW1" i="6"/>
  <c r="BDF1" i="6"/>
  <c r="DQZ1" i="6"/>
  <c r="BMK1" i="6"/>
  <c r="AT1" i="6"/>
  <c r="BPY1" i="6"/>
  <c r="CG1" i="6"/>
  <c r="L1" i="11"/>
  <c r="L98" i="13"/>
  <c r="L97" i="13"/>
  <c r="RM4" i="14"/>
  <c r="RU4" i="14"/>
  <c r="RW4" i="14"/>
  <c r="RK4" i="14"/>
  <c r="SH4" i="14"/>
  <c r="RP4" i="14"/>
  <c r="RG4" i="14"/>
  <c r="RX4" i="14"/>
  <c r="SB4" i="14"/>
  <c r="RZ4" i="14"/>
  <c r="N4" i="6"/>
  <c r="RL4" i="14"/>
  <c r="K4" i="11"/>
  <c r="WC4" i="6"/>
  <c r="RT4" i="14"/>
  <c r="SE4" i="14"/>
  <c r="RN4" i="14"/>
  <c r="AWF4" i="6"/>
  <c r="RR4" i="14"/>
  <c r="AS4" i="6"/>
  <c r="BYN4" i="6"/>
  <c r="APW4" i="6"/>
  <c r="SD4" i="14"/>
  <c r="EF4" i="6"/>
  <c r="RY4" i="14"/>
  <c r="BDE4" i="6"/>
  <c r="SG4" i="14"/>
  <c r="RI4" i="14"/>
  <c r="RJ4" i="14"/>
  <c r="RV4" i="14"/>
  <c r="CF4" i="6"/>
  <c r="BPX4" i="6"/>
  <c r="SC4" i="14"/>
  <c r="RO4" i="14"/>
  <c r="SF4" i="14"/>
  <c r="RH4" i="14"/>
  <c r="BMJ4" i="6"/>
  <c r="RQ4" i="14"/>
  <c r="RS4" i="14"/>
  <c r="FZ4" i="6"/>
  <c r="SA4" i="14"/>
  <c r="BPZ1" i="6" l="1"/>
  <c r="BML1" i="6"/>
  <c r="BDG1" i="6"/>
  <c r="CEO1" i="6"/>
  <c r="WE1" i="6"/>
  <c r="GB1" i="6"/>
  <c r="P1" i="6"/>
  <c r="CH1" i="6"/>
  <c r="AU1" i="6"/>
  <c r="DRA1" i="6"/>
  <c r="BAX1" i="6"/>
  <c r="BYP1" i="6"/>
  <c r="APY1" i="6"/>
  <c r="AWH1" i="6"/>
  <c r="EH1" i="6"/>
  <c r="M1" i="11"/>
  <c r="AWG4" i="6"/>
  <c r="GA4" i="6"/>
  <c r="BMK4" i="6"/>
  <c r="EG4" i="6"/>
  <c r="L4" i="11"/>
  <c r="WD4" i="6"/>
  <c r="DQZ4" i="6"/>
  <c r="APX4" i="6"/>
  <c r="CEN4" i="6"/>
  <c r="BDF4" i="6"/>
  <c r="BAW4" i="6"/>
  <c r="BYO4" i="6"/>
  <c r="O4" i="6"/>
  <c r="BPY4" i="6"/>
  <c r="AWI1" i="6" l="1"/>
  <c r="BYQ1" i="6"/>
  <c r="DRB1" i="6"/>
  <c r="CI1" i="6"/>
  <c r="GC1" i="6"/>
  <c r="CEP1" i="6"/>
  <c r="BMM1" i="6"/>
  <c r="EI1" i="6"/>
  <c r="APZ1" i="6"/>
  <c r="BAY1" i="6"/>
  <c r="AV1" i="6"/>
  <c r="Q1" i="6"/>
  <c r="WF1" i="6"/>
  <c r="BDH1" i="6"/>
  <c r="BQA1" i="6"/>
  <c r="N1" i="11"/>
  <c r="M222" i="2"/>
  <c r="M221" i="2"/>
  <c r="M220" i="2"/>
  <c r="FH1" i="14"/>
  <c r="FI1" i="14" s="1"/>
  <c r="FJ1" i="14" s="1"/>
  <c r="FK1" i="14" s="1"/>
  <c r="FL1" i="14" s="1"/>
  <c r="FM1" i="14" s="1"/>
  <c r="FN1" i="14" s="1"/>
  <c r="FO1" i="14" s="1"/>
  <c r="FP1" i="14" s="1"/>
  <c r="FQ1" i="14" s="1"/>
  <c r="FR1" i="14" s="1"/>
  <c r="FS1" i="14" s="1"/>
  <c r="FT1" i="14" s="1"/>
  <c r="FU1" i="14" s="1"/>
  <c r="FV1" i="14" s="1"/>
  <c r="FW1" i="14" s="1"/>
  <c r="FX1" i="14" s="1"/>
  <c r="FY1" i="14" s="1"/>
  <c r="FZ1" i="14" s="1"/>
  <c r="GA1" i="14" s="1"/>
  <c r="GB1" i="14" s="1"/>
  <c r="GC1" i="14" s="1"/>
  <c r="GD1" i="14" s="1"/>
  <c r="F54" i="13"/>
  <c r="E54" i="13"/>
  <c r="WE4" i="6"/>
  <c r="BAX4" i="6"/>
  <c r="BML4" i="6"/>
  <c r="AU4" i="6"/>
  <c r="BMG4" i="6"/>
  <c r="AWH4" i="6"/>
  <c r="P4" i="6"/>
  <c r="CEO4" i="6"/>
  <c r="FG4" i="14"/>
  <c r="BYP4" i="6"/>
  <c r="CH4" i="6"/>
  <c r="M4" i="11"/>
  <c r="APY4" i="6"/>
  <c r="EH4" i="6"/>
  <c r="DRA4" i="6"/>
  <c r="WG1" i="6" l="1"/>
  <c r="DRC1" i="6"/>
  <c r="GD1" i="6"/>
  <c r="BDI1" i="6"/>
  <c r="R1" i="6"/>
  <c r="BAZ1" i="6"/>
  <c r="EJ1" i="6"/>
  <c r="CEQ1" i="6"/>
  <c r="CJ1" i="6"/>
  <c r="BYR1" i="6"/>
  <c r="BQB1" i="6"/>
  <c r="AW1" i="6"/>
  <c r="AQA1" i="6"/>
  <c r="BMN1" i="6"/>
  <c r="AWJ1" i="6"/>
  <c r="O1" i="11"/>
  <c r="AH1" i="14"/>
  <c r="AI1" i="14" s="1"/>
  <c r="AJ1" i="14" s="1"/>
  <c r="AK1" i="14" s="1"/>
  <c r="AL1" i="14" s="1"/>
  <c r="AM1" i="14" s="1"/>
  <c r="AN1" i="14" s="1"/>
  <c r="AO1" i="14" s="1"/>
  <c r="AP1" i="14" s="1"/>
  <c r="AQ1" i="14" s="1"/>
  <c r="AR1" i="14" s="1"/>
  <c r="AS1" i="14" s="1"/>
  <c r="AT1" i="14" s="1"/>
  <c r="AU1" i="14" s="1"/>
  <c r="AV1" i="14" s="1"/>
  <c r="AW1" i="14" s="1"/>
  <c r="AX1" i="14" s="1"/>
  <c r="AY1" i="14" s="1"/>
  <c r="AZ1" i="14" s="1"/>
  <c r="BA1" i="14" s="1"/>
  <c r="BB1" i="14" s="1"/>
  <c r="BC1" i="14" s="1"/>
  <c r="BD1" i="14" s="1"/>
  <c r="BE1" i="14" s="1"/>
  <c r="BF1" i="14" s="1"/>
  <c r="BG1" i="14" s="1"/>
  <c r="BH1" i="14" s="1"/>
  <c r="BI1" i="14" s="1"/>
  <c r="BJ1" i="14" s="1"/>
  <c r="BK1" i="14" s="1"/>
  <c r="BL1" i="14" s="1"/>
  <c r="BM1" i="14" s="1"/>
  <c r="BN1" i="14" s="1"/>
  <c r="BO1" i="14" s="1"/>
  <c r="BP1" i="14" s="1"/>
  <c r="BQ1" i="14" s="1"/>
  <c r="BR1" i="14" s="1"/>
  <c r="BS1" i="14" s="1"/>
  <c r="BT1" i="14" s="1"/>
  <c r="BU1" i="14" s="1"/>
  <c r="BV1" i="14" s="1"/>
  <c r="BW1" i="14" s="1"/>
  <c r="BX1" i="14" s="1"/>
  <c r="BY1" i="14" s="1"/>
  <c r="BZ1" i="14" s="1"/>
  <c r="CA1" i="14" s="1"/>
  <c r="CB1" i="14" s="1"/>
  <c r="CC1" i="14" s="1"/>
  <c r="CD1" i="14" s="1"/>
  <c r="CE1" i="14" s="1"/>
  <c r="CF1" i="14" s="1"/>
  <c r="CG1" i="14" s="1"/>
  <c r="CH1" i="14" s="1"/>
  <c r="CI1" i="14" s="1"/>
  <c r="CJ1" i="14" s="1"/>
  <c r="CK1" i="14" s="1"/>
  <c r="CL1" i="14" s="1"/>
  <c r="CM1" i="14" s="1"/>
  <c r="CN1" i="14" s="1"/>
  <c r="CO1" i="14" s="1"/>
  <c r="CP1" i="14" s="1"/>
  <c r="CQ1" i="14" s="1"/>
  <c r="CR1" i="14" s="1"/>
  <c r="CS1" i="14" s="1"/>
  <c r="CT1" i="14" s="1"/>
  <c r="CU1" i="14" s="1"/>
  <c r="CV1" i="14" s="1"/>
  <c r="CW1" i="14" s="1"/>
  <c r="CX1" i="14" s="1"/>
  <c r="CY1" i="14" s="1"/>
  <c r="CZ1" i="14" s="1"/>
  <c r="DA1" i="14" s="1"/>
  <c r="DB1" i="14" s="1"/>
  <c r="DC1" i="14" s="1"/>
  <c r="DD1" i="14" s="1"/>
  <c r="DE1" i="14" s="1"/>
  <c r="DF1" i="14" s="1"/>
  <c r="DG1" i="14" s="1"/>
  <c r="DH1" i="14" s="1"/>
  <c r="DI1" i="14" s="1"/>
  <c r="DJ1" i="14" s="1"/>
  <c r="DK1" i="14" s="1"/>
  <c r="DL1" i="14" s="1"/>
  <c r="DM1" i="14" s="1"/>
  <c r="DN1" i="14" s="1"/>
  <c r="DO1" i="14" s="1"/>
  <c r="DP1" i="14" s="1"/>
  <c r="DQ1" i="14" s="1"/>
  <c r="DR1" i="14" s="1"/>
  <c r="DS1" i="14" s="1"/>
  <c r="DT1" i="14" s="1"/>
  <c r="DU1" i="14" s="1"/>
  <c r="DV1" i="14" s="1"/>
  <c r="DW1" i="14" s="1"/>
  <c r="DX1" i="14" s="1"/>
  <c r="DY1" i="14" s="1"/>
  <c r="DZ1" i="14" s="1"/>
  <c r="EA1" i="14" s="1"/>
  <c r="EB1" i="14" s="1"/>
  <c r="EC1" i="14" s="1"/>
  <c r="ED1" i="14" s="1"/>
  <c r="EE1" i="14" s="1"/>
  <c r="EF1" i="14" s="1"/>
  <c r="EG1" i="14" s="1"/>
  <c r="EH1" i="14" s="1"/>
  <c r="EI1" i="14" s="1"/>
  <c r="EJ1" i="14" s="1"/>
  <c r="EK1" i="14" s="1"/>
  <c r="EL1" i="14" s="1"/>
  <c r="EM1" i="14" s="1"/>
  <c r="EN1" i="14" s="1"/>
  <c r="EO1" i="14" s="1"/>
  <c r="B4" i="6"/>
  <c r="FH4" i="14"/>
  <c r="BQA4" i="6"/>
  <c r="GC4" i="6"/>
  <c r="CI4" i="6"/>
  <c r="N4" i="11"/>
  <c r="CEP4" i="6"/>
  <c r="AV4" i="6"/>
  <c r="BYQ4" i="6"/>
  <c r="DRB4" i="6"/>
  <c r="BMM4" i="6"/>
  <c r="BDH4" i="6"/>
  <c r="AQB1" i="6" l="1"/>
  <c r="CK1" i="6"/>
  <c r="S1" i="6"/>
  <c r="BMO1" i="6"/>
  <c r="AX1" i="6"/>
  <c r="BYS1" i="6"/>
  <c r="CER1" i="6"/>
  <c r="BBA1" i="6"/>
  <c r="BDJ1" i="6"/>
  <c r="DRD1" i="6"/>
  <c r="AWK1" i="6"/>
  <c r="BQC1" i="6"/>
  <c r="EK1" i="6"/>
  <c r="GE1" i="6"/>
  <c r="WH1" i="6"/>
  <c r="ET1" i="14"/>
  <c r="EU1" i="14" s="1"/>
  <c r="EV1" i="14" s="1"/>
  <c r="EW1" i="14" s="1"/>
  <c r="EX1" i="14" s="1"/>
  <c r="EY1" i="14" s="1"/>
  <c r="EZ1" i="14" s="1"/>
  <c r="FA1" i="14" s="1"/>
  <c r="FB1" i="14" s="1"/>
  <c r="FC1" i="14" s="1"/>
  <c r="FD1" i="14" s="1"/>
  <c r="FE1" i="14" s="1"/>
  <c r="FF1" i="14" s="1"/>
  <c r="EP1" i="14"/>
  <c r="B4" i="11"/>
  <c r="P1" i="11"/>
  <c r="GD4" i="6"/>
  <c r="AW4" i="6"/>
  <c r="BMN4" i="6"/>
  <c r="O4" i="11"/>
  <c r="DQO4" i="6"/>
  <c r="CEE4" i="6"/>
  <c r="DI4" i="14"/>
  <c r="AQA4" i="6"/>
  <c r="CJ4" i="6"/>
  <c r="BYR4" i="6"/>
  <c r="BDI4" i="6"/>
  <c r="CEQ4" i="6"/>
  <c r="WG4" i="6"/>
  <c r="AWJ4" i="6"/>
  <c r="BQB4" i="6"/>
  <c r="FI4" i="14"/>
  <c r="DRC4" i="6"/>
  <c r="EJ4" i="6"/>
  <c r="BAZ4" i="6"/>
  <c r="GF1" i="6" l="1"/>
  <c r="BQD1" i="6"/>
  <c r="DRE1" i="6"/>
  <c r="BBB1" i="6"/>
  <c r="BYT1" i="6"/>
  <c r="BMP1" i="6"/>
  <c r="CL1" i="6"/>
  <c r="WI1" i="6"/>
  <c r="EL1" i="6"/>
  <c r="AWL1" i="6"/>
  <c r="BDK1" i="6"/>
  <c r="CES1" i="6"/>
  <c r="AY1" i="6"/>
  <c r="T1" i="6"/>
  <c r="AQC1" i="6"/>
  <c r="EQ1" i="14"/>
  <c r="Q1" i="11"/>
  <c r="M260" i="2"/>
  <c r="S248" i="2"/>
  <c r="S249" i="2"/>
  <c r="S250" i="2"/>
  <c r="S251" i="2"/>
  <c r="S252" i="2"/>
  <c r="S253" i="2"/>
  <c r="S254" i="2"/>
  <c r="S255" i="2"/>
  <c r="S256" i="2"/>
  <c r="S257" i="2"/>
  <c r="S258" i="2"/>
  <c r="S259" i="2"/>
  <c r="P4" i="11"/>
  <c r="AWK4" i="6"/>
  <c r="DJ4" i="14"/>
  <c r="BQC4" i="6"/>
  <c r="FJ4" i="14"/>
  <c r="BMO4" i="6"/>
  <c r="BBA4" i="6"/>
  <c r="AX4" i="6"/>
  <c r="AQB4" i="6"/>
  <c r="WH4" i="6"/>
  <c r="BYS4" i="6"/>
  <c r="EP4" i="14"/>
  <c r="CER4" i="6"/>
  <c r="BDJ4" i="6"/>
  <c r="CK4" i="6"/>
  <c r="GE4" i="6"/>
  <c r="EK4" i="6"/>
  <c r="U1" i="6" l="1"/>
  <c r="CET1" i="6"/>
  <c r="AWM1" i="6"/>
  <c r="WJ1" i="6"/>
  <c r="BMQ1" i="6"/>
  <c r="BBC1" i="6"/>
  <c r="BQE1" i="6"/>
  <c r="AQD1" i="6"/>
  <c r="AZ1" i="6"/>
  <c r="BDL1" i="6"/>
  <c r="EM1" i="6"/>
  <c r="CM1" i="6"/>
  <c r="BYU1" i="6"/>
  <c r="DRF1" i="6"/>
  <c r="GG1" i="6"/>
  <c r="ER1" i="14"/>
  <c r="R1" i="11"/>
  <c r="D1" i="14"/>
  <c r="E1" i="14" s="1"/>
  <c r="F1" i="14" s="1"/>
  <c r="G1" i="14" s="1"/>
  <c r="H1" i="14" s="1"/>
  <c r="I1" i="14" s="1"/>
  <c r="J1" i="14" s="1"/>
  <c r="K1" i="14" s="1"/>
  <c r="L1" i="14" s="1"/>
  <c r="M1" i="14" s="1"/>
  <c r="N1" i="14" s="1"/>
  <c r="O1" i="14" s="1"/>
  <c r="P1" i="14" s="1"/>
  <c r="Q1" i="14" s="1"/>
  <c r="R1" i="14" s="1"/>
  <c r="S1" i="14" s="1"/>
  <c r="T1" i="14" s="1"/>
  <c r="U1" i="14" s="1"/>
  <c r="V1" i="14" s="1"/>
  <c r="W1" i="14" s="1"/>
  <c r="X1" i="14" s="1"/>
  <c r="Y1" i="14" s="1"/>
  <c r="Z1" i="14" s="1"/>
  <c r="AA1" i="14" s="1"/>
  <c r="AB1" i="14" s="1"/>
  <c r="AC1" i="14" s="1"/>
  <c r="AD1" i="14" s="1"/>
  <c r="AE1" i="14" s="1"/>
  <c r="AF1" i="14" s="1"/>
  <c r="B4" i="14"/>
  <c r="A4" i="14"/>
  <c r="WI4" i="6"/>
  <c r="AQC4" i="6"/>
  <c r="DRE4" i="6"/>
  <c r="AWL4" i="6"/>
  <c r="EL4" i="6"/>
  <c r="EQ4" i="14"/>
  <c r="FK4" i="14"/>
  <c r="CES4" i="6"/>
  <c r="Q4" i="11"/>
  <c r="BDK4" i="6"/>
  <c r="CL4" i="6"/>
  <c r="GF4" i="6"/>
  <c r="AY4" i="6"/>
  <c r="BYT4" i="6"/>
  <c r="BQD4" i="6"/>
  <c r="DK4" i="14"/>
  <c r="BMP4" i="6"/>
  <c r="DRG1" i="6" l="1"/>
  <c r="CN1" i="6"/>
  <c r="BDM1" i="6"/>
  <c r="AQE1" i="6"/>
  <c r="BBD1" i="6"/>
  <c r="WK1" i="6"/>
  <c r="CEU1" i="6"/>
  <c r="GH1" i="6"/>
  <c r="BYV1" i="6"/>
  <c r="EN1" i="6"/>
  <c r="BA1" i="6"/>
  <c r="BQF1" i="6"/>
  <c r="BMR1" i="6"/>
  <c r="AWN1" i="6"/>
  <c r="V1" i="6"/>
  <c r="ES1" i="14"/>
  <c r="S1" i="11"/>
  <c r="GH1" i="14"/>
  <c r="GI1" i="14" s="1"/>
  <c r="GJ1" i="14" s="1"/>
  <c r="GK1" i="14" s="1"/>
  <c r="GL1" i="14" s="1"/>
  <c r="GM1" i="14" s="1"/>
  <c r="GN1" i="14" s="1"/>
  <c r="GO1" i="14" s="1"/>
  <c r="GP1" i="14" s="1"/>
  <c r="GQ1" i="14" s="1"/>
  <c r="GR1" i="14" s="1"/>
  <c r="GS1" i="14" s="1"/>
  <c r="GT1" i="14" s="1"/>
  <c r="GU1" i="14" s="1"/>
  <c r="GV1" i="14" s="1"/>
  <c r="GW1" i="14" s="1"/>
  <c r="GX1" i="14" s="1"/>
  <c r="GY1" i="14" s="1"/>
  <c r="GZ1" i="14" s="1"/>
  <c r="HA1" i="14" s="1"/>
  <c r="HB1" i="14" s="1"/>
  <c r="HC1" i="14" s="1"/>
  <c r="HD1" i="14" s="1"/>
  <c r="HE1" i="14" s="1"/>
  <c r="HF1" i="14" s="1"/>
  <c r="HG1" i="14" s="1"/>
  <c r="HH1" i="14" s="1"/>
  <c r="HI1" i="14" s="1"/>
  <c r="HJ1" i="14" s="1"/>
  <c r="HK1" i="14" s="1"/>
  <c r="HL1" i="14" s="1"/>
  <c r="HM1" i="14" s="1"/>
  <c r="HN1" i="14" s="1"/>
  <c r="HO1" i="14" s="1"/>
  <c r="HP1" i="14" s="1"/>
  <c r="HQ1" i="14" s="1"/>
  <c r="HR1" i="14" s="1"/>
  <c r="HS1" i="14" s="1"/>
  <c r="HT1" i="14" s="1"/>
  <c r="HU1" i="14" s="1"/>
  <c r="HV1" i="14" s="1"/>
  <c r="HW1" i="14" s="1"/>
  <c r="HX1" i="14" s="1"/>
  <c r="HY1" i="14" s="1"/>
  <c r="HZ1" i="14" s="1"/>
  <c r="IA1" i="14" s="1"/>
  <c r="IB1" i="14" s="1"/>
  <c r="IC1" i="14" s="1"/>
  <c r="ID1" i="14" s="1"/>
  <c r="IE1" i="14" s="1"/>
  <c r="IF1" i="14" s="1"/>
  <c r="IG1" i="14" s="1"/>
  <c r="IH1" i="14" s="1"/>
  <c r="II1" i="14" s="1"/>
  <c r="IJ1" i="14" s="1"/>
  <c r="IK1" i="14" s="1"/>
  <c r="IL1" i="14" s="1"/>
  <c r="IM1" i="14" s="1"/>
  <c r="IN1" i="14" s="1"/>
  <c r="IO1" i="14" s="1"/>
  <c r="IP1" i="14" s="1"/>
  <c r="IQ1" i="14" s="1"/>
  <c r="IR1" i="14" s="1"/>
  <c r="IS1" i="14" s="1"/>
  <c r="IT1" i="14" s="1"/>
  <c r="IU1" i="14" s="1"/>
  <c r="IV1" i="14" s="1"/>
  <c r="IW1" i="14" s="1"/>
  <c r="IX1" i="14" s="1"/>
  <c r="IY1" i="14" s="1"/>
  <c r="IZ1" i="14" s="1"/>
  <c r="JA1" i="14" s="1"/>
  <c r="JB1" i="14" s="1"/>
  <c r="JC1" i="14" s="1"/>
  <c r="JD1" i="14" s="1"/>
  <c r="JE1" i="14" s="1"/>
  <c r="JF1" i="14" s="1"/>
  <c r="JG1" i="14" s="1"/>
  <c r="JH1" i="14" s="1"/>
  <c r="JI1" i="14" s="1"/>
  <c r="JJ1" i="14" s="1"/>
  <c r="JK1" i="14" s="1"/>
  <c r="JL1" i="14" s="1"/>
  <c r="JM1" i="14" s="1"/>
  <c r="JN1" i="14" s="1"/>
  <c r="JO1" i="14" s="1"/>
  <c r="JP1" i="14" s="1"/>
  <c r="JQ1" i="14" s="1"/>
  <c r="JR1" i="14" s="1"/>
  <c r="JS1" i="14" s="1"/>
  <c r="JT1" i="14" s="1"/>
  <c r="JU1" i="14" s="1"/>
  <c r="JV1" i="14" s="1"/>
  <c r="JW1" i="14" s="1"/>
  <c r="JX1" i="14" s="1"/>
  <c r="JY1" i="14" s="1"/>
  <c r="JZ1" i="14" s="1"/>
  <c r="KA1" i="14" s="1"/>
  <c r="KB1" i="14" s="1"/>
  <c r="KC1" i="14" s="1"/>
  <c r="KD1" i="14" s="1"/>
  <c r="KE1" i="14" s="1"/>
  <c r="KF1" i="14" s="1"/>
  <c r="KG1" i="14" s="1"/>
  <c r="KH1" i="14" s="1"/>
  <c r="KI1" i="14" s="1"/>
  <c r="KJ1" i="14" s="1"/>
  <c r="KK1" i="14" s="1"/>
  <c r="KL1" i="14" s="1"/>
  <c r="KM1" i="14" s="1"/>
  <c r="KN1" i="14" s="1"/>
  <c r="KO1" i="14" s="1"/>
  <c r="KP1" i="14" s="1"/>
  <c r="KQ1" i="14" s="1"/>
  <c r="KR1" i="14" s="1"/>
  <c r="KS1" i="14" s="1"/>
  <c r="KT1" i="14" s="1"/>
  <c r="KU1" i="14" s="1"/>
  <c r="KV1" i="14" s="1"/>
  <c r="KW1" i="14" s="1"/>
  <c r="KX1" i="14" s="1"/>
  <c r="KY1" i="14" s="1"/>
  <c r="KZ1" i="14" s="1"/>
  <c r="LA1" i="14" s="1"/>
  <c r="LB1" i="14" s="1"/>
  <c r="LC1" i="14" s="1"/>
  <c r="LD1" i="14" s="1"/>
  <c r="LE1" i="14" s="1"/>
  <c r="LF1" i="14" s="1"/>
  <c r="LG1" i="14" s="1"/>
  <c r="LH1" i="14" s="1"/>
  <c r="LI1" i="14" s="1"/>
  <c r="LJ1" i="14" s="1"/>
  <c r="LK1" i="14" s="1"/>
  <c r="LL1" i="14" s="1"/>
  <c r="LM1" i="14" s="1"/>
  <c r="LN1" i="14" s="1"/>
  <c r="LO1" i="14" s="1"/>
  <c r="LP1" i="14" s="1"/>
  <c r="LQ1" i="14" s="1"/>
  <c r="LR1" i="14" s="1"/>
  <c r="LS1" i="14" s="1"/>
  <c r="LT1" i="14" s="1"/>
  <c r="LU1" i="14" s="1"/>
  <c r="LV1" i="14" s="1"/>
  <c r="LW1" i="14" s="1"/>
  <c r="LX1" i="14" s="1"/>
  <c r="LY1" i="14" s="1"/>
  <c r="LZ1" i="14" s="1"/>
  <c r="MA1" i="14" s="1"/>
  <c r="MB1" i="14" s="1"/>
  <c r="MC1" i="14" s="1"/>
  <c r="MD1" i="14" s="1"/>
  <c r="ME1" i="14" s="1"/>
  <c r="MF1" i="14" s="1"/>
  <c r="MG1" i="14" s="1"/>
  <c r="MH1" i="14" s="1"/>
  <c r="MI1" i="14" s="1"/>
  <c r="MJ1" i="14" s="1"/>
  <c r="MK1" i="14" s="1"/>
  <c r="ML1" i="14" s="1"/>
  <c r="MM1" i="14" s="1"/>
  <c r="MN1" i="14" s="1"/>
  <c r="MO1" i="14" s="1"/>
  <c r="S193" i="2"/>
  <c r="S194" i="2"/>
  <c r="S195" i="2"/>
  <c r="S196" i="2"/>
  <c r="S197" i="2"/>
  <c r="S198" i="2"/>
  <c r="S199" i="2"/>
  <c r="S200" i="2"/>
  <c r="S201" i="2"/>
  <c r="S202" i="2"/>
  <c r="S203" i="2"/>
  <c r="S204" i="2"/>
  <c r="S205" i="2"/>
  <c r="S206" i="2"/>
  <c r="E207" i="2"/>
  <c r="B194" i="2"/>
  <c r="B195" i="2" s="1"/>
  <c r="B196" i="2" s="1"/>
  <c r="B197" i="2" s="1"/>
  <c r="B198" i="2" s="1"/>
  <c r="B199" i="2" s="1"/>
  <c r="BMQ4" i="6"/>
  <c r="R4" i="11"/>
  <c r="CET4" i="6"/>
  <c r="BQE4" i="6"/>
  <c r="EM4" i="6"/>
  <c r="DQY4" i="6"/>
  <c r="CEM4" i="6"/>
  <c r="FL4" i="14"/>
  <c r="AZ4" i="6"/>
  <c r="GG4" i="6"/>
  <c r="CM4" i="6"/>
  <c r="AQD4" i="6"/>
  <c r="ER4" i="14"/>
  <c r="BBC4" i="6"/>
  <c r="ES4" i="14"/>
  <c r="WJ4" i="6"/>
  <c r="DQT4" i="6"/>
  <c r="DL4" i="14"/>
  <c r="BYU4" i="6"/>
  <c r="DRF4" i="6"/>
  <c r="DRD4" i="6"/>
  <c r="BDL4" i="6"/>
  <c r="AWM4" i="6"/>
  <c r="AWO1" i="6" l="1"/>
  <c r="BQG1" i="6"/>
  <c r="EO1" i="6"/>
  <c r="GI1" i="6"/>
  <c r="WL1" i="6"/>
  <c r="AQF1" i="6"/>
  <c r="CO1" i="6"/>
  <c r="W1" i="6"/>
  <c r="BMS1" i="6"/>
  <c r="BB1" i="6"/>
  <c r="BYW1" i="6"/>
  <c r="CEV1" i="6"/>
  <c r="BBE1" i="6"/>
  <c r="BDN1" i="6"/>
  <c r="DRH1" i="6"/>
  <c r="NF1" i="14"/>
  <c r="NG1" i="14" s="1"/>
  <c r="NH1" i="14" s="1"/>
  <c r="NI1" i="14" s="1"/>
  <c r="NJ1" i="14" s="1"/>
  <c r="NK1" i="14" s="1"/>
  <c r="NL1" i="14" s="1"/>
  <c r="NM1" i="14" s="1"/>
  <c r="NN1" i="14" s="1"/>
  <c r="NO1" i="14" s="1"/>
  <c r="NP1" i="14" s="1"/>
  <c r="NQ1" i="14" s="1"/>
  <c r="NR1" i="14" s="1"/>
  <c r="NS1" i="14" s="1"/>
  <c r="NT1" i="14" s="1"/>
  <c r="NU1" i="14" s="1"/>
  <c r="NV1" i="14" s="1"/>
  <c r="NW1" i="14" s="1"/>
  <c r="NX1" i="14" s="1"/>
  <c r="NY1" i="14" s="1"/>
  <c r="NZ1" i="14" s="1"/>
  <c r="OA1" i="14" s="1"/>
  <c r="OB1" i="14" s="1"/>
  <c r="OC1" i="14" s="1"/>
  <c r="OD1" i="14" s="1"/>
  <c r="OE1" i="14" s="1"/>
  <c r="OF1" i="14" s="1"/>
  <c r="OG1" i="14" s="1"/>
  <c r="OH1" i="14" s="1"/>
  <c r="OI1" i="14" s="1"/>
  <c r="OJ1" i="14" s="1"/>
  <c r="OK1" i="14" s="1"/>
  <c r="OL1" i="14" s="1"/>
  <c r="OM1" i="14" s="1"/>
  <c r="ON1" i="14" s="1"/>
  <c r="OO1" i="14" s="1"/>
  <c r="OP1" i="14" s="1"/>
  <c r="OQ1" i="14" s="1"/>
  <c r="OR1" i="14" s="1"/>
  <c r="OS1" i="14" s="1"/>
  <c r="OT1" i="14" s="1"/>
  <c r="OU1" i="14" s="1"/>
  <c r="OV1" i="14" s="1"/>
  <c r="OW1" i="14" s="1"/>
  <c r="OX1" i="14" s="1"/>
  <c r="OY1" i="14" s="1"/>
  <c r="OZ1" i="14" s="1"/>
  <c r="PA1" i="14" s="1"/>
  <c r="PB1" i="14" s="1"/>
  <c r="PC1" i="14" s="1"/>
  <c r="PD1" i="14" s="1"/>
  <c r="PE1" i="14" s="1"/>
  <c r="PF1" i="14" s="1"/>
  <c r="PG1" i="14" s="1"/>
  <c r="PH1" i="14" s="1"/>
  <c r="PI1" i="14" s="1"/>
  <c r="PJ1" i="14" s="1"/>
  <c r="PK1" i="14" s="1"/>
  <c r="PL1" i="14" s="1"/>
  <c r="PM1" i="14" s="1"/>
  <c r="PN1" i="14" s="1"/>
  <c r="PO1" i="14" s="1"/>
  <c r="PP1" i="14" s="1"/>
  <c r="PQ1" i="14" s="1"/>
  <c r="PR1" i="14" s="1"/>
  <c r="PS1" i="14" s="1"/>
  <c r="PT1" i="14" s="1"/>
  <c r="PU1" i="14" s="1"/>
  <c r="PV1" i="14" s="1"/>
  <c r="PW1" i="14" s="1"/>
  <c r="PX1" i="14" s="1"/>
  <c r="PY1" i="14" s="1"/>
  <c r="PZ1" i="14" s="1"/>
  <c r="QA1" i="14" s="1"/>
  <c r="QB1" i="14" s="1"/>
  <c r="QC1" i="14" s="1"/>
  <c r="QD1" i="14" s="1"/>
  <c r="QE1" i="14" s="1"/>
  <c r="QF1" i="14" s="1"/>
  <c r="QG1" i="14" s="1"/>
  <c r="QH1" i="14" s="1"/>
  <c r="QI1" i="14" s="1"/>
  <c r="QJ1" i="14" s="1"/>
  <c r="QK1" i="14" s="1"/>
  <c r="QL1" i="14" s="1"/>
  <c r="QM1" i="14" s="1"/>
  <c r="QN1" i="14" s="1"/>
  <c r="QO1" i="14" s="1"/>
  <c r="QP1" i="14" s="1"/>
  <c r="QQ1" i="14" s="1"/>
  <c r="QR1" i="14" s="1"/>
  <c r="QS1" i="14" s="1"/>
  <c r="QT1" i="14" s="1"/>
  <c r="QU1" i="14" s="1"/>
  <c r="QV1" i="14" s="1"/>
  <c r="QW1" i="14" s="1"/>
  <c r="QX1" i="14" s="1"/>
  <c r="QY1" i="14" s="1"/>
  <c r="QZ1" i="14" s="1"/>
  <c r="RA1" i="14" s="1"/>
  <c r="RB1" i="14" s="1"/>
  <c r="RC1" i="14" s="1"/>
  <c r="RD1" i="14" s="1"/>
  <c r="RE1" i="14" s="1"/>
  <c r="MP1" i="14"/>
  <c r="T1" i="11"/>
  <c r="E150" i="2"/>
  <c r="DM4" i="14"/>
  <c r="GH4" i="6"/>
  <c r="CN4" i="6"/>
  <c r="AWN4" i="6"/>
  <c r="BMR4" i="6"/>
  <c r="BQF4" i="6"/>
  <c r="FM4" i="14"/>
  <c r="S4" i="11"/>
  <c r="BDM4" i="6"/>
  <c r="EN4" i="6"/>
  <c r="DRG4" i="6"/>
  <c r="AQE4" i="6"/>
  <c r="CEU4" i="6"/>
  <c r="WK4" i="6"/>
  <c r="BA4" i="6"/>
  <c r="BYV4" i="6"/>
  <c r="BBD4" i="6"/>
  <c r="BDO1" i="6" l="1"/>
  <c r="CEW1" i="6"/>
  <c r="BC1" i="6"/>
  <c r="X1" i="6"/>
  <c r="AQG1" i="6"/>
  <c r="GJ1" i="6"/>
  <c r="BQH1" i="6"/>
  <c r="DRI1" i="6"/>
  <c r="BBF1" i="6"/>
  <c r="BYX1" i="6"/>
  <c r="BMT1" i="6"/>
  <c r="CP1" i="6"/>
  <c r="WM1" i="6"/>
  <c r="EP1" i="6"/>
  <c r="AWP1" i="6"/>
  <c r="MQ1" i="14"/>
  <c r="U1" i="11"/>
  <c r="B222" i="2"/>
  <c r="B223" i="2" s="1"/>
  <c r="B224" i="2" s="1"/>
  <c r="B225" i="2" s="1"/>
  <c r="B226" i="2" s="1"/>
  <c r="B227" i="2" s="1"/>
  <c r="B200" i="2"/>
  <c r="B201" i="2" s="1"/>
  <c r="B202" i="2" s="1"/>
  <c r="B203" i="2" s="1"/>
  <c r="B204" i="2" s="1"/>
  <c r="B205" i="2" s="1"/>
  <c r="B177" i="2"/>
  <c r="B178" i="2" s="1"/>
  <c r="B179" i="2" s="1"/>
  <c r="B180" i="2" s="1"/>
  <c r="B181" i="2" s="1"/>
  <c r="B182" i="2" s="1"/>
  <c r="AQF4" i="6"/>
  <c r="GI4" i="6"/>
  <c r="BMS4" i="6"/>
  <c r="BDN4" i="6"/>
  <c r="CO4" i="6"/>
  <c r="BYW4" i="6"/>
  <c r="AWO4" i="6"/>
  <c r="BB4" i="6"/>
  <c r="CEV4" i="6"/>
  <c r="BQG4" i="6"/>
  <c r="EO4" i="6"/>
  <c r="WL4" i="6"/>
  <c r="DRH4" i="6"/>
  <c r="EQ1" i="6" l="1"/>
  <c r="CQ1" i="6"/>
  <c r="BYY1" i="6"/>
  <c r="DRJ1" i="6"/>
  <c r="GK1" i="6"/>
  <c r="Y1" i="6"/>
  <c r="CEX1" i="6"/>
  <c r="AWQ1" i="6"/>
  <c r="WN1" i="6"/>
  <c r="BMU1" i="6"/>
  <c r="BBG1" i="6"/>
  <c r="BQI1" i="6"/>
  <c r="AQH1" i="6"/>
  <c r="BD1" i="6"/>
  <c r="BDP1" i="6"/>
  <c r="MR1" i="14"/>
  <c r="V1" i="11"/>
  <c r="C6" i="13"/>
  <c r="A6" i="13"/>
  <c r="C3" i="8"/>
  <c r="B3" i="8"/>
  <c r="BE1" i="6" l="1"/>
  <c r="BQJ1" i="6"/>
  <c r="BMV1" i="6"/>
  <c r="AWR1" i="6"/>
  <c r="Z1" i="6"/>
  <c r="DRK1" i="6"/>
  <c r="CR1" i="6"/>
  <c r="BDQ1" i="6"/>
  <c r="AQI1" i="6"/>
  <c r="BBH1" i="6"/>
  <c r="WO1" i="6"/>
  <c r="CEY1" i="6"/>
  <c r="GL1" i="6"/>
  <c r="BYZ1" i="6"/>
  <c r="ER1" i="6"/>
  <c r="MS1" i="14"/>
  <c r="W1" i="11"/>
  <c r="R89" i="13"/>
  <c r="Q89" i="13"/>
  <c r="P89" i="13"/>
  <c r="O89" i="13"/>
  <c r="N89" i="13"/>
  <c r="M89" i="13"/>
  <c r="L89" i="13"/>
  <c r="K89" i="13"/>
  <c r="J89" i="13"/>
  <c r="I89" i="13"/>
  <c r="H89" i="13"/>
  <c r="G89" i="13"/>
  <c r="F89" i="13"/>
  <c r="E89" i="13"/>
  <c r="S87" i="13"/>
  <c r="S86" i="13"/>
  <c r="S85" i="13"/>
  <c r="S84" i="13"/>
  <c r="S83" i="13"/>
  <c r="R241" i="2"/>
  <c r="S73" i="13"/>
  <c r="S72" i="13"/>
  <c r="S71" i="13"/>
  <c r="S69" i="13"/>
  <c r="S68" i="13"/>
  <c r="S67" i="13"/>
  <c r="S66" i="13"/>
  <c r="S65" i="13"/>
  <c r="S64" i="13"/>
  <c r="M35" i="13"/>
  <c r="M34" i="13"/>
  <c r="M33" i="13"/>
  <c r="M32" i="13"/>
  <c r="M31" i="13"/>
  <c r="M30" i="13"/>
  <c r="M29" i="13"/>
  <c r="M28" i="13"/>
  <c r="BF1" i="6" l="1"/>
  <c r="BZA1" i="6"/>
  <c r="CEZ1" i="6"/>
  <c r="BBI1" i="6"/>
  <c r="BDR1" i="6"/>
  <c r="DRL1" i="6"/>
  <c r="AWS1" i="6"/>
  <c r="BQK1" i="6"/>
  <c r="ES1" i="6"/>
  <c r="GM1" i="6"/>
  <c r="WP1" i="6"/>
  <c r="AQJ1" i="6"/>
  <c r="CS1" i="6"/>
  <c r="AA1" i="6"/>
  <c r="BMW1" i="6"/>
  <c r="E91" i="13"/>
  <c r="E38" i="13"/>
  <c r="MT1" i="14"/>
  <c r="X1" i="11"/>
  <c r="K91" i="13"/>
  <c r="S88" i="13"/>
  <c r="S89" i="13"/>
  <c r="H16" i="13"/>
  <c r="G16" i="13"/>
  <c r="F16" i="13"/>
  <c r="E16" i="13"/>
  <c r="I15" i="13"/>
  <c r="I14" i="13"/>
  <c r="I13" i="13"/>
  <c r="I12" i="13"/>
  <c r="I11" i="13"/>
  <c r="R126" i="2"/>
  <c r="E126" i="2"/>
  <c r="AB1" i="6" l="1"/>
  <c r="AQK1" i="6"/>
  <c r="BQL1" i="6"/>
  <c r="DRM1" i="6"/>
  <c r="BBJ1" i="6"/>
  <c r="BZB1" i="6"/>
  <c r="BMX1" i="6"/>
  <c r="CT1" i="6"/>
  <c r="WQ1" i="6"/>
  <c r="ET1" i="6"/>
  <c r="AWT1" i="6"/>
  <c r="BDS1" i="6"/>
  <c r="CFA1" i="6"/>
  <c r="BG1" i="6"/>
  <c r="GN1" i="6"/>
  <c r="MU1" i="14"/>
  <c r="E127" i="2"/>
  <c r="Y1" i="11"/>
  <c r="S70" i="13"/>
  <c r="I16" i="13"/>
  <c r="E260" i="2"/>
  <c r="R260" i="2"/>
  <c r="S246" i="2"/>
  <c r="BPZ4" i="6"/>
  <c r="EU1" i="6" l="1"/>
  <c r="CU1" i="6"/>
  <c r="DRN1" i="6"/>
  <c r="AQL1" i="6"/>
  <c r="BDT1" i="6"/>
  <c r="BZC1" i="6"/>
  <c r="GO1" i="6"/>
  <c r="CFB1" i="6"/>
  <c r="AWU1" i="6"/>
  <c r="WR1" i="6"/>
  <c r="BMY1" i="6"/>
  <c r="BBK1" i="6"/>
  <c r="BQM1" i="6"/>
  <c r="AC1" i="6"/>
  <c r="BH1" i="6"/>
  <c r="MV1" i="14"/>
  <c r="Z1" i="11"/>
  <c r="Q260" i="2"/>
  <c r="P260" i="2"/>
  <c r="O260" i="2"/>
  <c r="N260" i="2"/>
  <c r="L260" i="2"/>
  <c r="K260" i="2"/>
  <c r="J260" i="2"/>
  <c r="I260" i="2"/>
  <c r="H260" i="2"/>
  <c r="G260" i="2"/>
  <c r="F260" i="2"/>
  <c r="S247" i="2"/>
  <c r="AD1" i="6" l="1"/>
  <c r="BBL1" i="6"/>
  <c r="WS1" i="6"/>
  <c r="CFC1" i="6"/>
  <c r="BZD1" i="6"/>
  <c r="AQM1" i="6"/>
  <c r="CV1" i="6"/>
  <c r="BI1" i="6"/>
  <c r="BQN1" i="6"/>
  <c r="BMZ1" i="6"/>
  <c r="AWV1" i="6"/>
  <c r="GP1" i="6"/>
  <c r="BDU1" i="6"/>
  <c r="DRO1" i="6"/>
  <c r="EV1" i="6"/>
  <c r="MW1" i="14"/>
  <c r="AA1" i="11"/>
  <c r="L261" i="2"/>
  <c r="E261" i="2"/>
  <c r="S260" i="2"/>
  <c r="S93" i="2"/>
  <c r="WF4" i="6"/>
  <c r="DRP1" i="6" l="1"/>
  <c r="BBM1" i="6"/>
  <c r="GQ1" i="6"/>
  <c r="BJ1" i="6"/>
  <c r="CFD1" i="6"/>
  <c r="EW1" i="6"/>
  <c r="BDV1" i="6"/>
  <c r="AWW1" i="6"/>
  <c r="BQO1" i="6"/>
  <c r="CW1" i="6"/>
  <c r="BZE1" i="6"/>
  <c r="AE1" i="6"/>
  <c r="BNA1" i="6"/>
  <c r="AQN1" i="6"/>
  <c r="WT1" i="6"/>
  <c r="MX1" i="14"/>
  <c r="AB1" i="11"/>
  <c r="E229" i="2"/>
  <c r="E84" i="2"/>
  <c r="S83" i="2"/>
  <c r="AQO1" i="6" l="1"/>
  <c r="CX1" i="6"/>
  <c r="BK1" i="6"/>
  <c r="WU1" i="6"/>
  <c r="BNB1" i="6"/>
  <c r="BZF1" i="6"/>
  <c r="BQP1" i="6"/>
  <c r="BDW1" i="6"/>
  <c r="CFE1" i="6"/>
  <c r="GR1" i="6"/>
  <c r="DRQ1" i="6"/>
  <c r="AF1" i="6"/>
  <c r="AWX1" i="6"/>
  <c r="EX1" i="6"/>
  <c r="BBN1" i="6"/>
  <c r="MY1" i="14"/>
  <c r="AC1" i="11"/>
  <c r="AG1" i="6" l="1"/>
  <c r="BDX1" i="6"/>
  <c r="WV1" i="6"/>
  <c r="CY1" i="6"/>
  <c r="EY1" i="6"/>
  <c r="BZG1" i="6"/>
  <c r="BBO1" i="6"/>
  <c r="AWY1" i="6"/>
  <c r="DRR1" i="6"/>
  <c r="CFF1" i="6"/>
  <c r="BQQ1" i="6"/>
  <c r="BNC1" i="6"/>
  <c r="BL1" i="6"/>
  <c r="AQP1" i="6"/>
  <c r="GS1" i="6"/>
  <c r="MZ1" i="14"/>
  <c r="AD1" i="11"/>
  <c r="GT1" i="6" l="1"/>
  <c r="BND1" i="6"/>
  <c r="AWZ1" i="6"/>
  <c r="AQQ1" i="6"/>
  <c r="CFG1" i="6"/>
  <c r="BZH1" i="6"/>
  <c r="CZ1" i="6"/>
  <c r="BDY1" i="6"/>
  <c r="BM1" i="6"/>
  <c r="BQR1" i="6"/>
  <c r="DRS1" i="6"/>
  <c r="BBP1" i="6"/>
  <c r="EZ1" i="6"/>
  <c r="WW1" i="6"/>
  <c r="NA1" i="14"/>
  <c r="AE1" i="11"/>
  <c r="WX1" i="6" l="1"/>
  <c r="BBQ1" i="6"/>
  <c r="BQS1" i="6"/>
  <c r="BDZ1" i="6"/>
  <c r="BZI1" i="6"/>
  <c r="AQR1" i="6"/>
  <c r="BNE1" i="6"/>
  <c r="FA1" i="6"/>
  <c r="DRT1" i="6"/>
  <c r="BN1" i="6"/>
  <c r="DA1" i="6"/>
  <c r="CFH1" i="6"/>
  <c r="AXA1" i="6"/>
  <c r="GU1" i="6"/>
  <c r="NB1" i="14"/>
  <c r="AF1" i="11"/>
  <c r="GV1" i="6" l="1"/>
  <c r="CFI1" i="6"/>
  <c r="BO1" i="6"/>
  <c r="FB1" i="6"/>
  <c r="AQS1" i="6"/>
  <c r="BEA1" i="6"/>
  <c r="BBR1" i="6"/>
  <c r="AXB1" i="6"/>
  <c r="DRU1" i="6"/>
  <c r="BNF1" i="6"/>
  <c r="BZJ1" i="6"/>
  <c r="BQT1" i="6"/>
  <c r="WY1" i="6"/>
  <c r="DB1" i="6"/>
  <c r="NC1" i="14"/>
  <c r="AG1" i="11"/>
  <c r="DC1" i="6" l="1"/>
  <c r="BQU1" i="6"/>
  <c r="BNG1" i="6"/>
  <c r="AXC1" i="6"/>
  <c r="BEB1" i="6"/>
  <c r="FC1" i="6"/>
  <c r="CFJ1" i="6"/>
  <c r="WZ1" i="6"/>
  <c r="BZK1" i="6"/>
  <c r="DRV1" i="6"/>
  <c r="BBS1" i="6"/>
  <c r="AQT1" i="6"/>
  <c r="BP1" i="6"/>
  <c r="GW1" i="6"/>
  <c r="ND1" i="14"/>
  <c r="AH1" i="11"/>
  <c r="GX1" i="6" l="1"/>
  <c r="AQU1" i="6"/>
  <c r="DRW1" i="6"/>
  <c r="XA1" i="6"/>
  <c r="FD1" i="6"/>
  <c r="AXD1" i="6"/>
  <c r="BQV1" i="6"/>
  <c r="BQ1" i="6"/>
  <c r="BBT1" i="6"/>
  <c r="BZL1" i="6"/>
  <c r="CFK1" i="6"/>
  <c r="BEC1" i="6"/>
  <c r="BNH1" i="6"/>
  <c r="DD1" i="6"/>
  <c r="AI1" i="11"/>
  <c r="GE1" i="14"/>
  <c r="DE1" i="6" l="1"/>
  <c r="BED1" i="6"/>
  <c r="BZM1" i="6"/>
  <c r="BR1" i="6"/>
  <c r="AXE1" i="6"/>
  <c r="XB1" i="6"/>
  <c r="AQV1" i="6"/>
  <c r="BNI1" i="6"/>
  <c r="CFL1" i="6"/>
  <c r="BBU1" i="6"/>
  <c r="BQW1" i="6"/>
  <c r="FE1" i="6"/>
  <c r="DRX1" i="6"/>
  <c r="GY1" i="6"/>
  <c r="AJ1" i="11"/>
  <c r="GF1" i="14"/>
  <c r="GZ1" i="6" l="1"/>
  <c r="FF1" i="6"/>
  <c r="BBV1" i="6"/>
  <c r="BNJ1" i="6"/>
  <c r="XC1" i="6"/>
  <c r="BS1" i="6"/>
  <c r="BEE1" i="6"/>
  <c r="DRY1" i="6"/>
  <c r="BQX1" i="6"/>
  <c r="CFM1" i="6"/>
  <c r="AQW1" i="6"/>
  <c r="AXF1" i="6"/>
  <c r="BZN1" i="6"/>
  <c r="DF1" i="6"/>
  <c r="AK1" i="11"/>
  <c r="DG1" i="6" l="1"/>
  <c r="AXG1" i="6"/>
  <c r="CFN1" i="6"/>
  <c r="DRZ1" i="6"/>
  <c r="BT1" i="6"/>
  <c r="BNK1" i="6"/>
  <c r="FG1" i="6"/>
  <c r="BZO1" i="6"/>
  <c r="AQX1" i="6"/>
  <c r="BQY1" i="6"/>
  <c r="BEF1" i="6"/>
  <c r="XD1" i="6"/>
  <c r="BBW1" i="6"/>
  <c r="HA1" i="6"/>
  <c r="AL1" i="11"/>
  <c r="HB1" i="6" l="1"/>
  <c r="XE1" i="6"/>
  <c r="BQZ1" i="6"/>
  <c r="BZP1" i="6"/>
  <c r="BNL1" i="6"/>
  <c r="DSA1" i="6"/>
  <c r="AXH1" i="6"/>
  <c r="BBX1" i="6"/>
  <c r="BEG1" i="6"/>
  <c r="AQY1" i="6"/>
  <c r="FH1" i="6"/>
  <c r="CFO1" i="6"/>
  <c r="DH1" i="6"/>
  <c r="AM1" i="11"/>
  <c r="AXI1" i="6" l="1"/>
  <c r="CFP1" i="6"/>
  <c r="AQZ1" i="6"/>
  <c r="BBY1" i="6"/>
  <c r="DSB1" i="6"/>
  <c r="BZQ1" i="6"/>
  <c r="XF1" i="6"/>
  <c r="DI1" i="6"/>
  <c r="FI1" i="6"/>
  <c r="BEH1" i="6"/>
  <c r="BNM1" i="6"/>
  <c r="BRA1" i="6"/>
  <c r="HC1" i="6"/>
  <c r="AN1" i="11"/>
  <c r="BRB1" i="6" l="1"/>
  <c r="BEI1" i="6"/>
  <c r="DJ1" i="6"/>
  <c r="BZR1" i="6"/>
  <c r="BBZ1" i="6"/>
  <c r="CFQ1" i="6"/>
  <c r="HD1" i="6"/>
  <c r="BNN1" i="6"/>
  <c r="FJ1" i="6"/>
  <c r="XG1" i="6"/>
  <c r="DSC1" i="6"/>
  <c r="ARA1" i="6"/>
  <c r="AXJ1" i="6"/>
  <c r="AO1" i="11"/>
  <c r="ARB1" i="6" l="1"/>
  <c r="XH1" i="6"/>
  <c r="BNO1" i="6"/>
  <c r="CFR1" i="6"/>
  <c r="BZS1" i="6"/>
  <c r="BEJ1" i="6"/>
  <c r="AXK1" i="6"/>
  <c r="DSD1" i="6"/>
  <c r="FK1" i="6"/>
  <c r="HE1" i="6"/>
  <c r="BCA1" i="6"/>
  <c r="DK1" i="6"/>
  <c r="BRC1" i="6"/>
  <c r="AP1" i="11"/>
  <c r="DL1" i="6" l="1"/>
  <c r="HF1" i="6"/>
  <c r="DSE1" i="6"/>
  <c r="BEK1" i="6"/>
  <c r="CFS1" i="6"/>
  <c r="XI1" i="6"/>
  <c r="BRD1" i="6"/>
  <c r="BCB1" i="6"/>
  <c r="FL1" i="6"/>
  <c r="AXL1" i="6"/>
  <c r="BZT1" i="6"/>
  <c r="BNP1" i="6"/>
  <c r="ARC1" i="6"/>
  <c r="AQ1" i="11"/>
  <c r="MQ4" i="14"/>
  <c r="AWS4" i="6"/>
  <c r="GU4" i="14"/>
  <c r="NT4" i="14"/>
  <c r="PH4" i="14"/>
  <c r="EU4" i="6"/>
  <c r="AQW4" i="6"/>
  <c r="ER4" i="6"/>
  <c r="NP4" i="14"/>
  <c r="GM4" i="6"/>
  <c r="AWT4" i="6"/>
  <c r="AQR4" i="6"/>
  <c r="GT4" i="6"/>
  <c r="FY4" i="14"/>
  <c r="GJ4" i="6"/>
  <c r="IP4" i="14"/>
  <c r="WV4" i="6"/>
  <c r="BDU4" i="6"/>
  <c r="BYY4" i="6"/>
  <c r="BBG4" i="6"/>
  <c r="BI4" i="6"/>
  <c r="FQ4" i="14"/>
  <c r="ID4" i="14"/>
  <c r="BEB4" i="6"/>
  <c r="MI4" i="14"/>
  <c r="JO4" i="14"/>
  <c r="U4" i="14"/>
  <c r="DB4" i="6"/>
  <c r="PZ4" i="14"/>
  <c r="LH4" i="14"/>
  <c r="AD4" i="11"/>
  <c r="MU4" i="14"/>
  <c r="CFQ4" i="6"/>
  <c r="S4" i="14"/>
  <c r="KN4" i="14"/>
  <c r="BMU4" i="6"/>
  <c r="M4" i="14"/>
  <c r="KM4" i="14"/>
  <c r="CFH4" i="6"/>
  <c r="JV4" i="14"/>
  <c r="EF4" i="14"/>
  <c r="T4" i="14"/>
  <c r="BDO4" i="6"/>
  <c r="OS4" i="14"/>
  <c r="FD4" i="14"/>
  <c r="HO4" i="14"/>
  <c r="BQO4" i="6"/>
  <c r="HY4" i="14"/>
  <c r="NS4" i="14"/>
  <c r="DV4" i="14"/>
  <c r="IX4" i="14"/>
  <c r="KO4" i="14"/>
  <c r="PW4" i="14"/>
  <c r="LM4" i="14"/>
  <c r="OM4" i="14"/>
  <c r="AE4" i="14"/>
  <c r="ARA4" i="6"/>
  <c r="WZ4" i="6"/>
  <c r="AXA4" i="6"/>
  <c r="AF4" i="6"/>
  <c r="KZ4" i="14"/>
  <c r="AB4" i="14"/>
  <c r="DRT4" i="6"/>
  <c r="NJ4" i="14"/>
  <c r="AG4" i="14"/>
  <c r="JT4" i="14"/>
  <c r="PF4" i="14"/>
  <c r="BZO4" i="6"/>
  <c r="HN4" i="14"/>
  <c r="KH4" i="14"/>
  <c r="DA4" i="6"/>
  <c r="BS4" i="6"/>
  <c r="AXJ4" i="6"/>
  <c r="RB4" i="14"/>
  <c r="LA4" i="14"/>
  <c r="IQ4" i="14"/>
  <c r="JC4" i="14"/>
  <c r="OB4" i="14"/>
  <c r="OH4" i="14"/>
  <c r="MX4" i="14"/>
  <c r="JB4" i="14"/>
  <c r="HR4" i="14"/>
  <c r="BDT4" i="6"/>
  <c r="K4" i="14"/>
  <c r="QD4" i="14"/>
  <c r="LC4" i="14"/>
  <c r="KL4" i="14"/>
  <c r="LR4" i="14"/>
  <c r="FX4" i="14"/>
  <c r="PD4" i="14"/>
  <c r="BNG4" i="6"/>
  <c r="XG4" i="6"/>
  <c r="IJ4" i="14"/>
  <c r="FB4" i="14"/>
  <c r="IB4" i="14"/>
  <c r="AQY4" i="6"/>
  <c r="BDR4" i="6"/>
  <c r="V4" i="14"/>
  <c r="RD4" i="14"/>
  <c r="BND4" i="6"/>
  <c r="AQX4" i="6"/>
  <c r="AXD4" i="6"/>
  <c r="MD4" i="14"/>
  <c r="WP4" i="6"/>
  <c r="EV4" i="6"/>
  <c r="IW4" i="14"/>
  <c r="OF4" i="14"/>
  <c r="GV4" i="14"/>
  <c r="XA4" i="6"/>
  <c r="DRY4" i="6"/>
  <c r="ES4" i="6"/>
  <c r="PT4" i="14"/>
  <c r="BDS4" i="6"/>
  <c r="G4" i="14"/>
  <c r="CV4" i="6"/>
  <c r="MV4" i="14"/>
  <c r="JR4" i="14"/>
  <c r="DRW4" i="6"/>
  <c r="DRK4" i="6"/>
  <c r="IR4" i="14"/>
  <c r="DO4" i="14"/>
  <c r="JE4" i="14"/>
  <c r="CQ4" i="6"/>
  <c r="BDY4" i="6"/>
  <c r="DC4" i="6"/>
  <c r="HE4" i="14"/>
  <c r="AD4" i="6"/>
  <c r="LX4" i="14"/>
  <c r="JQ4" i="14"/>
  <c r="DQ4" i="14"/>
  <c r="MZ4" i="14"/>
  <c r="BDX4" i="6"/>
  <c r="XC4" i="6"/>
  <c r="CFJ4" i="6"/>
  <c r="MW4" i="14"/>
  <c r="AQS4" i="6"/>
  <c r="BRA4" i="6"/>
  <c r="BED4" i="6"/>
  <c r="BQJ4" i="6"/>
  <c r="JG4" i="14"/>
  <c r="OV4" i="14"/>
  <c r="NG4" i="14"/>
  <c r="HB4" i="6"/>
  <c r="KG4" i="14"/>
  <c r="CFB4" i="6"/>
  <c r="WU4" i="6"/>
  <c r="QC4" i="14"/>
  <c r="BNE4" i="6"/>
  <c r="EE4" i="14"/>
  <c r="W4" i="11"/>
  <c r="Z4" i="11"/>
  <c r="AB4" i="11"/>
  <c r="PO4" i="14"/>
  <c r="CEW4" i="6"/>
  <c r="KT4" i="14"/>
  <c r="GR4" i="6"/>
  <c r="CFI4" i="6"/>
  <c r="DRM4" i="6"/>
  <c r="HA4" i="14"/>
  <c r="BQN4" i="6"/>
  <c r="CFA4" i="6"/>
  <c r="GA4" i="14"/>
  <c r="L4" i="14"/>
  <c r="BBL4" i="6"/>
  <c r="EC4" i="14"/>
  <c r="OG4" i="14"/>
  <c r="IY4" i="14"/>
  <c r="HS4" i="14"/>
  <c r="DE4" i="6"/>
  <c r="DRZ4" i="6"/>
  <c r="HH4" i="14"/>
  <c r="PI4" i="14"/>
  <c r="NR4" i="14"/>
  <c r="DRS4" i="6"/>
  <c r="AG4" i="11"/>
  <c r="PK4" i="14"/>
  <c r="NH4" i="14"/>
  <c r="MO4" i="14"/>
  <c r="PS4" i="14"/>
  <c r="DRJ4" i="6"/>
  <c r="DZ4" i="14"/>
  <c r="AM4" i="11"/>
  <c r="BEG4" i="6"/>
  <c r="DRP4" i="6"/>
  <c r="JW4" i="14"/>
  <c r="BRB4" i="6"/>
  <c r="PY4" i="14"/>
  <c r="DD4" i="6"/>
  <c r="QY4" i="14"/>
  <c r="WS4" i="6"/>
  <c r="OC4" i="14"/>
  <c r="IT4" i="14"/>
  <c r="DRV4" i="6"/>
  <c r="CFO4" i="6"/>
  <c r="FE4" i="14"/>
  <c r="AC4" i="6"/>
  <c r="NB4" i="14"/>
  <c r="CW4" i="6"/>
  <c r="BZJ4" i="6"/>
  <c r="OJ4" i="14"/>
  <c r="WQ4" i="6"/>
  <c r="BBI4" i="6"/>
  <c r="CEY4" i="6"/>
  <c r="JF4" i="14"/>
  <c r="GP4" i="6"/>
  <c r="AF4" i="14"/>
  <c r="HD4" i="6"/>
  <c r="BDV4" i="6"/>
  <c r="C4" i="14"/>
  <c r="FO4" i="14"/>
  <c r="BMX4" i="6"/>
  <c r="GO4" i="6"/>
  <c r="DU4" i="14"/>
  <c r="BK4" i="6"/>
  <c r="NY4" i="14"/>
  <c r="AXF4" i="6"/>
  <c r="IM4" i="14"/>
  <c r="AQV4" i="6"/>
  <c r="KS4" i="14"/>
  <c r="LN4" i="14"/>
  <c r="WR4" i="6"/>
  <c r="HB4" i="14"/>
  <c r="HJ4" i="14"/>
  <c r="BNI4" i="6"/>
  <c r="OX4" i="14"/>
  <c r="GQ4" i="14"/>
  <c r="QO4" i="14"/>
  <c r="JX4" i="14"/>
  <c r="BR4" i="6"/>
  <c r="AK4" i="11"/>
  <c r="AQG4" i="6"/>
  <c r="QW4" i="14"/>
  <c r="BNB4" i="6"/>
  <c r="W4" i="14"/>
  <c r="BNK4" i="6"/>
  <c r="GF4" i="14"/>
  <c r="BEF4" i="6"/>
  <c r="NE4" i="14"/>
  <c r="BQL4" i="6"/>
  <c r="AXI4" i="6"/>
  <c r="IO4" i="14"/>
  <c r="BNF4" i="6"/>
  <c r="QJ4" i="14"/>
  <c r="BQZ4" i="6"/>
  <c r="BBU4" i="6"/>
  <c r="AC4" i="11"/>
  <c r="FA4" i="14"/>
  <c r="ME4" i="14"/>
  <c r="BZE4" i="6"/>
  <c r="QX4" i="14"/>
  <c r="JZ4" i="14"/>
  <c r="CFN4" i="6"/>
  <c r="EG4" i="14"/>
  <c r="LZ4" i="14"/>
  <c r="BQW4" i="6"/>
  <c r="DY4" i="14"/>
  <c r="DJ4" i="6"/>
  <c r="FV4" i="14"/>
  <c r="IC4" i="14"/>
  <c r="DRU4" i="6"/>
  <c r="OW4" i="14"/>
  <c r="AQU4" i="6"/>
  <c r="PN4" i="14"/>
  <c r="QZ4" i="14"/>
  <c r="MP4" i="14"/>
  <c r="BNL4" i="6"/>
  <c r="OE4" i="14"/>
  <c r="BYX4" i="6"/>
  <c r="BO4" i="6"/>
  <c r="PC4" i="14"/>
  <c r="BJ4" i="6"/>
  <c r="BQY4" i="6"/>
  <c r="LJ4" i="14"/>
  <c r="DR4" i="14"/>
  <c r="OU4" i="14"/>
  <c r="QB4" i="14"/>
  <c r="GV4" i="6"/>
  <c r="KX4" i="14"/>
  <c r="AWW4" i="6"/>
  <c r="KW4" i="14"/>
  <c r="GN4" i="6"/>
  <c r="LF4" i="14"/>
  <c r="NO4" i="14"/>
  <c r="AF4" i="11"/>
  <c r="BYZ4" i="6"/>
  <c r="HZ4" i="14"/>
  <c r="DRQ4" i="6"/>
  <c r="GS4" i="6"/>
  <c r="D4" i="14"/>
  <c r="QT4" i="14"/>
  <c r="LD4" i="14"/>
  <c r="GY4" i="14"/>
  <c r="BBY4" i="6"/>
  <c r="DF4" i="6"/>
  <c r="GE4" i="14"/>
  <c r="KC4" i="14"/>
  <c r="EP4" i="6"/>
  <c r="AE4" i="6"/>
  <c r="GU4" i="6"/>
  <c r="HX4" i="14"/>
  <c r="EQ4" i="6"/>
  <c r="QI4" i="14"/>
  <c r="EW4" i="6"/>
  <c r="CFP4" i="6"/>
  <c r="AWV4" i="6"/>
  <c r="MB4" i="14"/>
  <c r="PE4" i="14"/>
  <c r="MF4" i="14"/>
  <c r="GD4" i="14"/>
  <c r="DT4" i="14"/>
  <c r="KJ4" i="14"/>
  <c r="HC4" i="6"/>
  <c r="FU4" i="14"/>
  <c r="NU4" i="14"/>
  <c r="MM4" i="14"/>
  <c r="OO4" i="14"/>
  <c r="OA4" i="14"/>
  <c r="BNA4" i="6"/>
  <c r="HM4" i="14"/>
  <c r="HC4" i="14"/>
  <c r="AWZ4" i="6"/>
  <c r="NF4" i="14"/>
  <c r="KY4" i="14"/>
  <c r="AA4" i="14"/>
  <c r="CEX4" i="6"/>
  <c r="IL4" i="14"/>
  <c r="DH4" i="6"/>
  <c r="JL4" i="14"/>
  <c r="EI4" i="14"/>
  <c r="IG4" i="14"/>
  <c r="AXB4" i="6"/>
  <c r="AQL4" i="6"/>
  <c r="GR4" i="14"/>
  <c r="P4" i="14"/>
  <c r="BF4" i="6"/>
  <c r="BZG4" i="6"/>
  <c r="PQ4" i="14"/>
  <c r="IF4" i="14"/>
  <c r="FS4" i="14"/>
  <c r="BL4" i="6"/>
  <c r="IH4" i="14"/>
  <c r="AI4" i="11"/>
  <c r="QU4" i="14"/>
  <c r="DI4" i="6"/>
  <c r="NX4" i="14"/>
  <c r="HP4" i="14"/>
  <c r="IN4" i="14"/>
  <c r="BDW4" i="6"/>
  <c r="OL4" i="14"/>
  <c r="GZ4" i="14"/>
  <c r="U4" i="11"/>
  <c r="BZA4" i="6"/>
  <c r="QP4" i="14"/>
  <c r="HK4" i="14"/>
  <c r="BBO4" i="6"/>
  <c r="CFF4" i="6"/>
  <c r="OQ4" i="14"/>
  <c r="KU4" i="14"/>
  <c r="FC4" i="14"/>
  <c r="NV4" i="14"/>
  <c r="NL4" i="14"/>
  <c r="I4" i="14"/>
  <c r="DSC4" i="6"/>
  <c r="KA4" i="14"/>
  <c r="BMV4" i="6"/>
  <c r="GX4" i="6"/>
  <c r="AH4" i="11"/>
  <c r="AQJ4" i="6"/>
  <c r="BDQ4" i="6"/>
  <c r="GX4" i="14"/>
  <c r="LQ4" i="14"/>
  <c r="BQS4" i="6"/>
  <c r="KK4" i="14"/>
  <c r="Y4" i="11"/>
  <c r="QS4" i="14"/>
  <c r="KE4" i="14"/>
  <c r="EJ4" i="14"/>
  <c r="LS4" i="14"/>
  <c r="HA4" i="6"/>
  <c r="V4" i="11"/>
  <c r="BZF4" i="6"/>
  <c r="Z4" i="6"/>
  <c r="GZ4" i="6"/>
  <c r="HF4" i="14"/>
  <c r="RA4" i="14"/>
  <c r="E4" i="14"/>
  <c r="AQI4" i="6"/>
  <c r="GC4" i="14"/>
  <c r="EB4" i="14"/>
  <c r="DRI4" i="6"/>
  <c r="NK4" i="14"/>
  <c r="MN4" i="14"/>
  <c r="NW4" i="14"/>
  <c r="FT4" i="14"/>
  <c r="KP4" i="14"/>
  <c r="AXG4" i="6"/>
  <c r="NZ4" i="14"/>
  <c r="GB4" i="14"/>
  <c r="BQ4" i="6"/>
  <c r="QV4" i="14"/>
  <c r="CZ4" i="6"/>
  <c r="JY4" i="14"/>
  <c r="AWY4" i="6"/>
  <c r="BDP4" i="6"/>
  <c r="BNC4" i="6"/>
  <c r="QE4" i="14"/>
  <c r="IV4" i="14"/>
  <c r="PL4" i="14"/>
  <c r="BQM4" i="6"/>
  <c r="ML4" i="14"/>
  <c r="HU4" i="14"/>
  <c r="GW4" i="6"/>
  <c r="WW4" i="6"/>
  <c r="AE4" i="11"/>
  <c r="CX4" i="6"/>
  <c r="PP4" i="14"/>
  <c r="Q4" i="14"/>
  <c r="CFD4" i="6"/>
  <c r="NQ4" i="14"/>
  <c r="GT4" i="14"/>
  <c r="BQU4" i="6"/>
  <c r="Y4" i="14"/>
  <c r="DN4" i="14"/>
  <c r="BE4" i="6"/>
  <c r="OZ4" i="14"/>
  <c r="X4" i="14"/>
  <c r="BEI4" i="6"/>
  <c r="LU4" i="14"/>
  <c r="BP4" i="6"/>
  <c r="GL4" i="6"/>
  <c r="BZL4" i="6"/>
  <c r="PB4" i="14"/>
  <c r="JA4" i="14"/>
  <c r="CFM4" i="6"/>
  <c r="BH4" i="6"/>
  <c r="GY4" i="6"/>
  <c r="BQT4" i="6"/>
  <c r="GW4" i="14"/>
  <c r="MY4" i="14"/>
  <c r="QR4" i="14"/>
  <c r="AQQ4" i="6"/>
  <c r="KR4" i="14"/>
  <c r="LO4" i="14"/>
  <c r="F4" i="14"/>
  <c r="BD4" i="6"/>
  <c r="LY4" i="14"/>
  <c r="DSB4" i="6"/>
  <c r="BZK4" i="6"/>
  <c r="AC4" i="14"/>
  <c r="PU4" i="14"/>
  <c r="LI4" i="14"/>
  <c r="IK4" i="14"/>
  <c r="LK4" i="14"/>
  <c r="LW4" i="14"/>
  <c r="AD4" i="14"/>
  <c r="DS4" i="14"/>
  <c r="AXE4" i="6"/>
  <c r="BZN4" i="6"/>
  <c r="HT4" i="14"/>
  <c r="CU4" i="6"/>
  <c r="R4" i="14"/>
  <c r="BQH4" i="6"/>
  <c r="AQP4" i="6"/>
  <c r="BZQ4" i="6"/>
  <c r="BQX4" i="6"/>
  <c r="BC4" i="6"/>
  <c r="BBV4" i="6"/>
  <c r="AWR4" i="6"/>
  <c r="AN4" i="11"/>
  <c r="KV4" i="14"/>
  <c r="CY4" i="6"/>
  <c r="BMZ4" i="6"/>
  <c r="CS4" i="6"/>
  <c r="AWP4" i="6"/>
  <c r="JN4" i="14"/>
  <c r="OI4" i="14"/>
  <c r="CFC4" i="6"/>
  <c r="XD4" i="6"/>
  <c r="DRL4" i="6"/>
  <c r="JM4" i="14"/>
  <c r="BZB4" i="6"/>
  <c r="FZ4" i="14"/>
  <c r="IS4" i="14"/>
  <c r="GK4" i="6"/>
  <c r="II4" i="14"/>
  <c r="BZP4" i="6"/>
  <c r="JJ4" i="14"/>
  <c r="QK4" i="14"/>
  <c r="XE4" i="6"/>
  <c r="BEA4" i="6"/>
  <c r="BBF4" i="6"/>
  <c r="QL4" i="14"/>
  <c r="AA4" i="6"/>
  <c r="PV4" i="14"/>
  <c r="HV4" i="14"/>
  <c r="BMW4" i="6"/>
  <c r="OY4" i="14"/>
  <c r="AL4" i="11"/>
  <c r="LT4" i="14"/>
  <c r="HG4" i="14"/>
  <c r="ND4" i="14"/>
  <c r="EZ4" i="14"/>
  <c r="AWU4" i="6"/>
  <c r="XB4" i="6"/>
  <c r="LL4" i="14"/>
  <c r="MT4" i="14"/>
  <c r="AXH4" i="6"/>
  <c r="AQK4" i="6"/>
  <c r="QM4" i="14"/>
  <c r="BMY4" i="6"/>
  <c r="QQ4" i="14"/>
  <c r="DSA4" i="6"/>
  <c r="BBX4" i="6"/>
  <c r="NC4" i="14"/>
  <c r="N4" i="14"/>
  <c r="BZH4" i="6"/>
  <c r="KD4" i="14"/>
  <c r="FP4" i="14"/>
  <c r="AB4" i="6"/>
  <c r="MH4" i="14"/>
  <c r="BNJ4" i="6"/>
  <c r="BNM4" i="6"/>
  <c r="FR4" i="14"/>
  <c r="AQM4" i="6"/>
  <c r="HW4" i="14"/>
  <c r="JH4" i="14"/>
  <c r="BQQ4" i="6"/>
  <c r="Z4" i="14"/>
  <c r="BEH4" i="6"/>
  <c r="PG4" i="14"/>
  <c r="JD4" i="14"/>
  <c r="FF4" i="14"/>
  <c r="MG4" i="14"/>
  <c r="IE4" i="14"/>
  <c r="AQN4" i="6"/>
  <c r="AQH4" i="6"/>
  <c r="MR4" i="14"/>
  <c r="GP4" i="14"/>
  <c r="MS4" i="14"/>
  <c r="AWQ4" i="6"/>
  <c r="BBP4" i="6"/>
  <c r="JS4" i="14"/>
  <c r="LG4" i="14"/>
  <c r="NI4" i="14"/>
  <c r="DRX4" i="6"/>
  <c r="LE4" i="14"/>
  <c r="BEE4" i="6"/>
  <c r="KF4" i="14"/>
  <c r="QF4" i="14"/>
  <c r="NM4" i="14"/>
  <c r="XF4" i="6"/>
  <c r="DP4" i="14"/>
  <c r="KI4" i="14"/>
  <c r="BM4" i="6"/>
  <c r="BEC4" i="6"/>
  <c r="NA4" i="14"/>
  <c r="WX4" i="6"/>
  <c r="BBM4" i="6"/>
  <c r="BBR4" i="6"/>
  <c r="H4" i="14"/>
  <c r="BN4" i="6"/>
  <c r="AQT4" i="6"/>
  <c r="QH4" i="14"/>
  <c r="BZD4" i="6"/>
  <c r="HQ4" i="14"/>
  <c r="OP4" i="14"/>
  <c r="KQ4" i="14"/>
  <c r="WT4" i="6"/>
  <c r="BBJ4" i="6"/>
  <c r="X4" i="11"/>
  <c r="AO4" i="11"/>
  <c r="ED4" i="14"/>
  <c r="CR4" i="6"/>
  <c r="PX4" i="14"/>
  <c r="BQR4" i="6"/>
  <c r="ON4" i="14"/>
  <c r="IA4" i="14"/>
  <c r="JI4" i="14"/>
  <c r="AA4" i="11"/>
  <c r="EA4" i="14"/>
  <c r="CEZ4" i="6"/>
  <c r="BZI4" i="6"/>
  <c r="MK4" i="14"/>
  <c r="BDZ4" i="6"/>
  <c r="IZ4" i="14"/>
  <c r="DRR4" i="6"/>
  <c r="BBS4" i="6"/>
  <c r="BQP4" i="6"/>
  <c r="AQZ4" i="6"/>
  <c r="IU4" i="14"/>
  <c r="DW4" i="14"/>
  <c r="CFL4" i="6"/>
  <c r="OR4" i="14"/>
  <c r="JP4" i="14"/>
  <c r="PR4" i="14"/>
  <c r="HD4" i="14"/>
  <c r="FW4" i="14"/>
  <c r="EH4" i="14"/>
  <c r="HL4" i="14"/>
  <c r="LV4" i="14"/>
  <c r="JK4" i="14"/>
  <c r="J4" i="14"/>
  <c r="O4" i="14"/>
  <c r="CP4" i="6"/>
  <c r="BQI4" i="6"/>
  <c r="CFE4" i="6"/>
  <c r="LB4" i="14"/>
  <c r="AXC4" i="6"/>
  <c r="OK4" i="14"/>
  <c r="DRO4" i="6"/>
  <c r="T4" i="11"/>
  <c r="AJ4" i="11"/>
  <c r="RE4" i="14"/>
  <c r="CFG4" i="6"/>
  <c r="OD4" i="14"/>
  <c r="DRN4" i="6"/>
  <c r="MJ4" i="14"/>
  <c r="JU4" i="14"/>
  <c r="RC4" i="14"/>
  <c r="ET4" i="6"/>
  <c r="BNN4" i="6"/>
  <c r="QA4" i="14"/>
  <c r="LP4" i="14"/>
  <c r="OT4" i="14"/>
  <c r="PA4" i="14"/>
  <c r="BQV4" i="6"/>
  <c r="BZM4" i="6"/>
  <c r="BZR4" i="6"/>
  <c r="CFK4" i="6"/>
  <c r="BZC4" i="6"/>
  <c r="PJ4" i="14"/>
  <c r="BQK4" i="6"/>
  <c r="HI4" i="14"/>
  <c r="WY4" i="6"/>
  <c r="BMT4" i="6"/>
  <c r="KB4" i="14"/>
  <c r="QG4" i="14"/>
  <c r="GS4" i="14"/>
  <c r="QN4" i="14"/>
  <c r="DX4" i="14"/>
  <c r="MC4" i="14"/>
  <c r="NN4" i="14"/>
  <c r="FN4" i="14"/>
  <c r="EY4" i="14"/>
  <c r="WM4" i="6"/>
  <c r="WO4" i="6"/>
  <c r="WN4" i="6"/>
  <c r="EK4" i="14"/>
  <c r="CFR4" i="6"/>
  <c r="BNO4" i="6"/>
  <c r="XH4" i="6"/>
  <c r="BZS4" i="6"/>
  <c r="BRC4" i="6"/>
  <c r="AXK4" i="6"/>
  <c r="ARB4" i="6"/>
  <c r="BEJ4" i="6"/>
  <c r="AH4" i="14"/>
  <c r="BCA4" i="6"/>
  <c r="DK4" i="6"/>
  <c r="HE4" i="6"/>
  <c r="AP4" i="11"/>
  <c r="DSD4" i="6"/>
  <c r="BNQ1" i="6" l="1"/>
  <c r="AXM1" i="6"/>
  <c r="BCC1" i="6"/>
  <c r="BEL1" i="6"/>
  <c r="HG1" i="6"/>
  <c r="XJ1" i="6"/>
  <c r="ARD1" i="6"/>
  <c r="BZU1" i="6"/>
  <c r="FM1" i="6"/>
  <c r="BRE1" i="6"/>
  <c r="CFT1" i="6"/>
  <c r="DSF1" i="6"/>
  <c r="DM1" i="6"/>
  <c r="AR1" i="11"/>
  <c r="EL4" i="14"/>
  <c r="AI4" i="14"/>
  <c r="BNP4" i="6"/>
  <c r="AQ4" i="11"/>
  <c r="DL4" i="6"/>
  <c r="XI4" i="6"/>
  <c r="BZT4" i="6"/>
  <c r="BEK4" i="6"/>
  <c r="BCB4" i="6"/>
  <c r="CFS4" i="6"/>
  <c r="DSE4" i="6"/>
  <c r="AXL4" i="6"/>
  <c r="BRD4" i="6"/>
  <c r="ARC4" i="6"/>
  <c r="DSG1" i="6" l="1"/>
  <c r="BRF1" i="6"/>
  <c r="BZV1" i="6"/>
  <c r="XK1" i="6"/>
  <c r="BEM1" i="6"/>
  <c r="AXN1" i="6"/>
  <c r="DN1" i="6"/>
  <c r="CFU1" i="6"/>
  <c r="ARE1" i="6"/>
  <c r="HH1" i="6"/>
  <c r="BCD1" i="6"/>
  <c r="BNR1" i="6"/>
  <c r="AS1" i="11"/>
  <c r="HG4" i="6"/>
  <c r="CFT4" i="6"/>
  <c r="BRE4" i="6"/>
  <c r="DM4" i="6"/>
  <c r="XJ4" i="6"/>
  <c r="DSF4" i="6"/>
  <c r="BEL4" i="6"/>
  <c r="EM4" i="14"/>
  <c r="AR4" i="11"/>
  <c r="BZU4" i="6"/>
  <c r="AJ4" i="14"/>
  <c r="BNS1" i="6" l="1"/>
  <c r="HI1" i="6"/>
  <c r="CFV1" i="6"/>
  <c r="AXO1" i="6"/>
  <c r="XL1" i="6"/>
  <c r="BRG1" i="6"/>
  <c r="BCE1" i="6"/>
  <c r="ARF1" i="6"/>
  <c r="DO1" i="6"/>
  <c r="BEN1" i="6"/>
  <c r="BZW1" i="6"/>
  <c r="DSH1" i="6"/>
  <c r="AT1" i="11"/>
  <c r="EN4" i="14"/>
  <c r="BZV4" i="6"/>
  <c r="DN4" i="6"/>
  <c r="BCD4" i="6"/>
  <c r="AXN4" i="6"/>
  <c r="DSG4" i="6"/>
  <c r="BNR4" i="6"/>
  <c r="BEM4" i="6"/>
  <c r="CFU4" i="6"/>
  <c r="ARE4" i="6"/>
  <c r="BRF4" i="6"/>
  <c r="HH4" i="6"/>
  <c r="XK4" i="6"/>
  <c r="AK4" i="14"/>
  <c r="AS4" i="11"/>
  <c r="DSI1" i="6" l="1"/>
  <c r="BEO1" i="6"/>
  <c r="ARG1" i="6"/>
  <c r="BRH1" i="6"/>
  <c r="AXP1" i="6"/>
  <c r="HJ1" i="6"/>
  <c r="BZX1" i="6"/>
  <c r="DP1" i="6"/>
  <c r="BCF1" i="6"/>
  <c r="XM1" i="6"/>
  <c r="CFW1" i="6"/>
  <c r="BNT1" i="6"/>
  <c r="AU1" i="11"/>
  <c r="BZW4" i="6"/>
  <c r="BEN4" i="6"/>
  <c r="BCE4" i="6"/>
  <c r="ARF4" i="6"/>
  <c r="AL4" i="14"/>
  <c r="BRG4" i="6"/>
  <c r="DO4" i="6"/>
  <c r="HI4" i="6"/>
  <c r="CFV4" i="6"/>
  <c r="EO4" i="14"/>
  <c r="AT4" i="11"/>
  <c r="AXO4" i="6"/>
  <c r="XL4" i="6"/>
  <c r="DSH4" i="6"/>
  <c r="BNS4" i="6"/>
  <c r="BNU1" i="6" l="1"/>
  <c r="XN1" i="6"/>
  <c r="DQ1" i="6"/>
  <c r="HK1" i="6"/>
  <c r="BRI1" i="6"/>
  <c r="BEP1" i="6"/>
  <c r="CFX1" i="6"/>
  <c r="BCG1" i="6"/>
  <c r="BZY1" i="6"/>
  <c r="AXQ1" i="6"/>
  <c r="ARH1" i="6"/>
  <c r="DSJ1" i="6"/>
  <c r="AV1" i="11"/>
  <c r="XM4" i="6"/>
  <c r="BZX4" i="6"/>
  <c r="CFW4" i="6"/>
  <c r="AU4" i="11"/>
  <c r="DSI4" i="6"/>
  <c r="BNT4" i="6"/>
  <c r="HJ4" i="6"/>
  <c r="BRH4" i="6"/>
  <c r="AM4" i="14"/>
  <c r="ET4" i="14"/>
  <c r="AXP4" i="6"/>
  <c r="ARG4" i="6"/>
  <c r="DP4" i="6"/>
  <c r="BEO4" i="6"/>
  <c r="DR1" i="6" l="1"/>
  <c r="DSK1" i="6"/>
  <c r="AXR1" i="6"/>
  <c r="BCH1" i="6"/>
  <c r="BEQ1" i="6"/>
  <c r="HL1" i="6"/>
  <c r="XO1" i="6"/>
  <c r="ARI1" i="6"/>
  <c r="BZZ1" i="6"/>
  <c r="CFY1" i="6"/>
  <c r="BRJ1" i="6"/>
  <c r="BNV1" i="6"/>
  <c r="AW1" i="11"/>
  <c r="DQ4" i="6"/>
  <c r="AXQ4" i="6"/>
  <c r="BRI4" i="6"/>
  <c r="BZY4" i="6"/>
  <c r="BNU4" i="6"/>
  <c r="AV4" i="11"/>
  <c r="XN4" i="6"/>
  <c r="HK4" i="6"/>
  <c r="ARH4" i="6"/>
  <c r="DSJ4" i="6"/>
  <c r="CFX4" i="6"/>
  <c r="EU4" i="14"/>
  <c r="BEP4" i="6"/>
  <c r="AN4" i="14"/>
  <c r="BCG4" i="6"/>
  <c r="CAA1" i="6" l="1"/>
  <c r="XP1" i="6"/>
  <c r="AXS1" i="6"/>
  <c r="DS1" i="6"/>
  <c r="BNW1" i="6"/>
  <c r="CFZ1" i="6"/>
  <c r="ARJ1" i="6"/>
  <c r="HM1" i="6"/>
  <c r="BCI1" i="6"/>
  <c r="DSL1" i="6"/>
  <c r="BRK1" i="6"/>
  <c r="BER1" i="6"/>
  <c r="AX1" i="11"/>
  <c r="AW4" i="11"/>
  <c r="AO4" i="14"/>
  <c r="EV4" i="14"/>
  <c r="DSK4" i="6"/>
  <c r="HL4" i="6"/>
  <c r="BNV4" i="6"/>
  <c r="CFY4" i="6"/>
  <c r="ARI4" i="6"/>
  <c r="BEQ4" i="6"/>
  <c r="XO4" i="6"/>
  <c r="BCH4" i="6"/>
  <c r="DR4" i="6"/>
  <c r="BZZ4" i="6"/>
  <c r="BRJ4" i="6"/>
  <c r="AXR4" i="6"/>
  <c r="BES1" i="6" l="1"/>
  <c r="DSM1" i="6"/>
  <c r="HN1" i="6"/>
  <c r="CGA1" i="6"/>
  <c r="DT1" i="6"/>
  <c r="XQ1" i="6"/>
  <c r="BRL1" i="6"/>
  <c r="BCJ1" i="6"/>
  <c r="ARK1" i="6"/>
  <c r="BNX1" i="6"/>
  <c r="AXT1" i="6"/>
  <c r="CAB1" i="6"/>
  <c r="AY1" i="11"/>
  <c r="S165" i="2"/>
  <c r="S166" i="2"/>
  <c r="S167" i="2"/>
  <c r="CAA4" i="6"/>
  <c r="AP4" i="14"/>
  <c r="AX4" i="11"/>
  <c r="CFZ4" i="6"/>
  <c r="ARJ4" i="6"/>
  <c r="BER4" i="6"/>
  <c r="HM4" i="6"/>
  <c r="XP4" i="6"/>
  <c r="BRK4" i="6"/>
  <c r="AXS4" i="6"/>
  <c r="DSL4" i="6"/>
  <c r="EX4" i="14"/>
  <c r="DS4" i="6"/>
  <c r="EW4" i="14"/>
  <c r="BNW4" i="6"/>
  <c r="CAC1" i="6" l="1"/>
  <c r="BNY1" i="6"/>
  <c r="BCK1" i="6"/>
  <c r="XR1" i="6"/>
  <c r="CGB1" i="6"/>
  <c r="DSN1" i="6"/>
  <c r="AXU1" i="6"/>
  <c r="ARL1" i="6"/>
  <c r="BRM1" i="6"/>
  <c r="HO1" i="6"/>
  <c r="BET1" i="6"/>
  <c r="AZ1" i="11"/>
  <c r="BES4" i="6"/>
  <c r="BNX4" i="6"/>
  <c r="CAB4" i="6"/>
  <c r="HN4" i="6"/>
  <c r="BCJ4" i="6"/>
  <c r="BRL4" i="6"/>
  <c r="CGA4" i="6"/>
  <c r="XQ4" i="6"/>
  <c r="DSM4" i="6"/>
  <c r="AXT4" i="6"/>
  <c r="AQ4" i="14"/>
  <c r="ARK4" i="6"/>
  <c r="AY4" i="11"/>
  <c r="HP1" i="6" l="1"/>
  <c r="ARM1" i="6"/>
  <c r="DSO1" i="6"/>
  <c r="XS1" i="6"/>
  <c r="BNZ1" i="6"/>
  <c r="BEU1" i="6"/>
  <c r="BRN1" i="6"/>
  <c r="AXV1" i="6"/>
  <c r="CGC1" i="6"/>
  <c r="BCL1" i="6"/>
  <c r="CAD1" i="6"/>
  <c r="BA1" i="11"/>
  <c r="F126" i="2"/>
  <c r="G126" i="2"/>
  <c r="H126" i="2"/>
  <c r="I126" i="2"/>
  <c r="J126" i="2"/>
  <c r="K126" i="2"/>
  <c r="L126" i="2"/>
  <c r="M126" i="2"/>
  <c r="N126" i="2"/>
  <c r="O126" i="2"/>
  <c r="P126" i="2"/>
  <c r="Q126" i="2"/>
  <c r="BNY4" i="6"/>
  <c r="XR4" i="6"/>
  <c r="DSN4" i="6"/>
  <c r="AXU4" i="6"/>
  <c r="AR4" i="14"/>
  <c r="ARL4" i="6"/>
  <c r="CAC4" i="6"/>
  <c r="HO4" i="6"/>
  <c r="BCK4" i="6"/>
  <c r="AZ4" i="11"/>
  <c r="BRM4" i="6"/>
  <c r="CGB4" i="6"/>
  <c r="BET4" i="6"/>
  <c r="BCM1" i="6" l="1"/>
  <c r="AXW1" i="6"/>
  <c r="BEV1" i="6"/>
  <c r="XT1" i="6"/>
  <c r="ARN1" i="6"/>
  <c r="CAE1" i="6"/>
  <c r="CGD1" i="6"/>
  <c r="BRO1" i="6"/>
  <c r="BOA1" i="6"/>
  <c r="DSP1" i="6"/>
  <c r="HQ1" i="6"/>
  <c r="BB1" i="11"/>
  <c r="S126" i="2"/>
  <c r="F168" i="2"/>
  <c r="G168" i="2"/>
  <c r="H168" i="2"/>
  <c r="I168" i="2"/>
  <c r="J168" i="2"/>
  <c r="K168" i="2"/>
  <c r="L168" i="2"/>
  <c r="M168" i="2"/>
  <c r="N168" i="2"/>
  <c r="O168" i="2"/>
  <c r="P168" i="2"/>
  <c r="Q168" i="2"/>
  <c r="R168" i="2"/>
  <c r="AS4" i="14"/>
  <c r="DSO4" i="6"/>
  <c r="XS4" i="6"/>
  <c r="BB4" i="11"/>
  <c r="AXV4" i="6"/>
  <c r="BRN4" i="6"/>
  <c r="BEU4" i="6"/>
  <c r="CGC4" i="6"/>
  <c r="CAD4" i="6"/>
  <c r="HP4" i="6"/>
  <c r="ARM4" i="6"/>
  <c r="BA4" i="11"/>
  <c r="DSQ1" i="6" l="1"/>
  <c r="BRP1" i="6"/>
  <c r="CAF1" i="6"/>
  <c r="XU1" i="6"/>
  <c r="AXX1" i="6"/>
  <c r="HR1" i="6"/>
  <c r="BOB1" i="6"/>
  <c r="CGE1" i="6"/>
  <c r="ARO1" i="6"/>
  <c r="BEW1" i="6"/>
  <c r="BCN1" i="6"/>
  <c r="L169" i="2"/>
  <c r="BC1" i="11"/>
  <c r="S168" i="2"/>
  <c r="B5" i="2"/>
  <c r="A5" i="2"/>
  <c r="L229" i="2"/>
  <c r="K229" i="2"/>
  <c r="J229" i="2"/>
  <c r="I229" i="2"/>
  <c r="H229" i="2"/>
  <c r="G229" i="2"/>
  <c r="F229" i="2"/>
  <c r="E230" i="2" s="1"/>
  <c r="M228" i="2"/>
  <c r="M227" i="2"/>
  <c r="M226" i="2"/>
  <c r="M225" i="2"/>
  <c r="M224" i="2"/>
  <c r="M223" i="2"/>
  <c r="R207" i="2"/>
  <c r="Q207" i="2"/>
  <c r="P207" i="2"/>
  <c r="O207" i="2"/>
  <c r="N207" i="2"/>
  <c r="M207" i="2"/>
  <c r="L207" i="2"/>
  <c r="K207" i="2"/>
  <c r="J207" i="2"/>
  <c r="I207" i="2"/>
  <c r="H207" i="2"/>
  <c r="G207" i="2"/>
  <c r="F207" i="2"/>
  <c r="S192" i="2"/>
  <c r="I184" i="2"/>
  <c r="H184" i="2"/>
  <c r="F184" i="2"/>
  <c r="E184" i="2"/>
  <c r="J183" i="2"/>
  <c r="G183" i="2"/>
  <c r="J182" i="2"/>
  <c r="G182" i="2"/>
  <c r="J181" i="2"/>
  <c r="G181" i="2"/>
  <c r="J180" i="2"/>
  <c r="G180" i="2"/>
  <c r="J179" i="2"/>
  <c r="G179" i="2"/>
  <c r="J178" i="2"/>
  <c r="G178" i="2"/>
  <c r="J177" i="2"/>
  <c r="G177" i="2"/>
  <c r="J176" i="2"/>
  <c r="G176" i="2"/>
  <c r="J175" i="2"/>
  <c r="G175" i="2"/>
  <c r="S164" i="2"/>
  <c r="S163" i="2"/>
  <c r="S162" i="2"/>
  <c r="S161" i="2"/>
  <c r="Q150" i="2"/>
  <c r="P150" i="2"/>
  <c r="O150" i="2"/>
  <c r="N150" i="2"/>
  <c r="M150" i="2"/>
  <c r="L150" i="2"/>
  <c r="K150" i="2"/>
  <c r="J150" i="2"/>
  <c r="I150" i="2"/>
  <c r="H150" i="2"/>
  <c r="G150" i="2"/>
  <c r="F150" i="2"/>
  <c r="S148" i="2"/>
  <c r="S147" i="2"/>
  <c r="S146" i="2"/>
  <c r="S145" i="2"/>
  <c r="S143" i="2"/>
  <c r="S142" i="2"/>
  <c r="S141" i="2"/>
  <c r="S140" i="2"/>
  <c r="R84" i="2"/>
  <c r="Q84" i="2"/>
  <c r="P84" i="2"/>
  <c r="O84" i="2"/>
  <c r="N84" i="2"/>
  <c r="M84" i="2"/>
  <c r="L84" i="2"/>
  <c r="K84" i="2"/>
  <c r="J84" i="2"/>
  <c r="I84" i="2"/>
  <c r="H84" i="2"/>
  <c r="G84" i="2"/>
  <c r="F84" i="2"/>
  <c r="S82" i="2"/>
  <c r="S81" i="2"/>
  <c r="S80" i="2"/>
  <c r="S79" i="2"/>
  <c r="S78" i="2"/>
  <c r="S77" i="2"/>
  <c r="S76" i="2"/>
  <c r="S75" i="2"/>
  <c r="S74" i="2"/>
  <c r="S73" i="2"/>
  <c r="S72" i="2"/>
  <c r="S71" i="2"/>
  <c r="S70" i="2"/>
  <c r="S69" i="2"/>
  <c r="S68" i="2"/>
  <c r="S67" i="2"/>
  <c r="S66" i="2"/>
  <c r="S65" i="2"/>
  <c r="S64" i="2"/>
  <c r="S63" i="2"/>
  <c r="S62" i="2"/>
  <c r="S61" i="2"/>
  <c r="S60" i="2"/>
  <c r="S59" i="2"/>
  <c r="S58" i="2"/>
  <c r="S57" i="2"/>
  <c r="R48" i="2"/>
  <c r="Q48" i="2"/>
  <c r="P48" i="2"/>
  <c r="O48" i="2"/>
  <c r="N48" i="2"/>
  <c r="M48" i="2"/>
  <c r="L48" i="2"/>
  <c r="K48" i="2"/>
  <c r="J48" i="2"/>
  <c r="I48" i="2"/>
  <c r="H48" i="2"/>
  <c r="G48" i="2"/>
  <c r="F48" i="2"/>
  <c r="E48" i="2"/>
  <c r="S47" i="2"/>
  <c r="S46" i="2"/>
  <c r="Q36" i="2"/>
  <c r="Q35" i="2"/>
  <c r="Q34" i="2"/>
  <c r="Q33" i="2"/>
  <c r="Q27" i="2"/>
  <c r="Q26" i="2"/>
  <c r="Q25" i="2"/>
  <c r="S12" i="2"/>
  <c r="Q11" i="2"/>
  <c r="O11" i="2"/>
  <c r="M11" i="2"/>
  <c r="K11" i="2"/>
  <c r="I11" i="2"/>
  <c r="G11" i="2"/>
  <c r="E11" i="2"/>
  <c r="S10" i="2"/>
  <c r="AG4" i="6"/>
  <c r="BG4" i="6"/>
  <c r="BNH4" i="6"/>
  <c r="ARN4" i="6"/>
  <c r="HF4" i="6"/>
  <c r="BEV4" i="6"/>
  <c r="BC4" i="11"/>
  <c r="BAV4" i="6"/>
  <c r="FG4" i="6"/>
  <c r="Q4" i="6"/>
  <c r="FH4" i="6"/>
  <c r="BAY4" i="6"/>
  <c r="BRO4" i="6"/>
  <c r="GQ4" i="6"/>
  <c r="FK4" i="6"/>
  <c r="AT4" i="6"/>
  <c r="HQ4" i="6"/>
  <c r="AWX4" i="6"/>
  <c r="CGD4" i="6"/>
  <c r="R4" i="6"/>
  <c r="DSP4" i="6"/>
  <c r="FL4" i="6"/>
  <c r="BAP4" i="6"/>
  <c r="AWI4" i="6"/>
  <c r="EY4" i="6"/>
  <c r="DT4" i="6"/>
  <c r="BCM4" i="6"/>
  <c r="ARD4" i="6"/>
  <c r="BCC4" i="6"/>
  <c r="DG4" i="6"/>
  <c r="FB4" i="6"/>
  <c r="AXM4" i="6"/>
  <c r="BCL4" i="6"/>
  <c r="BBT4" i="6"/>
  <c r="EZ4" i="6"/>
  <c r="BBH4" i="6"/>
  <c r="FA4" i="6"/>
  <c r="FD4" i="6"/>
  <c r="BAM4" i="6"/>
  <c r="BBN4" i="6"/>
  <c r="BNQ4" i="6"/>
  <c r="BT4" i="6"/>
  <c r="EX4" i="6"/>
  <c r="FJ4" i="6"/>
  <c r="V4" i="6"/>
  <c r="W4" i="6"/>
  <c r="BBW4" i="6"/>
  <c r="APZ4" i="6"/>
  <c r="GB4" i="6"/>
  <c r="T4" i="6"/>
  <c r="FF4" i="6"/>
  <c r="BBE4" i="6"/>
  <c r="BCI4" i="6"/>
  <c r="FI4" i="6"/>
  <c r="AQO4" i="6"/>
  <c r="BOA4" i="6"/>
  <c r="AXW4" i="6"/>
  <c r="BCF4" i="6"/>
  <c r="BAS4" i="6"/>
  <c r="S4" i="6"/>
  <c r="CAE4" i="6"/>
  <c r="CG4" i="6"/>
  <c r="CT4" i="6"/>
  <c r="FC4" i="6"/>
  <c r="FE4" i="6"/>
  <c r="X4" i="6"/>
  <c r="BBQ4" i="6"/>
  <c r="XT4" i="6"/>
  <c r="U4" i="6"/>
  <c r="BBK4" i="6"/>
  <c r="BBZ4" i="6"/>
  <c r="AT4" i="14"/>
  <c r="BDG4" i="6"/>
  <c r="EI4" i="6"/>
  <c r="BBB4" i="6"/>
  <c r="BNZ4" i="6"/>
  <c r="E186" i="2" l="1"/>
  <c r="BEX1" i="6"/>
  <c r="CGF1" i="6"/>
  <c r="HS1" i="6"/>
  <c r="XV1" i="6"/>
  <c r="BRQ1" i="6"/>
  <c r="BCO1" i="6"/>
  <c r="ARP1" i="6"/>
  <c r="BOC1" i="6"/>
  <c r="AXY1" i="6"/>
  <c r="CAG1" i="6"/>
  <c r="DSR1" i="6"/>
  <c r="F131" i="2"/>
  <c r="L131" i="2"/>
  <c r="G153" i="2"/>
  <c r="E187" i="2"/>
  <c r="E231" i="2"/>
  <c r="E56" i="13"/>
  <c r="BD1" i="11"/>
  <c r="M153" i="2"/>
  <c r="S150" i="2"/>
  <c r="L208" i="2"/>
  <c r="E208" i="2"/>
  <c r="S207" i="2"/>
  <c r="E129" i="2"/>
  <c r="S84" i="2"/>
  <c r="G184" i="2"/>
  <c r="S11" i="2"/>
  <c r="S48" i="2"/>
  <c r="J184" i="2"/>
  <c r="M229" i="2"/>
  <c r="AU4" i="14"/>
  <c r="AXX4" i="6"/>
  <c r="BCN4" i="6"/>
  <c r="BRP4" i="6"/>
  <c r="ARO4" i="6"/>
  <c r="FM4" i="6"/>
  <c r="CGE4" i="6"/>
  <c r="Y4" i="6"/>
  <c r="HR4" i="6"/>
  <c r="XU4" i="6"/>
  <c r="BD4" i="11"/>
  <c r="BOB4" i="6"/>
  <c r="DSQ4" i="6"/>
  <c r="BEW4" i="6"/>
  <c r="CAF4" i="6"/>
  <c r="CAH1" i="6" l="1"/>
  <c r="BOD1" i="6"/>
  <c r="BCP1" i="6"/>
  <c r="XW1" i="6"/>
  <c r="CGG1" i="6"/>
  <c r="DSS1" i="6"/>
  <c r="AXZ1" i="6"/>
  <c r="ARQ1" i="6"/>
  <c r="BRR1" i="6"/>
  <c r="HT1" i="6"/>
  <c r="BEY1" i="6"/>
  <c r="BE1" i="11"/>
  <c r="G152" i="2"/>
  <c r="BCO4" i="6"/>
  <c r="BRQ4" i="6"/>
  <c r="BEX4" i="6"/>
  <c r="AXY4" i="6"/>
  <c r="HS4" i="6"/>
  <c r="CGF4" i="6"/>
  <c r="BE4" i="11"/>
  <c r="BOC4" i="6"/>
  <c r="PM4" i="14"/>
  <c r="AV4" i="14"/>
  <c r="XV4" i="6"/>
  <c r="ARP4" i="6"/>
  <c r="DSR4" i="6"/>
  <c r="CAG4" i="6"/>
  <c r="MA4" i="14"/>
  <c r="HU1" i="6" l="1"/>
  <c r="ARR1" i="6"/>
  <c r="DST1" i="6"/>
  <c r="XX1" i="6"/>
  <c r="BOE1" i="6"/>
  <c r="BEZ1" i="6"/>
  <c r="BRS1" i="6"/>
  <c r="AYA1" i="6"/>
  <c r="CGH1" i="6"/>
  <c r="BCQ1" i="6"/>
  <c r="CAI1" i="6"/>
  <c r="BF1" i="11"/>
  <c r="BCP4" i="6"/>
  <c r="ARQ4" i="6"/>
  <c r="HT4" i="6"/>
  <c r="AXZ4" i="6"/>
  <c r="XW4" i="6"/>
  <c r="BRR4" i="6"/>
  <c r="DSS4" i="6"/>
  <c r="CGG4" i="6"/>
  <c r="AW4" i="14"/>
  <c r="BEY4" i="6"/>
  <c r="BOD4" i="6"/>
  <c r="BF4" i="11"/>
  <c r="CAH4" i="6"/>
  <c r="BCR1" i="6" l="1"/>
  <c r="AYB1" i="6"/>
  <c r="BFA1" i="6"/>
  <c r="XY1" i="6"/>
  <c r="ARS1" i="6"/>
  <c r="CAJ1" i="6"/>
  <c r="CGI1" i="6"/>
  <c r="BRT1" i="6"/>
  <c r="BOF1" i="6"/>
  <c r="DSU1" i="6"/>
  <c r="HV1" i="6"/>
  <c r="BG1" i="11"/>
  <c r="AX4" i="14"/>
  <c r="CAI4" i="6"/>
  <c r="HU4" i="6"/>
  <c r="BCQ4" i="6"/>
  <c r="BRS4" i="6"/>
  <c r="BOE4" i="6"/>
  <c r="CGH4" i="6"/>
  <c r="BEZ4" i="6"/>
  <c r="BCR4" i="6"/>
  <c r="AYA4" i="6"/>
  <c r="ARR4" i="6"/>
  <c r="DST4" i="6"/>
  <c r="BG4" i="11"/>
  <c r="XX4" i="6"/>
  <c r="DSV1" i="6" l="1"/>
  <c r="BRU1" i="6"/>
  <c r="CAK1" i="6"/>
  <c r="XZ1" i="6"/>
  <c r="AYC1" i="6"/>
  <c r="HW1" i="6"/>
  <c r="BOG1" i="6"/>
  <c r="CGJ1" i="6"/>
  <c r="ART1" i="6"/>
  <c r="BFB1" i="6"/>
  <c r="BH1" i="11"/>
  <c r="CGI4" i="6"/>
  <c r="AYB4" i="6"/>
  <c r="BH4" i="11"/>
  <c r="ARS4" i="6"/>
  <c r="DSU4" i="6"/>
  <c r="HV4" i="6"/>
  <c r="BRT4" i="6"/>
  <c r="BFA4" i="6"/>
  <c r="XY4" i="6"/>
  <c r="CAJ4" i="6"/>
  <c r="AY4" i="14"/>
  <c r="BOF4" i="6"/>
  <c r="BFC1" i="6" l="1"/>
  <c r="CGK1" i="6"/>
  <c r="HX1" i="6"/>
  <c r="YA1" i="6"/>
  <c r="BRV1" i="6"/>
  <c r="ARU1" i="6"/>
  <c r="BOH1" i="6"/>
  <c r="AYD1" i="6"/>
  <c r="CAL1" i="6"/>
  <c r="DSW1" i="6"/>
  <c r="BI1" i="11"/>
  <c r="AZ4" i="14"/>
  <c r="BOG4" i="6"/>
  <c r="HW4" i="6"/>
  <c r="BRU4" i="6"/>
  <c r="BFB4" i="6"/>
  <c r="DSV4" i="6"/>
  <c r="CGJ4" i="6"/>
  <c r="CAK4" i="6"/>
  <c r="BI4" i="11"/>
  <c r="ART4" i="6"/>
  <c r="XZ4" i="6"/>
  <c r="AYC4" i="6"/>
  <c r="DSX1" i="6" l="1"/>
  <c r="AYE1" i="6"/>
  <c r="ARV1" i="6"/>
  <c r="YB1" i="6"/>
  <c r="CGL1" i="6"/>
  <c r="CAM1" i="6"/>
  <c r="BOI1" i="6"/>
  <c r="BRW1" i="6"/>
  <c r="HY1" i="6"/>
  <c r="BFD1" i="6"/>
  <c r="BJ1" i="11"/>
  <c r="BFC4" i="6"/>
  <c r="DSW4" i="6"/>
  <c r="CAL4" i="6"/>
  <c r="YA4" i="6"/>
  <c r="CGK4" i="6"/>
  <c r="BOH4" i="6"/>
  <c r="BA4" i="14"/>
  <c r="HX4" i="6"/>
  <c r="BRV4" i="6"/>
  <c r="BJ4" i="11"/>
  <c r="ARU4" i="6"/>
  <c r="AYD4" i="6"/>
  <c r="HZ1" i="6" l="1"/>
  <c r="BFE1" i="6"/>
  <c r="BRX1" i="6"/>
  <c r="CAN1" i="6"/>
  <c r="YC1" i="6"/>
  <c r="AYF1" i="6"/>
  <c r="BOJ1" i="6"/>
  <c r="CGM1" i="6"/>
  <c r="ARW1" i="6"/>
  <c r="DSY1" i="6"/>
  <c r="BK1" i="11"/>
  <c r="ARV4" i="6"/>
  <c r="BOI4" i="6"/>
  <c r="BK4" i="11"/>
  <c r="BFD4" i="6"/>
  <c r="HY4" i="6"/>
  <c r="AYE4" i="6"/>
  <c r="BRW4" i="6"/>
  <c r="CAM4" i="6"/>
  <c r="DSX4" i="6"/>
  <c r="YB4" i="6"/>
  <c r="BB4" i="14"/>
  <c r="CGL4" i="6"/>
  <c r="DSZ1" i="6" l="1"/>
  <c r="CGN1" i="6"/>
  <c r="AYG1" i="6"/>
  <c r="CAO1" i="6"/>
  <c r="BFF1" i="6"/>
  <c r="ARX1" i="6"/>
  <c r="BOK1" i="6"/>
  <c r="YD1" i="6"/>
  <c r="BRY1" i="6"/>
  <c r="IA1" i="6"/>
  <c r="BL1" i="11"/>
  <c r="ARW4" i="6"/>
  <c r="CAN4" i="6"/>
  <c r="DSY4" i="6"/>
  <c r="HZ4" i="6"/>
  <c r="CGM4" i="6"/>
  <c r="AYF4" i="6"/>
  <c r="BRX4" i="6"/>
  <c r="BOJ4" i="6"/>
  <c r="BFE4" i="6"/>
  <c r="BL4" i="11"/>
  <c r="YC4" i="6"/>
  <c r="BC4" i="14"/>
  <c r="IB1" i="6" l="1"/>
  <c r="YE1" i="6"/>
  <c r="ARY1" i="6"/>
  <c r="CAP1" i="6"/>
  <c r="CGO1" i="6"/>
  <c r="BRZ1" i="6"/>
  <c r="BOL1" i="6"/>
  <c r="BFG1" i="6"/>
  <c r="AYH1" i="6"/>
  <c r="DTA1" i="6"/>
  <c r="BM1" i="11"/>
  <c r="AYG4" i="6"/>
  <c r="CGN4" i="6"/>
  <c r="CAO4" i="6"/>
  <c r="DSZ4" i="6"/>
  <c r="IA4" i="6"/>
  <c r="BFF4" i="6"/>
  <c r="BM4" i="11"/>
  <c r="BRY4" i="6"/>
  <c r="BD4" i="14"/>
  <c r="BOK4" i="6"/>
  <c r="YD4" i="6"/>
  <c r="ARX4" i="6"/>
  <c r="DTB1" i="6" l="1"/>
  <c r="BFH1" i="6"/>
  <c r="BSA1" i="6"/>
  <c r="CAQ1" i="6"/>
  <c r="YF1" i="6"/>
  <c r="AYI1" i="6"/>
  <c r="BOM1" i="6"/>
  <c r="CGP1" i="6"/>
  <c r="ARZ1" i="6"/>
  <c r="IC1" i="6"/>
  <c r="BN1" i="11"/>
  <c r="BE4" i="14"/>
  <c r="BRZ4" i="6"/>
  <c r="CGO4" i="6"/>
  <c r="AYH4" i="6"/>
  <c r="IB4" i="6"/>
  <c r="BOL4" i="6"/>
  <c r="CAP4" i="6"/>
  <c r="DTA4" i="6"/>
  <c r="YE4" i="6"/>
  <c r="BFG4" i="6"/>
  <c r="BN4" i="11"/>
  <c r="ARY4" i="6"/>
  <c r="ID1" i="6" l="1"/>
  <c r="CGQ1" i="6"/>
  <c r="AYJ1" i="6"/>
  <c r="CAR1" i="6"/>
  <c r="BFI1" i="6"/>
  <c r="ASA1" i="6"/>
  <c r="BON1" i="6"/>
  <c r="YG1" i="6"/>
  <c r="BSB1" i="6"/>
  <c r="DTC1" i="6"/>
  <c r="BO1" i="11"/>
  <c r="YF4" i="6"/>
  <c r="ARZ4" i="6"/>
  <c r="BFH4" i="6"/>
  <c r="CAQ4" i="6"/>
  <c r="AYI4" i="6"/>
  <c r="BO4" i="11"/>
  <c r="DTB4" i="6"/>
  <c r="CGP4" i="6"/>
  <c r="IC4" i="6"/>
  <c r="BSA4" i="6"/>
  <c r="BOM4" i="6"/>
  <c r="BF4" i="14"/>
  <c r="DTD1" i="6" l="1"/>
  <c r="YH1" i="6"/>
  <c r="ASB1" i="6"/>
  <c r="CAS1" i="6"/>
  <c r="CGR1" i="6"/>
  <c r="BSC1" i="6"/>
  <c r="BOO1" i="6"/>
  <c r="BFJ1" i="6"/>
  <c r="AYK1" i="6"/>
  <c r="IE1" i="6"/>
  <c r="BP1" i="11"/>
  <c r="BP4" i="11"/>
  <c r="BG4" i="14"/>
  <c r="BON4" i="6"/>
  <c r="AYJ4" i="6"/>
  <c r="YG4" i="6"/>
  <c r="BFI4" i="6"/>
  <c r="BSB4" i="6"/>
  <c r="CAR4" i="6"/>
  <c r="ASA4" i="6"/>
  <c r="DTC4" i="6"/>
  <c r="CGQ4" i="6"/>
  <c r="ID4" i="6"/>
  <c r="IF1" i="6" l="1"/>
  <c r="BFK1" i="6"/>
  <c r="BSD1" i="6"/>
  <c r="CAT1" i="6"/>
  <c r="YI1" i="6"/>
  <c r="AYL1" i="6"/>
  <c r="BOP1" i="6"/>
  <c r="CGS1" i="6"/>
  <c r="ASC1" i="6"/>
  <c r="DTE1" i="6"/>
  <c r="BQ1" i="11"/>
  <c r="YH4" i="6"/>
  <c r="BOO4" i="6"/>
  <c r="CAS4" i="6"/>
  <c r="BH4" i="14"/>
  <c r="CGR4" i="6"/>
  <c r="AYK4" i="6"/>
  <c r="BSC4" i="6"/>
  <c r="BFJ4" i="6"/>
  <c r="ASB4" i="6"/>
  <c r="IE4" i="6"/>
  <c r="DTD4" i="6"/>
  <c r="BQ4" i="11"/>
  <c r="DTF1" i="6" l="1"/>
  <c r="CGT1" i="6"/>
  <c r="AYM1" i="6"/>
  <c r="CAU1" i="6"/>
  <c r="BFL1" i="6"/>
  <c r="ASD1" i="6"/>
  <c r="BOQ1" i="6"/>
  <c r="YJ1" i="6"/>
  <c r="BSE1" i="6"/>
  <c r="IG1" i="6"/>
  <c r="BR1" i="11"/>
  <c r="BFK4" i="6"/>
  <c r="ASC4" i="6"/>
  <c r="YI4" i="6"/>
  <c r="BR4" i="11"/>
  <c r="DTE4" i="6"/>
  <c r="IF4" i="6"/>
  <c r="BOP4" i="6"/>
  <c r="BI4" i="14"/>
  <c r="BSD4" i="6"/>
  <c r="AYL4" i="6"/>
  <c r="CGS4" i="6"/>
  <c r="CAT4" i="6"/>
  <c r="IH1" i="6" l="1"/>
  <c r="YK1" i="6"/>
  <c r="ASE1" i="6"/>
  <c r="CAV1" i="6"/>
  <c r="CGU1" i="6"/>
  <c r="BSF1" i="6"/>
  <c r="BOR1" i="6"/>
  <c r="BFM1" i="6"/>
  <c r="AYN1" i="6"/>
  <c r="DTG1" i="6"/>
  <c r="BS1" i="11"/>
  <c r="DTF4" i="6"/>
  <c r="BOQ4" i="6"/>
  <c r="CAU4" i="6"/>
  <c r="BFL4" i="6"/>
  <c r="BSE4" i="6"/>
  <c r="AYM4" i="6"/>
  <c r="CGT4" i="6"/>
  <c r="YJ4" i="6"/>
  <c r="IG4" i="6"/>
  <c r="BJ4" i="14"/>
  <c r="ASD4" i="6"/>
  <c r="BS4" i="11"/>
  <c r="DTH1" i="6" l="1"/>
  <c r="BFN1" i="6"/>
  <c r="BSG1" i="6"/>
  <c r="CAW1" i="6"/>
  <c r="YL1" i="6"/>
  <c r="AYO1" i="6"/>
  <c r="BOS1" i="6"/>
  <c r="CGV1" i="6"/>
  <c r="ASF1" i="6"/>
  <c r="II1" i="6"/>
  <c r="BT1" i="11"/>
  <c r="YK4" i="6"/>
  <c r="IH4" i="6"/>
  <c r="BT4" i="11"/>
  <c r="BFM4" i="6"/>
  <c r="DTG4" i="6"/>
  <c r="ASE4" i="6"/>
  <c r="CAV4" i="6"/>
  <c r="BSF4" i="6"/>
  <c r="AYN4" i="6"/>
  <c r="CGU4" i="6"/>
  <c r="BOR4" i="6"/>
  <c r="BK4" i="14"/>
  <c r="IJ1" i="6" l="1"/>
  <c r="CGW1" i="6"/>
  <c r="AYP1" i="6"/>
  <c r="CAX1" i="6"/>
  <c r="BFO1" i="6"/>
  <c r="ASG1" i="6"/>
  <c r="BOT1" i="6"/>
  <c r="YM1" i="6"/>
  <c r="BSH1" i="6"/>
  <c r="DTI1" i="6"/>
  <c r="BU1" i="11"/>
  <c r="BU4" i="11"/>
  <c r="BL4" i="14"/>
  <c r="CAW4" i="6"/>
  <c r="AYO4" i="6"/>
  <c r="II4" i="6"/>
  <c r="DTH4" i="6"/>
  <c r="ASF4" i="6"/>
  <c r="BOS4" i="6"/>
  <c r="BFN4" i="6"/>
  <c r="BSG4" i="6"/>
  <c r="CGV4" i="6"/>
  <c r="YL4" i="6"/>
  <c r="DTJ1" i="6" l="1"/>
  <c r="YN1" i="6"/>
  <c r="ASH1" i="6"/>
  <c r="CAY1" i="6"/>
  <c r="CGX1" i="6"/>
  <c r="BSI1" i="6"/>
  <c r="BOU1" i="6"/>
  <c r="BFP1" i="6"/>
  <c r="AYQ1" i="6"/>
  <c r="IK1" i="6"/>
  <c r="BV1" i="11"/>
  <c r="BM4" i="14"/>
  <c r="YM4" i="6"/>
  <c r="DTI4" i="6"/>
  <c r="AYP4" i="6"/>
  <c r="ASG4" i="6"/>
  <c r="BSH4" i="6"/>
  <c r="BFO4" i="6"/>
  <c r="BV4" i="11"/>
  <c r="IJ4" i="6"/>
  <c r="CGW4" i="6"/>
  <c r="BOT4" i="6"/>
  <c r="CAX4" i="6"/>
  <c r="IL1" i="6" l="1"/>
  <c r="BFQ1" i="6"/>
  <c r="BSJ1" i="6"/>
  <c r="CAZ1" i="6"/>
  <c r="YO1" i="6"/>
  <c r="AYR1" i="6"/>
  <c r="BOV1" i="6"/>
  <c r="CGY1" i="6"/>
  <c r="ASI1" i="6"/>
  <c r="DTK1" i="6"/>
  <c r="BW1" i="11"/>
  <c r="ASH4" i="6"/>
  <c r="BOU4" i="6"/>
  <c r="IK4" i="6"/>
  <c r="BW4" i="11"/>
  <c r="YN4" i="6"/>
  <c r="CAY4" i="6"/>
  <c r="BFP4" i="6"/>
  <c r="BSI4" i="6"/>
  <c r="BN4" i="14"/>
  <c r="AYQ4" i="6"/>
  <c r="DTJ4" i="6"/>
  <c r="CGX4" i="6"/>
  <c r="DTL1" i="6" l="1"/>
  <c r="CGZ1" i="6"/>
  <c r="AYS1" i="6"/>
  <c r="CBA1" i="6"/>
  <c r="BFR1" i="6"/>
  <c r="ASJ1" i="6"/>
  <c r="BOW1" i="6"/>
  <c r="YP1" i="6"/>
  <c r="BSK1" i="6"/>
  <c r="IM1" i="6"/>
  <c r="BX1" i="11"/>
  <c r="IL4" i="6"/>
  <c r="DTK4" i="6"/>
  <c r="CAZ4" i="6"/>
  <c r="AYR4" i="6"/>
  <c r="BFQ4" i="6"/>
  <c r="CGY4" i="6"/>
  <c r="BO4" i="14"/>
  <c r="ASI4" i="6"/>
  <c r="BX4" i="11"/>
  <c r="BSJ4" i="6"/>
  <c r="YO4" i="6"/>
  <c r="BOV4" i="6"/>
  <c r="IN1" i="6" l="1"/>
  <c r="YQ1" i="6"/>
  <c r="ASK1" i="6"/>
  <c r="CBB1" i="6"/>
  <c r="CHA1" i="6"/>
  <c r="BSL1" i="6"/>
  <c r="BOX1" i="6"/>
  <c r="BFS1" i="6"/>
  <c r="AYT1" i="6"/>
  <c r="DTM1" i="6"/>
  <c r="BY1" i="11"/>
  <c r="DTL4" i="6"/>
  <c r="YP4" i="6"/>
  <c r="CBA4" i="6"/>
  <c r="AYS4" i="6"/>
  <c r="BP4" i="14"/>
  <c r="BSK4" i="6"/>
  <c r="CGZ4" i="6"/>
  <c r="BFR4" i="6"/>
  <c r="BY4" i="11"/>
  <c r="IM4" i="6"/>
  <c r="ASJ4" i="6"/>
  <c r="BOW4" i="6"/>
  <c r="DTN1" i="6" l="1"/>
  <c r="BFT1" i="6"/>
  <c r="BSM1" i="6"/>
  <c r="CBC1" i="6"/>
  <c r="YR1" i="6"/>
  <c r="AYU1" i="6"/>
  <c r="BOY1" i="6"/>
  <c r="CHB1" i="6"/>
  <c r="ASL1" i="6"/>
  <c r="IO1" i="6"/>
  <c r="BZ1" i="11"/>
  <c r="AYT4" i="6"/>
  <c r="BQ4" i="14"/>
  <c r="YQ4" i="6"/>
  <c r="IN4" i="6"/>
  <c r="BFS4" i="6"/>
  <c r="CHA4" i="6"/>
  <c r="BSL4" i="6"/>
  <c r="DTM4" i="6"/>
  <c r="BOX4" i="6"/>
  <c r="ASK4" i="6"/>
  <c r="CBB4" i="6"/>
  <c r="BZ4" i="11"/>
  <c r="CHC1" i="6" l="1"/>
  <c r="AYV1" i="6"/>
  <c r="CBD1" i="6"/>
  <c r="BFU1" i="6"/>
  <c r="IP1" i="6"/>
  <c r="ASM1" i="6"/>
  <c r="BOZ1" i="6"/>
  <c r="YS1" i="6"/>
  <c r="BSN1" i="6"/>
  <c r="DTO1" i="6"/>
  <c r="CA1" i="11"/>
  <c r="CK4" i="14"/>
  <c r="CZ4" i="14"/>
  <c r="CC4" i="14"/>
  <c r="DC4" i="14"/>
  <c r="CM4" i="14"/>
  <c r="CA4" i="14"/>
  <c r="BX4" i="14"/>
  <c r="GM4" i="14"/>
  <c r="GL4" i="14"/>
  <c r="CO4" i="14"/>
  <c r="YR4" i="6"/>
  <c r="BR4" i="14"/>
  <c r="IO4" i="6"/>
  <c r="GH4" i="14"/>
  <c r="GK4" i="14"/>
  <c r="DG4" i="14"/>
  <c r="AYU4" i="6"/>
  <c r="DH4" i="14"/>
  <c r="GG4" i="14"/>
  <c r="CX4" i="14"/>
  <c r="GO4" i="14"/>
  <c r="CE4" i="14"/>
  <c r="BOY4" i="6"/>
  <c r="BS4" i="14"/>
  <c r="CQ4" i="14"/>
  <c r="BV4" i="14"/>
  <c r="CI4" i="14"/>
  <c r="CS4" i="14"/>
  <c r="CW4" i="14"/>
  <c r="CB4" i="14"/>
  <c r="CD4" i="14"/>
  <c r="BY4" i="14"/>
  <c r="CA4" i="11"/>
  <c r="CG4" i="14"/>
  <c r="BSM4" i="6"/>
  <c r="DTN4" i="6"/>
  <c r="CV4" i="14"/>
  <c r="CY4" i="14"/>
  <c r="CBC4" i="6"/>
  <c r="CP4" i="14"/>
  <c r="CN4" i="14"/>
  <c r="CU4" i="14"/>
  <c r="CJ4" i="14"/>
  <c r="DD4" i="14"/>
  <c r="GI4" i="14"/>
  <c r="CT4" i="14"/>
  <c r="DE4" i="14"/>
  <c r="CH4" i="14"/>
  <c r="ASL4" i="6"/>
  <c r="CR4" i="14"/>
  <c r="DA4" i="14"/>
  <c r="GJ4" i="14"/>
  <c r="CL4" i="14"/>
  <c r="BW4" i="14"/>
  <c r="BZ4" i="14"/>
  <c r="BFT4" i="6"/>
  <c r="BU4" i="14"/>
  <c r="DF4" i="14"/>
  <c r="BT4" i="14"/>
  <c r="GN4" i="14"/>
  <c r="CHB4" i="6"/>
  <c r="DB4" i="14"/>
  <c r="CF4" i="14"/>
  <c r="DTP1" i="6" l="1"/>
  <c r="YT1" i="6"/>
  <c r="ASN1" i="6"/>
  <c r="BFV1" i="6"/>
  <c r="AYW1" i="6"/>
  <c r="BSO1" i="6"/>
  <c r="BPA1" i="6"/>
  <c r="IQ1" i="6"/>
  <c r="CBE1" i="6"/>
  <c r="CHD1" i="6"/>
  <c r="IP4" i="6"/>
  <c r="CBD4" i="6"/>
  <c r="BSN4" i="6"/>
  <c r="DTO4" i="6"/>
  <c r="ASM4" i="6"/>
  <c r="BOZ4" i="6"/>
  <c r="CHC4" i="6"/>
  <c r="YS4" i="6"/>
  <c r="AYV4" i="6"/>
  <c r="BFU4" i="6"/>
  <c r="CHE1" i="6" l="1"/>
  <c r="IR1" i="6"/>
  <c r="BSP1" i="6"/>
  <c r="BFW1" i="6"/>
  <c r="YU1" i="6"/>
  <c r="CBF1" i="6"/>
  <c r="BPB1" i="6"/>
  <c r="AYX1" i="6"/>
  <c r="ASO1" i="6"/>
  <c r="DTQ1" i="6"/>
  <c r="IQ4" i="6"/>
  <c r="YT4" i="6"/>
  <c r="CBE4" i="6"/>
  <c r="BSO4" i="6"/>
  <c r="ASN4" i="6"/>
  <c r="AYW4" i="6"/>
  <c r="DTP4" i="6"/>
  <c r="BFV4" i="6"/>
  <c r="BPA4" i="6"/>
  <c r="CHD4" i="6"/>
  <c r="ASP1" i="6" l="1"/>
  <c r="YV1" i="6"/>
  <c r="CHF1" i="6"/>
  <c r="DTR1" i="6"/>
  <c r="AYY1" i="6"/>
  <c r="CBG1" i="6"/>
  <c r="BFX1" i="6"/>
  <c r="IS1" i="6"/>
  <c r="BPC1" i="6"/>
  <c r="BSQ1" i="6"/>
  <c r="CHE4" i="6"/>
  <c r="BFW4" i="6"/>
  <c r="ASO4" i="6"/>
  <c r="BSP4" i="6"/>
  <c r="YU4" i="6"/>
  <c r="BPB4" i="6"/>
  <c r="IR4" i="6"/>
  <c r="DTQ4" i="6"/>
  <c r="AYX4" i="6"/>
  <c r="CBF4" i="6"/>
  <c r="BPD1" i="6" l="1"/>
  <c r="BFY1" i="6"/>
  <c r="CHG1" i="6"/>
  <c r="ASQ1" i="6"/>
  <c r="BSR1" i="6"/>
  <c r="IT1" i="6"/>
  <c r="CBH1" i="6"/>
  <c r="DTS1" i="6"/>
  <c r="YW1" i="6"/>
  <c r="AYZ1" i="6"/>
  <c r="BPC4" i="6"/>
  <c r="BFX4" i="6"/>
  <c r="CHF4" i="6"/>
  <c r="YV4" i="6"/>
  <c r="BSQ4" i="6"/>
  <c r="ASP4" i="6"/>
  <c r="IS4" i="6"/>
  <c r="DTR4" i="6"/>
  <c r="CBG4" i="6"/>
  <c r="AYY4" i="6"/>
  <c r="CBI1" i="6" l="1"/>
  <c r="BSS1" i="6"/>
  <c r="BPE1" i="6"/>
  <c r="AZA1" i="6"/>
  <c r="DTT1" i="6"/>
  <c r="IU1" i="6"/>
  <c r="ASR1" i="6"/>
  <c r="BFZ1" i="6"/>
  <c r="YX1" i="6"/>
  <c r="CHH1" i="6"/>
  <c r="CBH4" i="6"/>
  <c r="BSR4" i="6"/>
  <c r="AYZ4" i="6"/>
  <c r="BPD4" i="6"/>
  <c r="IT4" i="6"/>
  <c r="BFY4" i="6"/>
  <c r="CHG4" i="6"/>
  <c r="DTS4" i="6"/>
  <c r="ASQ4" i="6"/>
  <c r="YW4" i="6"/>
  <c r="CHI1" i="6" l="1"/>
  <c r="BGA1" i="6"/>
  <c r="IV1" i="6"/>
  <c r="AZB1" i="6"/>
  <c r="BST1" i="6"/>
  <c r="YY1" i="6"/>
  <c r="ASS1" i="6"/>
  <c r="DTU1" i="6"/>
  <c r="BPF1" i="6"/>
  <c r="CBJ1" i="6"/>
  <c r="DTT4" i="6"/>
  <c r="YX4" i="6"/>
  <c r="BSS4" i="6"/>
  <c r="CHH4" i="6"/>
  <c r="BPE4" i="6"/>
  <c r="CBI4" i="6"/>
  <c r="AZA4" i="6"/>
  <c r="BFZ4" i="6"/>
  <c r="ASR4" i="6"/>
  <c r="IU4" i="6"/>
  <c r="CBK1" i="6" l="1"/>
  <c r="DTV1" i="6"/>
  <c r="YZ1" i="6"/>
  <c r="AZC1" i="6"/>
  <c r="BGB1" i="6"/>
  <c r="BPG1" i="6"/>
  <c r="AST1" i="6"/>
  <c r="BSU1" i="6"/>
  <c r="IW1" i="6"/>
  <c r="CHJ1" i="6"/>
  <c r="BST4" i="6"/>
  <c r="CBJ4" i="6"/>
  <c r="AZB4" i="6"/>
  <c r="DTU4" i="6"/>
  <c r="CHI4" i="6"/>
  <c r="ASS4" i="6"/>
  <c r="YY4" i="6"/>
  <c r="BGA4" i="6"/>
  <c r="BPF4" i="6"/>
  <c r="IV4" i="6"/>
  <c r="CHK1" i="6" l="1"/>
  <c r="BSV1" i="6"/>
  <c r="BPH1" i="6"/>
  <c r="AZD1" i="6"/>
  <c r="DTW1" i="6"/>
  <c r="IX1" i="6"/>
  <c r="ASU1" i="6"/>
  <c r="BGC1" i="6"/>
  <c r="ZA1" i="6"/>
  <c r="CBL1" i="6"/>
  <c r="YZ4" i="6"/>
  <c r="BSU4" i="6"/>
  <c r="BPG4" i="6"/>
  <c r="CHJ4" i="6"/>
  <c r="BGB4" i="6"/>
  <c r="AST4" i="6"/>
  <c r="DTV4" i="6"/>
  <c r="CBK4" i="6"/>
  <c r="IW4" i="6"/>
  <c r="AZC4" i="6"/>
  <c r="CBM1" i="6" l="1"/>
  <c r="BGD1" i="6"/>
  <c r="IY1" i="6"/>
  <c r="AZE1" i="6"/>
  <c r="BSW1" i="6"/>
  <c r="ZB1" i="6"/>
  <c r="ASV1" i="6"/>
  <c r="DTX1" i="6"/>
  <c r="BPI1" i="6"/>
  <c r="CHL1" i="6"/>
  <c r="CBL4" i="6"/>
  <c r="ZA4" i="6"/>
  <c r="DTW4" i="6"/>
  <c r="AZD4" i="6"/>
  <c r="BSV4" i="6"/>
  <c r="ASU4" i="6"/>
  <c r="CHK4" i="6"/>
  <c r="BPH4" i="6"/>
  <c r="IX4" i="6"/>
  <c r="BGC4" i="6"/>
  <c r="CHM1" i="6" l="1"/>
  <c r="DTY1" i="6"/>
  <c r="ZC1" i="6"/>
  <c r="AZF1" i="6"/>
  <c r="BGE1" i="6"/>
  <c r="BPJ1" i="6"/>
  <c r="ASW1" i="6"/>
  <c r="BSX1" i="6"/>
  <c r="IZ1" i="6"/>
  <c r="CBN1" i="6"/>
  <c r="CHL4" i="6"/>
  <c r="BSW4" i="6"/>
  <c r="DTX4" i="6"/>
  <c r="BPI4" i="6"/>
  <c r="IY4" i="6"/>
  <c r="BGD4" i="6"/>
  <c r="ASV4" i="6"/>
  <c r="ZB4" i="6"/>
  <c r="AZE4" i="6"/>
  <c r="CBM4" i="6"/>
  <c r="BPJ4" i="6"/>
  <c r="CBO1" i="6" l="1"/>
  <c r="BSY1" i="6"/>
  <c r="AZG1" i="6"/>
  <c r="DTZ1" i="6"/>
  <c r="JA1" i="6"/>
  <c r="ASX1" i="6"/>
  <c r="BGF1" i="6"/>
  <c r="ZD1" i="6"/>
  <c r="CHN1" i="6"/>
  <c r="CHM4" i="6"/>
  <c r="BSX4" i="6"/>
  <c r="IZ4" i="6"/>
  <c r="DTY4" i="6"/>
  <c r="AZF4" i="6"/>
  <c r="ASW4" i="6"/>
  <c r="CBN4" i="6"/>
  <c r="ZC4" i="6"/>
  <c r="BGE4" i="6"/>
  <c r="ZE1" i="6" l="1"/>
  <c r="ASY1" i="6"/>
  <c r="DUA1" i="6"/>
  <c r="BSZ1" i="6"/>
  <c r="CHO1" i="6"/>
  <c r="BGG1" i="6"/>
  <c r="JB1" i="6"/>
  <c r="AZH1" i="6"/>
  <c r="CBP1" i="6"/>
  <c r="ASX4" i="6"/>
  <c r="BSY4" i="6"/>
  <c r="BGF4" i="6"/>
  <c r="CBO4" i="6"/>
  <c r="DTZ4" i="6"/>
  <c r="AZG4" i="6"/>
  <c r="CHN4" i="6"/>
  <c r="ZD4" i="6"/>
  <c r="JA4" i="6"/>
  <c r="AZI1" i="6" l="1"/>
  <c r="BGH1" i="6"/>
  <c r="BTA1" i="6"/>
  <c r="ASZ1" i="6"/>
  <c r="CBQ1" i="6"/>
  <c r="JC1" i="6"/>
  <c r="CHP1" i="6"/>
  <c r="DUB1" i="6"/>
  <c r="ZF1" i="6"/>
  <c r="BSZ4" i="6"/>
  <c r="CBP4" i="6"/>
  <c r="ASY4" i="6"/>
  <c r="DUA4" i="6"/>
  <c r="JB4" i="6"/>
  <c r="CHO4" i="6"/>
  <c r="ZE4" i="6"/>
  <c r="AZH4" i="6"/>
  <c r="BGG4" i="6"/>
  <c r="ZG1" i="6" l="1"/>
  <c r="CBR1" i="6"/>
  <c r="BTB1" i="6"/>
  <c r="DUC1" i="6"/>
  <c r="JD1" i="6"/>
  <c r="ATA1" i="6"/>
  <c r="BGI1" i="6"/>
  <c r="CHQ1" i="6"/>
  <c r="AZJ1" i="6"/>
  <c r="CHP4" i="6"/>
  <c r="ZF4" i="6"/>
  <c r="BTA4" i="6"/>
  <c r="ASZ4" i="6"/>
  <c r="DUB4" i="6"/>
  <c r="AZI4" i="6"/>
  <c r="JC4" i="6"/>
  <c r="CBQ4" i="6"/>
  <c r="BGH4" i="6"/>
  <c r="CHR1" i="6" l="1"/>
  <c r="ATB1" i="6"/>
  <c r="DUD1" i="6"/>
  <c r="CBS1" i="6"/>
  <c r="AZK1" i="6"/>
  <c r="BGJ1" i="6"/>
  <c r="JE1" i="6"/>
  <c r="BTC1" i="6"/>
  <c r="ZH1" i="6"/>
  <c r="JD4" i="6"/>
  <c r="CHQ4" i="6"/>
  <c r="CBR4" i="6"/>
  <c r="ATA4" i="6"/>
  <c r="DUC4" i="6"/>
  <c r="BTB4" i="6"/>
  <c r="BGI4" i="6"/>
  <c r="AZJ4" i="6"/>
  <c r="ZG4" i="6"/>
  <c r="DUE1" i="6" l="1"/>
  <c r="BTD1" i="6"/>
  <c r="BGK1" i="6"/>
  <c r="CBT1" i="6"/>
  <c r="ATC1" i="6"/>
  <c r="ZI1" i="6"/>
  <c r="AZL1" i="6"/>
  <c r="CHS1" i="6"/>
  <c r="JF1" i="6"/>
  <c r="CBS4" i="6"/>
  <c r="BGJ4" i="6"/>
  <c r="AZK4" i="6"/>
  <c r="CHR4" i="6"/>
  <c r="BTC4" i="6"/>
  <c r="JE4" i="6"/>
  <c r="DUD4" i="6"/>
  <c r="ZH4" i="6"/>
  <c r="ATB4" i="6"/>
  <c r="CHT1" i="6" l="1"/>
  <c r="ZJ1" i="6"/>
  <c r="CBU1" i="6"/>
  <c r="BTE1" i="6"/>
  <c r="JG1" i="6"/>
  <c r="AZM1" i="6"/>
  <c r="ATD1" i="6"/>
  <c r="BGL1" i="6"/>
  <c r="DUF1" i="6"/>
  <c r="BTD4" i="6"/>
  <c r="CHS4" i="6"/>
  <c r="AZL4" i="6"/>
  <c r="BGK4" i="6"/>
  <c r="JF4" i="6"/>
  <c r="ATC4" i="6"/>
  <c r="ZI4" i="6"/>
  <c r="DUE4" i="6"/>
  <c r="CBT4" i="6"/>
  <c r="BGM1" i="6" l="1"/>
  <c r="AZN1" i="6"/>
  <c r="BTF1" i="6"/>
  <c r="ZK1" i="6"/>
  <c r="DUG1" i="6"/>
  <c r="ATE1" i="6"/>
  <c r="JH1" i="6"/>
  <c r="CBV1" i="6"/>
  <c r="CHU1" i="6"/>
  <c r="BGL4" i="6"/>
  <c r="JG4" i="6"/>
  <c r="DUF4" i="6"/>
  <c r="BTE4" i="6"/>
  <c r="AZM4" i="6"/>
  <c r="CHT4" i="6"/>
  <c r="ZJ4" i="6"/>
  <c r="CBU4" i="6"/>
  <c r="ATD4" i="6"/>
  <c r="CBW1" i="6" l="1"/>
  <c r="ATF1" i="6"/>
  <c r="ZL1" i="6"/>
  <c r="AZO1" i="6"/>
  <c r="CHV1" i="6"/>
  <c r="JI1" i="6"/>
  <c r="DUH1" i="6"/>
  <c r="BTG1" i="6"/>
  <c r="BGN1" i="6"/>
  <c r="BGM4" i="6"/>
  <c r="ATE4" i="6"/>
  <c r="BTF4" i="6"/>
  <c r="CBV4" i="6"/>
  <c r="ZK4" i="6"/>
  <c r="DUG4" i="6"/>
  <c r="CHU4" i="6"/>
  <c r="JH4" i="6"/>
  <c r="AZN4" i="6"/>
  <c r="BTH1" i="6" l="1"/>
  <c r="JJ1" i="6"/>
  <c r="AZP1" i="6"/>
  <c r="ATG1" i="6"/>
  <c r="BGO1" i="6"/>
  <c r="DUI1" i="6"/>
  <c r="CHW1" i="6"/>
  <c r="ZM1" i="6"/>
  <c r="CBX1" i="6"/>
  <c r="ZL4" i="6"/>
  <c r="BTG4" i="6"/>
  <c r="DUH4" i="6"/>
  <c r="AZO4" i="6"/>
  <c r="CBW4" i="6"/>
  <c r="JI4" i="6"/>
  <c r="CHV4" i="6"/>
  <c r="ATF4" i="6"/>
  <c r="BGN4" i="6"/>
  <c r="ZN1" i="6" l="1"/>
  <c r="DUJ1" i="6"/>
  <c r="ATH1" i="6"/>
  <c r="JK1" i="6"/>
  <c r="CBY1" i="6"/>
  <c r="CHX1" i="6"/>
  <c r="BGP1" i="6"/>
  <c r="AZQ1" i="6"/>
  <c r="BTI1" i="6"/>
  <c r="AZP4" i="6"/>
  <c r="CBX4" i="6"/>
  <c r="BGO4" i="6"/>
  <c r="ZM4" i="6"/>
  <c r="JJ4" i="6"/>
  <c r="CHW4" i="6"/>
  <c r="ATG4" i="6"/>
  <c r="DUI4" i="6"/>
  <c r="BTH4" i="6"/>
  <c r="JL1" i="6" l="1"/>
  <c r="AZR1" i="6"/>
  <c r="DUK1" i="6"/>
  <c r="BTJ1" i="6"/>
  <c r="BGQ1" i="6"/>
  <c r="CBZ1" i="6"/>
  <c r="ATI1" i="6"/>
  <c r="ZO1" i="6"/>
  <c r="CHY1" i="6"/>
  <c r="BGP4" i="6"/>
  <c r="CHX4" i="6"/>
  <c r="ATH4" i="6"/>
  <c r="ZN4" i="6"/>
  <c r="DUJ4" i="6"/>
  <c r="AZQ4" i="6"/>
  <c r="CBY4" i="6"/>
  <c r="JK4" i="6"/>
  <c r="BTI4" i="6"/>
  <c r="ZP1" i="6" l="1"/>
  <c r="BTK1" i="6"/>
  <c r="CCA1" i="6"/>
  <c r="AZS1" i="6"/>
  <c r="CHZ1" i="6"/>
  <c r="ATJ1" i="6"/>
  <c r="BGR1" i="6"/>
  <c r="DUL1" i="6"/>
  <c r="JM1" i="6"/>
  <c r="CHY4" i="6"/>
  <c r="BTJ4" i="6"/>
  <c r="CBZ4" i="6"/>
  <c r="JL4" i="6"/>
  <c r="ATI4" i="6"/>
  <c r="ZO4" i="6"/>
  <c r="AZR4" i="6"/>
  <c r="DUK4" i="6"/>
  <c r="BGQ4" i="6"/>
  <c r="DUM1" i="6" l="1"/>
  <c r="ATK1" i="6"/>
  <c r="AZT1" i="6"/>
  <c r="BTL1" i="6"/>
  <c r="JN1" i="6"/>
  <c r="BGS1" i="6"/>
  <c r="CIA1" i="6"/>
  <c r="CCB1" i="6"/>
  <c r="ZQ1" i="6"/>
  <c r="ATJ4" i="6"/>
  <c r="CHZ4" i="6"/>
  <c r="BGR4" i="6"/>
  <c r="ZP4" i="6"/>
  <c r="AZS4" i="6"/>
  <c r="DUL4" i="6"/>
  <c r="CCA4" i="6"/>
  <c r="BTK4" i="6"/>
  <c r="JM4" i="6"/>
  <c r="CIB1" i="6" l="1"/>
  <c r="AZU1" i="6"/>
  <c r="DUN1" i="6"/>
  <c r="CCC1" i="6"/>
  <c r="BGT1" i="6"/>
  <c r="BTM1" i="6"/>
  <c r="ZR1" i="6"/>
  <c r="JO1" i="6"/>
  <c r="ATL1" i="6"/>
  <c r="ATK4" i="6"/>
  <c r="ZQ4" i="6"/>
  <c r="AZT4" i="6"/>
  <c r="CCB4" i="6"/>
  <c r="CIA4" i="6"/>
  <c r="BGS4" i="6"/>
  <c r="JN4" i="6"/>
  <c r="DUM4" i="6"/>
  <c r="BTL4" i="6"/>
  <c r="JP1" i="6" l="1"/>
  <c r="BTN1" i="6"/>
  <c r="CCD1" i="6"/>
  <c r="AZV1" i="6"/>
  <c r="ATM1" i="6"/>
  <c r="ZS1" i="6"/>
  <c r="BGU1" i="6"/>
  <c r="DUO1" i="6"/>
  <c r="CIC1" i="6"/>
  <c r="ZR4" i="6"/>
  <c r="DUN4" i="6"/>
  <c r="ATL4" i="6"/>
  <c r="JO4" i="6"/>
  <c r="CIB4" i="6"/>
  <c r="BTM4" i="6"/>
  <c r="CCC4" i="6"/>
  <c r="BGT4" i="6"/>
  <c r="AZU4" i="6"/>
  <c r="CID1" i="6" l="1"/>
  <c r="ATN1" i="6"/>
  <c r="CCE1" i="6"/>
  <c r="DUP1" i="6"/>
  <c r="ZT1" i="6"/>
  <c r="AZW1" i="6"/>
  <c r="BTO1" i="6"/>
  <c r="BGV1" i="6"/>
  <c r="JQ1" i="6"/>
  <c r="CIC4" i="6"/>
  <c r="JP4" i="6"/>
  <c r="ATM4" i="6"/>
  <c r="AZV4" i="6"/>
  <c r="BGU4" i="6"/>
  <c r="BTN4" i="6"/>
  <c r="DUO4" i="6"/>
  <c r="CCD4" i="6"/>
  <c r="ZS4" i="6"/>
  <c r="JR1" i="6" l="1"/>
  <c r="ZU1" i="6"/>
  <c r="CCF1" i="6"/>
  <c r="BGW1" i="6"/>
  <c r="AZX1" i="6"/>
  <c r="DUQ1" i="6"/>
  <c r="ATO1" i="6"/>
  <c r="BTP1" i="6"/>
  <c r="CIE1" i="6"/>
  <c r="AZW4" i="6"/>
  <c r="JQ4" i="6"/>
  <c r="ATN4" i="6"/>
  <c r="ZT4" i="6"/>
  <c r="BGV4" i="6"/>
  <c r="DUP4" i="6"/>
  <c r="CID4" i="6"/>
  <c r="CCE4" i="6"/>
  <c r="BTO4" i="6"/>
  <c r="CIF1" i="6" l="1"/>
  <c r="AZY1" i="6"/>
  <c r="CCG1" i="6"/>
  <c r="BTQ1" i="6"/>
  <c r="DUR1" i="6"/>
  <c r="BGX1" i="6"/>
  <c r="ZV1" i="6"/>
  <c r="ATP1" i="6"/>
  <c r="JS1" i="6"/>
  <c r="CCF4" i="6"/>
  <c r="DUQ4" i="6"/>
  <c r="BGW4" i="6"/>
  <c r="ATO4" i="6"/>
  <c r="ZU4" i="6"/>
  <c r="AZX4" i="6"/>
  <c r="BTP4" i="6"/>
  <c r="CIE4" i="6"/>
  <c r="JR4" i="6"/>
  <c r="JT1" i="6" l="1"/>
  <c r="DUS1" i="6"/>
  <c r="CCH1" i="6"/>
  <c r="ATQ1" i="6"/>
  <c r="BGY1" i="6"/>
  <c r="BTR1" i="6"/>
  <c r="AZZ1" i="6"/>
  <c r="ZW1" i="6"/>
  <c r="CIG1" i="6"/>
  <c r="BTQ4" i="6"/>
  <c r="BGX4" i="6"/>
  <c r="ATP4" i="6"/>
  <c r="CCG4" i="6"/>
  <c r="DUR4" i="6"/>
  <c r="ZV4" i="6"/>
  <c r="CIF4" i="6"/>
  <c r="JS4" i="6"/>
  <c r="AZY4" i="6"/>
  <c r="ZX1" i="6" l="1"/>
  <c r="BTS1" i="6"/>
  <c r="ATR1" i="6"/>
  <c r="DUT1" i="6"/>
  <c r="CIH1" i="6"/>
  <c r="BAA1" i="6"/>
  <c r="BGZ1" i="6"/>
  <c r="CCI1" i="6"/>
  <c r="JU1" i="6"/>
  <c r="CIG4" i="6"/>
  <c r="AZZ4" i="6"/>
  <c r="DUS4" i="6"/>
  <c r="JT4" i="6"/>
  <c r="BTR4" i="6"/>
  <c r="ATQ4" i="6"/>
  <c r="BGY4" i="6"/>
  <c r="ZW4" i="6"/>
  <c r="CCH4" i="6"/>
  <c r="CCJ1" i="6" l="1"/>
  <c r="BAB1" i="6"/>
  <c r="DUU1" i="6"/>
  <c r="BTT1" i="6"/>
  <c r="JV1" i="6"/>
  <c r="BHA1" i="6"/>
  <c r="CII1" i="6"/>
  <c r="ATS1" i="6"/>
  <c r="ZY1" i="6"/>
  <c r="JU4" i="6"/>
  <c r="ATR4" i="6"/>
  <c r="BGZ4" i="6"/>
  <c r="ZX4" i="6"/>
  <c r="BAA4" i="6"/>
  <c r="CIH4" i="6"/>
  <c r="BTS4" i="6"/>
  <c r="CCI4" i="6"/>
  <c r="DUT4" i="6"/>
  <c r="ATT1" i="6" l="1"/>
  <c r="BHB1" i="6"/>
  <c r="BTU1" i="6"/>
  <c r="BAC1" i="6"/>
  <c r="ZZ1" i="6"/>
  <c r="CIJ1" i="6"/>
  <c r="JW1" i="6"/>
  <c r="DUV1" i="6"/>
  <c r="CCK1" i="6"/>
  <c r="CCJ4" i="6"/>
  <c r="CII4" i="6"/>
  <c r="ATS4" i="6"/>
  <c r="BTT4" i="6"/>
  <c r="DUU4" i="6"/>
  <c r="BHA4" i="6"/>
  <c r="BAB4" i="6"/>
  <c r="JV4" i="6"/>
  <c r="ZY4" i="6"/>
  <c r="DUW1" i="6" l="1"/>
  <c r="CIK1" i="6"/>
  <c r="BAD1" i="6"/>
  <c r="BHC1" i="6"/>
  <c r="CCL1" i="6"/>
  <c r="JX1" i="6"/>
  <c r="AAA1" i="6"/>
  <c r="BTV1" i="6"/>
  <c r="ATU1" i="6"/>
  <c r="JW4" i="6"/>
  <c r="BAC4" i="6"/>
  <c r="ATT4" i="6"/>
  <c r="CCK4" i="6"/>
  <c r="ZZ4" i="6"/>
  <c r="DUV4" i="6"/>
  <c r="BTU4" i="6"/>
  <c r="CIJ4" i="6"/>
  <c r="BHB4" i="6"/>
  <c r="BTW1" i="6" l="1"/>
  <c r="JY1" i="6"/>
  <c r="BHD1" i="6"/>
  <c r="CIL1" i="6"/>
  <c r="ATV1" i="6"/>
  <c r="AAB1" i="6"/>
  <c r="CCM1" i="6"/>
  <c r="BAE1" i="6"/>
  <c r="DUX1" i="6"/>
  <c r="DUW4" i="6"/>
  <c r="BTV4" i="6"/>
  <c r="BAD4" i="6"/>
  <c r="BHC4" i="6"/>
  <c r="JX4" i="6"/>
  <c r="CCL4" i="6"/>
  <c r="ATU4" i="6"/>
  <c r="CIK4" i="6"/>
  <c r="AAA4" i="6"/>
  <c r="BAF1" i="6" l="1"/>
  <c r="AAC1" i="6"/>
  <c r="CIM1" i="6"/>
  <c r="JZ1" i="6"/>
  <c r="DUY1" i="6"/>
  <c r="CCN1" i="6"/>
  <c r="ATW1" i="6"/>
  <c r="BHE1" i="6"/>
  <c r="BTX1" i="6"/>
  <c r="ATV4" i="6"/>
  <c r="CCM4" i="6"/>
  <c r="BAE4" i="6"/>
  <c r="BHD4" i="6"/>
  <c r="AAB4" i="6"/>
  <c r="DUX4" i="6"/>
  <c r="CIL4" i="6"/>
  <c r="BTW4" i="6"/>
  <c r="JY4" i="6"/>
  <c r="BHF1" i="6" l="1"/>
  <c r="CCO1" i="6"/>
  <c r="KA1" i="6"/>
  <c r="AAD1" i="6"/>
  <c r="BTY1" i="6"/>
  <c r="ATX1" i="6"/>
  <c r="DUZ1" i="6"/>
  <c r="CIN1" i="6"/>
  <c r="BAG1" i="6"/>
  <c r="BHE4" i="6"/>
  <c r="DUY4" i="6"/>
  <c r="AAC4" i="6"/>
  <c r="CCN4" i="6"/>
  <c r="BAF4" i="6"/>
  <c r="CIM4" i="6"/>
  <c r="BTX4" i="6"/>
  <c r="ATW4" i="6"/>
  <c r="JZ4" i="6"/>
  <c r="CIO1" i="6" l="1"/>
  <c r="ATY1" i="6"/>
  <c r="AAE1" i="6"/>
  <c r="CCP1" i="6"/>
  <c r="BAH1" i="6"/>
  <c r="DVA1" i="6"/>
  <c r="BTZ1" i="6"/>
  <c r="KB1" i="6"/>
  <c r="BHG1" i="6"/>
  <c r="BTY4" i="6"/>
  <c r="BAG4" i="6"/>
  <c r="AAD4" i="6"/>
  <c r="KA4" i="6"/>
  <c r="ATX4" i="6"/>
  <c r="BHF4" i="6"/>
  <c r="DUZ4" i="6"/>
  <c r="CCO4" i="6"/>
  <c r="CIN4" i="6"/>
  <c r="KC1" i="6" l="1"/>
  <c r="DVB1" i="6"/>
  <c r="CCQ1" i="6"/>
  <c r="ATZ1" i="6"/>
  <c r="BHH1" i="6"/>
  <c r="BUA1" i="6"/>
  <c r="BAI1" i="6"/>
  <c r="AAF1" i="6"/>
  <c r="CIP1" i="6"/>
  <c r="KB4" i="6"/>
  <c r="ATY4" i="6"/>
  <c r="CCP4" i="6"/>
  <c r="BTZ4" i="6"/>
  <c r="AAE4" i="6"/>
  <c r="BAH4" i="6"/>
  <c r="CIO4" i="6"/>
  <c r="BHG4" i="6"/>
  <c r="DVA4" i="6"/>
  <c r="BUB1" i="6" l="1"/>
  <c r="AUA1" i="6"/>
  <c r="DVC1" i="6"/>
  <c r="AAG1" i="6"/>
  <c r="CIQ1" i="6"/>
  <c r="BAJ1" i="6"/>
  <c r="BHI1" i="6"/>
  <c r="CCR1" i="6"/>
  <c r="KD1" i="6"/>
  <c r="DVB4" i="6"/>
  <c r="AAF4" i="6"/>
  <c r="CCQ4" i="6"/>
  <c r="BAI4" i="6"/>
  <c r="BAJ4" i="6"/>
  <c r="KC4" i="6"/>
  <c r="ATZ4" i="6"/>
  <c r="BUA4" i="6"/>
  <c r="CIP4" i="6"/>
  <c r="BHH4" i="6"/>
  <c r="CCS1" i="6" l="1"/>
  <c r="AAH1" i="6"/>
  <c r="AUB1" i="6"/>
  <c r="KE1" i="6"/>
  <c r="BHJ1" i="6"/>
  <c r="CIR1" i="6"/>
  <c r="DVD1" i="6"/>
  <c r="BUC1" i="6"/>
  <c r="CIQ4" i="6"/>
  <c r="CCR4" i="6"/>
  <c r="BUB4" i="6"/>
  <c r="DVC4" i="6"/>
  <c r="AUA4" i="6"/>
  <c r="BHI4" i="6"/>
  <c r="KD4" i="6"/>
  <c r="AAG4" i="6"/>
  <c r="BUD1" i="6" l="1"/>
  <c r="CIS1" i="6"/>
  <c r="KF1" i="6"/>
  <c r="AAI1" i="6"/>
  <c r="DVE1" i="6"/>
  <c r="BHK1" i="6"/>
  <c r="AUC1" i="6"/>
  <c r="CCT1" i="6"/>
  <c r="BUC4" i="6"/>
  <c r="AUB4" i="6"/>
  <c r="BHJ4" i="6"/>
  <c r="AAH4" i="6"/>
  <c r="KE4" i="6"/>
  <c r="CIR4" i="6"/>
  <c r="CCS4" i="6"/>
  <c r="DVD4" i="6"/>
  <c r="CCU1" i="6" l="1"/>
  <c r="BHL1" i="6"/>
  <c r="AAJ1" i="6"/>
  <c r="CIT1" i="6"/>
  <c r="AUD1" i="6"/>
  <c r="DVF1" i="6"/>
  <c r="KG1" i="6"/>
  <c r="BUE1" i="6"/>
  <c r="DVE4" i="6"/>
  <c r="CIS4" i="6"/>
  <c r="AUC4" i="6"/>
  <c r="BHK4" i="6"/>
  <c r="CCT4" i="6"/>
  <c r="BUD4" i="6"/>
  <c r="AAI4" i="6"/>
  <c r="KF4" i="6"/>
  <c r="BUF1" i="6" l="1"/>
  <c r="DVG1" i="6"/>
  <c r="CIU1" i="6"/>
  <c r="BHM1" i="6"/>
  <c r="KH1" i="6"/>
  <c r="AUE1" i="6"/>
  <c r="AAK1" i="6"/>
  <c r="CCV1" i="6"/>
  <c r="AUD4" i="6"/>
  <c r="BHL4" i="6"/>
  <c r="DVF4" i="6"/>
  <c r="AAJ4" i="6"/>
  <c r="BUE4" i="6"/>
  <c r="CIT4" i="6"/>
  <c r="KG4" i="6"/>
  <c r="CCU4" i="6"/>
  <c r="CCW1" i="6" l="1"/>
  <c r="AUF1" i="6"/>
  <c r="BHN1" i="6"/>
  <c r="DVH1" i="6"/>
  <c r="AAL1" i="6"/>
  <c r="KI1" i="6"/>
  <c r="CIV1" i="6"/>
  <c r="BUG1" i="6"/>
  <c r="CIU4" i="6"/>
  <c r="BUF4" i="6"/>
  <c r="KH4" i="6"/>
  <c r="BHM4" i="6"/>
  <c r="AAK4" i="6"/>
  <c r="DVG4" i="6"/>
  <c r="AUE4" i="6"/>
  <c r="CCV4" i="6"/>
  <c r="BUH1" i="6" l="1"/>
  <c r="KJ1" i="6"/>
  <c r="DVI1" i="6"/>
  <c r="AUG1" i="6"/>
  <c r="CIW1" i="6"/>
  <c r="AAM1" i="6"/>
  <c r="BHO1" i="6"/>
  <c r="CCX1" i="6"/>
  <c r="BHN4" i="6"/>
  <c r="AUF4" i="6"/>
  <c r="BUG4" i="6"/>
  <c r="AAL4" i="6"/>
  <c r="DVH4" i="6"/>
  <c r="CCW4" i="6"/>
  <c r="KI4" i="6"/>
  <c r="CIV4" i="6"/>
  <c r="CCY1" i="6" l="1"/>
  <c r="AAN1" i="6"/>
  <c r="AUH1" i="6"/>
  <c r="KK1" i="6"/>
  <c r="BHP1" i="6"/>
  <c r="CIX1" i="6"/>
  <c r="DVJ1" i="6"/>
  <c r="BUI1" i="6"/>
  <c r="AUG4" i="6"/>
  <c r="KJ4" i="6"/>
  <c r="CCX4" i="6"/>
  <c r="AAM4" i="6"/>
  <c r="BHO4" i="6"/>
  <c r="DVI4" i="6"/>
  <c r="CIW4" i="6"/>
  <c r="BUH4" i="6"/>
  <c r="BUJ1" i="6" l="1"/>
  <c r="CIY1" i="6"/>
  <c r="AAO1" i="6"/>
  <c r="KL1" i="6"/>
  <c r="DVK1" i="6"/>
  <c r="BHQ1" i="6"/>
  <c r="AUI1" i="6"/>
  <c r="CCZ1" i="6"/>
  <c r="AAN4" i="6"/>
  <c r="BHP4" i="6"/>
  <c r="CIX4" i="6"/>
  <c r="AUH4" i="6"/>
  <c r="KK4" i="6"/>
  <c r="CCY4" i="6"/>
  <c r="DVJ4" i="6"/>
  <c r="BUI4" i="6"/>
  <c r="CDA1" i="6" l="1"/>
  <c r="BHR1" i="6"/>
  <c r="KM1" i="6"/>
  <c r="CIZ1" i="6"/>
  <c r="AUJ1" i="6"/>
  <c r="DVL1" i="6"/>
  <c r="AAP1" i="6"/>
  <c r="BUK1" i="6"/>
  <c r="KL4" i="6"/>
  <c r="DVK4" i="6"/>
  <c r="AAO4" i="6"/>
  <c r="CCZ4" i="6"/>
  <c r="BUJ4" i="6"/>
  <c r="BHQ4" i="6"/>
  <c r="AUI4" i="6"/>
  <c r="CIY4" i="6"/>
  <c r="BUL1" i="6" l="1"/>
  <c r="DVM1" i="6"/>
  <c r="CJA1" i="6"/>
  <c r="BHS1" i="6"/>
  <c r="AAQ1" i="6"/>
  <c r="AUK1" i="6"/>
  <c r="KN1" i="6"/>
  <c r="CDB1" i="6"/>
  <c r="BHR4" i="6"/>
  <c r="AUJ4" i="6"/>
  <c r="BUK4" i="6"/>
  <c r="KM4" i="6"/>
  <c r="CDA4" i="6"/>
  <c r="DVL4" i="6"/>
  <c r="CIZ4" i="6"/>
  <c r="AAP4" i="6"/>
  <c r="CDC1" i="6" l="1"/>
  <c r="AUL1" i="6"/>
  <c r="BHT1" i="6"/>
  <c r="DVN1" i="6"/>
  <c r="KO1" i="6"/>
  <c r="AAR1" i="6"/>
  <c r="CJB1" i="6"/>
  <c r="BUM1" i="6"/>
  <c r="CDB4" i="6"/>
  <c r="AAQ4" i="6"/>
  <c r="BUL4" i="6"/>
  <c r="DVM4" i="6"/>
  <c r="AUK4" i="6"/>
  <c r="BHS4" i="6"/>
  <c r="KN4" i="6"/>
  <c r="CJA4" i="6"/>
  <c r="BUN1" i="6" l="1"/>
  <c r="AAS1" i="6"/>
  <c r="DVO1" i="6"/>
  <c r="AUM1" i="6"/>
  <c r="CJC1" i="6"/>
  <c r="KP1" i="6"/>
  <c r="BHU1" i="6"/>
  <c r="CDD1" i="6"/>
  <c r="KO4" i="6"/>
  <c r="BUM4" i="6"/>
  <c r="CDC4" i="6"/>
  <c r="DVN4" i="6"/>
  <c r="BHT4" i="6"/>
  <c r="AUL4" i="6"/>
  <c r="CJB4" i="6"/>
  <c r="AAR4" i="6"/>
  <c r="CDE1" i="6" l="1"/>
  <c r="KQ1" i="6"/>
  <c r="AUN1" i="6"/>
  <c r="AAT1" i="6"/>
  <c r="BHV1" i="6"/>
  <c r="CJD1" i="6"/>
  <c r="DVP1" i="6"/>
  <c r="BUO1" i="6"/>
  <c r="AAS4" i="6"/>
  <c r="CDD4" i="6"/>
  <c r="BUN4" i="6"/>
  <c r="DVO4" i="6"/>
  <c r="AUM4" i="6"/>
  <c r="BHU4" i="6"/>
  <c r="CJC4" i="6"/>
  <c r="KP4" i="6"/>
  <c r="BUP1" i="6" l="1"/>
  <c r="CJE1" i="6"/>
  <c r="AAU1" i="6"/>
  <c r="KR1" i="6"/>
  <c r="DVQ1" i="6"/>
  <c r="BHW1" i="6"/>
  <c r="AUO1" i="6"/>
  <c r="CDF1" i="6"/>
  <c r="BHV4" i="6"/>
  <c r="BUO4" i="6"/>
  <c r="AAT4" i="6"/>
  <c r="CDE4" i="6"/>
  <c r="DVP4" i="6"/>
  <c r="CJD4" i="6"/>
  <c r="KQ4" i="6"/>
  <c r="AUN4" i="6"/>
  <c r="CDG1" i="6" l="1"/>
  <c r="BHX1" i="6"/>
  <c r="KS1" i="6"/>
  <c r="CJF1" i="6"/>
  <c r="AUP1" i="6"/>
  <c r="DVR1" i="6"/>
  <c r="AAV1" i="6"/>
  <c r="BUQ1" i="6"/>
  <c r="CDF4" i="6"/>
  <c r="AAU4" i="6"/>
  <c r="BHW4" i="6"/>
  <c r="AUO4" i="6"/>
  <c r="BUP4" i="6"/>
  <c r="CJE4" i="6"/>
  <c r="KR4" i="6"/>
  <c r="DVQ4" i="6"/>
  <c r="BUR1" i="6" l="1"/>
  <c r="DVS1" i="6"/>
  <c r="CJG1" i="6"/>
  <c r="BHY1" i="6"/>
  <c r="AAW1" i="6"/>
  <c r="AUQ1" i="6"/>
  <c r="KT1" i="6"/>
  <c r="CDH1" i="6"/>
  <c r="KS4" i="6"/>
  <c r="CDG4" i="6"/>
  <c r="BHX4" i="6"/>
  <c r="AAV4" i="6"/>
  <c r="DVR4" i="6"/>
  <c r="CJF4" i="6"/>
  <c r="AUP4" i="6"/>
  <c r="BUQ4" i="6"/>
  <c r="CDI1" i="6" l="1"/>
  <c r="AUR1" i="6"/>
  <c r="BHZ1" i="6"/>
  <c r="DVT1" i="6"/>
  <c r="KU1" i="6"/>
  <c r="AAX1" i="6"/>
  <c r="CJH1" i="6"/>
  <c r="BUS1" i="6"/>
  <c r="BUR4" i="6"/>
  <c r="BHY4" i="6"/>
  <c r="KT4" i="6"/>
  <c r="CJG4" i="6"/>
  <c r="DVS4" i="6"/>
  <c r="AUQ4" i="6"/>
  <c r="CDH4" i="6"/>
  <c r="AAW4" i="6"/>
  <c r="BUT1" i="6" l="1"/>
  <c r="AAY1" i="6"/>
  <c r="DVU1" i="6"/>
  <c r="AUS1" i="6"/>
  <c r="CJI1" i="6"/>
  <c r="KV1" i="6"/>
  <c r="BIA1" i="6"/>
  <c r="CDJ1" i="6"/>
  <c r="KU4" i="6"/>
  <c r="BHZ4" i="6"/>
  <c r="CDI4" i="6"/>
  <c r="BUS4" i="6"/>
  <c r="CJH4" i="6"/>
  <c r="AUR4" i="6"/>
  <c r="AAX4" i="6"/>
  <c r="DVT4" i="6"/>
  <c r="BIB1" i="6" l="1"/>
  <c r="DVV1" i="6"/>
  <c r="CDK1" i="6"/>
  <c r="KW1" i="6"/>
  <c r="AUT1" i="6"/>
  <c r="AAZ1" i="6"/>
  <c r="CJJ1" i="6"/>
  <c r="BUU1" i="6"/>
  <c r="KV4" i="6"/>
  <c r="DVU4" i="6"/>
  <c r="BUT4" i="6"/>
  <c r="AUS4" i="6"/>
  <c r="BIA4" i="6"/>
  <c r="AAY4" i="6"/>
  <c r="CJI4" i="6"/>
  <c r="CDJ4" i="6"/>
  <c r="CJK1" i="6" l="1"/>
  <c r="CDL1" i="6"/>
  <c r="BIC1" i="6"/>
  <c r="BUV1" i="6"/>
  <c r="ABA1" i="6"/>
  <c r="KX1" i="6"/>
  <c r="DVW1" i="6"/>
  <c r="AUU1" i="6"/>
  <c r="KW4" i="6"/>
  <c r="BUU4" i="6"/>
  <c r="BIB4" i="6"/>
  <c r="AAZ4" i="6"/>
  <c r="DVV4" i="6"/>
  <c r="CJJ4" i="6"/>
  <c r="CDK4" i="6"/>
  <c r="AUT4" i="6"/>
  <c r="ABB1" i="6" l="1"/>
  <c r="BID1" i="6"/>
  <c r="CJL1" i="6"/>
  <c r="AUV1" i="6"/>
  <c r="KY1" i="6"/>
  <c r="BUW1" i="6"/>
  <c r="CDM1" i="6"/>
  <c r="DVX1" i="6"/>
  <c r="BUV4" i="6"/>
  <c r="ABA4" i="6"/>
  <c r="CDL4" i="6"/>
  <c r="DVW4" i="6"/>
  <c r="AUU4" i="6"/>
  <c r="KX4" i="6"/>
  <c r="CJK4" i="6"/>
  <c r="BIC4" i="6"/>
  <c r="DVY1" i="6" l="1"/>
  <c r="BUX1" i="6"/>
  <c r="AUW1" i="6"/>
  <c r="BIE1" i="6"/>
  <c r="CDN1" i="6"/>
  <c r="KZ1" i="6"/>
  <c r="CJM1" i="6"/>
  <c r="ABC1" i="6"/>
  <c r="KY4" i="6"/>
  <c r="CJL4" i="6"/>
  <c r="BID4" i="6"/>
  <c r="BUW4" i="6"/>
  <c r="DVX4" i="6"/>
  <c r="ABB4" i="6"/>
  <c r="AUV4" i="6"/>
  <c r="CDM4" i="6"/>
  <c r="ABD1" i="6" l="1"/>
  <c r="LA1" i="6"/>
  <c r="BIF1" i="6"/>
  <c r="BUY1" i="6"/>
  <c r="CJN1" i="6"/>
  <c r="CDO1" i="6"/>
  <c r="AUX1" i="6"/>
  <c r="DVZ1" i="6"/>
  <c r="DVY4" i="6"/>
  <c r="CJM4" i="6"/>
  <c r="BUX4" i="6"/>
  <c r="ABC4" i="6"/>
  <c r="BIE4" i="6"/>
  <c r="KZ4" i="6"/>
  <c r="CDN4" i="6"/>
  <c r="AUW4" i="6"/>
  <c r="DWA1" i="6" l="1"/>
  <c r="CDP1" i="6"/>
  <c r="BUZ1" i="6"/>
  <c r="LB1" i="6"/>
  <c r="AUY1" i="6"/>
  <c r="CJO1" i="6"/>
  <c r="BIG1" i="6"/>
  <c r="ABE1" i="6"/>
  <c r="CJN4" i="6"/>
  <c r="AUX4" i="6"/>
  <c r="DVZ4" i="6"/>
  <c r="ABD4" i="6"/>
  <c r="BUY4" i="6"/>
  <c r="BIF4" i="6"/>
  <c r="LA4" i="6"/>
  <c r="CDO4" i="6"/>
  <c r="ABF1" i="6" l="1"/>
  <c r="CJP1" i="6"/>
  <c r="LC1" i="6"/>
  <c r="CDQ1" i="6"/>
  <c r="BIH1" i="6"/>
  <c r="AUZ1" i="6"/>
  <c r="BVA1" i="6"/>
  <c r="DWB1" i="6"/>
  <c r="CDP4" i="6"/>
  <c r="DWA4" i="6"/>
  <c r="AUY4" i="6"/>
  <c r="BUZ4" i="6"/>
  <c r="BIG4" i="6"/>
  <c r="CJO4" i="6"/>
  <c r="LB4" i="6"/>
  <c r="ABE4" i="6"/>
  <c r="DWC1" i="6" l="1"/>
  <c r="AVA1" i="6"/>
  <c r="CDR1" i="6"/>
  <c r="CJQ1" i="6"/>
  <c r="BVB1" i="6"/>
  <c r="BII1" i="6"/>
  <c r="LD1" i="6"/>
  <c r="ABG1" i="6"/>
  <c r="ABF4" i="6"/>
  <c r="CDQ4" i="6"/>
  <c r="DWB4" i="6"/>
  <c r="BVA4" i="6"/>
  <c r="LC4" i="6"/>
  <c r="AUZ4" i="6"/>
  <c r="CJP4" i="6"/>
  <c r="BIH4" i="6"/>
  <c r="ABH1" i="6" l="1"/>
  <c r="BIJ1" i="6"/>
  <c r="CJR1" i="6"/>
  <c r="AVB1" i="6"/>
  <c r="LE1" i="6"/>
  <c r="BVC1" i="6"/>
  <c r="CDS1" i="6"/>
  <c r="DWD1" i="6"/>
  <c r="LD4" i="6"/>
  <c r="ABG4" i="6"/>
  <c r="CJQ4" i="6"/>
  <c r="AVA4" i="6"/>
  <c r="BII4" i="6"/>
  <c r="CDR4" i="6"/>
  <c r="DWC4" i="6"/>
  <c r="BVB4" i="6"/>
  <c r="DWE1" i="6" l="1"/>
  <c r="BVD1" i="6"/>
  <c r="AVC1" i="6"/>
  <c r="BIK1" i="6"/>
  <c r="CDT1" i="6"/>
  <c r="LF1" i="6"/>
  <c r="CJS1" i="6"/>
  <c r="ABI1" i="6"/>
  <c r="BIJ4" i="6"/>
  <c r="BVC4" i="6"/>
  <c r="DWD4" i="6"/>
  <c r="AVB4" i="6"/>
  <c r="CDS4" i="6"/>
  <c r="CJR4" i="6"/>
  <c r="LE4" i="6"/>
  <c r="ABH4" i="6"/>
  <c r="ABJ1" i="6" l="1"/>
  <c r="LG1" i="6"/>
  <c r="BIL1" i="6"/>
  <c r="BVE1" i="6"/>
  <c r="CJT1" i="6"/>
  <c r="CDU1" i="6"/>
  <c r="AVD1" i="6"/>
  <c r="DWF1" i="6"/>
  <c r="DWF4" i="6"/>
  <c r="LF4" i="6"/>
  <c r="ABI4" i="6"/>
  <c r="AVC4" i="6"/>
  <c r="CJS4" i="6"/>
  <c r="CDT4" i="6"/>
  <c r="BVD4" i="6"/>
  <c r="BIK4" i="6"/>
  <c r="DWE4" i="6"/>
  <c r="CDV1" i="6" l="1"/>
  <c r="BVF1" i="6"/>
  <c r="LH1" i="6"/>
  <c r="AVE1" i="6"/>
  <c r="CJU1" i="6"/>
  <c r="BIM1" i="6"/>
  <c r="ABK1" i="6"/>
  <c r="AVD4" i="6"/>
  <c r="LG4" i="6"/>
  <c r="BVE4" i="6"/>
  <c r="ABJ4" i="6"/>
  <c r="CJT4" i="6"/>
  <c r="CDU4" i="6"/>
  <c r="BIL4" i="6"/>
  <c r="BIN1" i="6" l="1"/>
  <c r="AVF1" i="6"/>
  <c r="BVG1" i="6"/>
  <c r="ABL1" i="6"/>
  <c r="CJV1" i="6"/>
  <c r="LI1" i="6"/>
  <c r="CDW1" i="6"/>
  <c r="CJU4" i="6"/>
  <c r="CDV4" i="6"/>
  <c r="LH4" i="6"/>
  <c r="AVE4" i="6"/>
  <c r="BVF4" i="6"/>
  <c r="ABK4" i="6"/>
  <c r="BIM4" i="6"/>
  <c r="CDX1" i="6" l="1"/>
  <c r="CJW1" i="6"/>
  <c r="BVH1" i="6"/>
  <c r="BIO1" i="6"/>
  <c r="LJ1" i="6"/>
  <c r="ABM1" i="6"/>
  <c r="AVG1" i="6"/>
  <c r="BVG4" i="6"/>
  <c r="CJV4" i="6"/>
  <c r="CDW4" i="6"/>
  <c r="AVF4" i="6"/>
  <c r="ABL4" i="6"/>
  <c r="BIN4" i="6"/>
  <c r="LI4" i="6"/>
  <c r="BIP1" i="6" l="1"/>
  <c r="CJX1" i="6"/>
  <c r="AVH1" i="6"/>
  <c r="LK1" i="6"/>
  <c r="BVI1" i="6"/>
  <c r="CDY1" i="6"/>
  <c r="ABN1" i="6"/>
  <c r="ABM4" i="6"/>
  <c r="BIO4" i="6"/>
  <c r="CDX4" i="6"/>
  <c r="CJW4" i="6"/>
  <c r="AVG4" i="6"/>
  <c r="BVH4" i="6"/>
  <c r="LJ4" i="6"/>
  <c r="CDZ1" i="6" l="1"/>
  <c r="LL1" i="6"/>
  <c r="CJY1" i="6"/>
  <c r="ABO1" i="6"/>
  <c r="BVJ1" i="6"/>
  <c r="AVI1" i="6"/>
  <c r="BIQ1" i="6"/>
  <c r="CDY4" i="6"/>
  <c r="AVH4" i="6"/>
  <c r="LK4" i="6"/>
  <c r="BVI4" i="6"/>
  <c r="CJX4" i="6"/>
  <c r="ABN4" i="6"/>
  <c r="CDZ4" i="6"/>
  <c r="BIP4" i="6"/>
  <c r="AVJ1" i="6" l="1"/>
  <c r="ABP1" i="6"/>
  <c r="LM1" i="6"/>
  <c r="BIR1" i="6"/>
  <c r="CJZ1" i="6"/>
  <c r="BVK1" i="6"/>
  <c r="ABO4" i="6"/>
  <c r="LL4" i="6"/>
  <c r="AVI4" i="6"/>
  <c r="BIQ4" i="6"/>
  <c r="BVJ4" i="6"/>
  <c r="CJY4" i="6"/>
  <c r="BVL1" i="6" l="1"/>
  <c r="BIS1" i="6"/>
  <c r="ABQ1" i="6"/>
  <c r="CKA1" i="6"/>
  <c r="LN1" i="6"/>
  <c r="AVK1" i="6"/>
  <c r="BVK4" i="6"/>
  <c r="ABP4" i="6"/>
  <c r="AVJ4" i="6"/>
  <c r="BIR4" i="6"/>
  <c r="LM4" i="6"/>
  <c r="CJZ4" i="6"/>
  <c r="AVL1" i="6" l="1"/>
  <c r="CKB1" i="6"/>
  <c r="BIT1" i="6"/>
  <c r="LO1" i="6"/>
  <c r="ABR1" i="6"/>
  <c r="BVM1" i="6"/>
  <c r="ABQ4" i="6"/>
  <c r="BVL4" i="6"/>
  <c r="LN4" i="6"/>
  <c r="BIS4" i="6"/>
  <c r="AVK4" i="6"/>
  <c r="CKA4" i="6"/>
  <c r="BVN1" i="6" l="1"/>
  <c r="LP1" i="6"/>
  <c r="CKC1" i="6"/>
  <c r="ABS1" i="6"/>
  <c r="BIU1" i="6"/>
  <c r="AVM1" i="6"/>
  <c r="BVM4" i="6"/>
  <c r="LO4" i="6"/>
  <c r="ABR4" i="6"/>
  <c r="AVL4" i="6"/>
  <c r="BIT4" i="6"/>
  <c r="CKB4" i="6"/>
  <c r="AVN1" i="6" l="1"/>
  <c r="ABT1" i="6"/>
  <c r="LQ1" i="6"/>
  <c r="BIV1" i="6"/>
  <c r="CKD1" i="6"/>
  <c r="BVO1" i="6"/>
  <c r="ABS4" i="6"/>
  <c r="LP4" i="6"/>
  <c r="CKC4" i="6"/>
  <c r="AVM4" i="6"/>
  <c r="BIU4" i="6"/>
  <c r="BVN4" i="6"/>
  <c r="LR1" i="6" l="1"/>
  <c r="BVP1" i="6"/>
  <c r="BIW1" i="6"/>
  <c r="ABU1" i="6"/>
  <c r="CKE1" i="6"/>
  <c r="AVO1" i="6"/>
  <c r="AVN4" i="6"/>
  <c r="ABT4" i="6"/>
  <c r="BIV4" i="6"/>
  <c r="CKD4" i="6"/>
  <c r="LQ4" i="6"/>
  <c r="BVO4" i="6"/>
  <c r="AVP1" i="6" l="1"/>
  <c r="ABV1" i="6"/>
  <c r="BVQ1" i="6"/>
  <c r="CKF1" i="6"/>
  <c r="BIX1" i="6"/>
  <c r="LS1" i="6"/>
  <c r="BVP4" i="6"/>
  <c r="CKE4" i="6"/>
  <c r="ABU4" i="6"/>
  <c r="LR4" i="6"/>
  <c r="AVO4" i="6"/>
  <c r="BIW4" i="6"/>
  <c r="LT1" i="6" l="1"/>
  <c r="CKG1" i="6"/>
  <c r="ABW1" i="6"/>
  <c r="BIY1" i="6"/>
  <c r="BVR1" i="6"/>
  <c r="AVQ1" i="6"/>
  <c r="ABV4" i="6"/>
  <c r="BIX4" i="6"/>
  <c r="BVQ4" i="6"/>
  <c r="LS4" i="6"/>
  <c r="AVP4" i="6"/>
  <c r="CKF4" i="6"/>
  <c r="AVR1" i="6" l="1"/>
  <c r="BIZ1" i="6"/>
  <c r="CKH1" i="6"/>
  <c r="BVS1" i="6"/>
  <c r="ABX1" i="6"/>
  <c r="LU1" i="6"/>
  <c r="LT4" i="6"/>
  <c r="AVQ4" i="6"/>
  <c r="BVR4" i="6"/>
  <c r="ABW4" i="6"/>
  <c r="CKG4" i="6"/>
  <c r="BIY4" i="6"/>
  <c r="LV1" i="6" l="1"/>
  <c r="BVT1" i="6"/>
  <c r="BJA1" i="6"/>
  <c r="ABY1" i="6"/>
  <c r="CKI1" i="6"/>
  <c r="AVS1" i="6"/>
  <c r="CKH4" i="6"/>
  <c r="BVS4" i="6"/>
  <c r="AVR4" i="6"/>
  <c r="LU4" i="6"/>
  <c r="BIZ4" i="6"/>
  <c r="ABX4" i="6"/>
  <c r="AVT1" i="6" l="1"/>
  <c r="ABZ1" i="6"/>
  <c r="BVU1" i="6"/>
  <c r="CKJ1" i="6"/>
  <c r="BJB1" i="6"/>
  <c r="LW1" i="6"/>
  <c r="AVT4" i="6"/>
  <c r="AVS4" i="6"/>
  <c r="BJA4" i="6"/>
  <c r="CKI4" i="6"/>
  <c r="BVT4" i="6"/>
  <c r="ABY4" i="6"/>
  <c r="LV4" i="6"/>
  <c r="LX1" i="6" l="1"/>
  <c r="CKK1" i="6"/>
  <c r="ACA1" i="6"/>
  <c r="BJC1" i="6"/>
  <c r="BVV1" i="6"/>
  <c r="CKJ4" i="6"/>
  <c r="BVU4" i="6"/>
  <c r="LW4" i="6"/>
  <c r="BJB4" i="6"/>
  <c r="ABZ4" i="6"/>
  <c r="BVW1" i="6" l="1"/>
  <c r="BJD1" i="6"/>
  <c r="CKL1" i="6"/>
  <c r="ACB1" i="6"/>
  <c r="LY1" i="6"/>
  <c r="LX4" i="6"/>
  <c r="ACA4" i="6"/>
  <c r="CKK4" i="6"/>
  <c r="BVV4" i="6"/>
  <c r="BJC4" i="6"/>
  <c r="ACC1" i="6" l="1"/>
  <c r="BJE1" i="6"/>
  <c r="LZ1" i="6"/>
  <c r="CKM1" i="6"/>
  <c r="BVX1" i="6"/>
  <c r="BJD4" i="6"/>
  <c r="LY4" i="6"/>
  <c r="CKL4" i="6"/>
  <c r="BVW4" i="6"/>
  <c r="ACB4" i="6"/>
  <c r="CKN1" i="6" l="1"/>
  <c r="BJF1" i="6"/>
  <c r="BVY1" i="6"/>
  <c r="MA1" i="6"/>
  <c r="ACD1" i="6"/>
  <c r="BVX4" i="6"/>
  <c r="BJE4" i="6"/>
  <c r="LZ4" i="6"/>
  <c r="ACC4" i="6"/>
  <c r="CKM4" i="6"/>
  <c r="MB1" i="6" l="1"/>
  <c r="BJG1" i="6"/>
  <c r="ACE1" i="6"/>
  <c r="BVZ1" i="6"/>
  <c r="CKO1" i="6"/>
  <c r="CKN4" i="6"/>
  <c r="BJF4" i="6"/>
  <c r="BVY4" i="6"/>
  <c r="ACD4" i="6"/>
  <c r="MA4" i="6"/>
  <c r="BWA1" i="6" l="1"/>
  <c r="BJH1" i="6"/>
  <c r="CKP1" i="6"/>
  <c r="ACF1" i="6"/>
  <c r="MC1" i="6"/>
  <c r="CKO4" i="6"/>
  <c r="BVZ4" i="6"/>
  <c r="ACE4" i="6"/>
  <c r="BJG4" i="6"/>
  <c r="MB4" i="6"/>
  <c r="ACG1" i="6" l="1"/>
  <c r="BJI1" i="6"/>
  <c r="MD1" i="6"/>
  <c r="CKQ1" i="6"/>
  <c r="BWB1" i="6"/>
  <c r="BWA4" i="6"/>
  <c r="BJH4" i="6"/>
  <c r="MC4" i="6"/>
  <c r="ACF4" i="6"/>
  <c r="CKP4" i="6"/>
  <c r="CKR1" i="6" l="1"/>
  <c r="BJJ1" i="6"/>
  <c r="BWC1" i="6"/>
  <c r="ME1" i="6"/>
  <c r="ACH1" i="6"/>
  <c r="MD4" i="6"/>
  <c r="BJI4" i="6"/>
  <c r="CKQ4" i="6"/>
  <c r="BWB4" i="6"/>
  <c r="ACG4" i="6"/>
  <c r="MF1" i="6" l="1"/>
  <c r="BJK1" i="6"/>
  <c r="ACI1" i="6"/>
  <c r="BWD1" i="6"/>
  <c r="CKS1" i="6"/>
  <c r="CKR4" i="6"/>
  <c r="BWC4" i="6"/>
  <c r="ACH4" i="6"/>
  <c r="ME4" i="6"/>
  <c r="BJJ4" i="6"/>
  <c r="BWE1" i="6" l="1"/>
  <c r="BJL1" i="6"/>
  <c r="CKT1" i="6"/>
  <c r="ACJ1" i="6"/>
  <c r="MG1" i="6"/>
  <c r="ACI4" i="6"/>
  <c r="BJK4" i="6"/>
  <c r="CKS4" i="6"/>
  <c r="BWD4" i="6"/>
  <c r="MF4" i="6"/>
  <c r="ACK1" i="6" l="1"/>
  <c r="BJM1" i="6"/>
  <c r="MH1" i="6"/>
  <c r="CKU1" i="6"/>
  <c r="BWF1" i="6"/>
  <c r="BJL4" i="6"/>
  <c r="ACJ4" i="6"/>
  <c r="BWE4" i="6"/>
  <c r="CKT4" i="6"/>
  <c r="MG4" i="6"/>
  <c r="CKV1" i="6" l="1"/>
  <c r="BJN1" i="6"/>
  <c r="BWG1" i="6"/>
  <c r="MI1" i="6"/>
  <c r="ACL1" i="6"/>
  <c r="BWF4" i="6"/>
  <c r="CKU4" i="6"/>
  <c r="ACK4" i="6"/>
  <c r="MH4" i="6"/>
  <c r="BJM4" i="6"/>
  <c r="MJ1" i="6" l="1"/>
  <c r="BJO1" i="6"/>
  <c r="ACM1" i="6"/>
  <c r="BWH1" i="6"/>
  <c r="CKW1" i="6"/>
  <c r="CKV4" i="6"/>
  <c r="BJN4" i="6"/>
  <c r="BWG4" i="6"/>
  <c r="ACL4" i="6"/>
  <c r="MI4" i="6"/>
  <c r="BWI1" i="6" l="1"/>
  <c r="BJP1" i="6"/>
  <c r="CKX1" i="6"/>
  <c r="ACN1" i="6"/>
  <c r="MK1" i="6"/>
  <c r="BWH4" i="6"/>
  <c r="ACM4" i="6"/>
  <c r="MJ4" i="6"/>
  <c r="CKW4" i="6"/>
  <c r="BJO4" i="6"/>
  <c r="ACO1" i="6" l="1"/>
  <c r="BJQ1" i="6"/>
  <c r="ML1" i="6"/>
  <c r="CKY1" i="6"/>
  <c r="BWJ1" i="6"/>
  <c r="BWI4" i="6"/>
  <c r="BJP4" i="6"/>
  <c r="MK4" i="6"/>
  <c r="ACN4" i="6"/>
  <c r="CKX4" i="6"/>
  <c r="CKZ1" i="6" l="1"/>
  <c r="BJR1" i="6"/>
  <c r="BWK1" i="6"/>
  <c r="MM1" i="6"/>
  <c r="ACP1" i="6"/>
  <c r="ML4" i="6"/>
  <c r="BJQ4" i="6"/>
  <c r="BWJ4" i="6"/>
  <c r="ACO4" i="6"/>
  <c r="CKY4" i="6"/>
  <c r="MN1" i="6" l="1"/>
  <c r="BJS1" i="6"/>
  <c r="ACQ1" i="6"/>
  <c r="BWL1" i="6"/>
  <c r="CLA1" i="6"/>
  <c r="CKZ4" i="6"/>
  <c r="BJR4" i="6"/>
  <c r="ACP4" i="6"/>
  <c r="BWK4" i="6"/>
  <c r="MM4" i="6"/>
  <c r="BWM1" i="6" l="1"/>
  <c r="BJT1" i="6"/>
  <c r="CLB1" i="6"/>
  <c r="ACR1" i="6"/>
  <c r="MO1" i="6"/>
  <c r="CLA4" i="6"/>
  <c r="BWL4" i="6"/>
  <c r="ACQ4" i="6"/>
  <c r="MN4" i="6"/>
  <c r="BJS4" i="6"/>
  <c r="ACS1" i="6" l="1"/>
  <c r="BJU1" i="6"/>
  <c r="MP1" i="6"/>
  <c r="CLC1" i="6"/>
  <c r="BWN1" i="6"/>
  <c r="BJT4" i="6"/>
  <c r="CLB4" i="6"/>
  <c r="ACR4" i="6"/>
  <c r="MO4" i="6"/>
  <c r="BWM4" i="6"/>
  <c r="CLD1" i="6" l="1"/>
  <c r="BJV1" i="6"/>
  <c r="BWO1" i="6"/>
  <c r="MQ1" i="6"/>
  <c r="ACT1" i="6"/>
  <c r="MP4" i="6"/>
  <c r="ACS4" i="6"/>
  <c r="BJU4" i="6"/>
  <c r="CLC4" i="6"/>
  <c r="BWN4" i="6"/>
  <c r="MR1" i="6" l="1"/>
  <c r="BJW1" i="6"/>
  <c r="ACU1" i="6"/>
  <c r="BWP1" i="6"/>
  <c r="CLE1" i="6"/>
  <c r="MQ4" i="6"/>
  <c r="BWO4" i="6"/>
  <c r="CLD4" i="6"/>
  <c r="ACT4" i="6"/>
  <c r="BJV4" i="6"/>
  <c r="BWQ1" i="6" l="1"/>
  <c r="BJX1" i="6"/>
  <c r="CLF1" i="6"/>
  <c r="ACV1" i="6"/>
  <c r="MS1" i="6"/>
  <c r="BJW4" i="6"/>
  <c r="BWP4" i="6"/>
  <c r="CLE4" i="6"/>
  <c r="ACU4" i="6"/>
  <c r="MR4" i="6"/>
  <c r="ACW1" i="6" l="1"/>
  <c r="BJY1" i="6"/>
  <c r="MT1" i="6"/>
  <c r="CLG1" i="6"/>
  <c r="BWR1" i="6"/>
  <c r="BJX4" i="6"/>
  <c r="MS4" i="6"/>
  <c r="CLF4" i="6"/>
  <c r="ACV4" i="6"/>
  <c r="BWQ4" i="6"/>
  <c r="CLH1" i="6" l="1"/>
  <c r="BJZ1" i="6"/>
  <c r="BWS1" i="6"/>
  <c r="MU1" i="6"/>
  <c r="ACX1" i="6"/>
  <c r="MT4" i="6"/>
  <c r="BWR4" i="6"/>
  <c r="CLG4" i="6"/>
  <c r="BJY4" i="6"/>
  <c r="ACW4" i="6"/>
  <c r="MV1" i="6" l="1"/>
  <c r="BKA1" i="6"/>
  <c r="ACY1" i="6"/>
  <c r="BWT1" i="6"/>
  <c r="CLI1" i="6"/>
  <c r="MU4" i="6"/>
  <c r="BJZ4" i="6"/>
  <c r="CLH4" i="6"/>
  <c r="ACX4" i="6"/>
  <c r="BWS4" i="6"/>
  <c r="BWU1" i="6" l="1"/>
  <c r="BKB1" i="6"/>
  <c r="CLJ1" i="6"/>
  <c r="ACZ1" i="6"/>
  <c r="MW1" i="6"/>
  <c r="BKA4" i="6"/>
  <c r="ACY4" i="6"/>
  <c r="BWT4" i="6"/>
  <c r="MV4" i="6"/>
  <c r="CLI4" i="6"/>
  <c r="MX1" i="6" l="1"/>
  <c r="ADA1" i="6"/>
  <c r="BKC1" i="6"/>
  <c r="CLK1" i="6"/>
  <c r="BWV1" i="6"/>
  <c r="CLJ4" i="6"/>
  <c r="BWU4" i="6"/>
  <c r="MW4" i="6"/>
  <c r="BKB4" i="6"/>
  <c r="ACZ4" i="6"/>
  <c r="CLL1" i="6" l="1"/>
  <c r="ADB1" i="6"/>
  <c r="BWW1" i="6"/>
  <c r="BKD1" i="6"/>
  <c r="MY1" i="6"/>
  <c r="CLK4" i="6"/>
  <c r="MX4" i="6"/>
  <c r="BKC4" i="6"/>
  <c r="ADA4" i="6"/>
  <c r="BWV4" i="6"/>
  <c r="BKE1" i="6" l="1"/>
  <c r="ADC1" i="6"/>
  <c r="MZ1" i="6"/>
  <c r="BWX1" i="6"/>
  <c r="CLM1" i="6"/>
  <c r="BKD4" i="6"/>
  <c r="MY4" i="6"/>
  <c r="BWW4" i="6"/>
  <c r="CLL4" i="6"/>
  <c r="ADB4" i="6"/>
  <c r="BWY1" i="6" l="1"/>
  <c r="ADD1" i="6"/>
  <c r="CLN1" i="6"/>
  <c r="NA1" i="6"/>
  <c r="BKF1" i="6"/>
  <c r="BWX4" i="6"/>
  <c r="ADC4" i="6"/>
  <c r="MZ4" i="6"/>
  <c r="CLM4" i="6"/>
  <c r="BKE4" i="6"/>
  <c r="NB1" i="6" l="1"/>
  <c r="ADE1" i="6"/>
  <c r="BKG1" i="6"/>
  <c r="CLO1" i="6"/>
  <c r="BWZ1" i="6"/>
  <c r="ADD4" i="6"/>
  <c r="BWY4" i="6"/>
  <c r="NA4" i="6"/>
  <c r="CLN4" i="6"/>
  <c r="BKF4" i="6"/>
  <c r="CLP1" i="6" l="1"/>
  <c r="ADF1" i="6"/>
  <c r="BXA1" i="6"/>
  <c r="BKH1" i="6"/>
  <c r="NC1" i="6"/>
  <c r="BWZ4" i="6"/>
  <c r="BKG4" i="6"/>
  <c r="ADE4" i="6"/>
  <c r="CLO4" i="6"/>
  <c r="NB4" i="6"/>
  <c r="BKI1" i="6" l="1"/>
  <c r="ADG1" i="6"/>
  <c r="ND1" i="6"/>
  <c r="BXB1" i="6"/>
  <c r="CLQ1" i="6"/>
  <c r="NC4" i="6"/>
  <c r="BKH4" i="6"/>
  <c r="ADF4" i="6"/>
  <c r="CLP4" i="6"/>
  <c r="BXA4" i="6"/>
  <c r="BXC1" i="6" l="1"/>
  <c r="ADH1" i="6"/>
  <c r="CLR1" i="6"/>
  <c r="NE1" i="6"/>
  <c r="BKJ1" i="6"/>
  <c r="BKI4" i="6"/>
  <c r="ADG4" i="6"/>
  <c r="CLQ4" i="6"/>
  <c r="ND4" i="6"/>
  <c r="BXB4" i="6"/>
  <c r="NF1" i="6" l="1"/>
  <c r="ADI1" i="6"/>
  <c r="BKK1" i="6"/>
  <c r="CLS1" i="6"/>
  <c r="BXD1" i="6"/>
  <c r="BXC4" i="6"/>
  <c r="BKJ4" i="6"/>
  <c r="NE4" i="6"/>
  <c r="ADH4" i="6"/>
  <c r="CLR4" i="6"/>
  <c r="CLT1" i="6" l="1"/>
  <c r="ADJ1" i="6"/>
  <c r="BXE1" i="6"/>
  <c r="BKL1" i="6"/>
  <c r="NG1" i="6"/>
  <c r="CLS4" i="6"/>
  <c r="BXD4" i="6"/>
  <c r="BKK4" i="6"/>
  <c r="ADI4" i="6"/>
  <c r="NF4" i="6"/>
  <c r="BKM1" i="6" l="1"/>
  <c r="ADK1" i="6"/>
  <c r="NH1" i="6"/>
  <c r="BXF1" i="6"/>
  <c r="CLU1" i="6"/>
  <c r="BKL4" i="6"/>
  <c r="NG4" i="6"/>
  <c r="BXE4" i="6"/>
  <c r="ADJ4" i="6"/>
  <c r="CLT4" i="6"/>
  <c r="BXG1" i="6" l="1"/>
  <c r="ADL1" i="6"/>
  <c r="CLV1" i="6"/>
  <c r="NI1" i="6"/>
  <c r="BKN1" i="6"/>
  <c r="ADK4" i="6"/>
  <c r="NH4" i="6"/>
  <c r="BXF4" i="6"/>
  <c r="BKM4" i="6"/>
  <c r="CLU4" i="6"/>
  <c r="NJ1" i="6" l="1"/>
  <c r="ADM1" i="6"/>
  <c r="BKO1" i="6"/>
  <c r="CLW1" i="6"/>
  <c r="BXH1" i="6"/>
  <c r="ADL4" i="6"/>
  <c r="CLV4" i="6"/>
  <c r="NI4" i="6"/>
  <c r="BKN4" i="6"/>
  <c r="BXG4" i="6"/>
  <c r="CLX1" i="6" l="1"/>
  <c r="ADN1" i="6"/>
  <c r="BXI1" i="6"/>
  <c r="BKP1" i="6"/>
  <c r="NK1" i="6"/>
  <c r="CLW4" i="6"/>
  <c r="NJ4" i="6"/>
  <c r="BXH4" i="6"/>
  <c r="ADM4" i="6"/>
  <c r="BKO4" i="6"/>
  <c r="BKQ1" i="6" l="1"/>
  <c r="ADO1" i="6"/>
  <c r="NL1" i="6"/>
  <c r="BXJ1" i="6"/>
  <c r="CLY1" i="6"/>
  <c r="ADN4" i="6"/>
  <c r="NK4" i="6"/>
  <c r="CLX4" i="6"/>
  <c r="BXI4" i="6"/>
  <c r="BKP4" i="6"/>
  <c r="BXK1" i="6" l="1"/>
  <c r="ADP1" i="6"/>
  <c r="CLZ1" i="6"/>
  <c r="NM1" i="6"/>
  <c r="BKR1" i="6"/>
  <c r="ADO4" i="6"/>
  <c r="CLY4" i="6"/>
  <c r="BXJ4" i="6"/>
  <c r="NL4" i="6"/>
  <c r="BKQ4" i="6"/>
  <c r="ADQ1" i="6" l="1"/>
  <c r="NN1" i="6"/>
  <c r="BKS1" i="6"/>
  <c r="CMA1" i="6"/>
  <c r="BXL1" i="6"/>
  <c r="CLZ4" i="6"/>
  <c r="NM4" i="6"/>
  <c r="BXK4" i="6"/>
  <c r="BKR4" i="6"/>
  <c r="ADP4" i="6"/>
  <c r="CMB1" i="6" l="1"/>
  <c r="NO1" i="6"/>
  <c r="BXM1" i="6"/>
  <c r="BKT1" i="6"/>
  <c r="ADR1" i="6"/>
  <c r="CMA4" i="6"/>
  <c r="BKS4" i="6"/>
  <c r="NN4" i="6"/>
  <c r="BXL4" i="6"/>
  <c r="ADQ4" i="6"/>
  <c r="BKU1" i="6" l="1"/>
  <c r="NP1" i="6"/>
  <c r="ADS1" i="6"/>
  <c r="BXN1" i="6"/>
  <c r="CMC1" i="6"/>
  <c r="BKT4" i="6"/>
  <c r="ADR4" i="6"/>
  <c r="NO4" i="6"/>
  <c r="BXM4" i="6"/>
  <c r="CMB4" i="6"/>
  <c r="BXO1" i="6" l="1"/>
  <c r="NQ1" i="6"/>
  <c r="CMD1" i="6"/>
  <c r="ADT1" i="6"/>
  <c r="BKV1" i="6"/>
  <c r="NP4" i="6"/>
  <c r="BKU4" i="6"/>
  <c r="ADS4" i="6"/>
  <c r="CMC4" i="6"/>
  <c r="BXN4" i="6"/>
  <c r="ADU1" i="6" l="1"/>
  <c r="NR1" i="6"/>
  <c r="BKW1" i="6"/>
  <c r="CME1" i="6"/>
  <c r="BXP1" i="6"/>
  <c r="BKV4" i="6"/>
  <c r="ADT4" i="6"/>
  <c r="CMD4" i="6"/>
  <c r="BXO4" i="6"/>
  <c r="NQ4" i="6"/>
  <c r="CMF1" i="6" l="1"/>
  <c r="NS1" i="6"/>
  <c r="BXQ1" i="6"/>
  <c r="BKX1" i="6"/>
  <c r="ADV1" i="6"/>
  <c r="NR4" i="6"/>
  <c r="ADU4" i="6"/>
  <c r="CME4" i="6"/>
  <c r="BKW4" i="6"/>
  <c r="BXP4" i="6"/>
  <c r="BKY1" i="6" l="1"/>
  <c r="NT1" i="6"/>
  <c r="ADW1" i="6"/>
  <c r="BXR1" i="6"/>
  <c r="CMG1" i="6"/>
  <c r="BKX4" i="6"/>
  <c r="CMF4" i="6"/>
  <c r="NS4" i="6"/>
  <c r="BXQ4" i="6"/>
  <c r="ADV4" i="6"/>
  <c r="BXS1" i="6" l="1"/>
  <c r="NU1" i="6"/>
  <c r="CMH1" i="6"/>
  <c r="ADX1" i="6"/>
  <c r="BKZ1" i="6"/>
  <c r="BKY4" i="6"/>
  <c r="CMG4" i="6"/>
  <c r="BXR4" i="6"/>
  <c r="ADW4" i="6"/>
  <c r="NT4" i="6"/>
  <c r="ADY1" i="6" l="1"/>
  <c r="NV1" i="6"/>
  <c r="BLA1" i="6"/>
  <c r="CMI1" i="6"/>
  <c r="BXT1" i="6"/>
  <c r="NU4" i="6"/>
  <c r="BXS4" i="6"/>
  <c r="BKZ4" i="6"/>
  <c r="CMH4" i="6"/>
  <c r="ADX4" i="6"/>
  <c r="CMJ1" i="6" l="1"/>
  <c r="NW1" i="6"/>
  <c r="BXU1" i="6"/>
  <c r="BLB1" i="6"/>
  <c r="ADZ1" i="6"/>
  <c r="ADY4" i="6"/>
  <c r="NV4" i="6"/>
  <c r="BXT4" i="6"/>
  <c r="CMI4" i="6"/>
  <c r="BLA4" i="6"/>
  <c r="BLC1" i="6" l="1"/>
  <c r="NX1" i="6"/>
  <c r="AEA1" i="6"/>
  <c r="BXV1" i="6"/>
  <c r="CMK1" i="6"/>
  <c r="BLB4" i="6"/>
  <c r="ADZ4" i="6"/>
  <c r="BXU4" i="6"/>
  <c r="CMJ4" i="6"/>
  <c r="NW4" i="6"/>
  <c r="BXW1" i="6" l="1"/>
  <c r="NY1" i="6"/>
  <c r="CML1" i="6"/>
  <c r="AEB1" i="6"/>
  <c r="BLD1" i="6"/>
  <c r="BXV4" i="6"/>
  <c r="AEA4" i="6"/>
  <c r="CMK4" i="6"/>
  <c r="BLC4" i="6"/>
  <c r="NX4" i="6"/>
  <c r="AEC1" i="6" l="1"/>
  <c r="NZ1" i="6"/>
  <c r="BLE1" i="6"/>
  <c r="CMM1" i="6"/>
  <c r="BXX1" i="6"/>
  <c r="BLD4" i="6"/>
  <c r="CML4" i="6"/>
  <c r="BXW4" i="6"/>
  <c r="AEB4" i="6"/>
  <c r="NY4" i="6"/>
  <c r="CMN1" i="6" l="1"/>
  <c r="OA1" i="6"/>
  <c r="BXY1" i="6"/>
  <c r="BLF1" i="6"/>
  <c r="AED1" i="6"/>
  <c r="CMM4" i="6"/>
  <c r="AEC4" i="6"/>
  <c r="BLE4" i="6"/>
  <c r="BXX4" i="6"/>
  <c r="NZ4" i="6"/>
  <c r="BLG1" i="6" l="1"/>
  <c r="OB1" i="6"/>
  <c r="AEE1" i="6"/>
  <c r="BXZ1" i="6"/>
  <c r="CMO1" i="6"/>
  <c r="BLF4" i="6"/>
  <c r="OA4" i="6"/>
  <c r="CMN4" i="6"/>
  <c r="AED4" i="6"/>
  <c r="BXY4" i="6"/>
  <c r="BYA1" i="6" l="1"/>
  <c r="OC1" i="6"/>
  <c r="CMP1" i="6"/>
  <c r="AEF1" i="6"/>
  <c r="BLH1" i="6"/>
  <c r="AEE4" i="6"/>
  <c r="BXZ4" i="6"/>
  <c r="CMO4" i="6"/>
  <c r="OB4" i="6"/>
  <c r="BLG4" i="6"/>
  <c r="OD1" i="6" l="1"/>
  <c r="AEG1" i="6"/>
  <c r="BLI1" i="6"/>
  <c r="CMQ1" i="6"/>
  <c r="BYB1" i="6"/>
  <c r="CMP4" i="6"/>
  <c r="BYA4" i="6"/>
  <c r="BYB4" i="6"/>
  <c r="OC4" i="6"/>
  <c r="AEF4" i="6"/>
  <c r="BLH4" i="6"/>
  <c r="CMR1" i="6" l="1"/>
  <c r="AEH1" i="6"/>
  <c r="BLJ1" i="6"/>
  <c r="OE1" i="6"/>
  <c r="OD4" i="6"/>
  <c r="CMQ4" i="6"/>
  <c r="AEG4" i="6"/>
  <c r="BLI4" i="6"/>
  <c r="OF1" i="6" l="1"/>
  <c r="AEI1" i="6"/>
  <c r="BLK1" i="6"/>
  <c r="CMS1" i="6"/>
  <c r="OE4" i="6"/>
  <c r="CMR4" i="6"/>
  <c r="AEH4" i="6"/>
  <c r="BLJ4" i="6"/>
  <c r="CMT1" i="6" l="1"/>
  <c r="AEJ1" i="6"/>
  <c r="BLL1" i="6"/>
  <c r="OG1" i="6"/>
  <c r="OF4" i="6"/>
  <c r="CMS4" i="6"/>
  <c r="BLK4" i="6"/>
  <c r="AEI4" i="6"/>
  <c r="OH1" i="6" l="1"/>
  <c r="AEK1" i="6"/>
  <c r="BLM1" i="6"/>
  <c r="CMU1" i="6"/>
  <c r="OG4" i="6"/>
  <c r="BLL4" i="6"/>
  <c r="CMT4" i="6"/>
  <c r="AEJ4" i="6"/>
  <c r="CMV1" i="6" l="1"/>
  <c r="AEL1" i="6"/>
  <c r="BLN1" i="6"/>
  <c r="OI1" i="6"/>
  <c r="OH4" i="6"/>
  <c r="BLM4" i="6"/>
  <c r="AEK4" i="6"/>
  <c r="CMU4" i="6"/>
  <c r="OJ1" i="6" l="1"/>
  <c r="AEM1" i="6"/>
  <c r="BLO1" i="6"/>
  <c r="CMW1" i="6"/>
  <c r="AEL4" i="6"/>
  <c r="CMV4" i="6"/>
  <c r="BLN4" i="6"/>
  <c r="OI4" i="6"/>
  <c r="CMX1" i="6" l="1"/>
  <c r="AEN1" i="6"/>
  <c r="BLP1" i="6"/>
  <c r="OK1" i="6"/>
  <c r="AEM4" i="6"/>
  <c r="CMW4" i="6"/>
  <c r="OJ4" i="6"/>
  <c r="BLO4" i="6"/>
  <c r="OL1" i="6" l="1"/>
  <c r="AEO1" i="6"/>
  <c r="BLQ1" i="6"/>
  <c r="CMY1" i="6"/>
  <c r="AEN4" i="6"/>
  <c r="BLP4" i="6"/>
  <c r="CMX4" i="6"/>
  <c r="OK4" i="6"/>
  <c r="CMZ1" i="6" l="1"/>
  <c r="AEP1" i="6"/>
  <c r="BLR1" i="6"/>
  <c r="OM1" i="6"/>
  <c r="BLQ4" i="6"/>
  <c r="OL4" i="6"/>
  <c r="CMY4" i="6"/>
  <c r="AEO4" i="6"/>
  <c r="ON1" i="6" l="1"/>
  <c r="AEQ1" i="6"/>
  <c r="BLS1" i="6"/>
  <c r="CNA1" i="6"/>
  <c r="CMZ4" i="6"/>
  <c r="BLR4" i="6"/>
  <c r="OM4" i="6"/>
  <c r="AEP4" i="6"/>
  <c r="CNB1" i="6" l="1"/>
  <c r="AER1" i="6"/>
  <c r="BLT1" i="6"/>
  <c r="OO1" i="6"/>
  <c r="CNA4" i="6"/>
  <c r="AEQ4" i="6"/>
  <c r="ON4" i="6"/>
  <c r="BLS4" i="6"/>
  <c r="OP1" i="6" l="1"/>
  <c r="AES1" i="6"/>
  <c r="BLU1" i="6"/>
  <c r="CNC1" i="6"/>
  <c r="AER4" i="6"/>
  <c r="OO4" i="6"/>
  <c r="BLT4" i="6"/>
  <c r="CNB4" i="6"/>
  <c r="CND1" i="6" l="1"/>
  <c r="AET1" i="6"/>
  <c r="BLV1" i="6"/>
  <c r="OQ1" i="6"/>
  <c r="BLU4" i="6"/>
  <c r="AES4" i="6"/>
  <c r="OP4" i="6"/>
  <c r="CNC4" i="6"/>
  <c r="OR1" i="6" l="1"/>
  <c r="AEU1" i="6"/>
  <c r="BLW1" i="6"/>
  <c r="CNE1" i="6"/>
  <c r="BLV4" i="6"/>
  <c r="OQ4" i="6"/>
  <c r="AET4" i="6"/>
  <c r="CND4" i="6"/>
  <c r="CNF1" i="6" l="1"/>
  <c r="AEV1" i="6"/>
  <c r="BLX1" i="6"/>
  <c r="OS1" i="6"/>
  <c r="OR4" i="6"/>
  <c r="CNE4" i="6"/>
  <c r="BLX4" i="6"/>
  <c r="BLW4" i="6"/>
  <c r="AEU4" i="6"/>
  <c r="AEW1" i="6" l="1"/>
  <c r="CNG1" i="6"/>
  <c r="OT1" i="6"/>
  <c r="OS4" i="6"/>
  <c r="AEV4" i="6"/>
  <c r="CNF4" i="6"/>
  <c r="CNH1" i="6" l="1"/>
  <c r="OU1" i="6"/>
  <c r="AEX1" i="6"/>
  <c r="AEW4" i="6"/>
  <c r="CNG4" i="6"/>
  <c r="OT4" i="6"/>
  <c r="OV1" i="6" l="1"/>
  <c r="CNI1" i="6"/>
  <c r="AEY1" i="6"/>
  <c r="AEX4" i="6"/>
  <c r="CNH4" i="6"/>
  <c r="OU4" i="6"/>
  <c r="CNJ1" i="6" l="1"/>
  <c r="AEZ1" i="6"/>
  <c r="OW1" i="6"/>
  <c r="CNI4" i="6"/>
  <c r="OV4" i="6"/>
  <c r="AEY4" i="6"/>
  <c r="AFA1" i="6" l="1"/>
  <c r="OX1" i="6"/>
  <c r="CNK1" i="6"/>
  <c r="AEZ4" i="6"/>
  <c r="OW4" i="6"/>
  <c r="CNJ4" i="6"/>
  <c r="OY1" i="6" l="1"/>
  <c r="CNL1" i="6"/>
  <c r="AFB1" i="6"/>
  <c r="AFA4" i="6"/>
  <c r="CNK4" i="6"/>
  <c r="OX4" i="6"/>
  <c r="CNM1" i="6" l="1"/>
  <c r="AFC1" i="6"/>
  <c r="OZ1" i="6"/>
  <c r="OY4" i="6"/>
  <c r="CNL4" i="6"/>
  <c r="AFB4" i="6"/>
  <c r="AFD1" i="6" l="1"/>
  <c r="PA1" i="6"/>
  <c r="CNN1" i="6"/>
  <c r="CNM4" i="6"/>
  <c r="AFC4" i="6"/>
  <c r="OZ4" i="6"/>
  <c r="PB1" i="6" l="1"/>
  <c r="CNO1" i="6"/>
  <c r="AFE1" i="6"/>
  <c r="CNN4" i="6"/>
  <c r="AFD4" i="6"/>
  <c r="PA4" i="6"/>
  <c r="CNP1" i="6" l="1"/>
  <c r="AFF1" i="6"/>
  <c r="PC1" i="6"/>
  <c r="CNO4" i="6"/>
  <c r="AFE4" i="6"/>
  <c r="PB4" i="6"/>
  <c r="AFG1" i="6" l="1"/>
  <c r="PD1" i="6"/>
  <c r="CNQ1" i="6"/>
  <c r="AFF4" i="6"/>
  <c r="CNP4" i="6"/>
  <c r="PC4" i="6"/>
  <c r="PE1" i="6" l="1"/>
  <c r="CNR1" i="6"/>
  <c r="AFH1" i="6"/>
  <c r="CNQ4" i="6"/>
  <c r="PD4" i="6"/>
  <c r="AFG4" i="6"/>
  <c r="CNS1" i="6" l="1"/>
  <c r="AFI1" i="6"/>
  <c r="PF1" i="6"/>
  <c r="AFH4" i="6"/>
  <c r="PE4" i="6"/>
  <c r="CNR4" i="6"/>
  <c r="AFJ1" i="6" l="1"/>
  <c r="PG1" i="6"/>
  <c r="CNT1" i="6"/>
  <c r="PF4" i="6"/>
  <c r="CNS4" i="6"/>
  <c r="AFI4" i="6"/>
  <c r="PH1" i="6" l="1"/>
  <c r="CNU1" i="6"/>
  <c r="AFK1" i="6"/>
  <c r="CNT4" i="6"/>
  <c r="AFJ4" i="6"/>
  <c r="PG4" i="6"/>
  <c r="CNV1" i="6" l="1"/>
  <c r="AFL1" i="6"/>
  <c r="PI1" i="6"/>
  <c r="AFK4" i="6"/>
  <c r="CNU4" i="6"/>
  <c r="PH4" i="6"/>
  <c r="PJ1" i="6" l="1"/>
  <c r="AFM1" i="6"/>
  <c r="CNW1" i="6"/>
  <c r="CNV4" i="6"/>
  <c r="AFL4" i="6"/>
  <c r="PI4" i="6"/>
  <c r="AFN1" i="6" l="1"/>
  <c r="CNX1" i="6"/>
  <c r="PK1" i="6"/>
  <c r="PJ4" i="6"/>
  <c r="AFM4" i="6"/>
  <c r="CNW4" i="6"/>
  <c r="CNY1" i="6" l="1"/>
  <c r="PL1" i="6"/>
  <c r="AFO1" i="6"/>
  <c r="CNX4" i="6"/>
  <c r="PK4" i="6"/>
  <c r="AFN4" i="6"/>
  <c r="PM1" i="6" l="1"/>
  <c r="AFP1" i="6"/>
  <c r="CNZ1" i="6"/>
  <c r="CNY4" i="6"/>
  <c r="AFO4" i="6"/>
  <c r="PL4" i="6"/>
  <c r="AFQ1" i="6" l="1"/>
  <c r="COA1" i="6"/>
  <c r="PN1" i="6"/>
  <c r="AFP4" i="6"/>
  <c r="PM4" i="6"/>
  <c r="CNZ4" i="6"/>
  <c r="COB1" i="6" l="1"/>
  <c r="PO1" i="6"/>
  <c r="AFR1" i="6"/>
  <c r="AFQ4" i="6"/>
  <c r="PN4" i="6"/>
  <c r="COA4" i="6"/>
  <c r="PP1" i="6" l="1"/>
  <c r="AFS1" i="6"/>
  <c r="COC1" i="6"/>
  <c r="PO4" i="6"/>
  <c r="COB4" i="6"/>
  <c r="AFR4" i="6"/>
  <c r="AFT1" i="6" l="1"/>
  <c r="PQ1" i="6"/>
  <c r="COD1" i="6"/>
  <c r="COC4" i="6"/>
  <c r="AFS4" i="6"/>
  <c r="PP4" i="6"/>
  <c r="PR1" i="6" l="1"/>
  <c r="COE1" i="6"/>
  <c r="AFU1" i="6"/>
  <c r="PQ4" i="6"/>
  <c r="AFT4" i="6"/>
  <c r="COD4" i="6"/>
  <c r="COF1" i="6" l="1"/>
  <c r="AFV1" i="6"/>
  <c r="PS1" i="6"/>
  <c r="AFU4" i="6"/>
  <c r="COE4" i="6"/>
  <c r="PR4" i="6"/>
  <c r="AFW1" i="6" l="1"/>
  <c r="PT1" i="6"/>
  <c r="COG1" i="6"/>
  <c r="AFV4" i="6"/>
  <c r="PS4" i="6"/>
  <c r="COF4" i="6"/>
  <c r="PU1" i="6" l="1"/>
  <c r="COH1" i="6"/>
  <c r="AFX1" i="6"/>
  <c r="PT4" i="6"/>
  <c r="AFW4" i="6"/>
  <c r="COG4" i="6"/>
  <c r="COI1" i="6" l="1"/>
  <c r="AFY1" i="6"/>
  <c r="PV1" i="6"/>
  <c r="AFX4" i="6"/>
  <c r="PU4" i="6"/>
  <c r="COH4" i="6"/>
  <c r="AFZ1" i="6" l="1"/>
  <c r="PW1" i="6"/>
  <c r="COJ1" i="6"/>
  <c r="AFY4" i="6"/>
  <c r="COI4" i="6"/>
  <c r="PV4" i="6"/>
  <c r="PX1" i="6" l="1"/>
  <c r="COK1" i="6"/>
  <c r="AGA1" i="6"/>
  <c r="AFZ4" i="6"/>
  <c r="COJ4" i="6"/>
  <c r="PW4" i="6"/>
  <c r="COL1" i="6" l="1"/>
  <c r="AGB1" i="6"/>
  <c r="PY1" i="6"/>
  <c r="PX4" i="6"/>
  <c r="AGA4" i="6"/>
  <c r="COK4" i="6"/>
  <c r="PZ1" i="6" l="1"/>
  <c r="AGC1" i="6"/>
  <c r="COM1" i="6"/>
  <c r="AGB4" i="6"/>
  <c r="COL4" i="6"/>
  <c r="PY4" i="6"/>
  <c r="AGD1" i="6" l="1"/>
  <c r="CON1" i="6"/>
  <c r="QA1" i="6"/>
  <c r="PZ4" i="6"/>
  <c r="COM4" i="6"/>
  <c r="AGC4" i="6"/>
  <c r="COO1" i="6" l="1"/>
  <c r="QB1" i="6"/>
  <c r="AGE1" i="6"/>
  <c r="QA4" i="6"/>
  <c r="AGD4" i="6"/>
  <c r="CON4" i="6"/>
  <c r="QC1" i="6" l="1"/>
  <c r="AGF1" i="6"/>
  <c r="COP1" i="6"/>
  <c r="QB4" i="6"/>
  <c r="COO4" i="6"/>
  <c r="AGE4" i="6"/>
  <c r="AGG1" i="6" l="1"/>
  <c r="COQ1" i="6"/>
  <c r="QD1" i="6"/>
  <c r="AGF4" i="6"/>
  <c r="COP4" i="6"/>
  <c r="QC4" i="6"/>
  <c r="COR1" i="6" l="1"/>
  <c r="QE1" i="6"/>
  <c r="AGH1" i="6"/>
  <c r="COQ4" i="6"/>
  <c r="AGG4" i="6"/>
  <c r="QD4" i="6"/>
  <c r="QF1" i="6" l="1"/>
  <c r="AGI1" i="6"/>
  <c r="COS1" i="6"/>
  <c r="AGH4" i="6"/>
  <c r="QE4" i="6"/>
  <c r="COR4" i="6"/>
  <c r="AGJ1" i="6" l="1"/>
  <c r="COT1" i="6"/>
  <c r="QG1" i="6"/>
  <c r="QF4" i="6"/>
  <c r="AGI4" i="6"/>
  <c r="COS4" i="6"/>
  <c r="COU1" i="6" l="1"/>
  <c r="QH1" i="6"/>
  <c r="AGK1" i="6"/>
  <c r="AGJ4" i="6"/>
  <c r="QG4" i="6"/>
  <c r="COT4" i="6"/>
  <c r="QI1" i="6" l="1"/>
  <c r="AGL1" i="6"/>
  <c r="COV1" i="6"/>
  <c r="AGK4" i="6"/>
  <c r="COU4" i="6"/>
  <c r="QH4" i="6"/>
  <c r="AGM1" i="6" l="1"/>
  <c r="COW1" i="6"/>
  <c r="QJ1" i="6"/>
  <c r="AGL4" i="6"/>
  <c r="QI4" i="6"/>
  <c r="COV4" i="6"/>
  <c r="COX1" i="6" l="1"/>
  <c r="QK1" i="6"/>
  <c r="AGN1" i="6"/>
  <c r="COW4" i="6"/>
  <c r="QJ4" i="6"/>
  <c r="AGM4" i="6"/>
  <c r="QL1" i="6" l="1"/>
  <c r="AGO1" i="6"/>
  <c r="COY1" i="6"/>
  <c r="QK4" i="6"/>
  <c r="AGN4" i="6"/>
  <c r="COX4" i="6"/>
  <c r="AGP1" i="6" l="1"/>
  <c r="COZ1" i="6"/>
  <c r="QM1" i="6"/>
  <c r="COY4" i="6"/>
  <c r="AGO4" i="6"/>
  <c r="QL4" i="6"/>
  <c r="CPA1" i="6" l="1"/>
  <c r="QN1" i="6"/>
  <c r="AGQ1" i="6"/>
  <c r="AGP4" i="6"/>
  <c r="QM4" i="6"/>
  <c r="COZ4" i="6"/>
  <c r="QO1" i="6" l="1"/>
  <c r="AGR1" i="6"/>
  <c r="CPB1" i="6"/>
  <c r="AGQ4" i="6"/>
  <c r="QN4" i="6"/>
  <c r="CPA4" i="6"/>
  <c r="CPC1" i="6" l="1"/>
  <c r="AGS1" i="6"/>
  <c r="QP1" i="6"/>
  <c r="AGR4" i="6"/>
  <c r="CPB4" i="6"/>
  <c r="QO4" i="6"/>
  <c r="AGT1" i="6" l="1"/>
  <c r="QQ1" i="6"/>
  <c r="CPD1" i="6"/>
  <c r="QP4" i="6"/>
  <c r="CPC4" i="6"/>
  <c r="AGS4" i="6"/>
  <c r="QR1" i="6" l="1"/>
  <c r="CPE1" i="6"/>
  <c r="AGU1" i="6"/>
  <c r="CPD4" i="6"/>
  <c r="AGT4" i="6"/>
  <c r="QQ4" i="6"/>
  <c r="CPF1" i="6" l="1"/>
  <c r="AGV1" i="6"/>
  <c r="QS1" i="6"/>
  <c r="AGU4" i="6"/>
  <c r="CPE4" i="6"/>
  <c r="QR4" i="6"/>
  <c r="AGW1" i="6" l="1"/>
  <c r="QT1" i="6"/>
  <c r="CPG1" i="6"/>
  <c r="AGV4" i="6"/>
  <c r="QS4" i="6"/>
  <c r="CPF4" i="6"/>
  <c r="QU1" i="6" l="1"/>
  <c r="CPH1" i="6"/>
  <c r="AGX1" i="6"/>
  <c r="QT4" i="6"/>
  <c r="AGW4" i="6"/>
  <c r="CPG4" i="6"/>
  <c r="CPI1" i="6" l="1"/>
  <c r="AGY1" i="6"/>
  <c r="QV1" i="6"/>
  <c r="CPH4" i="6"/>
  <c r="QU4" i="6"/>
  <c r="AGX4" i="6"/>
  <c r="AGZ1" i="6" l="1"/>
  <c r="QW1" i="6"/>
  <c r="CPJ1" i="6"/>
  <c r="AGY4" i="6"/>
  <c r="QV4" i="6"/>
  <c r="CPI4" i="6"/>
  <c r="QX1" i="6" l="1"/>
  <c r="CPK1" i="6"/>
  <c r="AHA1" i="6"/>
  <c r="CPJ4" i="6"/>
  <c r="QW4" i="6"/>
  <c r="AGZ4" i="6"/>
  <c r="CPL1" i="6" l="1"/>
  <c r="AHB1" i="6"/>
  <c r="QY1" i="6"/>
  <c r="QX4" i="6"/>
  <c r="AHA4" i="6"/>
  <c r="CPK4" i="6"/>
  <c r="AHC1" i="6" l="1"/>
  <c r="QZ1" i="6"/>
  <c r="CPM1" i="6"/>
  <c r="CPL4" i="6"/>
  <c r="AHB4" i="6"/>
  <c r="QY4" i="6"/>
  <c r="RA1" i="6" l="1"/>
  <c r="CPN1" i="6"/>
  <c r="AHD1" i="6"/>
  <c r="CPM4" i="6"/>
  <c r="QZ4" i="6"/>
  <c r="AHC4" i="6"/>
  <c r="CPO1" i="6" l="1"/>
  <c r="AHE1" i="6"/>
  <c r="RB1" i="6"/>
  <c r="RA4" i="6"/>
  <c r="CPN4" i="6"/>
  <c r="AHD4" i="6"/>
  <c r="AHF1" i="6" l="1"/>
  <c r="RC1" i="6"/>
  <c r="CPP1" i="6"/>
  <c r="CPO4" i="6"/>
  <c r="AHE4" i="6"/>
  <c r="RB4" i="6"/>
  <c r="RD1" i="6" l="1"/>
  <c r="CPQ1" i="6"/>
  <c r="AHG1" i="6"/>
  <c r="AHF4" i="6"/>
  <c r="CPP4" i="6"/>
  <c r="RC4" i="6"/>
  <c r="CPR1" i="6" l="1"/>
  <c r="AHH1" i="6"/>
  <c r="RE1" i="6"/>
  <c r="AHG4" i="6"/>
  <c r="RD4" i="6"/>
  <c r="CPQ4" i="6"/>
  <c r="AHI1" i="6" l="1"/>
  <c r="RF1" i="6"/>
  <c r="CPS1" i="6"/>
  <c r="RE4" i="6"/>
  <c r="CPR4" i="6"/>
  <c r="AHH4" i="6"/>
  <c r="RG1" i="6" l="1"/>
  <c r="CPT1" i="6"/>
  <c r="AHJ1" i="6"/>
  <c r="CPS4" i="6"/>
  <c r="AHI4" i="6"/>
  <c r="RF4" i="6"/>
  <c r="CPU1" i="6" l="1"/>
  <c r="AHK1" i="6"/>
  <c r="RH1" i="6"/>
  <c r="AHJ4" i="6"/>
  <c r="RG4" i="6"/>
  <c r="CPT4" i="6"/>
  <c r="AHL1" i="6" l="1"/>
  <c r="RI1" i="6"/>
  <c r="CPV1" i="6"/>
  <c r="AHK4" i="6"/>
  <c r="CPU4" i="6"/>
  <c r="RH4" i="6"/>
  <c r="RJ1" i="6" l="1"/>
  <c r="CPW1" i="6"/>
  <c r="AHM1" i="6"/>
  <c r="CPV4" i="6"/>
  <c r="AHL4" i="6"/>
  <c r="RI4" i="6"/>
  <c r="CPX1" i="6" l="1"/>
  <c r="AHN1" i="6"/>
  <c r="RK1" i="6"/>
  <c r="RJ4" i="6"/>
  <c r="CPW4" i="6"/>
  <c r="AHM4" i="6"/>
  <c r="AHO1" i="6" l="1"/>
  <c r="RL1" i="6"/>
  <c r="CPY1" i="6"/>
  <c r="CPX4" i="6"/>
  <c r="RK4" i="6"/>
  <c r="AHN4" i="6"/>
  <c r="RM1" i="6" l="1"/>
  <c r="CPZ1" i="6"/>
  <c r="AHP1" i="6"/>
  <c r="CPY4" i="6"/>
  <c r="RL4" i="6"/>
  <c r="AHO4" i="6"/>
  <c r="CQA1" i="6" l="1"/>
  <c r="AHQ1" i="6"/>
  <c r="RN1" i="6"/>
  <c r="AHP4" i="6"/>
  <c r="RM4" i="6"/>
  <c r="CPZ4" i="6"/>
  <c r="AHR1" i="6" l="1"/>
  <c r="RO1" i="6"/>
  <c r="CQB1" i="6"/>
  <c r="CQA4" i="6"/>
  <c r="RN4" i="6"/>
  <c r="AHQ4" i="6"/>
  <c r="RP1" i="6" l="1"/>
  <c r="CQC1" i="6"/>
  <c r="AHS1" i="6"/>
  <c r="RO4" i="6"/>
  <c r="AHR4" i="6"/>
  <c r="CQB4" i="6"/>
  <c r="CQD1" i="6" l="1"/>
  <c r="AHT1" i="6"/>
  <c r="RQ1" i="6"/>
  <c r="RP4" i="6"/>
  <c r="CQC4" i="6"/>
  <c r="AHS4" i="6"/>
  <c r="AHU1" i="6" l="1"/>
  <c r="RR1" i="6"/>
  <c r="CQE1" i="6"/>
  <c r="CQD4" i="6"/>
  <c r="AHT4" i="6"/>
  <c r="RQ4" i="6"/>
  <c r="RS1" i="6" l="1"/>
  <c r="CQF1" i="6"/>
  <c r="AHV1" i="6"/>
  <c r="RR4" i="6"/>
  <c r="AHU4" i="6"/>
  <c r="CQE4" i="6"/>
  <c r="CQG1" i="6" l="1"/>
  <c r="AHW1" i="6"/>
  <c r="RT1" i="6"/>
  <c r="CQF4" i="6"/>
  <c r="RS4" i="6"/>
  <c r="AHV4" i="6"/>
  <c r="AHX1" i="6" l="1"/>
  <c r="RU1" i="6"/>
  <c r="CQH1" i="6"/>
  <c r="RT4" i="6"/>
  <c r="CQG4" i="6"/>
  <c r="AHW4" i="6"/>
  <c r="RV1" i="6" l="1"/>
  <c r="CQI1" i="6"/>
  <c r="AHY1" i="6"/>
  <c r="RU4" i="6"/>
  <c r="CQH4" i="6"/>
  <c r="AHX4" i="6"/>
  <c r="CQJ1" i="6" l="1"/>
  <c r="AHZ1" i="6"/>
  <c r="RW1" i="6"/>
  <c r="RV4" i="6"/>
  <c r="AHY4" i="6"/>
  <c r="CQI4" i="6"/>
  <c r="AIA1" i="6" l="1"/>
  <c r="RX1" i="6"/>
  <c r="CQK1" i="6"/>
  <c r="AHZ4" i="6"/>
  <c r="CQJ4" i="6"/>
  <c r="RW4" i="6"/>
  <c r="RY1" i="6" l="1"/>
  <c r="CQL1" i="6"/>
  <c r="AIB1" i="6"/>
  <c r="CQK4" i="6"/>
  <c r="RX4" i="6"/>
  <c r="AIA4" i="6"/>
  <c r="CQM1" i="6" l="1"/>
  <c r="AIC1" i="6"/>
  <c r="RZ1" i="6"/>
  <c r="CQL4" i="6"/>
  <c r="AIB4" i="6"/>
  <c r="RY4" i="6"/>
  <c r="AID1" i="6" l="1"/>
  <c r="SA1" i="6"/>
  <c r="CQN1" i="6"/>
  <c r="RZ4" i="6"/>
  <c r="CQM4" i="6"/>
  <c r="AIC4" i="6"/>
  <c r="SB1" i="6" l="1"/>
  <c r="CQO1" i="6"/>
  <c r="AIE1" i="6"/>
  <c r="SA4" i="6"/>
  <c r="AID4" i="6"/>
  <c r="CQN4" i="6"/>
  <c r="CQP1" i="6" l="1"/>
  <c r="AIF1" i="6"/>
  <c r="SC1" i="6"/>
  <c r="CQO4" i="6"/>
  <c r="SB4" i="6"/>
  <c r="AIE4" i="6"/>
  <c r="AIG1" i="6" l="1"/>
  <c r="SD1" i="6"/>
  <c r="CQQ1" i="6"/>
  <c r="AIF4" i="6"/>
  <c r="SC4" i="6"/>
  <c r="CQP4" i="6"/>
  <c r="SE1" i="6" l="1"/>
  <c r="CQR1" i="6"/>
  <c r="AIH1" i="6"/>
  <c r="CQQ4" i="6"/>
  <c r="SD4" i="6"/>
  <c r="AIG4" i="6"/>
  <c r="CQS1" i="6" l="1"/>
  <c r="AII1" i="6"/>
  <c r="SF1" i="6"/>
  <c r="CQR4" i="6"/>
  <c r="SE4" i="6"/>
  <c r="AIH4" i="6"/>
  <c r="AIJ1" i="6" l="1"/>
  <c r="SG1" i="6"/>
  <c r="CQT1" i="6"/>
  <c r="CQS4" i="6"/>
  <c r="SF4" i="6"/>
  <c r="AII4" i="6"/>
  <c r="SH1" i="6" l="1"/>
  <c r="CQU1" i="6"/>
  <c r="AIK1" i="6"/>
  <c r="SG4" i="6"/>
  <c r="AIJ4" i="6"/>
  <c r="CQT4" i="6"/>
  <c r="CQV1" i="6" l="1"/>
  <c r="AIL1" i="6"/>
  <c r="SI1" i="6"/>
  <c r="CQU4" i="6"/>
  <c r="AIK4" i="6"/>
  <c r="SH4" i="6"/>
  <c r="AIM1" i="6" l="1"/>
  <c r="SJ1" i="6"/>
  <c r="CQW1" i="6"/>
  <c r="AIL4" i="6"/>
  <c r="SI4" i="6"/>
  <c r="CQV4" i="6"/>
  <c r="SK1" i="6" l="1"/>
  <c r="CQX1" i="6"/>
  <c r="AIN1" i="6"/>
  <c r="SJ4" i="6"/>
  <c r="AIM4" i="6"/>
  <c r="CQW4" i="6"/>
  <c r="AIO1" i="6" l="1"/>
  <c r="CQY1" i="6"/>
  <c r="SL1" i="6"/>
  <c r="CQX4" i="6"/>
  <c r="SK4" i="6"/>
  <c r="AIN4" i="6"/>
  <c r="CQZ1" i="6" l="1"/>
  <c r="SM1" i="6"/>
  <c r="AIP1" i="6"/>
  <c r="CQY4" i="6"/>
  <c r="SL4" i="6"/>
  <c r="AIO4" i="6"/>
  <c r="SN1" i="6" l="1"/>
  <c r="AIQ1" i="6"/>
  <c r="CRA1" i="6"/>
  <c r="CQZ4" i="6"/>
  <c r="AIP4" i="6"/>
  <c r="SM4" i="6"/>
  <c r="AIR1" i="6" l="1"/>
  <c r="CRB1" i="6"/>
  <c r="SO1" i="6"/>
  <c r="CRA4" i="6"/>
  <c r="AIQ4" i="6"/>
  <c r="SN4" i="6"/>
  <c r="CRC1" i="6" l="1"/>
  <c r="SP1" i="6"/>
  <c r="AIS1" i="6"/>
  <c r="CRB4" i="6"/>
  <c r="SO4" i="6"/>
  <c r="AIR4" i="6"/>
  <c r="SQ1" i="6" l="1"/>
  <c r="AIT1" i="6"/>
  <c r="CRD1" i="6"/>
  <c r="AIS4" i="6"/>
  <c r="SP4" i="6"/>
  <c r="CRC4" i="6"/>
  <c r="AIU1" i="6" l="1"/>
  <c r="CRE1" i="6"/>
  <c r="SR1" i="6"/>
  <c r="CRD4" i="6"/>
  <c r="AIT4" i="6"/>
  <c r="SQ4" i="6"/>
  <c r="CRF1" i="6" l="1"/>
  <c r="SS1" i="6"/>
  <c r="AIV1" i="6"/>
  <c r="AIU4" i="6"/>
  <c r="SR4" i="6"/>
  <c r="CRE4" i="6"/>
  <c r="ST1" i="6" l="1"/>
  <c r="AIW1" i="6"/>
  <c r="CRG1" i="6"/>
  <c r="CRF4" i="6"/>
  <c r="AIV4" i="6"/>
  <c r="SS4" i="6"/>
  <c r="AIX1" i="6" l="1"/>
  <c r="CRH1" i="6"/>
  <c r="SU1" i="6"/>
  <c r="CRG4" i="6"/>
  <c r="AIW4" i="6"/>
  <c r="ST4" i="6"/>
  <c r="CRI1" i="6" l="1"/>
  <c r="SV1" i="6"/>
  <c r="AIY1" i="6"/>
  <c r="AIX4" i="6"/>
  <c r="CRH4" i="6"/>
  <c r="SU4" i="6"/>
  <c r="SW1" i="6" l="1"/>
  <c r="AIZ1" i="6"/>
  <c r="CRJ1" i="6"/>
  <c r="CRI4" i="6"/>
  <c r="SV4" i="6"/>
  <c r="AIY4" i="6"/>
  <c r="AJA1" i="6" l="1"/>
  <c r="CRK1" i="6"/>
  <c r="SX1" i="6"/>
  <c r="SW4" i="6"/>
  <c r="CRJ4" i="6"/>
  <c r="AIZ4" i="6"/>
  <c r="CRL1" i="6" l="1"/>
  <c r="SY1" i="6"/>
  <c r="AJB1" i="6"/>
  <c r="AJA4" i="6"/>
  <c r="CRK4" i="6"/>
  <c r="SX4" i="6"/>
  <c r="SZ1" i="6" l="1"/>
  <c r="AJC1" i="6"/>
  <c r="CRM1" i="6"/>
  <c r="SY4" i="6"/>
  <c r="CRL4" i="6"/>
  <c r="AJB4" i="6"/>
  <c r="AJD1" i="6" l="1"/>
  <c r="CRN1" i="6"/>
  <c r="TA1" i="6"/>
  <c r="CRM4" i="6"/>
  <c r="SZ4" i="6"/>
  <c r="AJC4" i="6"/>
  <c r="TB1" i="6" l="1"/>
  <c r="CRO1" i="6"/>
  <c r="AJE1" i="6"/>
  <c r="CRN4" i="6"/>
  <c r="TA4" i="6"/>
  <c r="AJD4" i="6"/>
  <c r="CRP1" i="6" l="1"/>
  <c r="AJF1" i="6"/>
  <c r="TC1" i="6"/>
  <c r="CRO4" i="6"/>
  <c r="TB4" i="6"/>
  <c r="AJE4" i="6"/>
  <c r="AJG1" i="6" l="1"/>
  <c r="TD1" i="6"/>
  <c r="CRQ1" i="6"/>
  <c r="AJF4" i="6"/>
  <c r="TC4" i="6"/>
  <c r="CRP4" i="6"/>
  <c r="TE1" i="6" l="1"/>
  <c r="CRR1" i="6"/>
  <c r="AJH1" i="6"/>
  <c r="CRQ4" i="6"/>
  <c r="TD4" i="6"/>
  <c r="AJG4" i="6"/>
  <c r="CRS1" i="6" l="1"/>
  <c r="AJI1" i="6"/>
  <c r="TF1" i="6"/>
  <c r="TE4" i="6"/>
  <c r="CRR4" i="6"/>
  <c r="AJH4" i="6"/>
  <c r="AJJ1" i="6" l="1"/>
  <c r="TG1" i="6"/>
  <c r="CRT1" i="6"/>
  <c r="CRS4" i="6"/>
  <c r="TF4" i="6"/>
  <c r="AJI4" i="6"/>
  <c r="TH1" i="6" l="1"/>
  <c r="CRU1" i="6"/>
  <c r="AJK1" i="6"/>
  <c r="TG4" i="6"/>
  <c r="AJJ4" i="6"/>
  <c r="CRT4" i="6"/>
  <c r="CRV1" i="6" l="1"/>
  <c r="AJL1" i="6"/>
  <c r="TI1" i="6"/>
  <c r="TH4" i="6"/>
  <c r="AJK4" i="6"/>
  <c r="CRU4" i="6"/>
  <c r="AJM1" i="6" l="1"/>
  <c r="TJ1" i="6"/>
  <c r="CRW1" i="6"/>
  <c r="TI4" i="6"/>
  <c r="AJL4" i="6"/>
  <c r="CRV4" i="6"/>
  <c r="TK1" i="6" l="1"/>
  <c r="CRX1" i="6"/>
  <c r="AJN1" i="6"/>
  <c r="CRW4" i="6"/>
  <c r="TJ4" i="6"/>
  <c r="AJM4" i="6"/>
  <c r="CRY1" i="6" l="1"/>
  <c r="AJO1" i="6"/>
  <c r="TL1" i="6"/>
  <c r="AJN4" i="6"/>
  <c r="TK4" i="6"/>
  <c r="CRX4" i="6"/>
  <c r="AJP1" i="6" l="1"/>
  <c r="TM1" i="6"/>
  <c r="CRZ1" i="6"/>
  <c r="AJO4" i="6"/>
  <c r="TL4" i="6"/>
  <c r="CRY4" i="6"/>
  <c r="TN1" i="6" l="1"/>
  <c r="CSA1" i="6"/>
  <c r="AJQ1" i="6"/>
  <c r="TM4" i="6"/>
  <c r="CRZ4" i="6"/>
  <c r="AJP4" i="6"/>
  <c r="CSB1" i="6" l="1"/>
  <c r="AJR1" i="6"/>
  <c r="TO1" i="6"/>
  <c r="CSA4" i="6"/>
  <c r="AJQ4" i="6"/>
  <c r="TN4" i="6"/>
  <c r="AJS1" i="6" l="1"/>
  <c r="TP1" i="6"/>
  <c r="CSC1" i="6"/>
  <c r="AJR4" i="6"/>
  <c r="CSB4" i="6"/>
  <c r="TO4" i="6"/>
  <c r="TQ1" i="6" l="1"/>
  <c r="CSD1" i="6"/>
  <c r="AJT1" i="6"/>
  <c r="TP4" i="6"/>
  <c r="CSC4" i="6"/>
  <c r="AJS4" i="6"/>
  <c r="CSE1" i="6" l="1"/>
  <c r="AJU1" i="6"/>
  <c r="TR1" i="6"/>
  <c r="AJT4" i="6"/>
  <c r="CSD4" i="6"/>
  <c r="TQ4" i="6"/>
  <c r="AJV1" i="6" l="1"/>
  <c r="TS1" i="6"/>
  <c r="CSF1" i="6"/>
  <c r="CSE4" i="6"/>
  <c r="TR4" i="6"/>
  <c r="AJU4" i="6"/>
  <c r="TT1" i="6" l="1"/>
  <c r="CSG1" i="6"/>
  <c r="AJW1" i="6"/>
  <c r="AJV4" i="6"/>
  <c r="TS4" i="6"/>
  <c r="CSF4" i="6"/>
  <c r="CSH1" i="6" l="1"/>
  <c r="AJX1" i="6"/>
  <c r="TU1" i="6"/>
  <c r="CSG4" i="6"/>
  <c r="AJW4" i="6"/>
  <c r="TT4" i="6"/>
  <c r="AJY1" i="6" l="1"/>
  <c r="TV1" i="6"/>
  <c r="CSI1" i="6"/>
  <c r="CSH4" i="6"/>
  <c r="TU4" i="6"/>
  <c r="AJX4" i="6"/>
  <c r="TW1" i="6" l="1"/>
  <c r="CSJ1" i="6"/>
  <c r="AJZ1" i="6"/>
  <c r="TV4" i="6"/>
  <c r="AJY4" i="6"/>
  <c r="CSI4" i="6"/>
  <c r="CSK1" i="6" l="1"/>
  <c r="AKA1" i="6"/>
  <c r="TX1" i="6"/>
  <c r="TW4" i="6"/>
  <c r="AJZ4" i="6"/>
  <c r="CSJ4" i="6"/>
  <c r="AKB1" i="6" l="1"/>
  <c r="TY1" i="6"/>
  <c r="CSL1" i="6"/>
  <c r="CSK4" i="6"/>
  <c r="TX4" i="6"/>
  <c r="AKA4" i="6"/>
  <c r="TZ1" i="6" l="1"/>
  <c r="CSM1" i="6"/>
  <c r="AKC1" i="6"/>
  <c r="CSL4" i="6"/>
  <c r="TY4" i="6"/>
  <c r="AKB4" i="6"/>
  <c r="CSN1" i="6" l="1"/>
  <c r="AKD1" i="6"/>
  <c r="UA1" i="6"/>
  <c r="CSM4" i="6"/>
  <c r="AKC4" i="6"/>
  <c r="TZ4" i="6"/>
  <c r="AKE1" i="6" l="1"/>
  <c r="UB1" i="6"/>
  <c r="CSO1" i="6"/>
  <c r="UA4" i="6"/>
  <c r="CSN4" i="6"/>
  <c r="AKD4" i="6"/>
  <c r="UC1" i="6" l="1"/>
  <c r="CSP1" i="6"/>
  <c r="AKF1" i="6"/>
  <c r="UB4" i="6"/>
  <c r="CSO4" i="6"/>
  <c r="AKE4" i="6"/>
  <c r="CSQ1" i="6" l="1"/>
  <c r="AKG1" i="6"/>
  <c r="UD1" i="6"/>
  <c r="CSP4" i="6"/>
  <c r="AKF4" i="6"/>
  <c r="UC4" i="6"/>
  <c r="AKH1" i="6" l="1"/>
  <c r="UE1" i="6"/>
  <c r="CSR1" i="6"/>
  <c r="AKG4" i="6"/>
  <c r="UD4" i="6"/>
  <c r="CSQ4" i="6"/>
  <c r="UF1" i="6" l="1"/>
  <c r="CSS1" i="6"/>
  <c r="AKI1" i="6"/>
  <c r="UE4" i="6"/>
  <c r="CSR4" i="6"/>
  <c r="AKH4" i="6"/>
  <c r="CST1" i="6" l="1"/>
  <c r="AKJ1" i="6"/>
  <c r="UG1" i="6"/>
  <c r="UF4" i="6"/>
  <c r="AKI4" i="6"/>
  <c r="CSS4" i="6"/>
  <c r="UH1" i="6" l="1"/>
  <c r="AKK1" i="6"/>
  <c r="CSU1" i="6"/>
  <c r="UG4" i="6"/>
  <c r="CST4" i="6"/>
  <c r="AKJ4" i="6"/>
  <c r="AKL1" i="6" l="1"/>
  <c r="CSV1" i="6"/>
  <c r="UI1" i="6"/>
  <c r="UH4" i="6"/>
  <c r="AKK4" i="6"/>
  <c r="CSU4" i="6"/>
  <c r="CSW1" i="6" l="1"/>
  <c r="UJ1" i="6"/>
  <c r="AKM1" i="6"/>
  <c r="AKL4" i="6"/>
  <c r="CSV4" i="6"/>
  <c r="UI4" i="6"/>
  <c r="UK1" i="6" l="1"/>
  <c r="AKN1" i="6"/>
  <c r="CSX1" i="6"/>
  <c r="CSW4" i="6"/>
  <c r="AKM4" i="6"/>
  <c r="UJ4" i="6"/>
  <c r="AKO1" i="6" l="1"/>
  <c r="CSY1" i="6"/>
  <c r="UL1" i="6"/>
  <c r="AKN4" i="6"/>
  <c r="UK4" i="6"/>
  <c r="CSX4" i="6"/>
  <c r="CSZ1" i="6" l="1"/>
  <c r="UM1" i="6"/>
  <c r="AKP1" i="6"/>
  <c r="CSY4" i="6"/>
  <c r="UL4" i="6"/>
  <c r="AKO4" i="6"/>
  <c r="UN1" i="6" l="1"/>
  <c r="AKQ1" i="6"/>
  <c r="CTA1" i="6"/>
  <c r="AKP4" i="6"/>
  <c r="CSZ4" i="6"/>
  <c r="UM4" i="6"/>
  <c r="AKR1" i="6" l="1"/>
  <c r="CTB1" i="6"/>
  <c r="UO1" i="6"/>
  <c r="AKQ4" i="6"/>
  <c r="CTA4" i="6"/>
  <c r="UN4" i="6"/>
  <c r="CTC1" i="6" l="1"/>
  <c r="UP1" i="6"/>
  <c r="AKS1" i="6"/>
  <c r="UO4" i="6"/>
  <c r="AKR4" i="6"/>
  <c r="CTB4" i="6"/>
  <c r="UQ1" i="6" l="1"/>
  <c r="AKT1" i="6"/>
  <c r="CTD1" i="6"/>
  <c r="AKS4" i="6"/>
  <c r="CTC4" i="6"/>
  <c r="UP4" i="6"/>
  <c r="AKU1" i="6" l="1"/>
  <c r="CTE1" i="6"/>
  <c r="UR1" i="6"/>
  <c r="UQ4" i="6"/>
  <c r="AKT4" i="6"/>
  <c r="CTD4" i="6"/>
  <c r="CTF1" i="6" l="1"/>
  <c r="US1" i="6"/>
  <c r="AKV1" i="6"/>
  <c r="AKU4" i="6"/>
  <c r="CTE4" i="6"/>
  <c r="UR4" i="6"/>
  <c r="UT1" i="6" l="1"/>
  <c r="AKW1" i="6"/>
  <c r="CTG1" i="6"/>
  <c r="CTF4" i="6"/>
  <c r="US4" i="6"/>
  <c r="AKV4" i="6"/>
  <c r="AKX1" i="6" l="1"/>
  <c r="CTH1" i="6"/>
  <c r="UU1" i="6"/>
  <c r="AKW4" i="6"/>
  <c r="CTG4" i="6"/>
  <c r="UT4" i="6"/>
  <c r="CTI1" i="6" l="1"/>
  <c r="UV1" i="6"/>
  <c r="AKY1" i="6"/>
  <c r="UU4" i="6"/>
  <c r="CTH4" i="6"/>
  <c r="AKX4" i="6"/>
  <c r="UW1" i="6" l="1"/>
  <c r="AKZ1" i="6"/>
  <c r="CTJ1" i="6"/>
  <c r="UV4" i="6"/>
  <c r="CTI4" i="6"/>
  <c r="AKY4" i="6"/>
  <c r="ALA1" i="6" l="1"/>
  <c r="CTK1" i="6"/>
  <c r="UX1" i="6"/>
  <c r="AKZ4" i="6"/>
  <c r="CTJ4" i="6"/>
  <c r="UW4" i="6"/>
  <c r="CTL1" i="6" l="1"/>
  <c r="UY1" i="6"/>
  <c r="ALB1" i="6"/>
  <c r="ALA4" i="6"/>
  <c r="CTK4" i="6"/>
  <c r="UX4" i="6"/>
  <c r="UZ1" i="6" l="1"/>
  <c r="ALC1" i="6"/>
  <c r="CTM1" i="6"/>
  <c r="CTL4" i="6"/>
  <c r="UY4" i="6"/>
  <c r="ALB4" i="6"/>
  <c r="ALD1" i="6" l="1"/>
  <c r="CTN1" i="6"/>
  <c r="VA1" i="6"/>
  <c r="CTM4" i="6"/>
  <c r="ALC4" i="6"/>
  <c r="UZ4" i="6"/>
  <c r="CTO1" i="6" l="1"/>
  <c r="VB1" i="6"/>
  <c r="ALE1" i="6"/>
  <c r="CTN4" i="6"/>
  <c r="ALD4" i="6"/>
  <c r="VA4" i="6"/>
  <c r="VC1" i="6" l="1"/>
  <c r="ALF1" i="6"/>
  <c r="CTP1" i="6"/>
  <c r="ALE4" i="6"/>
  <c r="VB4" i="6"/>
  <c r="CTO4" i="6"/>
  <c r="ALG1" i="6" l="1"/>
  <c r="CTQ1" i="6"/>
  <c r="VD1" i="6"/>
  <c r="CTP4" i="6"/>
  <c r="ALF4" i="6"/>
  <c r="VC4" i="6"/>
  <c r="CTR1" i="6" l="1"/>
  <c r="VE1" i="6"/>
  <c r="ALH1" i="6"/>
  <c r="VD4" i="6"/>
  <c r="CTQ4" i="6"/>
  <c r="ALG4" i="6"/>
  <c r="VF1" i="6" l="1"/>
  <c r="ALI1" i="6"/>
  <c r="CTS1" i="6"/>
  <c r="CTR4" i="6"/>
  <c r="VE4" i="6"/>
  <c r="ALH4" i="6"/>
  <c r="ALJ1" i="6" l="1"/>
  <c r="CTT1" i="6"/>
  <c r="VG1" i="6"/>
  <c r="CTS4" i="6"/>
  <c r="VF4" i="6"/>
  <c r="ALI4" i="6"/>
  <c r="CTU1" i="6" l="1"/>
  <c r="VH1" i="6"/>
  <c r="ALK1" i="6"/>
  <c r="CTT4" i="6"/>
  <c r="ALJ4" i="6"/>
  <c r="VG4" i="6"/>
  <c r="VI1" i="6" l="1"/>
  <c r="ALL1" i="6"/>
  <c r="CTV1" i="6"/>
  <c r="ALK4" i="6"/>
  <c r="CTU4" i="6"/>
  <c r="VH4" i="6"/>
  <c r="ALM1" i="6" l="1"/>
  <c r="CTW1" i="6"/>
  <c r="VJ1" i="6"/>
  <c r="ALL4" i="6"/>
  <c r="CTV4" i="6"/>
  <c r="VI4" i="6"/>
  <c r="CTX1" i="6" l="1"/>
  <c r="VK1" i="6"/>
  <c r="ALN1" i="6"/>
  <c r="ALM4" i="6"/>
  <c r="CTW4" i="6"/>
  <c r="VJ4" i="6"/>
  <c r="VL1" i="6" l="1"/>
  <c r="ALO1" i="6"/>
  <c r="CTY1" i="6"/>
  <c r="ALN4" i="6"/>
  <c r="VK4" i="6"/>
  <c r="CTX4" i="6"/>
  <c r="ALP1" i="6" l="1"/>
  <c r="CTZ1" i="6"/>
  <c r="VM1" i="6"/>
  <c r="VL4" i="6"/>
  <c r="CTY4" i="6"/>
  <c r="ALO4" i="6"/>
  <c r="VN1" i="6" l="1"/>
  <c r="CUA1" i="6"/>
  <c r="ALQ1" i="6"/>
  <c r="ALP4" i="6"/>
  <c r="VM4" i="6"/>
  <c r="CTZ4" i="6"/>
  <c r="CUB1" i="6" l="1"/>
  <c r="ALR1" i="6"/>
  <c r="VO1" i="6"/>
  <c r="VN4" i="6"/>
  <c r="CUA4" i="6"/>
  <c r="ALQ4" i="6"/>
  <c r="ALS1" i="6" l="1"/>
  <c r="VP1" i="6"/>
  <c r="CUC1" i="6"/>
  <c r="ALR4" i="6"/>
  <c r="CUB4" i="6"/>
  <c r="VO4" i="6"/>
  <c r="VQ1" i="6" l="1"/>
  <c r="CUD1" i="6"/>
  <c r="ALT1" i="6"/>
  <c r="CUC4" i="6"/>
  <c r="VQ4" i="6"/>
  <c r="ALS4" i="6"/>
  <c r="VP4" i="6"/>
  <c r="CUE1" i="6" l="1"/>
  <c r="ALU1" i="6"/>
  <c r="ALT4" i="6"/>
  <c r="CUD4" i="6"/>
  <c r="ALV1" i="6" l="1"/>
  <c r="CUF1" i="6"/>
  <c r="CUE4" i="6"/>
  <c r="ALU4" i="6"/>
  <c r="CUG1" i="6" l="1"/>
  <c r="ALW1" i="6"/>
  <c r="CUF4" i="6"/>
  <c r="ALV4" i="6"/>
  <c r="ALX1" i="6" l="1"/>
  <c r="CUH1" i="6"/>
  <c r="ALW4" i="6"/>
  <c r="CUG4" i="6"/>
  <c r="CUI1" i="6" l="1"/>
  <c r="ALY1" i="6"/>
  <c r="ALX4" i="6"/>
  <c r="CUH4" i="6"/>
  <c r="ALZ1" i="6" l="1"/>
  <c r="CUJ1" i="6"/>
  <c r="CUI4" i="6"/>
  <c r="ALY4" i="6"/>
  <c r="CUK1" i="6" l="1"/>
  <c r="AMA1" i="6"/>
  <c r="CUJ4" i="6"/>
  <c r="ALZ4" i="6"/>
  <c r="AMB1" i="6" l="1"/>
  <c r="CUL1" i="6"/>
  <c r="CUK4" i="6"/>
  <c r="AMA4" i="6"/>
  <c r="CUM1" i="6" l="1"/>
  <c r="AMC1" i="6"/>
  <c r="AMB4" i="6"/>
  <c r="CUL4" i="6"/>
  <c r="AMD1" i="6" l="1"/>
  <c r="CUN1" i="6"/>
  <c r="AMC4" i="6"/>
  <c r="CUM4" i="6"/>
  <c r="AME1" i="6" l="1"/>
  <c r="CUO1" i="6"/>
  <c r="AMD4" i="6"/>
  <c r="CUN4" i="6"/>
  <c r="CUP1" i="6" l="1"/>
  <c r="AMF1" i="6"/>
  <c r="AME4" i="6"/>
  <c r="CUO4" i="6"/>
  <c r="AMG1" i="6" l="1"/>
  <c r="CUQ1" i="6"/>
  <c r="AMF4" i="6"/>
  <c r="CUP4" i="6"/>
  <c r="CUR1" i="6" l="1"/>
  <c r="AMH1" i="6"/>
  <c r="AMG4" i="6"/>
  <c r="CUQ4" i="6"/>
  <c r="AMI1" i="6" l="1"/>
  <c r="CUS1" i="6"/>
  <c r="CUR4" i="6"/>
  <c r="AMH4" i="6"/>
  <c r="CUT1" i="6" l="1"/>
  <c r="AMJ1" i="6"/>
  <c r="AMI4" i="6"/>
  <c r="CUS4" i="6"/>
  <c r="AMK1" i="6" l="1"/>
  <c r="CUU1" i="6"/>
  <c r="CUT4" i="6"/>
  <c r="AMJ4" i="6"/>
  <c r="CUV1" i="6" l="1"/>
  <c r="AML1" i="6"/>
  <c r="AMK4" i="6"/>
  <c r="CUU4" i="6"/>
  <c r="CUW1" i="6" l="1"/>
  <c r="AMM1" i="6"/>
  <c r="AML4" i="6"/>
  <c r="CUV4" i="6"/>
  <c r="AMN1" i="6" l="1"/>
  <c r="CUX1" i="6"/>
  <c r="AMM4" i="6"/>
  <c r="CUW4" i="6"/>
  <c r="CUY1" i="6" l="1"/>
  <c r="AMO1" i="6"/>
  <c r="CUX4" i="6"/>
  <c r="AMN4" i="6"/>
  <c r="AMP1" i="6" l="1"/>
  <c r="CUZ1" i="6"/>
  <c r="AMO4" i="6"/>
  <c r="CUY4" i="6"/>
  <c r="CVA1" i="6" l="1"/>
  <c r="AMQ1" i="6"/>
  <c r="AMP4" i="6"/>
  <c r="CUZ4" i="6"/>
  <c r="AMR1" i="6" l="1"/>
  <c r="CVB1" i="6"/>
  <c r="AMQ4" i="6"/>
  <c r="CVA4" i="6"/>
  <c r="CVC1" i="6" l="1"/>
  <c r="AMS1" i="6"/>
  <c r="CVB4" i="6"/>
  <c r="AMR4" i="6"/>
  <c r="AMT1" i="6" l="1"/>
  <c r="CVD1" i="6"/>
  <c r="AMS4" i="6"/>
  <c r="CVC4" i="6"/>
  <c r="CVE1" i="6" l="1"/>
  <c r="AMU1" i="6"/>
  <c r="CVD4" i="6"/>
  <c r="AMT4" i="6"/>
  <c r="AMV1" i="6" l="1"/>
  <c r="CVF1" i="6"/>
  <c r="AMU4" i="6"/>
  <c r="CVE4" i="6"/>
  <c r="CVG1" i="6" l="1"/>
  <c r="AMW1" i="6"/>
  <c r="AMV4" i="6"/>
  <c r="CVF4" i="6"/>
  <c r="AMX1" i="6" l="1"/>
  <c r="CVH1" i="6"/>
  <c r="AMW4" i="6"/>
  <c r="CVG4" i="6"/>
  <c r="CVI1" i="6" l="1"/>
  <c r="AMY1" i="6"/>
  <c r="CVH4" i="6"/>
  <c r="AMX4" i="6"/>
  <c r="AMZ1" i="6" l="1"/>
  <c r="CVJ1" i="6"/>
  <c r="AMY4" i="6"/>
  <c r="CVI4" i="6"/>
  <c r="CVK1" i="6" l="1"/>
  <c r="ANA1" i="6"/>
  <c r="CVJ4" i="6"/>
  <c r="AMZ4" i="6"/>
  <c r="ANB1" i="6" l="1"/>
  <c r="CVL1" i="6"/>
  <c r="ANA4" i="6"/>
  <c r="CVK4" i="6"/>
  <c r="CVM1" i="6" l="1"/>
  <c r="ANC1" i="6"/>
  <c r="ANB4" i="6"/>
  <c r="CVL4" i="6"/>
  <c r="AND1" i="6" l="1"/>
  <c r="CVN1" i="6"/>
  <c r="ANC4" i="6"/>
  <c r="CVM4" i="6"/>
  <c r="CVO1" i="6" l="1"/>
  <c r="ANE1" i="6"/>
  <c r="AND4" i="6"/>
  <c r="CVN4" i="6"/>
  <c r="ANF1" i="6" l="1"/>
  <c r="CVP1" i="6"/>
  <c r="CVO4" i="6"/>
  <c r="ANE4" i="6"/>
  <c r="CVQ1" i="6" l="1"/>
  <c r="ANG1" i="6"/>
  <c r="CVP4" i="6"/>
  <c r="ANF4" i="6"/>
  <c r="ANH1" i="6" l="1"/>
  <c r="CVR1" i="6"/>
  <c r="CVQ4" i="6"/>
  <c r="ANG4" i="6"/>
  <c r="CVS1" i="6" l="1"/>
  <c r="ANI1" i="6"/>
  <c r="CVR4" i="6"/>
  <c r="ANH4" i="6"/>
  <c r="ANJ1" i="6" l="1"/>
  <c r="CVT1" i="6"/>
  <c r="ANI4" i="6"/>
  <c r="CVS4" i="6"/>
  <c r="CVU1" i="6" l="1"/>
  <c r="ANK1" i="6"/>
  <c r="CVT4" i="6"/>
  <c r="ANJ4" i="6"/>
  <c r="ANL1" i="6" l="1"/>
  <c r="CVV1" i="6"/>
  <c r="ANK4" i="6"/>
  <c r="CVU4" i="6"/>
  <c r="CVW1" i="6" l="1"/>
  <c r="ANM1" i="6"/>
  <c r="CVV4" i="6"/>
  <c r="ANL4" i="6"/>
  <c r="ANN1" i="6" l="1"/>
  <c r="CVX1" i="6"/>
  <c r="ANM4" i="6"/>
  <c r="CVW4" i="6"/>
  <c r="CVY1" i="6" l="1"/>
  <c r="ANO1" i="6"/>
  <c r="CVX4" i="6"/>
  <c r="ANN4" i="6"/>
  <c r="ANP1" i="6" l="1"/>
  <c r="CVZ1" i="6"/>
  <c r="ANO4" i="6"/>
  <c r="CVY4" i="6"/>
  <c r="CWA1" i="6" l="1"/>
  <c r="ANQ1" i="6"/>
  <c r="ANP4" i="6"/>
  <c r="CVZ4" i="6"/>
  <c r="ANR1" i="6" l="1"/>
  <c r="CWB1" i="6"/>
  <c r="ANQ4" i="6"/>
  <c r="CWA4" i="6"/>
  <c r="CWC1" i="6" l="1"/>
  <c r="ANS1" i="6"/>
  <c r="CWB4" i="6"/>
  <c r="ANR4" i="6"/>
  <c r="ANT1" i="6" l="1"/>
  <c r="CWD1" i="6"/>
  <c r="CWC4" i="6"/>
  <c r="ANS4" i="6"/>
  <c r="CWE1" i="6" l="1"/>
  <c r="ANU1" i="6"/>
  <c r="CWD4" i="6"/>
  <c r="ANT4" i="6"/>
  <c r="ANV1" i="6" l="1"/>
  <c r="CWF1" i="6"/>
  <c r="CWE4" i="6"/>
  <c r="ANU4" i="6"/>
  <c r="CWG1" i="6" l="1"/>
  <c r="ANW1" i="6"/>
  <c r="ANV4" i="6"/>
  <c r="CWF4" i="6"/>
  <c r="ANX1" i="6" l="1"/>
  <c r="CWH1" i="6"/>
  <c r="CWG4" i="6"/>
  <c r="ANW4" i="6"/>
  <c r="CWI1" i="6" l="1"/>
  <c r="ANY1" i="6"/>
  <c r="CWH4" i="6"/>
  <c r="ANX4" i="6"/>
  <c r="ANZ1" i="6" l="1"/>
  <c r="CWJ1" i="6"/>
  <c r="ANY4" i="6"/>
  <c r="CWI4" i="6"/>
  <c r="CWK1" i="6" l="1"/>
  <c r="AOA1" i="6"/>
  <c r="CWJ4" i="6"/>
  <c r="ANZ4" i="6"/>
  <c r="AOB1" i="6" l="1"/>
  <c r="CWL1" i="6"/>
  <c r="AOA4" i="6"/>
  <c r="CWK4" i="6"/>
  <c r="CWM1" i="6" l="1"/>
  <c r="AOC1" i="6"/>
  <c r="CWL4" i="6"/>
  <c r="AOB4" i="6"/>
  <c r="AOD1" i="6" l="1"/>
  <c r="CWN1" i="6"/>
  <c r="CWM4" i="6"/>
  <c r="AOC4" i="6"/>
  <c r="CWO1" i="6" l="1"/>
  <c r="AOE1" i="6"/>
  <c r="AOD4" i="6"/>
  <c r="CWN4" i="6"/>
  <c r="AOF1" i="6" l="1"/>
  <c r="CWP1" i="6"/>
  <c r="CWO4" i="6"/>
  <c r="AOE4" i="6"/>
  <c r="CWQ1" i="6" l="1"/>
  <c r="AOG1" i="6"/>
  <c r="CWP4" i="6"/>
  <c r="AOF4" i="6"/>
  <c r="AOH1" i="6" l="1"/>
  <c r="CWR1" i="6"/>
  <c r="AOG4" i="6"/>
  <c r="CWQ4" i="6"/>
  <c r="CWS1" i="6" l="1"/>
  <c r="AOI1" i="6"/>
  <c r="AOH4" i="6"/>
  <c r="CWR4" i="6"/>
  <c r="AOJ1" i="6" l="1"/>
  <c r="CWT1" i="6"/>
  <c r="AOI4" i="6"/>
  <c r="CWS4" i="6"/>
  <c r="CWU1" i="6" l="1"/>
  <c r="AOK1" i="6"/>
  <c r="AOJ4" i="6"/>
  <c r="CWT4" i="6"/>
  <c r="AOL1" i="6" l="1"/>
  <c r="CWV1" i="6"/>
  <c r="CWU4" i="6"/>
  <c r="AOK4" i="6"/>
  <c r="CWW1" i="6" l="1"/>
  <c r="AOM1" i="6"/>
  <c r="CWV4" i="6"/>
  <c r="AOL4" i="6"/>
  <c r="AON1" i="6" l="1"/>
  <c r="CWX1" i="6"/>
  <c r="AOM4" i="6"/>
  <c r="CWW4" i="6"/>
  <c r="CWY1" i="6" l="1"/>
  <c r="AOO1" i="6"/>
  <c r="AON4" i="6"/>
  <c r="CWX4" i="6"/>
  <c r="AOP1" i="6" l="1"/>
  <c r="CWZ1" i="6"/>
  <c r="AOO4" i="6"/>
  <c r="CWY4" i="6"/>
  <c r="CXA1" i="6" l="1"/>
  <c r="AOQ1" i="6"/>
  <c r="CWZ4" i="6"/>
  <c r="AOP4" i="6"/>
  <c r="AOR1" i="6" l="1"/>
  <c r="CXB1" i="6"/>
  <c r="CXA4" i="6"/>
  <c r="AOQ4" i="6"/>
  <c r="CXC1" i="6" l="1"/>
  <c r="AOS1" i="6"/>
  <c r="CXB4" i="6"/>
  <c r="AOR4" i="6"/>
  <c r="AOT1" i="6" l="1"/>
  <c r="CXD1" i="6"/>
  <c r="AOS4" i="6"/>
  <c r="CXC4" i="6"/>
  <c r="CXE1" i="6" l="1"/>
  <c r="AOU1" i="6"/>
  <c r="AOT4" i="6"/>
  <c r="CXD4" i="6"/>
  <c r="AOV1" i="6" l="1"/>
  <c r="CXF1" i="6"/>
  <c r="AOU4" i="6"/>
  <c r="CXE4" i="6"/>
  <c r="CXG1" i="6" l="1"/>
  <c r="AOW1" i="6"/>
  <c r="AOV4" i="6"/>
  <c r="CXF4" i="6"/>
  <c r="AOX1" i="6" l="1"/>
  <c r="CXH1" i="6"/>
  <c r="CXG4" i="6"/>
  <c r="AOW4" i="6"/>
  <c r="CXI1" i="6" l="1"/>
  <c r="AOY1" i="6"/>
  <c r="AOX4" i="6"/>
  <c r="CXH4" i="6"/>
  <c r="AOZ1" i="6" l="1"/>
  <c r="CXJ1" i="6"/>
  <c r="CXI4" i="6"/>
  <c r="AOY4" i="6"/>
  <c r="CXK1" i="6" l="1"/>
  <c r="APA1" i="6"/>
  <c r="AOZ4" i="6"/>
  <c r="CXJ4" i="6"/>
  <c r="APB1" i="6" l="1"/>
  <c r="CXL1" i="6"/>
  <c r="APA4" i="6"/>
  <c r="CXK4" i="6"/>
  <c r="CXM1" i="6" l="1"/>
  <c r="APC1" i="6"/>
  <c r="APB4" i="6"/>
  <c r="CXL4" i="6"/>
  <c r="APD1" i="6" l="1"/>
  <c r="CXN1" i="6"/>
  <c r="CXM4" i="6"/>
  <c r="APC4" i="6"/>
  <c r="CXO1" i="6" l="1"/>
  <c r="APE1" i="6"/>
  <c r="APD4" i="6"/>
  <c r="CXN4" i="6"/>
  <c r="APF1" i="6" l="1"/>
  <c r="CXP1" i="6"/>
  <c r="APE4" i="6"/>
  <c r="CXO4" i="6"/>
  <c r="CXQ1" i="6" l="1"/>
  <c r="APG1" i="6"/>
  <c r="APG4" i="6"/>
  <c r="APF4" i="6"/>
  <c r="CXP4" i="6"/>
  <c r="CXR1" i="6" l="1"/>
  <c r="CXQ4" i="6"/>
  <c r="CXS1" i="6" l="1"/>
  <c r="CXR4" i="6"/>
  <c r="CXT1" i="6" l="1"/>
  <c r="CXS4" i="6"/>
  <c r="CXU1" i="6" l="1"/>
  <c r="CXT4" i="6"/>
  <c r="CXV1" i="6" l="1"/>
  <c r="CXU4" i="6"/>
  <c r="CXW1" i="6" l="1"/>
  <c r="CXV4" i="6"/>
  <c r="CXX1" i="6" l="1"/>
  <c r="CXW4" i="6"/>
  <c r="CXY1" i="6" l="1"/>
  <c r="CXX4" i="6"/>
  <c r="CXZ1" i="6" l="1"/>
  <c r="CXY4" i="6"/>
  <c r="CYA1" i="6" l="1"/>
  <c r="CXZ4" i="6"/>
  <c r="CYB1" i="6" l="1"/>
  <c r="CYA4" i="6"/>
  <c r="CYC1" i="6" l="1"/>
  <c r="CYB4" i="6"/>
  <c r="CYD1" i="6" l="1"/>
  <c r="CYC4" i="6"/>
  <c r="CYE1" i="6" l="1"/>
  <c r="CYD4" i="6"/>
  <c r="CYF1" i="6" l="1"/>
  <c r="CYE4" i="6"/>
  <c r="CYG1" i="6" l="1"/>
  <c r="CYF4" i="6"/>
  <c r="CYH1" i="6" l="1"/>
  <c r="CYG4" i="6"/>
  <c r="CYI1" i="6" l="1"/>
  <c r="CYH4" i="6"/>
  <c r="CYJ1" i="6" l="1"/>
  <c r="CYI4" i="6"/>
  <c r="CYK1" i="6" l="1"/>
  <c r="CYJ4" i="6"/>
  <c r="CYL1" i="6" l="1"/>
  <c r="CYK4" i="6"/>
  <c r="CYM1" i="6" l="1"/>
  <c r="CYL4" i="6"/>
  <c r="CYN1" i="6" l="1"/>
  <c r="CYM4" i="6"/>
  <c r="CYO1" i="6" l="1"/>
  <c r="CYN4" i="6"/>
  <c r="CYP1" i="6" l="1"/>
  <c r="CYO4" i="6"/>
  <c r="CYQ1" i="6" l="1"/>
  <c r="CYP4" i="6"/>
  <c r="CYR1" i="6" l="1"/>
  <c r="CYQ4" i="6"/>
  <c r="CYS1" i="6" l="1"/>
  <c r="CYR4" i="6"/>
  <c r="CYT1" i="6" l="1"/>
  <c r="CYS4" i="6"/>
  <c r="CYU1" i="6" l="1"/>
  <c r="CYT4" i="6"/>
  <c r="CYV1" i="6" l="1"/>
  <c r="CYU4" i="6"/>
  <c r="CYW1" i="6" l="1"/>
  <c r="CYV4" i="6"/>
  <c r="CYX1" i="6" l="1"/>
  <c r="CYW4" i="6"/>
  <c r="CYY1" i="6" l="1"/>
  <c r="CYX4" i="6"/>
  <c r="CYZ1" i="6" l="1"/>
  <c r="CYY4" i="6"/>
  <c r="CZA1" i="6" l="1"/>
  <c r="CYZ4" i="6"/>
  <c r="CZB1" i="6" l="1"/>
  <c r="CZA4" i="6"/>
  <c r="CZC1" i="6" l="1"/>
  <c r="CZB4" i="6"/>
  <c r="CZD1" i="6" l="1"/>
  <c r="CZC4" i="6"/>
  <c r="CZE1" i="6" l="1"/>
  <c r="CZD4" i="6"/>
  <c r="CZF1" i="6" l="1"/>
  <c r="CZE4" i="6"/>
  <c r="CZG1" i="6" l="1"/>
  <c r="CZF4" i="6"/>
  <c r="CZH1" i="6" l="1"/>
  <c r="CZG4" i="6"/>
  <c r="CZI1" i="6" l="1"/>
  <c r="CZH4" i="6"/>
  <c r="CZJ1" i="6" l="1"/>
  <c r="CZI4" i="6"/>
  <c r="CZK1" i="6" l="1"/>
  <c r="CZJ4" i="6"/>
  <c r="CZL1" i="6" l="1"/>
  <c r="CZK4" i="6"/>
  <c r="CZM1" i="6" l="1"/>
  <c r="CZL4" i="6"/>
  <c r="CZN1" i="6" l="1"/>
  <c r="CZM4" i="6"/>
  <c r="CZO1" i="6" l="1"/>
  <c r="CZN4" i="6"/>
  <c r="CZP1" i="6" l="1"/>
  <c r="CZO4" i="6"/>
  <c r="CZQ1" i="6" l="1"/>
  <c r="CZP4" i="6"/>
  <c r="CZR1" i="6" l="1"/>
  <c r="CZQ4" i="6"/>
  <c r="CZS1" i="6" l="1"/>
  <c r="CZR4" i="6"/>
  <c r="CZT1" i="6" l="1"/>
  <c r="CZS4" i="6"/>
  <c r="CZU1" i="6" l="1"/>
  <c r="CZT4" i="6"/>
  <c r="CZV1" i="6" l="1"/>
  <c r="CZU4" i="6"/>
  <c r="CZW1" i="6" l="1"/>
  <c r="CZV4" i="6"/>
  <c r="CZX1" i="6" l="1"/>
  <c r="CZW4" i="6"/>
  <c r="CZY1" i="6" l="1"/>
  <c r="CZX4" i="6"/>
  <c r="CZZ1" i="6" l="1"/>
  <c r="CZY4" i="6"/>
  <c r="DAA1" i="6" l="1"/>
  <c r="CZZ4" i="6"/>
  <c r="DAB1" i="6" l="1"/>
  <c r="DAA4" i="6"/>
  <c r="DAC1" i="6" l="1"/>
  <c r="DAB4" i="6"/>
  <c r="DAD1" i="6" l="1"/>
  <c r="DAC4" i="6"/>
  <c r="DAE1" i="6" l="1"/>
  <c r="DAD4" i="6"/>
  <c r="DAF1" i="6" l="1"/>
  <c r="DAE4" i="6"/>
  <c r="DAG1" i="6" l="1"/>
  <c r="DAF4" i="6"/>
  <c r="DAH1" i="6" l="1"/>
  <c r="DAG4" i="6"/>
  <c r="DAI1" i="6" l="1"/>
  <c r="DAH4" i="6"/>
  <c r="DAJ1" i="6" l="1"/>
  <c r="DAI4" i="6"/>
  <c r="DAK1" i="6" l="1"/>
  <c r="DAJ4" i="6"/>
  <c r="DAL1" i="6" l="1"/>
  <c r="DAK4" i="6"/>
  <c r="DAM1" i="6" l="1"/>
  <c r="DAL4" i="6"/>
  <c r="DAN1" i="6" l="1"/>
  <c r="DAM4" i="6"/>
  <c r="DAO1" i="6" l="1"/>
  <c r="DAN4" i="6"/>
  <c r="DAP1" i="6" l="1"/>
  <c r="DAO4" i="6"/>
  <c r="DAQ1" i="6" l="1"/>
  <c r="DAP4" i="6"/>
  <c r="DAR1" i="6" l="1"/>
  <c r="DAQ4" i="6"/>
  <c r="DAS1" i="6" l="1"/>
  <c r="DAR4" i="6"/>
  <c r="DAT1" i="6" l="1"/>
  <c r="DAS4" i="6"/>
  <c r="DAU1" i="6" l="1"/>
  <c r="DAT4" i="6"/>
  <c r="DAV1" i="6" l="1"/>
  <c r="DAU4" i="6"/>
  <c r="DAW1" i="6" l="1"/>
  <c r="DAV4" i="6"/>
  <c r="DAX1" i="6" l="1"/>
  <c r="DAW4" i="6"/>
  <c r="DAY1" i="6" l="1"/>
  <c r="DAX4" i="6"/>
  <c r="DAZ1" i="6" l="1"/>
  <c r="DAY4" i="6"/>
  <c r="DBA1" i="6" l="1"/>
  <c r="DAZ4" i="6"/>
  <c r="DBB1" i="6" l="1"/>
  <c r="DBA4" i="6"/>
  <c r="DBC1" i="6" l="1"/>
  <c r="DBB4" i="6"/>
  <c r="DBD1" i="6" l="1"/>
  <c r="DBC4" i="6"/>
  <c r="DBE1" i="6" l="1"/>
  <c r="DBD4" i="6"/>
  <c r="DBF1" i="6" l="1"/>
  <c r="DBE4" i="6"/>
  <c r="DBG1" i="6" l="1"/>
  <c r="DBF4" i="6"/>
  <c r="DBH1" i="6" l="1"/>
  <c r="DBG4" i="6"/>
  <c r="DBI1" i="6" l="1"/>
  <c r="DBH4" i="6"/>
  <c r="DBJ1" i="6" l="1"/>
  <c r="DBI4" i="6"/>
  <c r="DBK1" i="6" l="1"/>
  <c r="DBJ4" i="6"/>
  <c r="DBL1" i="6" l="1"/>
  <c r="DBK4" i="6"/>
  <c r="DBM1" i="6" l="1"/>
  <c r="DBL4" i="6"/>
  <c r="DBN1" i="6" l="1"/>
  <c r="DBM4" i="6"/>
  <c r="DBO1" i="6" l="1"/>
  <c r="DBN4" i="6"/>
  <c r="DBP1" i="6" l="1"/>
  <c r="DBO4" i="6"/>
  <c r="DBQ1" i="6" l="1"/>
  <c r="DBP4" i="6"/>
  <c r="DBR1" i="6" l="1"/>
  <c r="DBQ4" i="6"/>
  <c r="DBS1" i="6" l="1"/>
  <c r="DBR4" i="6"/>
  <c r="DBT1" i="6" l="1"/>
  <c r="DBS4" i="6"/>
  <c r="DBU1" i="6" l="1"/>
  <c r="DBT4" i="6"/>
  <c r="DBV1" i="6" l="1"/>
  <c r="DBU4" i="6"/>
  <c r="DBW1" i="6" l="1"/>
  <c r="DBV4" i="6"/>
  <c r="DBX1" i="6" l="1"/>
  <c r="DBW4" i="6"/>
  <c r="DBY1" i="6" l="1"/>
  <c r="DBX4" i="6"/>
  <c r="DBZ1" i="6" l="1"/>
  <c r="DBY4" i="6"/>
  <c r="DCA1" i="6" l="1"/>
  <c r="DBZ4" i="6"/>
  <c r="DCB1" i="6" l="1"/>
  <c r="DCA4" i="6"/>
  <c r="DCC1" i="6" l="1"/>
  <c r="DCB4" i="6"/>
  <c r="DCD1" i="6" l="1"/>
  <c r="DCC4" i="6"/>
  <c r="DCE1" i="6" l="1"/>
  <c r="DCD4" i="6"/>
  <c r="DCF1" i="6" l="1"/>
  <c r="DCE4" i="6"/>
  <c r="DCG1" i="6" l="1"/>
  <c r="DCF4" i="6"/>
  <c r="DCH1" i="6" l="1"/>
  <c r="DCG4" i="6"/>
  <c r="DCI1" i="6" l="1"/>
  <c r="DCH4" i="6"/>
  <c r="DCJ1" i="6" l="1"/>
  <c r="DCI4" i="6"/>
  <c r="DCK1" i="6" l="1"/>
  <c r="DCJ4" i="6"/>
  <c r="DCL1" i="6" l="1"/>
  <c r="DCK4" i="6"/>
  <c r="DCM1" i="6" l="1"/>
  <c r="DCL4" i="6"/>
  <c r="DCN1" i="6" l="1"/>
  <c r="DCM4" i="6"/>
  <c r="DCO1" i="6" l="1"/>
  <c r="DCN4" i="6"/>
  <c r="DCP1" i="6" l="1"/>
  <c r="DCO4" i="6"/>
  <c r="DCQ1" i="6" l="1"/>
  <c r="DCP4" i="6"/>
  <c r="DCR1" i="6" l="1"/>
  <c r="DCQ4" i="6"/>
  <c r="DCS1" i="6" l="1"/>
  <c r="DCR4" i="6"/>
  <c r="DCT1" i="6" l="1"/>
  <c r="DCS4" i="6"/>
  <c r="DCU1" i="6" l="1"/>
  <c r="DCT4" i="6"/>
  <c r="DCV1" i="6" l="1"/>
  <c r="DCU4" i="6"/>
  <c r="DCW1" i="6" l="1"/>
  <c r="DCV4" i="6"/>
  <c r="DCX1" i="6" l="1"/>
  <c r="DCW4" i="6"/>
  <c r="DCY1" i="6" l="1"/>
  <c r="DCX4" i="6"/>
  <c r="DCZ1" i="6" l="1"/>
  <c r="DCY4" i="6"/>
  <c r="DDA1" i="6" l="1"/>
  <c r="DCZ4" i="6"/>
  <c r="DDB1" i="6" l="1"/>
  <c r="DDA4" i="6"/>
  <c r="DDC1" i="6" l="1"/>
  <c r="DDB4" i="6"/>
  <c r="DDD1" i="6" l="1"/>
  <c r="DDC4" i="6"/>
  <c r="DDE1" i="6" l="1"/>
  <c r="DDD4" i="6"/>
  <c r="DDF1" i="6" l="1"/>
  <c r="DDE4" i="6"/>
  <c r="DDG1" i="6" l="1"/>
  <c r="DDF4" i="6"/>
  <c r="DDH1" i="6" l="1"/>
  <c r="DDG4" i="6"/>
  <c r="DDI1" i="6" l="1"/>
  <c r="DDH4" i="6"/>
  <c r="DDJ1" i="6" l="1"/>
  <c r="DDI4" i="6"/>
  <c r="DDK1" i="6" l="1"/>
  <c r="DDJ4" i="6"/>
  <c r="DDL1" i="6" l="1"/>
  <c r="DDK4" i="6"/>
  <c r="DDM1" i="6" l="1"/>
  <c r="DDL4" i="6"/>
  <c r="DDN1" i="6" l="1"/>
  <c r="DDM4" i="6"/>
  <c r="DDO1" i="6" l="1"/>
  <c r="DDN4" i="6"/>
  <c r="DDP1" i="6" l="1"/>
  <c r="DDO4" i="6"/>
  <c r="DDQ1" i="6" l="1"/>
  <c r="DDP4" i="6"/>
  <c r="DDR1" i="6" l="1"/>
  <c r="DDQ4" i="6"/>
  <c r="DDS1" i="6" l="1"/>
  <c r="DDR4" i="6"/>
  <c r="DDT1" i="6" l="1"/>
  <c r="DDS4" i="6"/>
  <c r="DDU1" i="6" l="1"/>
  <c r="DDT4" i="6"/>
  <c r="DDV1" i="6" l="1"/>
  <c r="DDU4" i="6"/>
  <c r="DDW1" i="6" l="1"/>
  <c r="DDV4" i="6"/>
  <c r="DDX1" i="6" l="1"/>
  <c r="DDW4" i="6"/>
  <c r="DDY1" i="6" l="1"/>
  <c r="DDX4" i="6"/>
  <c r="DDZ1" i="6" l="1"/>
  <c r="DDY4" i="6"/>
  <c r="DEA1" i="6" l="1"/>
  <c r="DDZ4" i="6"/>
  <c r="DEB1" i="6" l="1"/>
  <c r="DEA4" i="6"/>
  <c r="DEC1" i="6" l="1"/>
  <c r="DEB4" i="6"/>
  <c r="DED1" i="6" l="1"/>
  <c r="DEC4" i="6"/>
  <c r="DEE1" i="6" l="1"/>
  <c r="DED4" i="6"/>
  <c r="DEF1" i="6" l="1"/>
  <c r="DEE4" i="6"/>
  <c r="DEG1" i="6" l="1"/>
  <c r="DEF4" i="6"/>
  <c r="DEH1" i="6" l="1"/>
  <c r="DEG4" i="6"/>
  <c r="DEI1" i="6" l="1"/>
  <c r="DEH4" i="6"/>
  <c r="DEJ1" i="6" l="1"/>
  <c r="DEI4" i="6"/>
  <c r="DEK1" i="6" l="1"/>
  <c r="DEJ4" i="6"/>
  <c r="DEL1" i="6" l="1"/>
  <c r="DEK4" i="6"/>
  <c r="DEM1" i="6" l="1"/>
  <c r="DEL4" i="6"/>
  <c r="DEN1" i="6" l="1"/>
  <c r="DEM4" i="6"/>
  <c r="DEO1" i="6" l="1"/>
  <c r="DEN4" i="6"/>
  <c r="DEP1" i="6" l="1"/>
  <c r="DEO4" i="6"/>
  <c r="DEQ1" i="6" l="1"/>
  <c r="DEP4" i="6"/>
  <c r="DER1" i="6" l="1"/>
  <c r="DEQ4" i="6"/>
  <c r="DES1" i="6" l="1"/>
  <c r="DER4" i="6"/>
  <c r="DET1" i="6" l="1"/>
  <c r="DES4" i="6"/>
  <c r="DEU1" i="6" l="1"/>
  <c r="DET4" i="6"/>
  <c r="DEV1" i="6" l="1"/>
  <c r="DEU4" i="6"/>
  <c r="DEW1" i="6" l="1"/>
  <c r="DEV4" i="6"/>
  <c r="DEX1" i="6" l="1"/>
  <c r="DEW4" i="6"/>
  <c r="DEY1" i="6" l="1"/>
  <c r="DEX4" i="6"/>
  <c r="DEZ1" i="6" l="1"/>
  <c r="DEY4" i="6"/>
  <c r="DFA1" i="6" l="1"/>
  <c r="DEZ4" i="6"/>
  <c r="DFB1" i="6" l="1"/>
  <c r="DFA4" i="6"/>
  <c r="DFC1" i="6" l="1"/>
  <c r="DFB4" i="6"/>
  <c r="DFD1" i="6" l="1"/>
  <c r="DFC4" i="6"/>
  <c r="DFE1" i="6" l="1"/>
  <c r="DFD4" i="6"/>
  <c r="DFF1" i="6" l="1"/>
  <c r="DFE4" i="6"/>
  <c r="DFG1" i="6" l="1"/>
  <c r="DFF4" i="6"/>
  <c r="DFH1" i="6" l="1"/>
  <c r="DFG4" i="6"/>
  <c r="DFI1" i="6" l="1"/>
  <c r="DFH4" i="6"/>
  <c r="DFJ1" i="6" l="1"/>
  <c r="DFI4" i="6"/>
  <c r="DFK1" i="6" l="1"/>
  <c r="DFJ4" i="6"/>
  <c r="DFL1" i="6" l="1"/>
  <c r="DFK4" i="6"/>
  <c r="DFM1" i="6" l="1"/>
  <c r="DFL4" i="6"/>
  <c r="DFN1" i="6" l="1"/>
  <c r="DFM4" i="6"/>
  <c r="DFO1" i="6" l="1"/>
  <c r="DFN4" i="6"/>
  <c r="DFP1" i="6" l="1"/>
  <c r="DFO4" i="6"/>
  <c r="DFQ1" i="6" l="1"/>
  <c r="DFP4" i="6"/>
  <c r="DFR1" i="6" l="1"/>
  <c r="DFQ4" i="6"/>
  <c r="DFS1" i="6" l="1"/>
  <c r="DFR4" i="6"/>
  <c r="DFT1" i="6" l="1"/>
  <c r="DFS4" i="6"/>
  <c r="DFU1" i="6" l="1"/>
  <c r="DFT4" i="6"/>
  <c r="DFV1" i="6" l="1"/>
  <c r="DFU4" i="6"/>
  <c r="DFW1" i="6" l="1"/>
  <c r="DFV4" i="6"/>
  <c r="DFX1" i="6" l="1"/>
  <c r="DFW4" i="6"/>
  <c r="DFY1" i="6" l="1"/>
  <c r="DFX4" i="6"/>
  <c r="DFZ1" i="6" l="1"/>
  <c r="DFY4" i="6"/>
  <c r="DGA1" i="6" l="1"/>
  <c r="DFZ4" i="6"/>
  <c r="DGB1" i="6" l="1"/>
  <c r="DGA4" i="6"/>
  <c r="DGC1" i="6" l="1"/>
  <c r="DGB4" i="6"/>
  <c r="DGD1" i="6" l="1"/>
  <c r="DGC4" i="6"/>
  <c r="DGE1" i="6" l="1"/>
  <c r="DGD4" i="6"/>
  <c r="DGF1" i="6" l="1"/>
  <c r="DGE4" i="6"/>
  <c r="DGG1" i="6" l="1"/>
  <c r="DGF4" i="6"/>
  <c r="DGH1" i="6" l="1"/>
  <c r="DGG4" i="6"/>
  <c r="DGI1" i="6" l="1"/>
  <c r="DGH4" i="6"/>
  <c r="DGJ1" i="6" l="1"/>
  <c r="DGI4" i="6"/>
  <c r="DGK1" i="6" l="1"/>
  <c r="DGJ4" i="6"/>
  <c r="DGL1" i="6" l="1"/>
  <c r="DGK4" i="6"/>
  <c r="DGM1" i="6" l="1"/>
  <c r="DGL4" i="6"/>
  <c r="DGN1" i="6" l="1"/>
  <c r="DGM4" i="6"/>
  <c r="DGO1" i="6" l="1"/>
  <c r="DGN4" i="6"/>
  <c r="DGP1" i="6" l="1"/>
  <c r="DGO4" i="6"/>
  <c r="DGQ1" i="6" l="1"/>
  <c r="DGP4" i="6"/>
  <c r="DGR1" i="6" l="1"/>
  <c r="DGQ4" i="6"/>
  <c r="DGS1" i="6" l="1"/>
  <c r="DGR4" i="6"/>
  <c r="DGT1" i="6" l="1"/>
  <c r="DGS4" i="6"/>
  <c r="DGU1" i="6" l="1"/>
  <c r="DGT4" i="6"/>
  <c r="DGV1" i="6" l="1"/>
  <c r="DGU4" i="6"/>
  <c r="DGW1" i="6" l="1"/>
  <c r="DGV4" i="6"/>
  <c r="DGX1" i="6" l="1"/>
  <c r="DGW4" i="6"/>
  <c r="DGY1" i="6" l="1"/>
  <c r="DGX4" i="6"/>
  <c r="DGZ1" i="6" l="1"/>
  <c r="DGY4" i="6"/>
  <c r="DHA1" i="6" l="1"/>
  <c r="DGZ4" i="6"/>
  <c r="DHB1" i="6" l="1"/>
  <c r="DHA4" i="6"/>
  <c r="DHC1" i="6" l="1"/>
  <c r="DHB4" i="6"/>
  <c r="DHD1" i="6" l="1"/>
  <c r="DHC4" i="6"/>
  <c r="DHE1" i="6" l="1"/>
  <c r="DHD4" i="6"/>
  <c r="DHF1" i="6" l="1"/>
  <c r="DHE4" i="6"/>
  <c r="DHG1" i="6" l="1"/>
  <c r="DHF4" i="6"/>
  <c r="DHH1" i="6" l="1"/>
  <c r="DHG4" i="6"/>
  <c r="DHI1" i="6" l="1"/>
  <c r="DHH4" i="6"/>
  <c r="DHJ1" i="6" l="1"/>
  <c r="DHI4" i="6"/>
  <c r="DHK1" i="6" l="1"/>
  <c r="DHJ4" i="6"/>
  <c r="DHL1" i="6" l="1"/>
  <c r="DHK4" i="6"/>
  <c r="DHM1" i="6" l="1"/>
  <c r="DHL4" i="6"/>
  <c r="DHN1" i="6" l="1"/>
  <c r="DHM4" i="6"/>
  <c r="DHO1" i="6" l="1"/>
  <c r="DHN4" i="6"/>
  <c r="DHP1" i="6" l="1"/>
  <c r="DHO4" i="6"/>
  <c r="DHQ1" i="6" l="1"/>
  <c r="DHP4" i="6"/>
  <c r="DHR1" i="6" l="1"/>
  <c r="DHQ4" i="6"/>
  <c r="DHS1" i="6" l="1"/>
  <c r="DHR4" i="6"/>
  <c r="DHT1" i="6" l="1"/>
  <c r="DHS4" i="6"/>
  <c r="DHU1" i="6" l="1"/>
  <c r="DHT4" i="6"/>
  <c r="DHV1" i="6" l="1"/>
  <c r="DHU4" i="6"/>
  <c r="DHW1" i="6" l="1"/>
  <c r="DHV4" i="6"/>
  <c r="DHX1" i="6" l="1"/>
  <c r="DHW4" i="6"/>
  <c r="DHY1" i="6" l="1"/>
  <c r="DHX4" i="6"/>
  <c r="DHZ1" i="6" l="1"/>
  <c r="DHY4" i="6"/>
  <c r="DIA1" i="6" l="1"/>
  <c r="DHZ4" i="6"/>
  <c r="DIB1" i="6" l="1"/>
  <c r="DIA4" i="6"/>
  <c r="DIC1" i="6" l="1"/>
  <c r="DIB4" i="6"/>
  <c r="DID1" i="6" l="1"/>
  <c r="DIC4" i="6"/>
  <c r="DIE1" i="6" l="1"/>
  <c r="DID4" i="6"/>
  <c r="DIF1" i="6" l="1"/>
  <c r="DIE4" i="6"/>
  <c r="DIG1" i="6" l="1"/>
  <c r="DIF4" i="6"/>
  <c r="DIH1" i="6" l="1"/>
  <c r="DIG4" i="6"/>
  <c r="DII1" i="6" l="1"/>
  <c r="DIH4" i="6"/>
  <c r="DIJ1" i="6" l="1"/>
  <c r="DII4" i="6"/>
  <c r="DIK1" i="6" l="1"/>
  <c r="DIJ4" i="6"/>
  <c r="DIL1" i="6" l="1"/>
  <c r="DIK4" i="6"/>
  <c r="DIM1" i="6" l="1"/>
  <c r="DIL4" i="6"/>
  <c r="DIN1" i="6" l="1"/>
  <c r="DIM4" i="6"/>
  <c r="DIO1" i="6" l="1"/>
  <c r="DIN4" i="6"/>
  <c r="DIP1" i="6" l="1"/>
  <c r="DIO4" i="6"/>
  <c r="DIQ1" i="6" l="1"/>
  <c r="DIP4" i="6"/>
  <c r="DIR1" i="6" l="1"/>
  <c r="DIQ4" i="6"/>
  <c r="DIS1" i="6" l="1"/>
  <c r="DIR4" i="6"/>
  <c r="DIT1" i="6" l="1"/>
  <c r="DIS4" i="6"/>
  <c r="DIU1" i="6" l="1"/>
  <c r="DIT4" i="6"/>
  <c r="DIV1" i="6" l="1"/>
  <c r="DIU4" i="6"/>
  <c r="DIW1" i="6" l="1"/>
  <c r="DIV4" i="6"/>
  <c r="DIX1" i="6" l="1"/>
  <c r="DIW4" i="6"/>
  <c r="DIY1" i="6" l="1"/>
  <c r="DIX4" i="6"/>
  <c r="DIZ1" i="6" l="1"/>
  <c r="DIY4" i="6"/>
  <c r="DJA1" i="6" l="1"/>
  <c r="DIZ4" i="6"/>
  <c r="DJB1" i="6" l="1"/>
  <c r="DJA4" i="6"/>
  <c r="DJC1" i="6" l="1"/>
  <c r="DJB4" i="6"/>
  <c r="DJD1" i="6" l="1"/>
  <c r="DJC4" i="6"/>
  <c r="DJE1" i="6" l="1"/>
  <c r="DJD4" i="6"/>
  <c r="DJF1" i="6" l="1"/>
  <c r="DJE4" i="6"/>
  <c r="DJG1" i="6" l="1"/>
  <c r="DJF4" i="6"/>
  <c r="DJH1" i="6" l="1"/>
  <c r="DJG4" i="6"/>
  <c r="DJI1" i="6" l="1"/>
  <c r="DJH4" i="6"/>
  <c r="DJJ1" i="6" l="1"/>
  <c r="DJI4" i="6"/>
  <c r="DJK1" i="6" l="1"/>
  <c r="DJJ4" i="6"/>
  <c r="DJL1" i="6" l="1"/>
  <c r="DJK4" i="6"/>
  <c r="DJM1" i="6" l="1"/>
  <c r="DJL4" i="6"/>
  <c r="DJN1" i="6" l="1"/>
  <c r="DJM4" i="6"/>
  <c r="DJO1" i="6" l="1"/>
  <c r="DJN4" i="6"/>
  <c r="DJP1" i="6" l="1"/>
  <c r="DJO4" i="6"/>
  <c r="DJQ1" i="6" l="1"/>
  <c r="DJP4" i="6"/>
  <c r="DJR1" i="6" l="1"/>
  <c r="DJQ4" i="6"/>
  <c r="DJS1" i="6" l="1"/>
  <c r="DJR4" i="6"/>
  <c r="DJT1" i="6" l="1"/>
  <c r="DJS4" i="6"/>
  <c r="DJU1" i="6" l="1"/>
  <c r="DJT4" i="6"/>
  <c r="DJV1" i="6" l="1"/>
  <c r="DJU4" i="6"/>
  <c r="DJW1" i="6" l="1"/>
  <c r="DJV4" i="6"/>
  <c r="DJX1" i="6" l="1"/>
  <c r="DJW4" i="6"/>
  <c r="DJY1" i="6" l="1"/>
  <c r="DJX4" i="6"/>
  <c r="DJZ1" i="6" l="1"/>
  <c r="DJY4" i="6"/>
  <c r="DKA1" i="6" l="1"/>
  <c r="DJZ4" i="6"/>
  <c r="DKB1" i="6" l="1"/>
  <c r="DKA4" i="6"/>
  <c r="DKC1" i="6" l="1"/>
  <c r="DKB4" i="6"/>
  <c r="DKD1" i="6" l="1"/>
  <c r="DKC4" i="6"/>
  <c r="DKE1" i="6" l="1"/>
  <c r="DKD4" i="6"/>
  <c r="DKF1" i="6" l="1"/>
  <c r="DKE4" i="6"/>
  <c r="DKG1" i="6" l="1"/>
  <c r="DKF4" i="6"/>
  <c r="DKH1" i="6" l="1"/>
  <c r="DKG4" i="6"/>
  <c r="DKI1" i="6" l="1"/>
  <c r="DKH4" i="6"/>
  <c r="DKJ1" i="6" l="1"/>
  <c r="DKI4" i="6"/>
  <c r="DKK1" i="6" l="1"/>
  <c r="DKJ4" i="6"/>
  <c r="DKL1" i="6" l="1"/>
  <c r="DKK4" i="6"/>
  <c r="DKM1" i="6" l="1"/>
  <c r="DKL4" i="6"/>
  <c r="DKN1" i="6" l="1"/>
  <c r="DKM4" i="6"/>
  <c r="DKO1" i="6" l="1"/>
  <c r="DKN4" i="6"/>
  <c r="DKP1" i="6" l="1"/>
  <c r="DKO4" i="6"/>
  <c r="DKQ1" i="6" l="1"/>
  <c r="DKP4" i="6"/>
  <c r="DKR1" i="6" l="1"/>
  <c r="DKQ4" i="6"/>
  <c r="DKS1" i="6" l="1"/>
  <c r="DKR4" i="6"/>
  <c r="DKT1" i="6" l="1"/>
  <c r="DKS4" i="6"/>
  <c r="DKU1" i="6" l="1"/>
  <c r="DKT4" i="6"/>
  <c r="DKV1" i="6" l="1"/>
  <c r="DKU4" i="6"/>
  <c r="DKW1" i="6" l="1"/>
  <c r="DKV4" i="6"/>
  <c r="DKX1" i="6" l="1"/>
  <c r="DKW4" i="6"/>
  <c r="DKY1" i="6" l="1"/>
  <c r="DKX4" i="6"/>
  <c r="DKZ1" i="6" l="1"/>
  <c r="DKY4" i="6"/>
  <c r="DLA1" i="6" l="1"/>
  <c r="DKZ4" i="6"/>
  <c r="DLB1" i="6" l="1"/>
  <c r="DLA4" i="6"/>
  <c r="DLC1" i="6" l="1"/>
  <c r="DLB4" i="6"/>
  <c r="DLD1" i="6" l="1"/>
  <c r="DLC4" i="6"/>
  <c r="DLE1" i="6" l="1"/>
  <c r="DLD4" i="6"/>
  <c r="DLF1" i="6" l="1"/>
  <c r="DLE4" i="6"/>
  <c r="DLG1" i="6" l="1"/>
  <c r="DLF4" i="6"/>
  <c r="DLH1" i="6" l="1"/>
  <c r="DLG4" i="6"/>
  <c r="DLI1" i="6" l="1"/>
  <c r="DLH4" i="6"/>
  <c r="DLJ1" i="6" l="1"/>
  <c r="DLI4" i="6"/>
  <c r="DLK1" i="6" l="1"/>
  <c r="DLJ4" i="6"/>
  <c r="DLL1" i="6" l="1"/>
  <c r="DLK4" i="6"/>
  <c r="DLM1" i="6" l="1"/>
  <c r="DLL4" i="6"/>
  <c r="DLN1" i="6" l="1"/>
  <c r="DLM4" i="6"/>
  <c r="DLO1" i="6" l="1"/>
  <c r="DLN4" i="6"/>
  <c r="DLP1" i="6" l="1"/>
  <c r="DLO4" i="6"/>
  <c r="DLQ1" i="6" l="1"/>
  <c r="DLP4" i="6"/>
  <c r="DLR1" i="6" l="1"/>
  <c r="DLQ4" i="6"/>
  <c r="DLS1" i="6" l="1"/>
  <c r="DLR4" i="6"/>
  <c r="DLT1" i="6" l="1"/>
  <c r="DLS4" i="6"/>
  <c r="DLU1" i="6" l="1"/>
  <c r="DLT4" i="6"/>
  <c r="DLV1" i="6" l="1"/>
  <c r="DLU4" i="6"/>
  <c r="DLW1" i="6" l="1"/>
  <c r="DLV4" i="6"/>
  <c r="DLX1" i="6" l="1"/>
  <c r="DLW4" i="6"/>
  <c r="DLY1" i="6" l="1"/>
  <c r="DLX4" i="6"/>
  <c r="DLZ1" i="6" l="1"/>
  <c r="DLY4" i="6"/>
  <c r="DMA1" i="6" l="1"/>
  <c r="DLZ4" i="6"/>
  <c r="DMB1" i="6" l="1"/>
  <c r="DMA4" i="6"/>
  <c r="DMC1" i="6" l="1"/>
  <c r="DMB4" i="6"/>
  <c r="DMD1" i="6" l="1"/>
  <c r="DMC4" i="6"/>
  <c r="DME1" i="6" l="1"/>
  <c r="DMD4" i="6"/>
  <c r="DMF1" i="6" l="1"/>
  <c r="DME4" i="6"/>
  <c r="DMG1" i="6" l="1"/>
  <c r="DMF4" i="6"/>
  <c r="DMH1" i="6" l="1"/>
  <c r="DMG4" i="6"/>
  <c r="DMI1" i="6" l="1"/>
  <c r="DMH4" i="6"/>
  <c r="DMJ1" i="6" l="1"/>
  <c r="DMI4" i="6"/>
  <c r="DMK1" i="6" l="1"/>
  <c r="DMJ4" i="6"/>
  <c r="DML1" i="6" l="1"/>
  <c r="DMK4" i="6"/>
  <c r="DMM1" i="6" l="1"/>
  <c r="DML4" i="6"/>
  <c r="DMN1" i="6" l="1"/>
  <c r="DMM4" i="6"/>
  <c r="DMO1" i="6" l="1"/>
  <c r="DMN4" i="6"/>
  <c r="DMP1" i="6" l="1"/>
  <c r="DMO4" i="6"/>
  <c r="DMQ1" i="6" l="1"/>
  <c r="DMP4" i="6"/>
  <c r="DMR1" i="6" l="1"/>
  <c r="DMQ4" i="6"/>
  <c r="DMS1" i="6" l="1"/>
  <c r="DMR4" i="6"/>
  <c r="DMT1" i="6" l="1"/>
  <c r="DMS4" i="6"/>
  <c r="DMU1" i="6" l="1"/>
  <c r="DMT4" i="6"/>
  <c r="DMV1" i="6" l="1"/>
  <c r="DMU4" i="6"/>
  <c r="DMW1" i="6" l="1"/>
  <c r="DMV4" i="6"/>
  <c r="DMX1" i="6" l="1"/>
  <c r="DMW4" i="6"/>
  <c r="DMY1" i="6" l="1"/>
  <c r="DMX4" i="6"/>
  <c r="DMZ1" i="6" l="1"/>
  <c r="DMY4" i="6"/>
  <c r="DNA1" i="6" l="1"/>
  <c r="DMZ4" i="6"/>
  <c r="DNB1" i="6" l="1"/>
  <c r="DNA4" i="6"/>
  <c r="DNC1" i="6" l="1"/>
  <c r="DNB4" i="6"/>
  <c r="DND1" i="6" l="1"/>
  <c r="DNC4" i="6"/>
  <c r="DNE1" i="6" l="1"/>
  <c r="DND4" i="6"/>
  <c r="DNF1" i="6" l="1"/>
  <c r="DNE4" i="6"/>
  <c r="DNG1" i="6" l="1"/>
  <c r="DNF4" i="6"/>
  <c r="DNH1" i="6" l="1"/>
  <c r="DNG4" i="6"/>
  <c r="DNI1" i="6" l="1"/>
  <c r="DNH4" i="6"/>
  <c r="DNJ1" i="6" l="1"/>
  <c r="DNI4" i="6"/>
  <c r="DNK1" i="6" l="1"/>
  <c r="DNJ4" i="6"/>
  <c r="DNL1" i="6" l="1"/>
  <c r="DNK4" i="6"/>
  <c r="DNM1" i="6" l="1"/>
  <c r="DNL4" i="6"/>
  <c r="DNN1" i="6" l="1"/>
  <c r="DNM4" i="6"/>
  <c r="DNO1" i="6" l="1"/>
  <c r="DNN4" i="6"/>
  <c r="DNP1" i="6" l="1"/>
  <c r="DNO4" i="6"/>
  <c r="DNQ1" i="6" l="1"/>
  <c r="DNP4" i="6"/>
  <c r="DNR1" i="6" l="1"/>
  <c r="DNQ4" i="6"/>
  <c r="DNS1" i="6" l="1"/>
  <c r="DNR4" i="6"/>
  <c r="DNT1" i="6" l="1"/>
  <c r="DNS4" i="6"/>
  <c r="DNU1" i="6" l="1"/>
  <c r="DNT4" i="6"/>
  <c r="DNV1" i="6" l="1"/>
  <c r="DNU4" i="6"/>
  <c r="DNW1" i="6" l="1"/>
  <c r="DNV4" i="6"/>
  <c r="DNX1" i="6" l="1"/>
  <c r="DNW4" i="6"/>
  <c r="DNY1" i="6" l="1"/>
  <c r="DNX4" i="6"/>
  <c r="DNZ1" i="6" l="1"/>
  <c r="DNY4" i="6"/>
  <c r="DOA1" i="6" l="1"/>
  <c r="DNZ4" i="6"/>
  <c r="DOB1" i="6" l="1"/>
  <c r="DOA4" i="6"/>
  <c r="DOC1" i="6" l="1"/>
  <c r="DOB4" i="6"/>
  <c r="DOD1" i="6" l="1"/>
  <c r="DOC4" i="6"/>
  <c r="DOE1" i="6" l="1"/>
  <c r="DOD4" i="6"/>
  <c r="DOF1" i="6" l="1"/>
  <c r="DOE4" i="6"/>
  <c r="DOG1" i="6" l="1"/>
  <c r="DOF4" i="6"/>
  <c r="DOH1" i="6" l="1"/>
  <c r="DOG4" i="6"/>
  <c r="DOI1" i="6" l="1"/>
  <c r="DOH4" i="6"/>
  <c r="DOJ1" i="6" l="1"/>
  <c r="DOI4" i="6"/>
  <c r="DOK1" i="6" l="1"/>
  <c r="DOJ4" i="6"/>
  <c r="DOL1" i="6" l="1"/>
  <c r="DOK4" i="6"/>
  <c r="DOM1" i="6" l="1"/>
  <c r="DOL4" i="6"/>
  <c r="DON1" i="6" l="1"/>
  <c r="DOM4" i="6"/>
  <c r="DOO1" i="6" l="1"/>
  <c r="DON4" i="6"/>
  <c r="DOP1" i="6" l="1"/>
  <c r="DOO4" i="6"/>
  <c r="DOQ1" i="6" l="1"/>
  <c r="DOP4" i="6"/>
  <c r="DOR1" i="6" l="1"/>
  <c r="DOQ4" i="6"/>
  <c r="DOS1" i="6" l="1"/>
  <c r="DOR4" i="6"/>
  <c r="DOT1" i="6" l="1"/>
  <c r="DOS4" i="6"/>
  <c r="DOU1" i="6" l="1"/>
  <c r="DOT4" i="6"/>
  <c r="DOV1" i="6" l="1"/>
  <c r="DOU4" i="6"/>
  <c r="DOW1" i="6" l="1"/>
  <c r="DOV4" i="6"/>
  <c r="DOX1" i="6" l="1"/>
  <c r="DOW4" i="6"/>
  <c r="DOY1" i="6" l="1"/>
  <c r="DOX4" i="6"/>
  <c r="DOZ1" i="6" l="1"/>
  <c r="DOY4" i="6"/>
  <c r="DPA1" i="6" l="1"/>
  <c r="DOZ4" i="6"/>
  <c r="DPB1" i="6" l="1"/>
  <c r="DPA4" i="6"/>
  <c r="DPC1" i="6" l="1"/>
  <c r="DPB4" i="6"/>
  <c r="DPD1" i="6" l="1"/>
  <c r="DPC4" i="6"/>
  <c r="DPE1" i="6" l="1"/>
  <c r="DPD4" i="6"/>
  <c r="DPF1" i="6" l="1"/>
  <c r="DPE4" i="6"/>
  <c r="DPG1" i="6" l="1"/>
  <c r="DPF4" i="6"/>
  <c r="DPH1" i="6" l="1"/>
  <c r="DPG4" i="6"/>
  <c r="DPI1" i="6" l="1"/>
  <c r="DPH4" i="6"/>
  <c r="DPJ1" i="6" l="1"/>
  <c r="DPI4" i="6"/>
  <c r="DPK1" i="6" l="1"/>
  <c r="DPJ4" i="6"/>
  <c r="DPL1" i="6" l="1"/>
  <c r="DPK4" i="6"/>
  <c r="DPM1" i="6" l="1"/>
  <c r="DPL4" i="6"/>
  <c r="DPN1" i="6" l="1"/>
  <c r="DPM4" i="6"/>
  <c r="DPO1" i="6" l="1"/>
  <c r="DPN4" i="6"/>
  <c r="DPP1" i="6" l="1"/>
  <c r="DPO4" i="6"/>
  <c r="DPQ1" i="6" l="1"/>
  <c r="DPP4" i="6"/>
  <c r="DPR1" i="6" l="1"/>
  <c r="DPQ4" i="6"/>
  <c r="DPS1" i="6" l="1"/>
  <c r="DPR4" i="6"/>
  <c r="DPT1" i="6" l="1"/>
  <c r="DPS4" i="6"/>
  <c r="DPU1" i="6" l="1"/>
  <c r="DPT4" i="6"/>
  <c r="DPV1" i="6" l="1"/>
  <c r="DPU4" i="6"/>
  <c r="DPW1" i="6" l="1"/>
  <c r="DPV4" i="6"/>
  <c r="DPX1" i="6" l="1"/>
  <c r="DPW4" i="6"/>
  <c r="DPY1" i="6" l="1"/>
  <c r="DPX4" i="6"/>
  <c r="DPZ1" i="6" l="1"/>
  <c r="DPY4" i="6"/>
  <c r="DQA1" i="6" l="1"/>
  <c r="DPZ4" i="6"/>
  <c r="DQB1" i="6" l="1"/>
  <c r="DQA4" i="6"/>
  <c r="DQC1" i="6" l="1"/>
  <c r="DQB4" i="6"/>
  <c r="DQD1" i="6" l="1"/>
  <c r="DQC4" i="6"/>
  <c r="DQE1" i="6" l="1"/>
  <c r="DQD4" i="6"/>
  <c r="DQF1" i="6" l="1"/>
  <c r="DQE4" i="6"/>
  <c r="DQG1" i="6" l="1"/>
  <c r="DQF4" i="6"/>
  <c r="DQH1" i="6" l="1"/>
  <c r="DQG4" i="6"/>
  <c r="DQI1" i="6" l="1"/>
  <c r="DQH4" i="6"/>
  <c r="DQJ1" i="6" l="1"/>
  <c r="DQI4" i="6"/>
  <c r="DQK1" i="6" l="1"/>
  <c r="DQJ4" i="6"/>
  <c r="DQL1" i="6" l="1"/>
  <c r="DQL4" i="6"/>
  <c r="DQK4" i="6"/>
</calcChain>
</file>

<file path=xl/sharedStrings.xml><?xml version="1.0" encoding="utf-8"?>
<sst xmlns="http://schemas.openxmlformats.org/spreadsheetml/2006/main" count="1226" uniqueCount="488">
  <si>
    <t>REPUBLIC OF CYPRUS</t>
  </si>
  <si>
    <t>DEPARTMENT OF</t>
  </si>
  <si>
    <t>SECONDARY GENERAL EDUCATION</t>
  </si>
  <si>
    <t>STATISTICAL INFORMATION</t>
  </si>
  <si>
    <t>Please fill in the name and code number of your school.</t>
  </si>
  <si>
    <t>(Select the name of your school from the drop-down menu)</t>
  </si>
  <si>
    <t>SCHOOL NAME:</t>
  </si>
  <si>
    <t>SCHOOL CODE:</t>
  </si>
  <si>
    <t>PROCESSING REMARKS</t>
  </si>
  <si>
    <t>1.</t>
  </si>
  <si>
    <t>Fill in all the tables in the "DATA 1", "DATA2" and "Instruction Time" sheets of this file.</t>
  </si>
  <si>
    <t>2.</t>
  </si>
  <si>
    <t>3.</t>
  </si>
  <si>
    <t>4.</t>
  </si>
  <si>
    <t>GENERAL REMARKS</t>
  </si>
  <si>
    <t xml:space="preserve">1. </t>
  </si>
  <si>
    <t xml:space="preserve">2. </t>
  </si>
  <si>
    <t>The questionnaire is an official source of information. Thus, its accuracy and timely completion is essential.</t>
  </si>
  <si>
    <t xml:space="preserve">3. </t>
  </si>
  <si>
    <t>Before completing the questionnaire, please read carefully all questions and notes.</t>
  </si>
  <si>
    <t xml:space="preserve">4. </t>
  </si>
  <si>
    <t>5.</t>
  </si>
  <si>
    <t>(Private Secondary Schools)</t>
  </si>
  <si>
    <t>PUPILS BY GRADE</t>
  </si>
  <si>
    <t>GYMNASIUM CYCLE</t>
  </si>
  <si>
    <t>LYCEUM CYCLE</t>
  </si>
  <si>
    <t>GRADE A</t>
  </si>
  <si>
    <t>GRADE B</t>
  </si>
  <si>
    <t>GRADE C</t>
  </si>
  <si>
    <t>GRADE D</t>
  </si>
  <si>
    <t>MALES</t>
  </si>
  <si>
    <t>FEMALES</t>
  </si>
  <si>
    <t>TOTALS</t>
  </si>
  <si>
    <t>NUMBERS</t>
  </si>
  <si>
    <t>NUMBER OF CLASSES</t>
  </si>
  <si>
    <t>NATIONALITY</t>
  </si>
  <si>
    <t>(ONLY CYPRIOTS)</t>
  </si>
  <si>
    <t>Notes:</t>
  </si>
  <si>
    <t>This table does not ask for religion.</t>
  </si>
  <si>
    <t>GREEK CYPRIOTS</t>
  </si>
  <si>
    <t>TURKISH CYPRIOTS</t>
  </si>
  <si>
    <t>ARMENIANS</t>
  </si>
  <si>
    <t>MARONITES</t>
  </si>
  <si>
    <t>LATINS</t>
  </si>
  <si>
    <t>REFUGEE PUPILS</t>
  </si>
  <si>
    <t xml:space="preserve"> (CYPRIOTS ONLY)</t>
  </si>
  <si>
    <t>Note:</t>
  </si>
  <si>
    <t xml:space="preserve">Classify pupils who are registered as refugees both by father origin and mother origin as father origin only. </t>
  </si>
  <si>
    <t>FATHER ORIGIN</t>
  </si>
  <si>
    <t>MOTHER ORIGIN</t>
  </si>
  <si>
    <t>FOREIGN PUPILS</t>
  </si>
  <si>
    <t>FROM E.U. COUNTRIES</t>
  </si>
  <si>
    <t>AUSTRIA</t>
  </si>
  <si>
    <t>BELGIUM</t>
  </si>
  <si>
    <t>BULGARIA</t>
  </si>
  <si>
    <t>FRANCE</t>
  </si>
  <si>
    <t>GERMANY</t>
  </si>
  <si>
    <t>DENMARK</t>
  </si>
  <si>
    <t>GREECE (FROM GREECE)</t>
  </si>
  <si>
    <t>GREECE (FROM PONTOS)</t>
  </si>
  <si>
    <t>ESTONIA</t>
  </si>
  <si>
    <t>IRELAND</t>
  </si>
  <si>
    <t>SPAIN</t>
  </si>
  <si>
    <t>ITALY</t>
  </si>
  <si>
    <t>CROATIA</t>
  </si>
  <si>
    <t>LATVIA</t>
  </si>
  <si>
    <t>LITHUANIA</t>
  </si>
  <si>
    <t>LUXEMBOURG</t>
  </si>
  <si>
    <t>MALTA</t>
  </si>
  <si>
    <t>NETHERLANDS</t>
  </si>
  <si>
    <t>HUNGARY</t>
  </si>
  <si>
    <t>POLAND</t>
  </si>
  <si>
    <t>PORTUGAL</t>
  </si>
  <si>
    <t>ROMANIA</t>
  </si>
  <si>
    <t>SLOVAK REPUBLIC</t>
  </si>
  <si>
    <t>SLOVENIA</t>
  </si>
  <si>
    <t>SWEDEN</t>
  </si>
  <si>
    <t>CZECH REPUBLIC</t>
  </si>
  <si>
    <t>FINLAND</t>
  </si>
  <si>
    <t>FROM THIRD COUNTRIES</t>
  </si>
  <si>
    <t>EGYPT</t>
  </si>
  <si>
    <t>ALBANIA</t>
  </si>
  <si>
    <t>ARMENIA</t>
  </si>
  <si>
    <t>AUSTRALIA</t>
  </si>
  <si>
    <t>GEORGIA</t>
  </si>
  <si>
    <t>USA</t>
  </si>
  <si>
    <t>INDIA</t>
  </si>
  <si>
    <t>JORDAN</t>
  </si>
  <si>
    <t>IRAQ</t>
  </si>
  <si>
    <t>IRAN</t>
  </si>
  <si>
    <t>ISRAEL</t>
  </si>
  <si>
    <t>CANADA</t>
  </si>
  <si>
    <t>CHINA</t>
  </si>
  <si>
    <t>BELARUS</t>
  </si>
  <si>
    <t>LEBANON</t>
  </si>
  <si>
    <t>MOLDOVA</t>
  </si>
  <si>
    <t>MONTENEGRO</t>
  </si>
  <si>
    <t>SOUTH AFRICA</t>
  </si>
  <si>
    <t>UKRAINE</t>
  </si>
  <si>
    <t>UNITED KINGDOM</t>
  </si>
  <si>
    <t>PAKISTAN</t>
  </si>
  <si>
    <t>PALESTINIAN AUTHORITY</t>
  </si>
  <si>
    <t>RUSSIA</t>
  </si>
  <si>
    <t>SERBIA</t>
  </si>
  <si>
    <t>SUDAN</t>
  </si>
  <si>
    <t>SRI LANKA</t>
  </si>
  <si>
    <t>SYRIA</t>
  </si>
  <si>
    <t>TURKEY</t>
  </si>
  <si>
    <t>PHILIPPINES</t>
  </si>
  <si>
    <r>
      <t>OTHER</t>
    </r>
    <r>
      <rPr>
        <b/>
        <vertAlign val="superscript"/>
        <sz val="10"/>
        <color theme="1"/>
        <rFont val="Arial"/>
        <family val="2"/>
        <charset val="161"/>
      </rPr>
      <t>(*)</t>
    </r>
    <r>
      <rPr>
        <b/>
        <sz val="10"/>
        <color theme="1"/>
        <rFont val="Arial"/>
        <family val="2"/>
        <charset val="161"/>
      </rPr>
      <t xml:space="preserve">   (1)</t>
    </r>
  </si>
  <si>
    <r>
      <t>OTHER</t>
    </r>
    <r>
      <rPr>
        <b/>
        <vertAlign val="superscript"/>
        <sz val="10"/>
        <color theme="1"/>
        <rFont val="Arial"/>
        <family val="2"/>
        <charset val="161"/>
      </rPr>
      <t>(*)</t>
    </r>
    <r>
      <rPr>
        <b/>
        <sz val="10"/>
        <color theme="1"/>
        <rFont val="Arial"/>
        <family val="2"/>
        <charset val="161"/>
      </rPr>
      <t xml:space="preserve">   (2)</t>
    </r>
  </si>
  <si>
    <r>
      <t>OTHER</t>
    </r>
    <r>
      <rPr>
        <b/>
        <vertAlign val="superscript"/>
        <sz val="10"/>
        <color theme="1"/>
        <rFont val="Arial"/>
        <family val="2"/>
        <charset val="161"/>
      </rPr>
      <t>(*)</t>
    </r>
    <r>
      <rPr>
        <b/>
        <sz val="10"/>
        <color theme="1"/>
        <rFont val="Arial"/>
        <family val="2"/>
        <charset val="161"/>
      </rPr>
      <t xml:space="preserve">   (3)</t>
    </r>
  </si>
  <si>
    <r>
      <t>OTHER</t>
    </r>
    <r>
      <rPr>
        <b/>
        <vertAlign val="superscript"/>
        <sz val="10"/>
        <color theme="1"/>
        <rFont val="Arial"/>
        <family val="2"/>
        <charset val="161"/>
      </rPr>
      <t>(*)</t>
    </r>
    <r>
      <rPr>
        <b/>
        <sz val="10"/>
        <color theme="1"/>
        <rFont val="Arial"/>
        <family val="2"/>
        <charset val="161"/>
      </rPr>
      <t xml:space="preserve">   (4)</t>
    </r>
  </si>
  <si>
    <t>OTHER COUNTRY 1</t>
  </si>
  <si>
    <t>OTHER COUNTRY 2</t>
  </si>
  <si>
    <t>OTHER COUNTRY 3</t>
  </si>
  <si>
    <t>OTHER COUNTRY 4</t>
  </si>
  <si>
    <t>(*)</t>
  </si>
  <si>
    <t>GIVE THE NAME OF THE OTHER COUNTRIES:</t>
  </si>
  <si>
    <t xml:space="preserve">(*) Include also pupils coming from the primary sector of your school (if there is in place an authorised primary department in your school). </t>
  </si>
  <si>
    <t>FROM PUBLIC PRIMARY SCHOOLS</t>
  </si>
  <si>
    <r>
      <t>FROM PRIVATE PRIMARY SCHOOLS</t>
    </r>
    <r>
      <rPr>
        <b/>
        <vertAlign val="superscript"/>
        <sz val="11"/>
        <color theme="1"/>
        <rFont val="Calibri"/>
        <family val="2"/>
        <scheme val="minor"/>
      </rPr>
      <t>(*)</t>
    </r>
  </si>
  <si>
    <t>PROMOTED FROM YOUR SCHOOL</t>
  </si>
  <si>
    <t>PROMOTED FROM PUBLIC SECONDARY SCHOOL</t>
  </si>
  <si>
    <t>PROMOTED FROM PUBLIC TECHNICAL SCHOOL</t>
  </si>
  <si>
    <t>PROMOTED FROM OTHER PRIVATE SECONDARY SCHOOL</t>
  </si>
  <si>
    <t>GRADE RETAINTIONERS FROM YOUR SCHOOL</t>
  </si>
  <si>
    <t>GRADE RETAINTIONERS FROM PUBLIC SEC. SCHOOLS</t>
  </si>
  <si>
    <t>GRADE RETAINTIONERS FROM OTHER PRIVATE SEC. SCHOOLS</t>
  </si>
  <si>
    <t>NEW ENTRIES FROM ABROAD</t>
  </si>
  <si>
    <t>TRANSFER TO PUBLIC SCHOOLS</t>
  </si>
  <si>
    <t>TRANSFER TO OTHER PRIVATE SCHOOLS</t>
  </si>
  <si>
    <t>PROMOTED / GRADUATES</t>
  </si>
  <si>
    <t>YEAR OF BIRTH</t>
  </si>
  <si>
    <t>AGE AND GRADE OF NEW ENTRANTS AT LYCEUM CYCLE</t>
  </si>
  <si>
    <t>New Entrants are:</t>
  </si>
  <si>
    <r>
      <rPr>
        <b/>
        <sz val="10"/>
        <color theme="1"/>
        <rFont val="Symbol"/>
        <family val="1"/>
        <charset val="2"/>
      </rPr>
      <t>·</t>
    </r>
    <r>
      <rPr>
        <b/>
        <sz val="10"/>
        <color theme="1"/>
        <rFont val="Arial"/>
        <family val="2"/>
        <charset val="161"/>
      </rPr>
      <t xml:space="preserve">    Pupils coming from overseas schools and enrol in any grade of the Lyceum Cycle. Do not include students who were enrolled in any school in Cyprus the previous years.</t>
    </r>
  </si>
  <si>
    <t>BASIC INSTRUCTION LANGUAGE AND STUDENTS' MOTHER TONGUE</t>
  </si>
  <si>
    <t xml:space="preserve">1.    Give the main instruction language of the school. </t>
  </si>
  <si>
    <t>BASIC SCHOOL'S INSTRUCTION LANGUAGE</t>
  </si>
  <si>
    <t>Please select from the drop-down menu</t>
  </si>
  <si>
    <t>STUDENTS' MOTHER TONGUE</t>
  </si>
  <si>
    <t>GREEK</t>
  </si>
  <si>
    <t>ENGLISH</t>
  </si>
  <si>
    <t>FRENCH</t>
  </si>
  <si>
    <t>GERMAN</t>
  </si>
  <si>
    <t>ITALIAN</t>
  </si>
  <si>
    <t>SPANISH</t>
  </si>
  <si>
    <t>ROMANIAN</t>
  </si>
  <si>
    <t>BULGARIAN</t>
  </si>
  <si>
    <t>OTHER EUROPEAN</t>
  </si>
  <si>
    <t>RUSSIAN</t>
  </si>
  <si>
    <t>UKRAINIAN</t>
  </si>
  <si>
    <t>ARABIC</t>
  </si>
  <si>
    <t>TURKISH</t>
  </si>
  <si>
    <t>OTHER</t>
  </si>
  <si>
    <t>NUMBER OF STUDENTS IN INDIVITUAL CLASSES PER GENDER</t>
  </si>
  <si>
    <t>CLASS 1</t>
  </si>
  <si>
    <t>CLASS 2</t>
  </si>
  <si>
    <t>CLASS 3</t>
  </si>
  <si>
    <t>CLASS 4</t>
  </si>
  <si>
    <t>CLASS 5</t>
  </si>
  <si>
    <t>CLASS 6</t>
  </si>
  <si>
    <t>CLASS 7</t>
  </si>
  <si>
    <t>CLASS 8</t>
  </si>
  <si>
    <t>CLASS 9</t>
  </si>
  <si>
    <t>CLASS 10</t>
  </si>
  <si>
    <t>TOTAL</t>
  </si>
  <si>
    <t>TEACHING PERSONNEL</t>
  </si>
  <si>
    <r>
      <t>·</t>
    </r>
    <r>
      <rPr>
        <sz val="7"/>
        <color theme="1"/>
        <rFont val="Times New Roman"/>
        <family val="1"/>
        <charset val="161"/>
      </rPr>
      <t xml:space="preserve">         </t>
    </r>
    <r>
      <rPr>
        <b/>
        <sz val="10"/>
        <color theme="1"/>
        <rFont val="Arial"/>
        <family val="2"/>
        <charset val="161"/>
      </rPr>
      <t xml:space="preserve">Gender: </t>
    </r>
    <r>
      <rPr>
        <sz val="10"/>
        <color theme="1"/>
        <rFont val="Arial"/>
        <family val="2"/>
        <charset val="161"/>
      </rPr>
      <t>Males = 1, Females = 2</t>
    </r>
  </si>
  <si>
    <r>
      <t>·</t>
    </r>
    <r>
      <rPr>
        <sz val="7"/>
        <color theme="1"/>
        <rFont val="Times New Roman"/>
        <family val="1"/>
        <charset val="161"/>
      </rPr>
      <t xml:space="preserve">         </t>
    </r>
    <r>
      <rPr>
        <b/>
        <sz val="10"/>
        <color theme="1"/>
        <rFont val="Arial"/>
        <family val="2"/>
        <charset val="161"/>
      </rPr>
      <t xml:space="preserve">Employment: </t>
    </r>
    <r>
      <rPr>
        <sz val="10"/>
        <color theme="1"/>
        <rFont val="Arial"/>
        <family val="2"/>
        <charset val="161"/>
      </rPr>
      <t>Full time = 1, Part time = 2</t>
    </r>
  </si>
  <si>
    <r>
      <t>·</t>
    </r>
    <r>
      <rPr>
        <sz val="7"/>
        <color theme="1"/>
        <rFont val="Times New Roman"/>
        <family val="1"/>
        <charset val="161"/>
      </rPr>
      <t xml:space="preserve">         </t>
    </r>
    <r>
      <rPr>
        <b/>
        <sz val="10"/>
        <color theme="1"/>
        <rFont val="Arial"/>
        <family val="2"/>
        <charset val="161"/>
      </rPr>
      <t>Specialization codes:</t>
    </r>
  </si>
  <si>
    <t>Specialization</t>
  </si>
  <si>
    <t>Religious studies</t>
  </si>
  <si>
    <t>Greek literature</t>
  </si>
  <si>
    <t>Mathematics</t>
  </si>
  <si>
    <t>Physics</t>
  </si>
  <si>
    <t>Chemistry</t>
  </si>
  <si>
    <t>Biology / Science</t>
  </si>
  <si>
    <t>Geography</t>
  </si>
  <si>
    <t>English</t>
  </si>
  <si>
    <t>French</t>
  </si>
  <si>
    <t>German</t>
  </si>
  <si>
    <t>Italian</t>
  </si>
  <si>
    <t>Spanish</t>
  </si>
  <si>
    <t>Code</t>
  </si>
  <si>
    <t>Turkish</t>
  </si>
  <si>
    <t>Russian</t>
  </si>
  <si>
    <t>Commerce / Economics</t>
  </si>
  <si>
    <t>Physical Education</t>
  </si>
  <si>
    <t>Music</t>
  </si>
  <si>
    <t>Art</t>
  </si>
  <si>
    <t>Information Technology</t>
  </si>
  <si>
    <t>Technology</t>
  </si>
  <si>
    <t>Home Economics</t>
  </si>
  <si>
    <t>Counselling</t>
  </si>
  <si>
    <t>Photography</t>
  </si>
  <si>
    <t>Dramatics / Acting</t>
  </si>
  <si>
    <t>Other</t>
  </si>
  <si>
    <r>
      <t xml:space="preserve">Please select from the </t>
    </r>
    <r>
      <rPr>
        <b/>
        <u/>
        <sz val="11"/>
        <color rgb="FFFF0000"/>
        <rFont val="Calibri"/>
        <family val="2"/>
        <scheme val="minor"/>
      </rPr>
      <t>drop-down menu</t>
    </r>
    <r>
      <rPr>
        <b/>
        <sz val="11"/>
        <color rgb="FFFF0000"/>
        <rFont val="Calibri"/>
        <family val="2"/>
        <scheme val="minor"/>
      </rPr>
      <t xml:space="preserve"> according to the above coding</t>
    </r>
  </si>
  <si>
    <t>Year of Birth</t>
  </si>
  <si>
    <t>Gender</t>
  </si>
  <si>
    <t>Position Code</t>
  </si>
  <si>
    <t>Speciality</t>
  </si>
  <si>
    <t>Speciality Code</t>
  </si>
  <si>
    <t>Part / Full timed employment</t>
  </si>
  <si>
    <t>Weakly Teaching Periods</t>
  </si>
  <si>
    <t>Years of Service at the school</t>
  </si>
  <si>
    <t>NON TEACHING PERSONNEL</t>
  </si>
  <si>
    <r>
      <t> </t>
    </r>
    <r>
      <rPr>
        <sz val="11"/>
        <color theme="1"/>
        <rFont val="Symbol"/>
        <family val="1"/>
        <charset val="2"/>
      </rPr>
      <t xml:space="preserve">·   </t>
    </r>
    <r>
      <rPr>
        <sz val="11"/>
        <color theme="1"/>
        <rFont val="Calibri"/>
        <family val="2"/>
        <charset val="161"/>
        <scheme val="minor"/>
      </rPr>
      <t xml:space="preserve">Gender:  Male = 1 , Female = 2 </t>
    </r>
  </si>
  <si>
    <r>
      <t> </t>
    </r>
    <r>
      <rPr>
        <sz val="11"/>
        <color theme="1"/>
        <rFont val="Symbol"/>
        <family val="1"/>
        <charset val="2"/>
      </rPr>
      <t xml:space="preserve">·   </t>
    </r>
    <r>
      <rPr>
        <sz val="11"/>
        <color theme="1"/>
        <rFont val="Calibri"/>
        <family val="2"/>
        <charset val="161"/>
        <scheme val="minor"/>
      </rPr>
      <t>Full time = 1 ,   Part time = 2</t>
    </r>
  </si>
  <si>
    <r>
      <t> </t>
    </r>
    <r>
      <rPr>
        <sz val="11"/>
        <color theme="1"/>
        <rFont val="Symbol"/>
        <family val="1"/>
        <charset val="2"/>
      </rPr>
      <t xml:space="preserve">·   </t>
    </r>
    <r>
      <rPr>
        <sz val="11"/>
        <color theme="1"/>
        <rFont val="Calibri"/>
        <family val="2"/>
        <charset val="161"/>
        <scheme val="minor"/>
      </rPr>
      <t>Description of Occupation Codes:</t>
    </r>
  </si>
  <si>
    <t>Occupation</t>
  </si>
  <si>
    <t>Clerical Staff</t>
  </si>
  <si>
    <t>Office Assistant</t>
  </si>
  <si>
    <t>Librarian</t>
  </si>
  <si>
    <t>Cashier</t>
  </si>
  <si>
    <t>Cleaning Staff</t>
  </si>
  <si>
    <t>Technician</t>
  </si>
  <si>
    <t>Steward</t>
  </si>
  <si>
    <t xml:space="preserve">      </t>
  </si>
  <si>
    <t>Description of Occupation</t>
  </si>
  <si>
    <t>Occupation Code</t>
  </si>
  <si>
    <t>Full / Part time Employment</t>
  </si>
  <si>
    <t xml:space="preserve"> Working Hours per Week</t>
  </si>
  <si>
    <t>ELECTRONIC LEARNING</t>
  </si>
  <si>
    <t>Give the numbers described in the following table.</t>
  </si>
  <si>
    <t>Description</t>
  </si>
  <si>
    <t>Number</t>
  </si>
  <si>
    <t>1)</t>
  </si>
  <si>
    <r>
      <t xml:space="preserve">How many computers (desktops or laptops) </t>
    </r>
    <r>
      <rPr>
        <b/>
        <u/>
        <sz val="11"/>
        <color theme="1"/>
        <rFont val="Calibri"/>
        <family val="2"/>
        <scheme val="minor"/>
      </rPr>
      <t>for teaching purposes</t>
    </r>
    <r>
      <rPr>
        <sz val="11"/>
        <color theme="1"/>
        <rFont val="Calibri"/>
        <family val="2"/>
        <charset val="161"/>
        <scheme val="minor"/>
      </rPr>
      <t xml:space="preserve"> are installed at your school? </t>
    </r>
  </si>
  <si>
    <t>2)</t>
  </si>
  <si>
    <r>
      <t xml:space="preserve">How many computers (desktops or laptops) installed at your school </t>
    </r>
    <r>
      <rPr>
        <b/>
        <u/>
        <sz val="11"/>
        <color theme="1"/>
        <rFont val="Calibri"/>
        <family val="2"/>
        <scheme val="minor"/>
      </rPr>
      <t>for teaching purposes</t>
    </r>
    <r>
      <rPr>
        <sz val="11"/>
        <color theme="1"/>
        <rFont val="Calibri"/>
        <family val="2"/>
        <charset val="161"/>
        <scheme val="minor"/>
      </rPr>
      <t xml:space="preserve"> are </t>
    </r>
    <r>
      <rPr>
        <b/>
        <sz val="11"/>
        <color theme="1"/>
        <rFont val="Calibri"/>
        <family val="2"/>
        <scheme val="minor"/>
      </rPr>
      <t xml:space="preserve">connected to the internet </t>
    </r>
    <r>
      <rPr>
        <sz val="11"/>
        <color theme="1"/>
        <rFont val="Calibri"/>
        <family val="2"/>
        <charset val="161"/>
        <scheme val="minor"/>
      </rPr>
      <t>(any type of connection)?</t>
    </r>
  </si>
  <si>
    <t>3)</t>
  </si>
  <si>
    <r>
      <t xml:space="preserve">How many </t>
    </r>
    <r>
      <rPr>
        <b/>
        <sz val="11"/>
        <color theme="1"/>
        <rFont val="Calibri"/>
        <family val="2"/>
        <scheme val="minor"/>
      </rPr>
      <t>teaching rooms (including labs)</t>
    </r>
    <r>
      <rPr>
        <sz val="11"/>
        <color theme="1"/>
        <rFont val="Calibri"/>
        <family val="2"/>
        <charset val="161"/>
        <scheme val="minor"/>
      </rPr>
      <t xml:space="preserve"> furnished with </t>
    </r>
    <r>
      <rPr>
        <b/>
        <sz val="11"/>
        <color theme="1"/>
        <rFont val="Calibri"/>
        <family val="2"/>
        <scheme val="minor"/>
      </rPr>
      <t>more than 10</t>
    </r>
    <r>
      <rPr>
        <sz val="11"/>
        <color theme="1"/>
        <rFont val="Calibri"/>
        <family val="2"/>
        <charset val="161"/>
        <scheme val="minor"/>
      </rPr>
      <t xml:space="preserve"> computers (desktops or laptops) for teaching purposes are at your school?</t>
    </r>
  </si>
  <si>
    <t>4)</t>
  </si>
  <si>
    <r>
      <t>How many teaching rooms (including labs) furnished with</t>
    </r>
    <r>
      <rPr>
        <b/>
        <sz val="11"/>
        <color theme="1"/>
        <rFont val="Calibri"/>
        <family val="2"/>
        <scheme val="minor"/>
      </rPr>
      <t xml:space="preserve"> video projector (DLP) </t>
    </r>
    <r>
      <rPr>
        <b/>
        <u/>
        <sz val="11"/>
        <color theme="1"/>
        <rFont val="Calibri"/>
        <family val="2"/>
        <scheme val="minor"/>
      </rPr>
      <t>for teaching purposes</t>
    </r>
    <r>
      <rPr>
        <sz val="11"/>
        <color theme="1"/>
        <rFont val="Calibri"/>
        <family val="2"/>
        <charset val="161"/>
        <scheme val="minor"/>
      </rPr>
      <t xml:space="preserve"> are at your school?</t>
    </r>
  </si>
  <si>
    <t>5)</t>
  </si>
  <si>
    <r>
      <t xml:space="preserve">How many </t>
    </r>
    <r>
      <rPr>
        <b/>
        <sz val="11"/>
        <color theme="1"/>
        <rFont val="Calibri"/>
        <family val="2"/>
        <scheme val="minor"/>
      </rPr>
      <t xml:space="preserve">tablets </t>
    </r>
    <r>
      <rPr>
        <b/>
        <u/>
        <sz val="11"/>
        <color theme="1"/>
        <rFont val="Calibri"/>
        <family val="2"/>
        <scheme val="minor"/>
      </rPr>
      <t>for teaching purposes</t>
    </r>
    <r>
      <rPr>
        <sz val="11"/>
        <color theme="1"/>
        <rFont val="Calibri"/>
        <family val="2"/>
        <charset val="161"/>
        <scheme val="minor"/>
      </rPr>
      <t xml:space="preserve"> are at your school?</t>
    </r>
  </si>
  <si>
    <t>6)</t>
  </si>
  <si>
    <t>Special Education Programmes and Second Languages</t>
  </si>
  <si>
    <t>SPECIAL EDUCATION PROGRAMMES</t>
  </si>
  <si>
    <t>TYPE OF PROGRAMME</t>
  </si>
  <si>
    <t>STUDENTS IN JUVENILE DELINQUENCY PROGRAMMES</t>
  </si>
  <si>
    <t>STUDENTS IN REINFORCEMENT PROGRAMMES</t>
  </si>
  <si>
    <t>STUDENTS IN LITERACY PROGRAMMES</t>
  </si>
  <si>
    <t>NUMBER OF LYCEUM STUDENTS BY GRADE AND STREAM</t>
  </si>
  <si>
    <r>
      <t>1. Fill in the learning field or the direction (stream) and the corresponding number of pupils per grade and stream.
2. In case subjects are non-compulsory, fill-in "</t>
    </r>
    <r>
      <rPr>
        <b/>
        <u/>
        <sz val="12"/>
        <color theme="1"/>
        <rFont val="Calibri"/>
        <family val="2"/>
        <scheme val="minor"/>
      </rPr>
      <t>Free options</t>
    </r>
    <r>
      <rPr>
        <b/>
        <sz val="12"/>
        <color theme="1"/>
        <rFont val="Calibri"/>
        <family val="2"/>
        <scheme val="minor"/>
      </rPr>
      <t>" in the learning field-cell provided and record the respective number of students per grade and gender.</t>
    </r>
  </si>
  <si>
    <r>
      <t xml:space="preserve">GIVE THE NAME OF THE LEARNING FIELD / STREAM 
</t>
    </r>
    <r>
      <rPr>
        <b/>
        <sz val="11"/>
        <color rgb="FFFF0000"/>
        <rFont val="Calibri"/>
        <family val="2"/>
        <charset val="161"/>
        <scheme val="minor"/>
      </rPr>
      <t>CHOOSE FROM THE DROPPING LIST</t>
    </r>
  </si>
  <si>
    <t>1. Fill in the learning field or the direction (stream) and the corresponding number of graduates per stream.
2. In case subjects are non-compulsory, fill-in "Free options" in the learning field-cell provided and record the respective number of students per grade and gender</t>
  </si>
  <si>
    <t>GRADUATES</t>
  </si>
  <si>
    <t>TEACHING OF FOREIGN LANGUAGES</t>
  </si>
  <si>
    <r>
      <t xml:space="preserve">1.  Additional foreign language is any language taught at school beyond the basic instruction language of the school.
2.  Give the number of students per grade and gender regarding </t>
    </r>
    <r>
      <rPr>
        <b/>
        <u/>
        <sz val="12"/>
        <color theme="1"/>
        <rFont val="Calibri"/>
        <family val="2"/>
        <charset val="161"/>
        <scheme val="minor"/>
      </rPr>
      <t>ALL ADDITIONAL FOREIGN</t>
    </r>
    <r>
      <rPr>
        <b/>
        <sz val="12"/>
        <color theme="1"/>
        <rFont val="Calibri"/>
        <family val="2"/>
        <scheme val="minor"/>
      </rPr>
      <t xml:space="preserve"> language which they are being taught.</t>
    </r>
  </si>
  <si>
    <t>ADDITIONAL FOREIGN LANGUAGE</t>
  </si>
  <si>
    <t>OTHER FOREIGN LANGUAGE</t>
  </si>
  <si>
    <t>NO ADDITIONAL FOREIGN LANGUAGE</t>
  </si>
  <si>
    <t>NUMBER OF ADDITIONAL FOREIGN LANGUAGES TAUGHT</t>
  </si>
  <si>
    <r>
      <t>1.   Additional foreign language is any language taught at school</t>
    </r>
    <r>
      <rPr>
        <b/>
        <u/>
        <sz val="12"/>
        <color theme="1"/>
        <rFont val="Calibri"/>
        <family val="2"/>
        <scheme val="minor"/>
      </rPr>
      <t xml:space="preserve"> beyond the basic instruction language of the schoo</t>
    </r>
    <r>
      <rPr>
        <b/>
        <sz val="12"/>
        <color theme="1"/>
        <rFont val="Calibri"/>
        <family val="2"/>
        <scheme val="minor"/>
      </rPr>
      <t>l.
2.  Give the number of students per grade and gender regarding the number of foreign languages which they are being taught or chose to be taught.</t>
    </r>
  </si>
  <si>
    <t>NUMBER OF FOREIGN LANGUAGES</t>
  </si>
  <si>
    <t>NONE(0)</t>
  </si>
  <si>
    <t>ONE (1)</t>
  </si>
  <si>
    <t>TWO (2)</t>
  </si>
  <si>
    <t>THREE (3)</t>
  </si>
  <si>
    <t>FOUR (4)</t>
  </si>
  <si>
    <t>MORE THAN FOUR (&gt;4)</t>
  </si>
  <si>
    <t>GREEK LANGUAGE TEACHING PERIODS</t>
  </si>
  <si>
    <t xml:space="preserve">GYMNASIUM CYCLE </t>
  </si>
  <si>
    <t>TEACHING PERIODS:</t>
  </si>
  <si>
    <t>FOR GREEK SPEAKING STUDENTS</t>
  </si>
  <si>
    <t>FOR NON GREEK SPEAKING STUDENTS</t>
  </si>
  <si>
    <t>DURATION OF TEACHING PERIOD (MINUTES)</t>
  </si>
  <si>
    <t>TEACHING PERIODS PER WEEK - TOTAL COMPULSORY CURRICULUM
 (a figure between 30 to 40).</t>
  </si>
  <si>
    <t>Distribution of Minimum Instruction Time  (Gymnasium Cycle Only)</t>
  </si>
  <si>
    <t>Starting Date of the School Year</t>
  </si>
  <si>
    <t>Ending Date of School Year</t>
  </si>
  <si>
    <t>Total Number of holidays for students in the school year</t>
  </si>
  <si>
    <t>Total Number teaching periods per week</t>
  </si>
  <si>
    <r>
      <t xml:space="preserve">Number of periods / Week  </t>
    </r>
    <r>
      <rPr>
        <sz val="12"/>
        <rFont val="Arial Narrow"/>
        <family val="2"/>
        <charset val="161"/>
      </rPr>
      <t xml:space="preserve"> (for definitions refer to the 'Instruction Time Definitions' sheet)</t>
    </r>
  </si>
  <si>
    <t>Grade</t>
  </si>
  <si>
    <t>Number of instruction days 
per school year</t>
  </si>
  <si>
    <t>Number of Schooling Days per school year</t>
  </si>
  <si>
    <t>Length of a period / 
lesson in minutes</t>
  </si>
  <si>
    <t>Reading, writing and literature, Primary instruction Language at school (L1)</t>
  </si>
  <si>
    <t>Natural sciences</t>
  </si>
  <si>
    <t>Social studies</t>
  </si>
  <si>
    <t>Language 2 (*)</t>
  </si>
  <si>
    <t>Language 3 (*)</t>
  </si>
  <si>
    <t>Language 4 (*)</t>
  </si>
  <si>
    <t>Language 5 (*)</t>
  </si>
  <si>
    <t>Greek Language for Greek speaking students(**)</t>
  </si>
  <si>
    <t>Greek Language for NON Greek speaking students</t>
  </si>
  <si>
    <t>Physical Education and Health</t>
  </si>
  <si>
    <t>Arts Education</t>
  </si>
  <si>
    <t>Religion/Ethics/Moral education</t>
  </si>
  <si>
    <t>ICT</t>
  </si>
  <si>
    <t>Practical and vocational skills</t>
  </si>
  <si>
    <t>Other subjects</t>
  </si>
  <si>
    <t>Compulsory subjects with flexible timetable</t>
  </si>
  <si>
    <t>Compulsory options chosen by the students</t>
  </si>
  <si>
    <t>Total compulsory curriculum</t>
  </si>
  <si>
    <t>Non-compulsory curriculum</t>
  </si>
  <si>
    <t>A1</t>
  </si>
  <si>
    <t>A2</t>
  </si>
  <si>
    <t>A3</t>
  </si>
  <si>
    <t>Coding Notes:</t>
  </si>
  <si>
    <t>(1) If subject is not taught denote it by the letter "a"</t>
  </si>
  <si>
    <t xml:space="preserve">(2) If data value is nil denote it by the letter "n" </t>
  </si>
  <si>
    <t>5b</t>
  </si>
  <si>
    <t>11a</t>
  </si>
  <si>
    <t>11b</t>
  </si>
  <si>
    <t>13c</t>
  </si>
  <si>
    <t>name</t>
  </si>
  <si>
    <t>code</t>
  </si>
  <si>
    <t>12c</t>
  </si>
  <si>
    <t>ΑΠΑΣΧΟΛΗΣΗ</t>
  </si>
  <si>
    <t>ΦΥΛΟ</t>
  </si>
  <si>
    <t>ΔΙΔΑΚΤΙΚΕΣ ΠΕΡΙΟΔΟΙ</t>
  </si>
  <si>
    <t>ΘΕΣΗ ΚΑΙ ΕΤΗ ΥΠΗΡΕΣΙΑΣ</t>
  </si>
  <si>
    <t>Πλήρης</t>
  </si>
  <si>
    <t>Μερική</t>
  </si>
  <si>
    <t>Άρρεν</t>
  </si>
  <si>
    <t>Θήλυ</t>
  </si>
  <si>
    <t>0 - 5</t>
  </si>
  <si>
    <t>6 - 10</t>
  </si>
  <si>
    <t>11 - 15</t>
  </si>
  <si>
    <t>16 - 20</t>
  </si>
  <si>
    <t>21 -25</t>
  </si>
  <si>
    <t>26 -30</t>
  </si>
  <si>
    <t>Διευθ.</t>
  </si>
  <si>
    <t>Έτη Υπ.</t>
  </si>
  <si>
    <t>Βοηθός Δ.</t>
  </si>
  <si>
    <t>Αρχ. Καθ.</t>
  </si>
  <si>
    <t>Καθ.</t>
  </si>
  <si>
    <t>ΟΡΙΣΜΟΙ</t>
  </si>
  <si>
    <t>Instruction time</t>
  </si>
  <si>
    <r>
      <t>The intended instruction time includes the time a school is expected to provide instruction to students/pupils on all the subjects integrated in the compulsory and non- compulsory curriculum in the school premises or in out-of school activities which are</t>
    </r>
    <r>
      <rPr>
        <u/>
        <sz val="14"/>
        <color theme="1"/>
        <rFont val="Calibri"/>
        <family val="2"/>
        <charset val="161"/>
        <scheme val="minor"/>
      </rPr>
      <t xml:space="preserve"> formal parts</t>
    </r>
    <r>
      <rPr>
        <sz val="14"/>
        <color theme="1"/>
        <rFont val="Calibri"/>
        <family val="2"/>
        <charset val="161"/>
        <scheme val="minor"/>
      </rPr>
      <t xml:space="preserve"> of the compulsory programmes. </t>
    </r>
    <r>
      <rPr>
        <b/>
        <sz val="14"/>
        <color theme="1"/>
        <rFont val="Calibri"/>
        <family val="2"/>
        <charset val="161"/>
        <scheme val="minor"/>
      </rPr>
      <t>The instruction time excludes:</t>
    </r>
  </si>
  <si>
    <t>1. Breaks between classes or other types of interruptions.
2. Non-compulsory time outside the school day.
3. Time dedicated to homework activities
4.  Individual tutoring or private study.
5.  Days when schools are closed for festivities, such as national holidays, and days when students are not expected to be at school because of teacher development days or examination periods.</t>
  </si>
  <si>
    <t>Number of  instruction days per school year</t>
  </si>
  <si>
    <t>The minimum number of days that schools are open and pupils/students receive instruction. It does exclude days when schools are closed for festivities, such as national holidays, and days when students are not expected to be at school because of teacher development days or examination periods, if applicable.</t>
  </si>
  <si>
    <t>Number of  Schooling days per school year</t>
  </si>
  <si>
    <t>The total minimum number of days in a school year when students are expected to be at school including examination days, school excursions and other extracurricular activities.</t>
  </si>
  <si>
    <t>Length  of  a  period  / lesson</t>
  </si>
  <si>
    <t>Each  school  day  is  divided  into  a  given  number  of  periods  or lessons, the length of which may vary depending on the country or grade concerned. It may not therefore correspond to exactly one hour (it is generally between 45 and 55 minutes).</t>
  </si>
  <si>
    <t>Definitions of subject categories</t>
  </si>
  <si>
    <t>Term</t>
  </si>
  <si>
    <r>
      <t>Definition</t>
    </r>
    <r>
      <rPr>
        <b/>
        <vertAlign val="superscript"/>
        <sz val="16"/>
        <color rgb="FFFF0000"/>
        <rFont val="Arial"/>
        <family val="2"/>
        <charset val="161"/>
      </rPr>
      <t>(*)</t>
    </r>
  </si>
  <si>
    <t>Reading, writing and literature (L1)</t>
  </si>
  <si>
    <r>
      <t xml:space="preserve">Covers skills such as spelling, reading, and writing in the </t>
    </r>
    <r>
      <rPr>
        <b/>
        <sz val="14"/>
        <color theme="1"/>
        <rFont val="Arial"/>
        <family val="2"/>
      </rPr>
      <t>primary language of instruction</t>
    </r>
    <r>
      <rPr>
        <sz val="14"/>
        <color theme="1"/>
        <rFont val="Arial"/>
        <family val="2"/>
        <charset val="161"/>
      </rPr>
      <t xml:space="preserve"> and includes subjects such as grammar, language of instruction and literature. It can be considered as the first language taught to students.</t>
    </r>
  </si>
  <si>
    <t>Covers  all  numeracy  skills  and  subjects  such  as  arithmetic, algebra, geometry, statistics, etc.</t>
  </si>
  <si>
    <t>Natural Sciences</t>
  </si>
  <si>
    <t>Includes subjects such as science, physics, chemistry, biology, environmental sciences and ecology.</t>
  </si>
  <si>
    <t>Social Sciences</t>
  </si>
  <si>
    <t>Includes subjects such as history, geography and all related studies. May also include community studies, social and political instruction, philosophy or civics education.</t>
  </si>
  <si>
    <t>Languages (2-5)</t>
  </si>
  <si>
    <t>Includes subjects that develop students' knowledge of a language viewed in the curriculum as ‘foreign’ (or modern) languages, other national languages and/or regional and minority languages. This definition of languages in the curriculum is educationally based and unrelated to the political status of languages.</t>
  </si>
  <si>
    <t>Includes  subjects   such  as   education  in   sports   and   health enhancing physical activities, as well as time devoted to instruction in competitive and traditional games, gymnastics, swimming, athletics, dance or other activities that develop pupils’ physical and social competences (including knowledge, skills, psychomotor coordination, cooperation and leadership) and an active healthy lifestyle.</t>
  </si>
  <si>
    <t>Includes subjects such as arts, history of arts, music, visual arts, drama, music and dance performance, photography, and creative handicraft.</t>
  </si>
  <si>
    <t>Includes  subjects  whose  aim  it  is  to  teach  the  principles  and history of one or more religions and subjects such as ethics whose aim it is to determine how to live and behave in accordance with human and social principles.</t>
  </si>
  <si>
    <t>Information and Communication Technologies (ICT)</t>
  </si>
  <si>
    <t>Includes subjects such as informatics, information and communication technologies or computer science. These subjects include   a   wide   range   of   topics   concerned  with   the   new technologies used for the processing and transmission of digital information,  including  computers,  computerised  networks (including the Internet), microelectronics, multimedia, software and programming, etc.</t>
  </si>
  <si>
    <t>Includes subjects that provide knowledge on the practical use of scientific or technological discoveries that use specific instruments and processes. For example, construction, electricity, electronics, graphics and design, etc.</t>
  </si>
  <si>
    <t>Includes vocational skills (preparation for a specific occupation), accountancy, business studies, career education, clothing and textiles, driving and road security, home economics, nursing, secretarial studies, tourism and hospitality, woodwork, metalwork and sewing.</t>
  </si>
  <si>
    <t>Includes different subjects that cannot be classified within the other groups  or   which   specifically  reflect   national  concerns.  The following subjects could be included in this category: Latin, ancient Greek, classical studies, minority languages which have not been reported in Language 2, 3, 4 or 5 columns, environmental education, personal development and well-being.
The "other subjects" must be part of the compulsory curriculum to be provided by schools. Form time, assemblies and tutoring should only be included if they are compulsory, have an educational component and are aimed at all the students.</t>
  </si>
  <si>
    <t>Compulsory subjects with flexible timetable (total time devoted to…)</t>
  </si>
  <si>
    <t>Includes  the  total  amount  of  instruction  time  indicated  by  the The Minister of Education for a given group of subjects, which schools allocate to individual  subjects.  There  is  flexibility  in  the  time  spent  on  a subject, but not in the subjects to be taught. For example, central authorities may define the total number of hours that students should be studying reading, writing and literature, mathematics, science and modern foreign languages per year and schools may choose how to distribute this time between these individual subjects.</t>
  </si>
  <si>
    <t>Includes the total amount of instruction time on one or more subjects that pupils have to select (from a set of subjects that are compulsory for schools to offer) in order to cover part of their compulsory instruction time. This only applies if students have a choice between different subjects (as categorised in the questionnaire) and not a choice within a subject category. For example, students may be able to choose between studying a second foreign language or computer science or economics, but to attend one of these options is compulsory.</t>
  </si>
  <si>
    <t>Optional Subjects</t>
  </si>
  <si>
    <r>
      <t xml:space="preserve">Includes the total amount of instruction time to which students are entitled  beyond  the  compulsory  hours  of  instruction  and  that almost every public school is expected to provide. Subjects can vary from school to school and take the form of elective subjects. For example, students may have the possibility to take an enriched maths course or to study an additional foreign language, above the compulsory hours of instruction. Students are not required to choose one of these elective subjects, but all public schools are expected to offer this possibility.  Please  note   that   additional  activities   before/after classes offered by the school are not </t>
    </r>
    <r>
      <rPr>
        <i/>
        <sz val="14"/>
        <color theme="1"/>
        <rFont val="Arial"/>
        <family val="2"/>
        <charset val="161"/>
      </rPr>
      <t xml:space="preserve">per se </t>
    </r>
    <r>
      <rPr>
        <sz val="14"/>
        <color theme="1"/>
        <rFont val="Arial"/>
        <family val="2"/>
        <charset val="161"/>
      </rPr>
      <t>part of non- compulsory curriculum if they can be considered as non-formal instruction. For example, non-compulsory education excludes additional activities such as morning care classes or after school care classes, even if they are officially regulated.</t>
    </r>
  </si>
  <si>
    <t>(* ) Joint Eurydice-OECD definitions</t>
  </si>
  <si>
    <t>S/N</t>
  </si>
  <si>
    <t>School</t>
  </si>
  <si>
    <t>District</t>
  </si>
  <si>
    <t>The English School</t>
  </si>
  <si>
    <t>Nicosia</t>
  </si>
  <si>
    <t>The American Academy, Nicosia</t>
  </si>
  <si>
    <t>G.C. School of Careers</t>
  </si>
  <si>
    <t>Τέρρα Σάντα</t>
  </si>
  <si>
    <t>The Falcon School, Nicosia</t>
  </si>
  <si>
    <t>Γαλλο-Κυπριακό Σχολείο</t>
  </si>
  <si>
    <t>Ελληνική Σχολή ΠΑΣΚΑΛ Λευκωσίας</t>
  </si>
  <si>
    <t>Ελληνική Σχολή "Φόρουμ"</t>
  </si>
  <si>
    <t>Private School T.J.S. Senior School</t>
  </si>
  <si>
    <t>Limassol</t>
  </si>
  <si>
    <t>The Logos School of English</t>
  </si>
  <si>
    <t>St. Mary’s School</t>
  </si>
  <si>
    <t>The Heritage Private School</t>
  </si>
  <si>
    <t>Lebanese Green Hill School</t>
  </si>
  <si>
    <t>The Pupils of Pythagoras</t>
  </si>
  <si>
    <t>Ελληνική Σχολή ΠΑΣΚΑΛ Λεμεσού</t>
  </si>
  <si>
    <t>Morfosis Private School</t>
  </si>
  <si>
    <t>Silverline Private School</t>
  </si>
  <si>
    <t>IMS Private School</t>
  </si>
  <si>
    <t>Xenion High School</t>
  </si>
  <si>
    <t>Fammagusta</t>
  </si>
  <si>
    <t>Larnaca</t>
  </si>
  <si>
    <t>The International School of Paphos</t>
  </si>
  <si>
    <t>Paphos</t>
  </si>
  <si>
    <t>YES</t>
  </si>
  <si>
    <t>Ειδικότητα</t>
  </si>
  <si>
    <t>Κωδικός</t>
  </si>
  <si>
    <t>Φύλο</t>
  </si>
  <si>
    <t>Κωδ. Θέσης</t>
  </si>
  <si>
    <t>Εργοδοτηση</t>
  </si>
  <si>
    <t>Έτος Γενν.</t>
  </si>
  <si>
    <t>Μη Διδακτικό Προσωπικό</t>
  </si>
  <si>
    <t>NO</t>
  </si>
  <si>
    <t>LEARNING STREAMS</t>
  </si>
  <si>
    <t>FREE OPTIONS</t>
  </si>
  <si>
    <t>ΚΑΤΕΥΘΥΝΣΗ 1</t>
  </si>
  <si>
    <t>ΚΑΤΕΥΘΥΝΣΗ 2</t>
  </si>
  <si>
    <t>ΚΑΤΕΥΘΥΝΣΗ 3</t>
  </si>
  <si>
    <t>ΚΑΤΕΥΘΥΝΣΗ 4</t>
  </si>
  <si>
    <t>ΚΑΤΕΥΘΥΝΣΗ 5</t>
  </si>
  <si>
    <t>ΚΑΤΕΥΘΥΝΣΗ 6</t>
  </si>
  <si>
    <t>ΟΜΠ1</t>
  </si>
  <si>
    <t>ΟΜΠ2</t>
  </si>
  <si>
    <t>ΟΜΠ3</t>
  </si>
  <si>
    <t>Counseling</t>
  </si>
  <si>
    <t>ΟΜΠ4</t>
  </si>
  <si>
    <t>1.  Give the weekly teaching periods for Greek Language for students whose mother tongue is Greek.
2.  Give the weekly teaching periods for Greek Language for students whose mother tongue is other than Greek.</t>
  </si>
  <si>
    <t>SPORT AND YOUTH</t>
  </si>
  <si>
    <t>MINISTRY OF EDUCATION,</t>
  </si>
  <si>
    <r>
      <t xml:space="preserve">Email the Excel file to the Ministry of Education, Sport and Youth at, </t>
    </r>
    <r>
      <rPr>
        <b/>
        <u/>
        <sz val="11"/>
        <color theme="1"/>
        <rFont val="Times New Roman"/>
        <family val="1"/>
        <charset val="161"/>
      </rPr>
      <t>dme-programmatismos@schools.ac.cy</t>
    </r>
  </si>
  <si>
    <t>This survey is carried out by the Ministry of Education, Sport and Youth in collaboration with the Statistical Service.</t>
  </si>
  <si>
    <t>(*) as compulsory subject
(**) If school's  instruction language is Greek, then the figure in column (13) should be part of (less or equal) the figure in column (5)</t>
  </si>
  <si>
    <t>Xenion</t>
  </si>
  <si>
    <t>The minority of Cypriots-Roma, should be stated separately from the Turkish Cypriot community.</t>
  </si>
  <si>
    <t>CYPRIOTS -ROMA</t>
  </si>
  <si>
    <t>CYPRIOTS - ROMA</t>
  </si>
  <si>
    <t>Τhe Island Private School of Limassol</t>
  </si>
  <si>
    <t>Αμερικάνικη Ακαδημία Λάρνακας-Ελληνική Σχολή</t>
  </si>
  <si>
    <r>
      <t>Is there an active educational communication platform (</t>
    </r>
    <r>
      <rPr>
        <b/>
        <sz val="11"/>
        <color theme="0"/>
        <rFont val="Calibri"/>
        <family val="2"/>
        <scheme val="minor"/>
      </rPr>
      <t>Learning Management System</t>
    </r>
    <r>
      <rPr>
        <sz val="11"/>
        <color theme="0"/>
        <rFont val="Calibri"/>
        <family val="2"/>
        <scheme val="minor"/>
      </rPr>
      <t>) such as, Moodle, Edmoundo, Blackboard etc. , at your school? (Select from the drop-down menu)</t>
    </r>
  </si>
  <si>
    <t>STATISTICAL INFORMATION - Private Secondary Schools</t>
  </si>
  <si>
    <t>BEFORE 2002</t>
  </si>
  <si>
    <t>History</t>
  </si>
  <si>
    <r>
      <t>·</t>
    </r>
    <r>
      <rPr>
        <sz val="7"/>
        <color theme="1"/>
        <rFont val="Times New Roman"/>
        <family val="1"/>
        <charset val="161"/>
      </rPr>
      <t xml:space="preserve">         </t>
    </r>
    <r>
      <rPr>
        <b/>
        <sz val="10"/>
        <color theme="1"/>
        <rFont val="Arial"/>
        <family val="2"/>
        <charset val="161"/>
      </rPr>
      <t>Position code:</t>
    </r>
    <r>
      <rPr>
        <sz val="10"/>
        <color theme="1"/>
        <rFont val="Arial"/>
        <family val="2"/>
        <charset val="161"/>
      </rPr>
      <t xml:space="preserve"> Headmaster =1, Assistant Headmaster = 2, Subject Head = 3, Teacher = 4, Teacher Assistant = 5</t>
    </r>
  </si>
  <si>
    <t>Laboratory Assistant</t>
  </si>
  <si>
    <t>The Grammar School (Nicosia)</t>
  </si>
  <si>
    <t>Pascal Private Secondary School Lefkosia</t>
  </si>
  <si>
    <t>Γυμνάσιο-Λύκειο "Ολύμπιον"</t>
  </si>
  <si>
    <t>Foley’s School</t>
  </si>
  <si>
    <t>The Grammar School (Limassol)</t>
  </si>
  <si>
    <t>American Private School (Limassol)</t>
  </si>
  <si>
    <t>Ιδιωτική Ελληνική Αμερικανική Σχολή Λεμεσού</t>
  </si>
  <si>
    <t>Pascal Private Secondary School Lemesos</t>
  </si>
  <si>
    <t>SP Triada Private School</t>
  </si>
  <si>
    <t>American Academy Larnaca</t>
  </si>
  <si>
    <t>Med High</t>
  </si>
  <si>
    <t>Pascal Private Secondary School Larnaka</t>
  </si>
  <si>
    <t>The Learning Centre Peyia</t>
  </si>
  <si>
    <t>Private British School Aspire</t>
  </si>
  <si>
    <t>BEFORE 2003</t>
  </si>
  <si>
    <t>AFTER 2009</t>
  </si>
  <si>
    <t>FOREIGN GRADUATES ONLY
(See definition in Tables 4-5)</t>
  </si>
  <si>
    <r>
      <t>·</t>
    </r>
    <r>
      <rPr>
        <b/>
        <sz val="7"/>
        <color theme="1"/>
        <rFont val="Times New Roman"/>
        <family val="1"/>
        <charset val="161"/>
      </rPr>
      <t>       </t>
    </r>
    <r>
      <rPr>
        <b/>
        <sz val="10"/>
        <color theme="1"/>
        <rFont val="Arial"/>
        <family val="2"/>
        <charset val="161"/>
      </rPr>
      <t xml:space="preserve">Pupils coming from the Gymnasium Cycle of schools in Cyprus (public or private) and registered in Grade A' </t>
    </r>
  </si>
  <si>
    <t>2.    Give the number of pupils according to their mother tongue, grade and gender.
3.    Mother tongue is the language a person is exposed to from infancy [1] or within the "critical period" or that a person speaks the best.</t>
  </si>
  <si>
    <t>School Year 2025 - 2026</t>
  </si>
  <si>
    <r>
      <t xml:space="preserve">Note: </t>
    </r>
    <r>
      <rPr>
        <sz val="12"/>
        <color theme="1"/>
        <rFont val="Arial"/>
        <family val="2"/>
        <charset val="161"/>
      </rPr>
      <t>Drop-outs are the pupils who dropped-out from your school during the school year 2024-25 and who have not enrolled in another Private or Public secondary school in Cyprus.</t>
    </r>
  </si>
  <si>
    <t>ENROLMENTS FOR SCHOOL YEAR 2024-2025</t>
  </si>
  <si>
    <t>GRADE RETAINTIONERS 2024-2025</t>
  </si>
  <si>
    <t>DROP-OUTS DURING SCHOOL YEAR 2024-2025 (UNDER 15 YEARS OLD) (*)</t>
  </si>
  <si>
    <t>(*) Please don't include students who dropped-out or transferred to your school before October 14th, 2024.</t>
  </si>
  <si>
    <t>AGE OF GRADUATES 2024-2025</t>
  </si>
  <si>
    <t>AFTER 2014</t>
  </si>
  <si>
    <t>BEFORE 2004</t>
  </si>
  <si>
    <t>AFTER 2010</t>
  </si>
  <si>
    <t>STATISTICAL DATA 2025 - 2026</t>
  </si>
  <si>
    <t>NUMBER OF GRADUATES 2024-25 PER LEARNING FIELD / STREAM</t>
  </si>
  <si>
    <t>American International School in Cyprus</t>
  </si>
  <si>
    <t>KASA High School</t>
  </si>
  <si>
    <t>ISN-International School of Nicosia</t>
  </si>
  <si>
    <t>Private School Lumio</t>
  </si>
  <si>
    <r>
      <t xml:space="preserve">Save the excel file by the name of the code number of your school,  e.g. &lt;school code&gt;.xlsx (Excel 2007, 2010, 2013, 2016 or newer edition). </t>
    </r>
    <r>
      <rPr>
        <b/>
        <sz val="11"/>
        <color theme="1"/>
        <rFont val="Times New Roman"/>
        <family val="1"/>
      </rPr>
      <t>DO NOT USE OLDER EDITION OF EXCEL (e.g. 2000 or 2003)</t>
    </r>
    <r>
      <rPr>
        <sz val="11"/>
        <color theme="1"/>
        <rFont val="Times New Roman"/>
        <family val="1"/>
      </rPr>
      <t>.</t>
    </r>
  </si>
  <si>
    <t>For any inquiries please contact the Education  Planning Office, tel. 22809511 or 22800941.</t>
  </si>
  <si>
    <r>
      <t xml:space="preserve">The collection of data is carried out in accordance with the Official Statistics Law (Law 25(I)/2021) and the Private Schools Laws, 2019-2025. The Statistical Service as well as the Ministry of Education, Sport and Youth, are bounded by the Official Statistics Law to treat all information obtained as </t>
    </r>
    <r>
      <rPr>
        <b/>
        <sz val="11"/>
        <color theme="1"/>
        <rFont val="Times New Roman"/>
        <family val="1"/>
        <charset val="161"/>
      </rPr>
      <t>confidential</t>
    </r>
    <r>
      <rPr>
        <sz val="11"/>
        <color theme="1"/>
        <rFont val="Times New Roman"/>
        <family val="1"/>
        <charset val="161"/>
      </rPr>
      <t>. Your responses will be used solely for statistical purposes.</t>
    </r>
  </si>
  <si>
    <t>ENROLMENT ANALYSIS
2025 - 2026</t>
  </si>
  <si>
    <t>RESULTS OF SCHOOL YEAR 2024-25</t>
  </si>
  <si>
    <t>DROP-OUTS DURING SCHOOL YEAR 2024-25 (15 YEARS OLD OR ELDER) (*)</t>
  </si>
  <si>
    <t>ALL GRADUATES
(Foreign Graduates Included)</t>
  </si>
  <si>
    <t>AGE OF PUPILS 2025-2026</t>
  </si>
  <si>
    <t>STUDENTS IN GREEK LANGUAGE LEARNING PROGRAMMES 
(immigrants or  repatriates)</t>
  </si>
  <si>
    <r>
      <t xml:space="preserve">SPECIAL EDUCATION UNITS </t>
    </r>
    <r>
      <rPr>
        <b/>
        <sz val="9"/>
        <color theme="1"/>
        <rFont val="Calibri"/>
        <family val="2"/>
        <charset val="161"/>
        <scheme val="minor"/>
      </rPr>
      <t xml:space="preserve">
(Do not include students in
 reinforcement programmes)</t>
    </r>
  </si>
  <si>
    <r>
      <t xml:space="preserve">Primary Instruction Language </t>
    </r>
    <r>
      <rPr>
        <b/>
        <sz val="10"/>
        <color rgb="FFFF0000"/>
        <rFont val="Arial Narrow"/>
        <family val="2"/>
        <charset val="161"/>
      </rPr>
      <t>(select from the drop-down list)</t>
    </r>
  </si>
  <si>
    <r>
      <t xml:space="preserve">Please complete the questionnaire on the basis of the School's records of the </t>
    </r>
    <r>
      <rPr>
        <b/>
        <u/>
        <sz val="11"/>
        <color theme="1"/>
        <rFont val="Times New Roman"/>
        <family val="1"/>
        <charset val="161"/>
      </rPr>
      <t>13</t>
    </r>
    <r>
      <rPr>
        <b/>
        <u/>
        <sz val="11"/>
        <color indexed="8"/>
        <rFont val="Times New Roman"/>
        <family val="1"/>
        <charset val="161"/>
      </rPr>
      <t>th of October, 2025</t>
    </r>
    <r>
      <rPr>
        <b/>
        <sz val="11"/>
        <color indexed="8"/>
        <rFont val="Times New Roman"/>
        <family val="1"/>
        <charset val="161"/>
      </rPr>
      <t xml:space="preserve"> </t>
    </r>
    <r>
      <rPr>
        <sz val="11"/>
        <color indexed="8"/>
        <rFont val="Times New Roman"/>
        <family val="1"/>
        <charset val="161"/>
      </rPr>
      <t xml:space="preserve">and return it to the Ministry of Education, Sport and Youth, as it has been described above (Processing Remarks), not later than the </t>
    </r>
    <r>
      <rPr>
        <b/>
        <u/>
        <sz val="11"/>
        <color rgb="FF000000"/>
        <rFont val="Times New Roman"/>
        <family val="1"/>
      </rPr>
      <t>14</t>
    </r>
    <r>
      <rPr>
        <b/>
        <u/>
        <sz val="11"/>
        <color indexed="8"/>
        <rFont val="Times New Roman"/>
        <family val="1"/>
      </rPr>
      <t>th of November, 2025</t>
    </r>
    <r>
      <rPr>
        <sz val="11"/>
        <color indexed="8"/>
        <rFont val="Times New Roman"/>
        <family val="1"/>
        <charset val="161"/>
      </rPr>
      <t xml:space="preserve">. </t>
    </r>
  </si>
  <si>
    <t xml:space="preserve">Pupils born from mixed marriages with one of the parents being a Cypriot citizen, should be classified as Cypriots. </t>
  </si>
  <si>
    <r>
      <rPr>
        <b/>
        <sz val="14"/>
        <color theme="1"/>
        <rFont val="Calibri"/>
        <family val="2"/>
        <charset val="161"/>
        <scheme val="minor"/>
      </rPr>
      <t>Note</t>
    </r>
    <r>
      <rPr>
        <sz val="14"/>
        <color theme="1"/>
        <rFont val="Calibri"/>
        <family val="2"/>
        <charset val="161"/>
        <scheme val="minor"/>
      </rPr>
      <t xml:space="preserve">: A student is considered as foreigner if </t>
    </r>
    <r>
      <rPr>
        <b/>
        <sz val="14"/>
        <color theme="1"/>
        <rFont val="Calibri"/>
        <family val="2"/>
        <charset val="161"/>
        <scheme val="minor"/>
      </rPr>
      <t>both his/her parents are foreign born</t>
    </r>
    <r>
      <rPr>
        <sz val="14"/>
        <color theme="1"/>
        <rFont val="Calibri"/>
        <family val="2"/>
        <charset val="161"/>
        <scheme val="minor"/>
      </rPr>
      <t xml:space="preserve"> (despite whether the student was born in Cyprus). If parents are born in two different countries the student is characterised as originated from his/her father's country.</t>
    </r>
  </si>
  <si>
    <r>
      <rPr>
        <b/>
        <sz val="14"/>
        <color theme="1"/>
        <rFont val="Calibri"/>
        <family val="2"/>
        <charset val="161"/>
        <scheme val="minor"/>
      </rPr>
      <t>Note</t>
    </r>
    <r>
      <rPr>
        <sz val="14"/>
        <color theme="1"/>
        <rFont val="Calibri"/>
        <family val="2"/>
        <charset val="161"/>
        <scheme val="minor"/>
      </rPr>
      <t xml:space="preserve">: A student is considered as foreigner if </t>
    </r>
    <r>
      <rPr>
        <b/>
        <sz val="14"/>
        <color theme="1"/>
        <rFont val="Calibri"/>
        <family val="2"/>
        <charset val="161"/>
        <scheme val="minor"/>
      </rPr>
      <t>both his/her parents are foreign born</t>
    </r>
    <r>
      <rPr>
        <sz val="14"/>
        <color theme="1"/>
        <rFont val="Calibri"/>
        <family val="2"/>
        <charset val="161"/>
        <scheme val="minor"/>
      </rPr>
      <t xml:space="preserve"> (despite whether the student was born in Cyprus).  If parents are born in two different countries the student is characterised as originated from his/her father's country.</t>
    </r>
  </si>
  <si>
    <t>The total number of students and classes in this table should match those in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</si>
</sst>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88" x14ac:knownFonts="1">
    <font>
      <sz val="11"/>
      <color theme="1"/>
      <name val="Calibri"/>
      <family val="2"/>
      <charset val="161"/>
      <scheme val="minor"/>
    </font>
    <font>
      <sz val="12"/>
      <color theme="1"/>
      <name val="Arial"/>
      <family val="2"/>
      <charset val="161"/>
    </font>
    <font>
      <b/>
      <sz val="12"/>
      <color theme="1"/>
      <name val="Arial"/>
      <family val="2"/>
      <charset val="161"/>
    </font>
    <font>
      <b/>
      <sz val="10"/>
      <color theme="1"/>
      <name val="Arial"/>
      <family val="2"/>
      <charset val="161"/>
    </font>
    <font>
      <b/>
      <sz val="7"/>
      <color theme="1"/>
      <name val="Times New Roman"/>
      <family val="1"/>
      <charset val="161"/>
    </font>
    <font>
      <b/>
      <sz val="14"/>
      <color theme="1"/>
      <name val="Arial"/>
      <family val="2"/>
      <charset val="161"/>
    </font>
    <font>
      <b/>
      <sz val="11"/>
      <color theme="1"/>
      <name val="Calibri"/>
      <family val="2"/>
      <charset val="161"/>
      <scheme val="minor"/>
    </font>
    <font>
      <sz val="26"/>
      <color theme="1"/>
      <name val="Calibri"/>
      <family val="2"/>
      <charset val="161"/>
      <scheme val="minor"/>
    </font>
    <font>
      <b/>
      <sz val="11"/>
      <color theme="1"/>
      <name val="Arial"/>
      <family val="2"/>
      <charset val="161"/>
    </font>
    <font>
      <b/>
      <sz val="14"/>
      <color theme="1"/>
      <name val="Calibri"/>
      <family val="2"/>
      <charset val="161"/>
      <scheme val="minor"/>
    </font>
    <font>
      <sz val="11"/>
      <color theme="1"/>
      <name val="Arial"/>
      <family val="2"/>
      <charset val="161"/>
    </font>
    <font>
      <b/>
      <sz val="10"/>
      <color theme="1"/>
      <name val="Symbol"/>
      <family val="1"/>
      <charset val="2"/>
    </font>
    <font>
      <sz val="10"/>
      <color theme="1"/>
      <name val="Symbol"/>
      <family val="1"/>
      <charset val="2"/>
    </font>
    <font>
      <sz val="7"/>
      <color theme="1"/>
      <name val="Times New Roman"/>
      <family val="1"/>
      <charset val="161"/>
    </font>
    <font>
      <sz val="10"/>
      <color theme="1"/>
      <name val="Arial"/>
      <family val="2"/>
      <charset val="161"/>
    </font>
    <font>
      <sz val="11"/>
      <color theme="1"/>
      <name val="Symbol"/>
      <family val="1"/>
      <charset val="2"/>
    </font>
    <font>
      <sz val="9"/>
      <color theme="1"/>
      <name val="Arial"/>
      <family val="2"/>
      <charset val="161"/>
    </font>
    <font>
      <b/>
      <sz val="14"/>
      <color theme="9" tint="-0.249977111117893"/>
      <name val="Calibri"/>
      <family val="2"/>
      <charset val="161"/>
      <scheme val="minor"/>
    </font>
    <font>
      <sz val="14"/>
      <color theme="1"/>
      <name val="Calibri"/>
      <family val="2"/>
      <charset val="161"/>
      <scheme val="minor"/>
    </font>
    <font>
      <sz val="10"/>
      <name val="Arial"/>
      <family val="2"/>
      <charset val="161"/>
    </font>
    <font>
      <sz val="11"/>
      <color indexed="8"/>
      <name val="Times New Roman"/>
      <family val="1"/>
      <charset val="161"/>
    </font>
    <font>
      <sz val="11"/>
      <color theme="1"/>
      <name val="Times New Roman"/>
      <family val="1"/>
      <charset val="161"/>
    </font>
    <font>
      <b/>
      <u/>
      <sz val="11"/>
      <color theme="1"/>
      <name val="Times New Roman"/>
      <family val="1"/>
      <charset val="161"/>
    </font>
    <font>
      <b/>
      <sz val="11"/>
      <color theme="1"/>
      <name val="Times New Roman"/>
      <family val="1"/>
      <charset val="161"/>
    </font>
    <font>
      <b/>
      <sz val="24"/>
      <color theme="1"/>
      <name val="Calibri"/>
      <family val="2"/>
      <charset val="161"/>
      <scheme val="minor"/>
    </font>
    <font>
      <b/>
      <sz val="12"/>
      <color rgb="FFFF0000"/>
      <name val="Calibri"/>
      <family val="2"/>
      <charset val="161"/>
      <scheme val="minor"/>
    </font>
    <font>
      <b/>
      <sz val="14"/>
      <color rgb="FFFF0000"/>
      <name val="Calibri"/>
      <family val="2"/>
      <charset val="161"/>
      <scheme val="minor"/>
    </font>
    <font>
      <b/>
      <sz val="16"/>
      <color theme="1"/>
      <name val="Calibri"/>
      <family val="2"/>
      <charset val="161"/>
      <scheme val="minor"/>
    </font>
    <font>
      <sz val="10"/>
      <name val="Arial Narrow"/>
      <family val="2"/>
    </font>
    <font>
      <b/>
      <sz val="10"/>
      <name val="Arial Narrow"/>
      <family val="2"/>
    </font>
    <font>
      <b/>
      <sz val="18"/>
      <color rgb="FFFF0000"/>
      <name val="Arial Narrow"/>
      <family val="2"/>
    </font>
    <font>
      <sz val="36"/>
      <name val="Arial Narrow"/>
      <family val="2"/>
    </font>
    <font>
      <sz val="9"/>
      <name val="Verdana"/>
      <family val="2"/>
    </font>
    <font>
      <b/>
      <sz val="9"/>
      <name val="Verdana"/>
      <family val="2"/>
    </font>
    <font>
      <b/>
      <sz val="10"/>
      <color rgb="FF0070C0"/>
      <name val="Arial Narrow"/>
      <family val="2"/>
    </font>
    <font>
      <sz val="10"/>
      <color rgb="FF0070C0"/>
      <name val="Arial Narrow"/>
      <family val="2"/>
    </font>
    <font>
      <sz val="10"/>
      <name val="Arial"/>
      <family val="2"/>
    </font>
    <font>
      <sz val="10"/>
      <color theme="0"/>
      <name val="Arial Narrow"/>
      <family val="2"/>
    </font>
    <font>
      <sz val="10"/>
      <color rgb="FFFF0000"/>
      <name val="Arial Narrow"/>
      <family val="2"/>
    </font>
    <font>
      <b/>
      <sz val="11"/>
      <color rgb="FFFF0000"/>
      <name val="Calibri"/>
      <family val="2"/>
      <charset val="161"/>
      <scheme val="minor"/>
    </font>
    <font>
      <sz val="14"/>
      <color theme="1"/>
      <name val="Arial"/>
      <family val="2"/>
      <charset val="161"/>
    </font>
    <font>
      <sz val="16"/>
      <color theme="1"/>
      <name val="Calibri"/>
      <family val="2"/>
      <charset val="161"/>
      <scheme val="minor"/>
    </font>
    <font>
      <b/>
      <sz val="16"/>
      <color rgb="FFFF0000"/>
      <name val="Calibri"/>
      <family val="2"/>
      <charset val="161"/>
      <scheme val="minor"/>
    </font>
    <font>
      <b/>
      <sz val="16"/>
      <color rgb="FFFF0000"/>
      <name val="Arial"/>
      <family val="2"/>
      <charset val="161"/>
    </font>
    <font>
      <b/>
      <sz val="24"/>
      <color rgb="FFFF0000"/>
      <name val="Calibri"/>
      <family val="2"/>
      <charset val="161"/>
      <scheme val="minor"/>
    </font>
    <font>
      <b/>
      <vertAlign val="superscript"/>
      <sz val="16"/>
      <color rgb="FFFF0000"/>
      <name val="Arial"/>
      <family val="2"/>
      <charset val="161"/>
    </font>
    <font>
      <sz val="12"/>
      <name val="Arial Narrow"/>
      <family val="2"/>
      <charset val="161"/>
    </font>
    <font>
      <b/>
      <sz val="12"/>
      <name val="Arial Narrow"/>
      <family val="2"/>
    </font>
    <font>
      <b/>
      <sz val="14"/>
      <color theme="1"/>
      <name val="Calibri"/>
      <family val="2"/>
      <scheme val="minor"/>
    </font>
    <font>
      <b/>
      <sz val="11"/>
      <color theme="1"/>
      <name val="Calibri"/>
      <family val="2"/>
      <scheme val="minor"/>
    </font>
    <font>
      <b/>
      <sz val="12"/>
      <color theme="1"/>
      <name val="Calibri"/>
      <family val="2"/>
      <scheme val="minor"/>
    </font>
    <font>
      <b/>
      <sz val="12"/>
      <color theme="1"/>
      <name val="Calibri"/>
      <family val="2"/>
      <charset val="161"/>
      <scheme val="minor"/>
    </font>
    <font>
      <b/>
      <u/>
      <sz val="11"/>
      <color theme="1"/>
      <name val="Calibri"/>
      <family val="2"/>
      <scheme val="minor"/>
    </font>
    <font>
      <b/>
      <u/>
      <sz val="12"/>
      <color theme="1"/>
      <name val="Calibri"/>
      <family val="2"/>
      <scheme val="minor"/>
    </font>
    <font>
      <b/>
      <i/>
      <sz val="12"/>
      <name val="Arial Narrow"/>
      <family val="2"/>
    </font>
    <font>
      <b/>
      <sz val="22"/>
      <color rgb="FFFF0000"/>
      <name val="Arial Narrow"/>
      <family val="2"/>
    </font>
    <font>
      <b/>
      <sz val="11"/>
      <color rgb="FFFF0000"/>
      <name val="Calibri"/>
      <family val="2"/>
      <scheme val="minor"/>
    </font>
    <font>
      <b/>
      <vertAlign val="superscript"/>
      <sz val="11"/>
      <color theme="1"/>
      <name val="Calibri"/>
      <family val="2"/>
      <scheme val="minor"/>
    </font>
    <font>
      <sz val="12"/>
      <color theme="1"/>
      <name val="Calibri"/>
      <family val="2"/>
      <charset val="161"/>
      <scheme val="minor"/>
    </font>
    <font>
      <b/>
      <sz val="12"/>
      <color rgb="FFFF0000"/>
      <name val="Calibri"/>
      <family val="2"/>
      <scheme val="minor"/>
    </font>
    <font>
      <sz val="12"/>
      <name val="Calibri"/>
      <family val="2"/>
      <scheme val="minor"/>
    </font>
    <font>
      <b/>
      <vertAlign val="superscript"/>
      <sz val="10"/>
      <color theme="1"/>
      <name val="Arial"/>
      <family val="2"/>
      <charset val="161"/>
    </font>
    <font>
      <i/>
      <sz val="14"/>
      <color theme="1"/>
      <name val="Arial"/>
      <family val="2"/>
      <charset val="161"/>
    </font>
    <font>
      <u/>
      <sz val="14"/>
      <color theme="1"/>
      <name val="Calibri"/>
      <family val="2"/>
      <charset val="161"/>
      <scheme val="minor"/>
    </font>
    <font>
      <b/>
      <u/>
      <sz val="12"/>
      <name val="Arial Narrow"/>
      <family val="2"/>
      <charset val="161"/>
    </font>
    <font>
      <b/>
      <u/>
      <sz val="11"/>
      <color theme="1"/>
      <name val="Arial"/>
      <family val="2"/>
      <charset val="161"/>
    </font>
    <font>
      <sz val="11"/>
      <color rgb="FFFF0000"/>
      <name val="Calibri"/>
      <family val="2"/>
      <charset val="161"/>
      <scheme val="minor"/>
    </font>
    <font>
      <b/>
      <sz val="11"/>
      <color theme="1"/>
      <name val="Times New Roman"/>
      <family val="1"/>
    </font>
    <font>
      <b/>
      <u/>
      <sz val="11"/>
      <color indexed="8"/>
      <name val="Times New Roman"/>
      <family val="1"/>
    </font>
    <font>
      <b/>
      <u/>
      <sz val="11"/>
      <color rgb="FFFF0000"/>
      <name val="Calibri"/>
      <family val="2"/>
      <scheme val="minor"/>
    </font>
    <font>
      <b/>
      <sz val="10"/>
      <color rgb="FFFF0000"/>
      <name val="Arial Narrow"/>
      <family val="2"/>
    </font>
    <font>
      <b/>
      <sz val="26"/>
      <color theme="1"/>
      <name val="Calibri"/>
      <family val="2"/>
      <charset val="161"/>
      <scheme val="minor"/>
    </font>
    <font>
      <b/>
      <sz val="14"/>
      <color theme="1"/>
      <name val="Arial"/>
      <family val="2"/>
    </font>
    <font>
      <b/>
      <u/>
      <sz val="12"/>
      <color theme="1"/>
      <name val="Calibri"/>
      <family val="2"/>
      <charset val="161"/>
      <scheme val="minor"/>
    </font>
    <font>
      <sz val="8"/>
      <color theme="1"/>
      <name val="Calibri"/>
      <family val="2"/>
      <charset val="161"/>
      <scheme val="minor"/>
    </font>
    <font>
      <b/>
      <sz val="11"/>
      <color indexed="8"/>
      <name val="Times New Roman"/>
      <family val="1"/>
      <charset val="161"/>
    </font>
    <font>
      <sz val="8"/>
      <name val="Calibri"/>
      <family val="2"/>
      <charset val="161"/>
      <scheme val="minor"/>
    </font>
    <font>
      <b/>
      <u/>
      <sz val="11"/>
      <color rgb="FF000000"/>
      <name val="Times New Roman"/>
      <family val="1"/>
    </font>
    <font>
      <sz val="11"/>
      <color theme="1"/>
      <name val="Times New Roman"/>
      <family val="1"/>
    </font>
    <font>
      <b/>
      <sz val="11"/>
      <color theme="0"/>
      <name val="Calibri"/>
      <family val="2"/>
      <scheme val="minor"/>
    </font>
    <font>
      <sz val="11"/>
      <color theme="0"/>
      <name val="Calibri"/>
      <family val="2"/>
      <scheme val="minor"/>
    </font>
    <font>
      <b/>
      <sz val="12"/>
      <color theme="0"/>
      <name val="Calibri"/>
      <family val="2"/>
      <scheme val="minor"/>
    </font>
    <font>
      <sz val="11"/>
      <color theme="1"/>
      <name val="Calibri"/>
      <family val="2"/>
      <charset val="161"/>
    </font>
    <font>
      <b/>
      <sz val="11"/>
      <color rgb="FFFFFFFF"/>
      <name val="Calibri"/>
      <family val="2"/>
      <charset val="161"/>
    </font>
    <font>
      <b/>
      <sz val="14"/>
      <color rgb="FFFFFFFF"/>
      <name val="Calibri"/>
      <family val="2"/>
      <charset val="161"/>
    </font>
    <font>
      <b/>
      <u/>
      <sz val="11"/>
      <color indexed="8"/>
      <name val="Times New Roman"/>
      <family val="1"/>
      <charset val="161"/>
    </font>
    <font>
      <b/>
      <sz val="9"/>
      <color theme="1"/>
      <name val="Calibri"/>
      <family val="2"/>
      <charset val="161"/>
      <scheme val="minor"/>
    </font>
    <font>
      <b/>
      <sz val="10"/>
      <color rgb="FFFF0000"/>
      <name val="Arial Narrow"/>
      <family val="2"/>
      <charset val="161"/>
    </font>
  </fonts>
  <fills count="29">
    <fill>
      <patternFill patternType="none"/>
    </fill>
    <fill>
      <patternFill patternType="gray125"/>
    </fill>
    <fill>
      <patternFill patternType="solid">
        <fgColor rgb="FFC6D9F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indexed="47"/>
        <bgColor indexed="64"/>
      </patternFill>
    </fill>
    <fill>
      <patternFill patternType="solid">
        <fgColor rgb="FFFFCC99"/>
        <bgColor indexed="64"/>
      </patternFill>
    </fill>
    <fill>
      <patternFill patternType="solid">
        <fgColor rgb="FFFFFFCC"/>
        <bgColor indexed="64"/>
      </patternFill>
    </fill>
    <fill>
      <patternFill patternType="solid">
        <fgColor indexed="44"/>
        <bgColor indexed="64"/>
      </patternFill>
    </fill>
    <fill>
      <patternFill patternType="solid">
        <fgColor indexed="26"/>
        <bgColor indexed="64"/>
      </patternFill>
    </fill>
    <fill>
      <patternFill patternType="solid">
        <fgColor rgb="FF99CCFF"/>
        <bgColor indexed="64"/>
      </patternFill>
    </fill>
    <fill>
      <patternFill patternType="solid">
        <fgColor rgb="FFDFDFD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4F81BD"/>
        <bgColor rgb="FF4F81BD"/>
      </patternFill>
    </fill>
    <fill>
      <patternFill patternType="solid">
        <fgColor rgb="FFDCE6F1"/>
        <bgColor rgb="FFDCE6F1"/>
      </patternFill>
    </fill>
  </fills>
  <borders count="78">
    <border>
      <left/>
      <right/>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style="medium">
        <color rgb="FF000000"/>
      </top>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medium">
        <color rgb="FF000000"/>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right/>
      <top style="medium">
        <color rgb="FF000000"/>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9" fillId="0" borderId="0"/>
  </cellStyleXfs>
  <cellXfs count="443">
    <xf numFmtId="0" fontId="0" fillId="0" borderId="0" xfId="0"/>
    <xf numFmtId="0" fontId="0" fillId="0" borderId="5" xfId="0" applyBorder="1"/>
    <xf numFmtId="0" fontId="0" fillId="4" borderId="6" xfId="0" applyFill="1" applyBorder="1" applyAlignment="1">
      <alignment horizontal="center"/>
    </xf>
    <xf numFmtId="0" fontId="0" fillId="4" borderId="6" xfId="0" applyFill="1" applyBorder="1" applyAlignment="1">
      <alignment horizontal="center" vertical="center"/>
    </xf>
    <xf numFmtId="0" fontId="21" fillId="0" borderId="0" xfId="1" applyFont="1" applyAlignment="1">
      <alignment wrapText="1"/>
    </xf>
    <xf numFmtId="0" fontId="23" fillId="0" borderId="0" xfId="1" applyFont="1" applyAlignment="1">
      <alignment horizontal="right"/>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14" borderId="5" xfId="0" applyFill="1" applyBorder="1"/>
    <xf numFmtId="0" fontId="0" fillId="3" borderId="0" xfId="0" applyFill="1"/>
    <xf numFmtId="0" fontId="0" fillId="13" borderId="0" xfId="0" applyFill="1"/>
    <xf numFmtId="0" fontId="0" fillId="3" borderId="34" xfId="0" applyFill="1" applyBorder="1"/>
    <xf numFmtId="0" fontId="0" fillId="4" borderId="34" xfId="0" applyFill="1" applyBorder="1"/>
    <xf numFmtId="0" fontId="0" fillId="4" borderId="0" xfId="0" applyFill="1"/>
    <xf numFmtId="1" fontId="18" fillId="13" borderId="42" xfId="0" applyNumberFormat="1" applyFont="1" applyFill="1" applyBorder="1" applyAlignment="1" applyProtection="1">
      <alignment horizont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 fontId="0" fillId="0" borderId="0" xfId="0" applyNumberFormat="1"/>
    <xf numFmtId="0" fontId="19" fillId="0" borderId="48" xfId="0" applyFont="1" applyBorder="1"/>
    <xf numFmtId="0" fontId="19" fillId="0" borderId="49" xfId="0" applyFont="1" applyBorder="1"/>
    <xf numFmtId="49" fontId="19" fillId="0" borderId="48" xfId="0" applyNumberFormat="1" applyFont="1" applyBorder="1"/>
    <xf numFmtId="49" fontId="19" fillId="0" borderId="21" xfId="0" applyNumberFormat="1" applyFont="1" applyBorder="1"/>
    <xf numFmtId="49" fontId="19" fillId="0" borderId="49" xfId="0" applyNumberFormat="1" applyFont="1" applyBorder="1"/>
    <xf numFmtId="2" fontId="0" fillId="0" borderId="37" xfId="0" applyNumberFormat="1" applyBorder="1"/>
    <xf numFmtId="2" fontId="0" fillId="0" borderId="40" xfId="0" applyNumberFormat="1" applyBorder="1"/>
    <xf numFmtId="0" fontId="26" fillId="0" borderId="0" xfId="0" applyFont="1"/>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28" fillId="0" borderId="0" xfId="0" applyFont="1"/>
    <xf numFmtId="0" fontId="28" fillId="0" borderId="0" xfId="0" applyFont="1" applyAlignment="1">
      <alignment horizontal="center" vertical="top" textRotation="45" wrapText="1"/>
    </xf>
    <xf numFmtId="0" fontId="30" fillId="0" borderId="0" xfId="0" applyFont="1" applyAlignment="1">
      <alignment horizontal="left" vertical="top"/>
    </xf>
    <xf numFmtId="0" fontId="31" fillId="0" borderId="0" xfId="0" applyFont="1" applyAlignment="1">
      <alignment horizontal="left" vertical="top"/>
    </xf>
    <xf numFmtId="0" fontId="31" fillId="0" borderId="0" xfId="0" applyFont="1" applyAlignment="1">
      <alignment horizontal="left" vertical="top" textRotation="45"/>
    </xf>
    <xf numFmtId="0" fontId="31" fillId="0" borderId="34" xfId="0" applyFont="1" applyBorder="1" applyAlignment="1">
      <alignment horizontal="left" vertical="top" textRotation="45"/>
    </xf>
    <xf numFmtId="0" fontId="32" fillId="0" borderId="0" xfId="0" applyFont="1" applyAlignment="1">
      <alignment horizontal="center" textRotation="90" wrapText="1"/>
    </xf>
    <xf numFmtId="0" fontId="33" fillId="19" borderId="5" xfId="0" applyFont="1" applyFill="1" applyBorder="1" applyAlignment="1">
      <alignment horizontal="center" textRotation="90" wrapText="1"/>
    </xf>
    <xf numFmtId="0" fontId="33" fillId="0" borderId="0" xfId="0" applyFont="1" applyAlignment="1">
      <alignment horizontal="center" textRotation="90" wrapText="1"/>
    </xf>
    <xf numFmtId="0" fontId="29" fillId="0" borderId="0" xfId="0" applyFont="1" applyAlignment="1">
      <alignment horizontal="left" wrapText="1"/>
    </xf>
    <xf numFmtId="164" fontId="34" fillId="16" borderId="32" xfId="0" applyNumberFormat="1" applyFont="1" applyFill="1" applyBorder="1" applyAlignment="1">
      <alignment horizontal="center" vertical="top" wrapText="1"/>
    </xf>
    <xf numFmtId="0" fontId="35" fillId="19" borderId="54" xfId="0" applyFont="1" applyFill="1" applyBorder="1" applyAlignment="1">
      <alignment horizontal="center" vertical="top" wrapText="1"/>
    </xf>
    <xf numFmtId="0" fontId="34" fillId="16" borderId="5" xfId="0" applyFont="1" applyFill="1" applyBorder="1" applyAlignment="1">
      <alignment horizontal="center" vertical="top" wrapText="1"/>
    </xf>
    <xf numFmtId="0" fontId="29" fillId="16" borderId="32" xfId="0" applyFont="1" applyFill="1" applyBorder="1" applyAlignment="1">
      <alignment horizontal="center" vertical="top" wrapText="1"/>
    </xf>
    <xf numFmtId="0" fontId="36" fillId="18" borderId="35" xfId="0" applyFont="1" applyFill="1" applyBorder="1" applyAlignment="1" applyProtection="1">
      <alignment horizontal="center" vertical="top" wrapText="1"/>
      <protection locked="0"/>
    </xf>
    <xf numFmtId="0" fontId="28" fillId="19" borderId="54" xfId="0" applyFont="1" applyFill="1" applyBorder="1" applyAlignment="1">
      <alignment horizontal="center" vertical="top" wrapText="1"/>
    </xf>
    <xf numFmtId="2" fontId="36" fillId="20" borderId="35" xfId="0" applyNumberFormat="1" applyFont="1" applyFill="1" applyBorder="1" applyAlignment="1" applyProtection="1">
      <alignment horizontal="center" vertical="top" wrapText="1"/>
      <protection locked="0"/>
    </xf>
    <xf numFmtId="0" fontId="36" fillId="21" borderId="35" xfId="0" applyFont="1" applyFill="1" applyBorder="1" applyAlignment="1">
      <alignment horizontal="center" vertical="top" wrapText="1"/>
    </xf>
    <xf numFmtId="0" fontId="37" fillId="0" borderId="0" xfId="0" applyFont="1"/>
    <xf numFmtId="0" fontId="34" fillId="16" borderId="32" xfId="0" applyFont="1" applyFill="1" applyBorder="1" applyAlignment="1">
      <alignment horizontal="center" vertical="top" wrapText="1"/>
    </xf>
    <xf numFmtId="0" fontId="38" fillId="0" borderId="0" xfId="0" applyFont="1"/>
    <xf numFmtId="0" fontId="29" fillId="0" borderId="0" xfId="0" applyFont="1" applyAlignment="1">
      <alignment horizontal="left" vertical="center"/>
    </xf>
    <xf numFmtId="0" fontId="28" fillId="0" borderId="0" xfId="0" applyFont="1" applyAlignment="1">
      <alignment horizontal="left" vertical="center"/>
    </xf>
    <xf numFmtId="0" fontId="39" fillId="0" borderId="0" xfId="0" applyFont="1"/>
    <xf numFmtId="0" fontId="42" fillId="0" borderId="0" xfId="0" applyFont="1" applyAlignment="1">
      <alignment horizontal="right"/>
    </xf>
    <xf numFmtId="0" fontId="44" fillId="0" borderId="0" xfId="0" applyFont="1"/>
    <xf numFmtId="14" fontId="0" fillId="0" borderId="0" xfId="0" applyNumberFormat="1"/>
    <xf numFmtId="0" fontId="0" fillId="14" borderId="0" xfId="0" applyFill="1"/>
    <xf numFmtId="1" fontId="0" fillId="0" borderId="36" xfId="0" applyNumberFormat="1" applyBorder="1"/>
    <xf numFmtId="1" fontId="0" fillId="0" borderId="37" xfId="0" applyNumberFormat="1" applyBorder="1"/>
    <xf numFmtId="0" fontId="0" fillId="0" borderId="0" xfId="0" applyAlignment="1">
      <alignment horizontal="center"/>
    </xf>
    <xf numFmtId="0" fontId="6" fillId="0" borderId="0" xfId="0" applyFont="1" applyAlignment="1">
      <alignment horizontal="right"/>
    </xf>
    <xf numFmtId="49" fontId="29" fillId="0" borderId="0" xfId="0" applyNumberFormat="1" applyFont="1" applyAlignment="1">
      <alignment horizontal="left" wrapText="1"/>
    </xf>
    <xf numFmtId="164" fontId="34" fillId="16" borderId="5" xfId="0" applyNumberFormat="1" applyFont="1" applyFill="1" applyBorder="1" applyAlignment="1">
      <alignment horizontal="center" vertical="top" wrapText="1"/>
    </xf>
    <xf numFmtId="165" fontId="42" fillId="0" borderId="0" xfId="0" applyNumberFormat="1" applyFont="1" applyAlignment="1">
      <alignment horizontal="right"/>
    </xf>
    <xf numFmtId="0" fontId="56" fillId="0" borderId="0" xfId="0" applyFont="1"/>
    <xf numFmtId="0" fontId="58" fillId="0" borderId="5" xfId="0" applyFont="1" applyBorder="1"/>
    <xf numFmtId="0" fontId="59" fillId="0" borderId="0" xfId="0" applyFont="1"/>
    <xf numFmtId="1" fontId="60" fillId="0" borderId="0" xfId="0" applyNumberFormat="1" applyFont="1" applyAlignment="1">
      <alignment vertical="center"/>
    </xf>
    <xf numFmtId="0" fontId="0" fillId="23" borderId="0" xfId="0" applyFill="1"/>
    <xf numFmtId="0" fontId="0" fillId="4" borderId="5" xfId="0" applyFill="1" applyBorder="1"/>
    <xf numFmtId="0" fontId="0" fillId="0" borderId="18" xfId="0" applyBorder="1"/>
    <xf numFmtId="0" fontId="0" fillId="4" borderId="18" xfId="0" applyFill="1" applyBorder="1"/>
    <xf numFmtId="0" fontId="0" fillId="4" borderId="59" xfId="0" applyFill="1" applyBorder="1"/>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6" fillId="0" borderId="0" xfId="0" applyFont="1" applyAlignment="1">
      <alignment horizontal="center" wrapText="1"/>
    </xf>
    <xf numFmtId="0" fontId="17" fillId="0" borderId="0" xfId="0" applyFont="1" applyAlignment="1">
      <alignment horizontal="right" vertical="center"/>
    </xf>
    <xf numFmtId="0" fontId="21" fillId="0" borderId="0" xfId="1" applyFont="1"/>
    <xf numFmtId="0" fontId="23" fillId="0" borderId="0" xfId="1" applyFont="1" applyAlignment="1">
      <alignment horizontal="right" vertical="top"/>
    </xf>
    <xf numFmtId="0" fontId="21" fillId="0" borderId="0" xfId="1" applyFont="1" applyAlignment="1">
      <alignment vertical="top" wrapText="1"/>
    </xf>
    <xf numFmtId="0" fontId="6" fillId="4" borderId="6" xfId="0" applyFont="1" applyFill="1" applyBorder="1"/>
    <xf numFmtId="0" fontId="6" fillId="4" borderId="0" xfId="0" applyFont="1" applyFill="1" applyAlignment="1">
      <alignment horizontal="right"/>
    </xf>
    <xf numFmtId="0" fontId="6" fillId="0" borderId="15" xfId="0" applyFont="1" applyBorder="1"/>
    <xf numFmtId="0" fontId="6" fillId="0" borderId="17" xfId="0" applyFont="1" applyBorder="1"/>
    <xf numFmtId="0" fontId="33" fillId="16" borderId="21" xfId="0" applyFont="1" applyFill="1" applyBorder="1" applyAlignment="1">
      <alignment horizontal="center" textRotation="90" wrapText="1"/>
    </xf>
    <xf numFmtId="0" fontId="33" fillId="16" borderId="32" xfId="0" applyFont="1" applyFill="1" applyBorder="1" applyAlignment="1">
      <alignment horizontal="center" textRotation="90" wrapText="1"/>
    </xf>
    <xf numFmtId="0" fontId="33" fillId="17" borderId="5" xfId="0" applyFont="1" applyFill="1" applyBorder="1" applyAlignment="1">
      <alignment horizontal="center" textRotation="90" wrapText="1"/>
    </xf>
    <xf numFmtId="0" fontId="31" fillId="0" borderId="0" xfId="0" applyFont="1" applyAlignment="1">
      <alignment vertical="center"/>
    </xf>
    <xf numFmtId="0" fontId="33" fillId="16" borderId="5" xfId="0" applyFont="1" applyFill="1" applyBorder="1" applyAlignment="1">
      <alignment horizontal="center" textRotation="90" wrapText="1"/>
    </xf>
    <xf numFmtId="0" fontId="64" fillId="0" borderId="0" xfId="0" applyFont="1"/>
    <xf numFmtId="0" fontId="46" fillId="0" borderId="0" xfId="0" applyFont="1"/>
    <xf numFmtId="0" fontId="41" fillId="0" borderId="0" xfId="0" applyFont="1"/>
    <xf numFmtId="0" fontId="18" fillId="0" borderId="0" xfId="0" applyFont="1"/>
    <xf numFmtId="0" fontId="27" fillId="0" borderId="0" xfId="0" applyFont="1"/>
    <xf numFmtId="0" fontId="66" fillId="0" borderId="0" xfId="0" applyFont="1"/>
    <xf numFmtId="0" fontId="6" fillId="3" borderId="36" xfId="0" applyFont="1" applyFill="1" applyBorder="1"/>
    <xf numFmtId="0" fontId="6" fillId="4" borderId="37" xfId="0" applyFont="1" applyFill="1" applyBorder="1"/>
    <xf numFmtId="0" fontId="6" fillId="5" borderId="37" xfId="0" applyFont="1" applyFill="1" applyBorder="1"/>
    <xf numFmtId="0" fontId="6" fillId="3" borderId="37" xfId="0" applyFont="1" applyFill="1" applyBorder="1"/>
    <xf numFmtId="0" fontId="6" fillId="6" borderId="40" xfId="0" applyFont="1" applyFill="1" applyBorder="1"/>
    <xf numFmtId="0" fontId="0" fillId="25" borderId="0" xfId="0" applyFill="1"/>
    <xf numFmtId="165" fontId="7" fillId="4" borderId="0" xfId="0" applyNumberFormat="1" applyFont="1" applyFill="1" applyAlignment="1">
      <alignment vertical="top"/>
    </xf>
    <xf numFmtId="165" fontId="7" fillId="0" borderId="0" xfId="0" applyNumberFormat="1" applyFont="1" applyAlignment="1">
      <alignment vertical="top"/>
    </xf>
    <xf numFmtId="2" fontId="36" fillId="12" borderId="35" xfId="0" applyNumberFormat="1" applyFont="1" applyFill="1" applyBorder="1" applyAlignment="1" applyProtection="1">
      <alignment horizontal="center" vertical="top" wrapText="1"/>
      <protection locked="0"/>
    </xf>
    <xf numFmtId="0" fontId="74" fillId="0" borderId="0" xfId="0" applyFont="1" applyAlignment="1">
      <alignment horizontal="center"/>
    </xf>
    <xf numFmtId="0" fontId="58" fillId="0" borderId="0" xfId="0" applyFont="1"/>
    <xf numFmtId="0" fontId="58" fillId="15" borderId="0" xfId="0" applyFont="1" applyFill="1"/>
    <xf numFmtId="0" fontId="0" fillId="24" borderId="0" xfId="0" applyFill="1"/>
    <xf numFmtId="0" fontId="0" fillId="13" borderId="34" xfId="0" applyFill="1" applyBorder="1"/>
    <xf numFmtId="0" fontId="6" fillId="0" borderId="0" xfId="0" applyFont="1" applyAlignment="1">
      <alignment horizontal="center"/>
    </xf>
    <xf numFmtId="165" fontId="7" fillId="4" borderId="0" xfId="0" applyNumberFormat="1" applyFont="1" applyFill="1" applyAlignment="1">
      <alignment horizontal="center" vertical="top"/>
    </xf>
    <xf numFmtId="0" fontId="18" fillId="0" borderId="0" xfId="0" applyFont="1" applyAlignment="1">
      <alignment horizontal="left" vertical="top" wrapText="1"/>
    </xf>
    <xf numFmtId="0" fontId="0" fillId="0" borderId="0" xfId="0" applyAlignment="1">
      <alignment horizontal="right"/>
    </xf>
    <xf numFmtId="0" fontId="0" fillId="0" borderId="54" xfId="0" applyBorder="1"/>
    <xf numFmtId="0" fontId="83" fillId="27" borderId="5" xfId="0" applyFont="1" applyFill="1" applyBorder="1"/>
    <xf numFmtId="0" fontId="84" fillId="27" borderId="5" xfId="0" applyFont="1" applyFill="1" applyBorder="1"/>
    <xf numFmtId="0" fontId="84" fillId="27" borderId="5" xfId="0" applyFont="1" applyFill="1" applyBorder="1" applyAlignment="1">
      <alignment horizontal="left"/>
    </xf>
    <xf numFmtId="0" fontId="82" fillId="0" borderId="0" xfId="0" applyFont="1"/>
    <xf numFmtId="0" fontId="82" fillId="0" borderId="5" xfId="0" applyFont="1" applyBorder="1"/>
    <xf numFmtId="0" fontId="82" fillId="0" borderId="5" xfId="0" applyFont="1" applyBorder="1" applyAlignment="1">
      <alignment horizontal="left"/>
    </xf>
    <xf numFmtId="0" fontId="82" fillId="28" borderId="5" xfId="0" applyFont="1" applyFill="1" applyBorder="1"/>
    <xf numFmtId="0" fontId="82" fillId="28" borderId="5" xfId="0" applyFont="1" applyFill="1" applyBorder="1" applyAlignment="1">
      <alignment horizontal="left"/>
    </xf>
    <xf numFmtId="0" fontId="39" fillId="0" borderId="0" xfId="0" applyFont="1" applyProtection="1">
      <protection hidden="1"/>
    </xf>
    <xf numFmtId="0" fontId="0" fillId="0" borderId="0" xfId="0" applyProtection="1">
      <protection hidden="1"/>
    </xf>
    <xf numFmtId="1" fontId="0" fillId="0" borderId="0" xfId="0" applyNumberFormat="1" applyProtection="1">
      <protection hidden="1"/>
    </xf>
    <xf numFmtId="165" fontId="7" fillId="4" borderId="0" xfId="0" applyNumberFormat="1" applyFont="1" applyFill="1" applyAlignment="1" applyProtection="1">
      <alignment horizontal="center" vertical="top"/>
      <protection hidden="1"/>
    </xf>
    <xf numFmtId="0" fontId="6" fillId="0" borderId="0" xfId="0" applyFont="1" applyProtection="1">
      <protection hidden="1"/>
    </xf>
    <xf numFmtId="0" fontId="6" fillId="0" borderId="15" xfId="0" applyFont="1" applyBorder="1" applyProtection="1">
      <protection hidden="1"/>
    </xf>
    <xf numFmtId="0" fontId="6" fillId="0" borderId="17" xfId="0" applyFont="1" applyBorder="1" applyProtection="1">
      <protection hidden="1"/>
    </xf>
    <xf numFmtId="0" fontId="6" fillId="4" borderId="6" xfId="0" applyFont="1" applyFill="1" applyBorder="1" applyProtection="1">
      <protection hidden="1"/>
    </xf>
    <xf numFmtId="0" fontId="6" fillId="0" borderId="0" xfId="0" applyFont="1" applyAlignment="1" applyProtection="1">
      <alignment horizontal="right"/>
      <protection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4" borderId="6" xfId="0" applyFill="1" applyBorder="1" applyAlignment="1" applyProtection="1">
      <alignment horizontal="center"/>
      <protection hidden="1"/>
    </xf>
    <xf numFmtId="0" fontId="6" fillId="4" borderId="0" xfId="0" applyFont="1" applyFill="1" applyAlignment="1" applyProtection="1">
      <alignment horizontal="right"/>
      <protection hidden="1"/>
    </xf>
    <xf numFmtId="0" fontId="0" fillId="0" borderId="0" xfId="0"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right" vertical="top"/>
      <protection hidden="1"/>
    </xf>
    <xf numFmtId="0" fontId="8" fillId="0" borderId="0" xfId="0" applyFont="1" applyAlignment="1" applyProtection="1">
      <alignment horizontal="left" vertical="top" wrapText="1"/>
      <protection hidden="1"/>
    </xf>
    <xf numFmtId="0" fontId="6" fillId="0" borderId="12" xfId="0" applyFont="1" applyBorder="1" applyProtection="1">
      <protection hidden="1"/>
    </xf>
    <xf numFmtId="0" fontId="6" fillId="0" borderId="14" xfId="0" applyFont="1" applyBorder="1" applyProtection="1">
      <protection hidden="1"/>
    </xf>
    <xf numFmtId="0" fontId="0" fillId="0" borderId="15" xfId="0" applyBorder="1" applyProtection="1">
      <protection locked="0" hidden="1"/>
    </xf>
    <xf numFmtId="0" fontId="0" fillId="0" borderId="17" xfId="0" applyBorder="1" applyProtection="1">
      <protection locked="0" hidden="1"/>
    </xf>
    <xf numFmtId="0" fontId="0" fillId="0" borderId="10" xfId="0" applyBorder="1" applyProtection="1">
      <protection locked="0" hidden="1"/>
    </xf>
    <xf numFmtId="0" fontId="0" fillId="0" borderId="11" xfId="0" applyBorder="1" applyProtection="1">
      <protection locked="0" hidden="1"/>
    </xf>
    <xf numFmtId="0" fontId="0" fillId="0" borderId="12" xfId="0" applyBorder="1" applyProtection="1">
      <protection locked="0" hidden="1"/>
    </xf>
    <xf numFmtId="0" fontId="0" fillId="0" borderId="14" xfId="0" applyBorder="1" applyProtection="1">
      <protection locked="0" hidden="1"/>
    </xf>
    <xf numFmtId="0" fontId="9" fillId="0" borderId="0" xfId="0" applyFont="1" applyAlignment="1" applyProtection="1">
      <alignment horizontal="center" vertical="center"/>
      <protection hidden="1"/>
    </xf>
    <xf numFmtId="0" fontId="65" fillId="0" borderId="0" xfId="0" applyFont="1" applyProtection="1">
      <protection hidden="1"/>
    </xf>
    <xf numFmtId="0" fontId="6" fillId="0" borderId="10" xfId="0" applyFont="1" applyBorder="1" applyAlignment="1" applyProtection="1">
      <alignment horizontal="center" vertical="center"/>
      <protection locked="0" hidden="1"/>
    </xf>
    <xf numFmtId="0" fontId="6" fillId="0" borderId="11" xfId="0" applyFont="1" applyBorder="1" applyAlignment="1" applyProtection="1">
      <alignment horizontal="center" vertical="center"/>
      <protection locked="0" hidden="1"/>
    </xf>
    <xf numFmtId="0" fontId="0" fillId="4" borderId="12"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0" borderId="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59" fillId="0" borderId="8" xfId="0" applyFont="1" applyBorder="1" applyProtection="1">
      <protection hidden="1"/>
    </xf>
    <xf numFmtId="0" fontId="56" fillId="0" borderId="8" xfId="0" applyFont="1" applyBorder="1" applyProtection="1">
      <protection hidden="1"/>
    </xf>
    <xf numFmtId="0" fontId="25" fillId="0" borderId="0" xfId="0" applyFont="1" applyAlignment="1" applyProtection="1">
      <alignment horizontal="left" wrapText="1"/>
      <protection hidden="1"/>
    </xf>
    <xf numFmtId="0" fontId="25" fillId="0" borderId="0" xfId="0" applyFont="1" applyAlignment="1" applyProtection="1">
      <alignment vertical="center" wrapText="1"/>
      <protection hidden="1"/>
    </xf>
    <xf numFmtId="0" fontId="50" fillId="0" borderId="0" xfId="0" applyFont="1" applyAlignment="1" applyProtection="1">
      <alignment vertical="top"/>
      <protection hidden="1"/>
    </xf>
    <xf numFmtId="0" fontId="0" fillId="9" borderId="10" xfId="0" applyFill="1" applyBorder="1" applyAlignment="1" applyProtection="1">
      <alignment horizontal="center" vertical="center"/>
      <protection hidden="1"/>
    </xf>
    <xf numFmtId="0" fontId="0" fillId="9" borderId="11"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56" fillId="0" borderId="0" xfId="0" applyFont="1" applyProtection="1">
      <protection hidden="1"/>
    </xf>
    <xf numFmtId="0" fontId="2" fillId="0" borderId="0" xfId="0" applyFont="1" applyAlignment="1" applyProtection="1">
      <alignment vertical="center"/>
      <protection hidden="1"/>
    </xf>
    <xf numFmtId="0" fontId="2" fillId="0" borderId="0" xfId="0" applyFont="1" applyAlignment="1" applyProtection="1">
      <alignment horizontal="right" vertical="top" wrapText="1"/>
      <protection hidden="1"/>
    </xf>
    <xf numFmtId="0" fontId="2" fillId="0" borderId="0" xfId="0" applyFont="1" applyAlignment="1" applyProtection="1">
      <alignment vertical="center" wrapText="1"/>
      <protection hidden="1"/>
    </xf>
    <xf numFmtId="0" fontId="0" fillId="4" borderId="51" xfId="0" applyFill="1" applyBorder="1" applyAlignment="1" applyProtection="1">
      <alignment horizontal="center" vertical="center"/>
      <protection hidden="1"/>
    </xf>
    <xf numFmtId="0" fontId="0" fillId="0" borderId="50"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4" borderId="53" xfId="0" applyFill="1" applyBorder="1" applyAlignment="1" applyProtection="1">
      <alignment horizontal="center" vertical="center"/>
      <protection hidden="1"/>
    </xf>
    <xf numFmtId="0" fontId="6" fillId="0" borderId="71" xfId="0" applyFont="1" applyBorder="1" applyProtection="1">
      <protection hidden="1"/>
    </xf>
    <xf numFmtId="0" fontId="6" fillId="0" borderId="32" xfId="0" applyFont="1" applyBorder="1" applyProtection="1">
      <protection hidden="1"/>
    </xf>
    <xf numFmtId="0" fontId="6" fillId="4" borderId="33" xfId="0" applyFont="1" applyFill="1" applyBorder="1" applyProtection="1">
      <protection hidden="1"/>
    </xf>
    <xf numFmtId="0" fontId="6" fillId="4" borderId="73" xfId="0" applyFont="1" applyFill="1" applyBorder="1" applyProtection="1">
      <protection hidden="1"/>
    </xf>
    <xf numFmtId="0" fontId="0" fillId="4" borderId="18" xfId="0" applyFill="1" applyBorder="1" applyAlignment="1" applyProtection="1">
      <alignment horizontal="center"/>
      <protection hidden="1"/>
    </xf>
    <xf numFmtId="0" fontId="0" fillId="4" borderId="11" xfId="0" applyFill="1" applyBorder="1" applyAlignment="1" applyProtection="1">
      <alignment horizontal="center"/>
      <protection hidden="1"/>
    </xf>
    <xf numFmtId="0" fontId="0" fillId="4" borderId="13"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9" fillId="0" borderId="0" xfId="0" applyFont="1" applyAlignment="1" applyProtection="1">
      <alignment vertical="center"/>
      <protection hidden="1"/>
    </xf>
    <xf numFmtId="0" fontId="25" fillId="0" borderId="0" xfId="0" applyFont="1" applyProtection="1">
      <protection hidden="1"/>
    </xf>
    <xf numFmtId="0" fontId="3" fillId="0" borderId="0" xfId="0" applyFont="1" applyAlignment="1" applyProtection="1">
      <alignment horizontal="left" vertical="center" indent="5"/>
      <protection hidden="1"/>
    </xf>
    <xf numFmtId="0" fontId="11" fillId="0" borderId="0" xfId="0" applyFont="1" applyAlignment="1" applyProtection="1">
      <alignment horizontal="left" vertical="center" indent="10"/>
      <protection hidden="1"/>
    </xf>
    <xf numFmtId="0" fontId="10" fillId="0" borderId="0" xfId="0" applyFont="1" applyProtection="1">
      <protection hidden="1"/>
    </xf>
    <xf numFmtId="0" fontId="3" fillId="0" borderId="0" xfId="0" applyFont="1" applyAlignment="1" applyProtection="1">
      <alignment horizontal="left" indent="10"/>
      <protection hidden="1"/>
    </xf>
    <xf numFmtId="0" fontId="3" fillId="0" borderId="0" xfId="0" applyFont="1" applyAlignment="1" applyProtection="1">
      <alignment vertical="center" wrapText="1"/>
      <protection hidden="1"/>
    </xf>
    <xf numFmtId="0" fontId="48" fillId="0" borderId="0" xfId="0" applyFont="1" applyAlignment="1" applyProtection="1">
      <alignment horizontal="left" vertical="center" indent="5"/>
      <protection hidden="1"/>
    </xf>
    <xf numFmtId="0" fontId="48" fillId="0" borderId="0" xfId="0" applyFont="1" applyAlignment="1" applyProtection="1">
      <alignment horizontal="left"/>
      <protection hidden="1"/>
    </xf>
    <xf numFmtId="0" fontId="48" fillId="0" borderId="0" xfId="0" applyFont="1" applyAlignment="1" applyProtection="1">
      <alignment wrapText="1"/>
      <protection hidden="1"/>
    </xf>
    <xf numFmtId="0" fontId="48" fillId="0" borderId="57" xfId="0" applyFont="1" applyBorder="1" applyAlignment="1" applyProtection="1">
      <alignment horizontal="center" vertical="center"/>
      <protection hidden="1"/>
    </xf>
    <xf numFmtId="0" fontId="6" fillId="0" borderId="0" xfId="0" applyFont="1" applyAlignment="1" applyProtection="1">
      <alignment horizontal="center"/>
      <protection hidden="1"/>
    </xf>
    <xf numFmtId="0" fontId="71" fillId="4" borderId="0" xfId="0" applyFont="1" applyFill="1" applyAlignment="1" applyProtection="1">
      <alignment horizontal="center" vertical="top"/>
      <protection hidden="1"/>
    </xf>
    <xf numFmtId="0" fontId="6" fillId="4" borderId="0" xfId="0" applyFont="1" applyFill="1" applyAlignment="1" applyProtection="1">
      <alignment horizontal="center"/>
      <protection hidden="1"/>
    </xf>
    <xf numFmtId="0" fontId="3" fillId="0" borderId="0" xfId="0" applyFont="1" applyAlignment="1" applyProtection="1">
      <alignment horizontal="left" vertical="center" indent="2"/>
      <protection hidden="1"/>
    </xf>
    <xf numFmtId="0" fontId="12" fillId="0" borderId="0" xfId="0" applyFont="1" applyAlignment="1" applyProtection="1">
      <alignment horizontal="left" vertical="center" indent="8"/>
      <protection hidden="1"/>
    </xf>
    <xf numFmtId="0" fontId="3" fillId="2" borderId="1" xfId="0" applyFont="1"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6" fillId="26" borderId="36" xfId="0" applyFont="1" applyFill="1" applyBorder="1" applyAlignment="1" applyProtection="1">
      <alignment wrapText="1"/>
      <protection hidden="1"/>
    </xf>
    <xf numFmtId="0" fontId="6" fillId="26" borderId="37" xfId="0" applyFont="1" applyFill="1" applyBorder="1" applyAlignment="1" applyProtection="1">
      <alignment wrapText="1"/>
      <protection hidden="1"/>
    </xf>
    <xf numFmtId="0" fontId="0" fillId="26" borderId="38" xfId="0" applyFill="1" applyBorder="1" applyProtection="1">
      <protection hidden="1"/>
    </xf>
    <xf numFmtId="0" fontId="6" fillId="26" borderId="3" xfId="0" applyFont="1" applyFill="1" applyBorder="1" applyAlignment="1" applyProtection="1">
      <alignment horizontal="center" wrapText="1"/>
      <protection hidden="1"/>
    </xf>
    <xf numFmtId="0" fontId="6" fillId="26" borderId="39" xfId="0" applyFont="1" applyFill="1" applyBorder="1" applyAlignment="1" applyProtection="1">
      <alignment horizontal="center" wrapText="1"/>
      <protection hidden="1"/>
    </xf>
    <xf numFmtId="0" fontId="6" fillId="26" borderId="40" xfId="0" applyFont="1" applyFill="1" applyBorder="1" applyAlignment="1" applyProtection="1">
      <alignment wrapText="1"/>
      <protection hidden="1"/>
    </xf>
    <xf numFmtId="1" fontId="0" fillId="0" borderId="5" xfId="0" applyNumberFormat="1" applyBorder="1" applyAlignment="1" applyProtection="1">
      <alignment horizontal="left" vertical="top"/>
      <protection locked="0" hidden="1"/>
    </xf>
    <xf numFmtId="1" fontId="0" fillId="0" borderId="32" xfId="0" applyNumberFormat="1" applyBorder="1" applyAlignment="1" applyProtection="1">
      <alignment horizontal="left"/>
      <protection locked="0" hidden="1"/>
    </xf>
    <xf numFmtId="1" fontId="0" fillId="0" borderId="32" xfId="0" applyNumberFormat="1" applyBorder="1" applyProtection="1">
      <protection locked="0" hidden="1"/>
    </xf>
    <xf numFmtId="1" fontId="0" fillId="0" borderId="5" xfId="0" applyNumberFormat="1" applyBorder="1" applyProtection="1">
      <protection locked="0" hidden="1"/>
    </xf>
    <xf numFmtId="0" fontId="27" fillId="0" borderId="0" xfId="0" applyFont="1" applyAlignment="1" applyProtection="1">
      <alignment vertical="top"/>
      <protection hidden="1"/>
    </xf>
    <xf numFmtId="0" fontId="6" fillId="0" borderId="0" xfId="0" applyFont="1" applyAlignment="1" applyProtection="1">
      <alignment textRotation="75" wrapText="1"/>
      <protection hidden="1"/>
    </xf>
    <xf numFmtId="1" fontId="0" fillId="0" borderId="0" xfId="0" applyNumberFormat="1" applyAlignment="1" applyProtection="1">
      <alignment horizontal="left" vertical="top"/>
      <protection locked="0" hidden="1"/>
    </xf>
    <xf numFmtId="1" fontId="0" fillId="0" borderId="0" xfId="0" applyNumberFormat="1" applyAlignment="1" applyProtection="1">
      <alignment horizontal="center"/>
      <protection hidden="1"/>
    </xf>
    <xf numFmtId="1" fontId="0" fillId="0" borderId="0" xfId="0" applyNumberFormat="1" applyProtection="1">
      <protection locked="0" hidden="1"/>
    </xf>
    <xf numFmtId="0" fontId="0" fillId="0" borderId="0" xfId="0" applyAlignment="1" applyProtection="1">
      <alignment horizontal="center"/>
      <protection locked="0" hidden="1"/>
    </xf>
    <xf numFmtId="0" fontId="7" fillId="0" borderId="0" xfId="0" applyFont="1" applyAlignment="1" applyProtection="1">
      <alignment vertical="top"/>
      <protection hidden="1"/>
    </xf>
    <xf numFmtId="0" fontId="3" fillId="26" borderId="26" xfId="0" applyFont="1" applyFill="1" applyBorder="1" applyAlignment="1" applyProtection="1">
      <alignment horizontal="center" wrapText="1"/>
      <protection hidden="1"/>
    </xf>
    <xf numFmtId="0" fontId="3" fillId="26" borderId="27" xfId="0" applyFont="1" applyFill="1" applyBorder="1" applyAlignment="1" applyProtection="1">
      <alignment horizontal="center" wrapText="1"/>
      <protection hidden="1"/>
    </xf>
    <xf numFmtId="0" fontId="3" fillId="26" borderId="41" xfId="0" applyFont="1" applyFill="1" applyBorder="1" applyAlignment="1" applyProtection="1">
      <alignment horizontal="center" wrapText="1"/>
      <protection hidden="1"/>
    </xf>
    <xf numFmtId="0" fontId="3" fillId="26" borderId="3" xfId="0" applyFont="1" applyFill="1" applyBorder="1" applyAlignment="1" applyProtection="1">
      <alignment horizontal="center" wrapText="1"/>
      <protection hidden="1"/>
    </xf>
    <xf numFmtId="0" fontId="3" fillId="26" borderId="30" xfId="0" applyFont="1" applyFill="1" applyBorder="1" applyAlignment="1" applyProtection="1">
      <alignment horizontal="center" wrapText="1"/>
      <protection hidden="1"/>
    </xf>
    <xf numFmtId="0" fontId="3" fillId="26" borderId="28" xfId="0" applyFont="1" applyFill="1" applyBorder="1" applyAlignment="1" applyProtection="1">
      <alignment horizontal="center" wrapText="1"/>
      <protection hidden="1"/>
    </xf>
    <xf numFmtId="0" fontId="0" fillId="0" borderId="32" xfId="0" applyBorder="1" applyProtection="1">
      <protection locked="0" hidden="1"/>
    </xf>
    <xf numFmtId="0" fontId="49" fillId="0" borderId="0" xfId="0" applyFont="1" applyProtection="1">
      <protection hidden="1"/>
    </xf>
    <xf numFmtId="0" fontId="50" fillId="10" borderId="57" xfId="0" applyFont="1" applyFill="1" applyBorder="1" applyAlignment="1" applyProtection="1">
      <alignment vertical="center"/>
      <protection hidden="1"/>
    </xf>
    <xf numFmtId="0" fontId="50" fillId="0" borderId="60" xfId="0" applyFont="1" applyBorder="1" applyAlignment="1" applyProtection="1">
      <alignment horizontal="center" vertical="center"/>
      <protection locked="0" hidden="1"/>
    </xf>
    <xf numFmtId="0" fontId="50" fillId="0" borderId="61" xfId="0" applyFont="1" applyBorder="1" applyAlignment="1" applyProtection="1">
      <alignment horizontal="center" vertical="center"/>
      <protection locked="0" hidden="1"/>
    </xf>
    <xf numFmtId="0" fontId="81" fillId="0" borderId="62" xfId="0" applyFont="1" applyBorder="1" applyAlignment="1" applyProtection="1">
      <alignment horizontal="center" vertical="center"/>
      <protection hidden="1"/>
    </xf>
    <xf numFmtId="1" fontId="0" fillId="24" borderId="32" xfId="0" applyNumberFormat="1" applyFill="1" applyBorder="1" applyAlignment="1" applyProtection="1">
      <alignment horizontal="center"/>
      <protection hidden="1"/>
    </xf>
    <xf numFmtId="0" fontId="3" fillId="26" borderId="57" xfId="0" applyFont="1" applyFill="1" applyBorder="1" applyAlignment="1" applyProtection="1">
      <alignment horizontal="center" textRotation="37" wrapText="1"/>
      <protection hidden="1"/>
    </xf>
    <xf numFmtId="0" fontId="0" fillId="0" borderId="1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0" xfId="0" applyAlignment="1">
      <alignment horizontal="center"/>
    </xf>
    <xf numFmtId="0" fontId="6" fillId="0" borderId="0" xfId="0" applyFont="1" applyAlignment="1">
      <alignment horizontal="center"/>
    </xf>
    <xf numFmtId="0" fontId="17" fillId="0" borderId="0" xfId="0" applyFont="1" applyAlignment="1">
      <alignment horizontal="center"/>
    </xf>
    <xf numFmtId="0" fontId="22" fillId="0" borderId="0" xfId="1" applyFont="1" applyAlignment="1">
      <alignment horizontal="left"/>
    </xf>
    <xf numFmtId="0" fontId="21" fillId="0" borderId="0" xfId="1" applyFont="1" applyAlignment="1">
      <alignment horizontal="left" vertical="top" wrapText="1"/>
    </xf>
    <xf numFmtId="0" fontId="21" fillId="0" borderId="0" xfId="1" applyFont="1" applyAlignment="1">
      <alignment horizontal="left"/>
    </xf>
    <xf numFmtId="0" fontId="21" fillId="0" borderId="0" xfId="1" applyFont="1"/>
    <xf numFmtId="0" fontId="18" fillId="13" borderId="43" xfId="0" applyFont="1" applyFill="1" applyBorder="1" applyAlignment="1" applyProtection="1">
      <alignment horizontal="left"/>
      <protection locked="0"/>
    </xf>
    <xf numFmtId="0" fontId="18" fillId="13" borderId="44" xfId="0" applyFont="1" applyFill="1" applyBorder="1" applyAlignment="1" applyProtection="1">
      <alignment horizontal="left"/>
      <protection locked="0"/>
    </xf>
    <xf numFmtId="0" fontId="18" fillId="13" borderId="45" xfId="0" applyFont="1" applyFill="1" applyBorder="1" applyAlignment="1" applyProtection="1">
      <alignment horizontal="left"/>
      <protection locked="0"/>
    </xf>
    <xf numFmtId="0" fontId="0" fillId="0" borderId="33" xfId="0" applyBorder="1" applyAlignment="1" applyProtection="1">
      <alignment horizontal="center"/>
      <protection locked="0" hidden="1"/>
    </xf>
    <xf numFmtId="0" fontId="0" fillId="0" borderId="34" xfId="0" applyBorder="1" applyAlignment="1" applyProtection="1">
      <alignment horizontal="center"/>
      <protection locked="0" hidden="1"/>
    </xf>
    <xf numFmtId="0" fontId="0" fillId="0" borderId="35" xfId="0" applyBorder="1" applyAlignment="1" applyProtection="1">
      <alignment horizontal="center"/>
      <protection locked="0" hidden="1"/>
    </xf>
    <xf numFmtId="165" fontId="7" fillId="4" borderId="0" xfId="0" applyNumberFormat="1" applyFont="1" applyFill="1" applyAlignment="1" applyProtection="1">
      <alignment horizontal="center" vertical="top"/>
      <protection hidden="1"/>
    </xf>
    <xf numFmtId="0" fontId="3" fillId="2" borderId="72" xfId="0" applyFont="1" applyFill="1" applyBorder="1" applyAlignment="1" applyProtection="1">
      <alignment horizontal="center" vertical="center" textRotation="37" wrapText="1"/>
      <protection hidden="1"/>
    </xf>
    <xf numFmtId="0" fontId="6" fillId="0" borderId="0" xfId="0" applyFont="1" applyAlignment="1" applyProtection="1">
      <alignment horizontal="right"/>
      <protection hidden="1"/>
    </xf>
    <xf numFmtId="0" fontId="9" fillId="4" borderId="0" xfId="0" applyFont="1" applyFill="1" applyAlignment="1" applyProtection="1">
      <alignment horizontal="center" vertical="center" wrapText="1"/>
      <protection hidden="1"/>
    </xf>
    <xf numFmtId="0" fontId="7" fillId="4" borderId="0" xfId="0" applyFont="1" applyFill="1" applyAlignment="1" applyProtection="1">
      <alignment horizontal="center" vertical="top"/>
      <protection hidden="1"/>
    </xf>
    <xf numFmtId="0" fontId="8" fillId="0" borderId="0" xfId="0" applyFont="1" applyAlignment="1" applyProtection="1">
      <alignment horizontal="left" vertical="top" wrapText="1"/>
      <protection hidden="1"/>
    </xf>
    <xf numFmtId="0" fontId="6" fillId="7" borderId="15" xfId="0" applyFont="1" applyFill="1" applyBorder="1" applyAlignment="1" applyProtection="1">
      <alignment horizontal="center"/>
      <protection hidden="1"/>
    </xf>
    <xf numFmtId="0" fontId="6" fillId="7" borderId="16" xfId="0" applyFont="1" applyFill="1" applyBorder="1" applyAlignment="1" applyProtection="1">
      <alignment horizontal="center"/>
      <protection hidden="1"/>
    </xf>
    <xf numFmtId="0" fontId="6" fillId="7" borderId="17" xfId="0" applyFont="1" applyFill="1" applyBorder="1" applyAlignment="1" applyProtection="1">
      <alignment horizontal="center"/>
      <protection hidden="1"/>
    </xf>
    <xf numFmtId="0" fontId="6" fillId="8" borderId="15" xfId="0" applyFont="1" applyFill="1" applyBorder="1" applyAlignment="1" applyProtection="1">
      <alignment horizontal="center"/>
      <protection hidden="1"/>
    </xf>
    <xf numFmtId="0" fontId="6" fillId="8" borderId="16" xfId="0" applyFont="1" applyFill="1" applyBorder="1" applyAlignment="1" applyProtection="1">
      <alignment horizontal="center"/>
      <protection hidden="1"/>
    </xf>
    <xf numFmtId="0" fontId="6" fillId="8" borderId="17" xfId="0" applyFont="1" applyFill="1" applyBorder="1" applyAlignment="1" applyProtection="1">
      <alignment horizontal="center"/>
      <protection hidden="1"/>
    </xf>
    <xf numFmtId="0" fontId="6" fillId="3" borderId="12" xfId="0" applyFont="1" applyFill="1" applyBorder="1" applyAlignment="1" applyProtection="1">
      <alignment horizontal="center"/>
      <protection hidden="1"/>
    </xf>
    <xf numFmtId="0" fontId="6" fillId="3" borderId="13" xfId="0" applyFont="1" applyFill="1" applyBorder="1" applyAlignment="1" applyProtection="1">
      <alignment horizontal="center"/>
      <protection hidden="1"/>
    </xf>
    <xf numFmtId="0" fontId="6" fillId="4" borderId="13" xfId="0" applyFont="1" applyFill="1" applyBorder="1" applyAlignment="1" applyProtection="1">
      <alignment horizontal="center"/>
      <protection hidden="1"/>
    </xf>
    <xf numFmtId="0" fontId="6" fillId="5" borderId="13" xfId="0" applyFont="1" applyFill="1" applyBorder="1" applyAlignment="1" applyProtection="1">
      <alignment horizontal="center"/>
      <protection hidden="1"/>
    </xf>
    <xf numFmtId="0" fontId="6" fillId="5" borderId="14" xfId="0" applyFont="1" applyFill="1" applyBorder="1" applyAlignment="1" applyProtection="1">
      <alignment horizontal="center"/>
      <protection hidden="1"/>
    </xf>
    <xf numFmtId="0" fontId="6" fillId="6" borderId="13" xfId="0" applyFont="1" applyFill="1" applyBorder="1" applyAlignment="1" applyProtection="1">
      <alignment horizontal="center"/>
      <protection hidden="1"/>
    </xf>
    <xf numFmtId="0" fontId="6" fillId="6" borderId="14" xfId="0" applyFont="1" applyFill="1" applyBorder="1" applyAlignment="1" applyProtection="1">
      <alignment horizontal="center"/>
      <protection hidden="1"/>
    </xf>
    <xf numFmtId="0" fontId="6" fillId="3" borderId="0" xfId="0" applyFont="1" applyFill="1" applyAlignment="1" applyProtection="1">
      <alignment horizontal="right"/>
      <protection hidden="1"/>
    </xf>
    <xf numFmtId="0" fontId="9" fillId="4" borderId="0" xfId="0" applyFont="1" applyFill="1" applyAlignment="1" applyProtection="1">
      <alignment horizontal="left" vertical="center" wrapText="1"/>
      <protection hidden="1"/>
    </xf>
    <xf numFmtId="0" fontId="9" fillId="4" borderId="0" xfId="0" applyFont="1" applyFill="1" applyAlignment="1" applyProtection="1">
      <alignment horizontal="center" vertical="center"/>
      <protection hidden="1"/>
    </xf>
    <xf numFmtId="0" fontId="6" fillId="0" borderId="9" xfId="0" applyFont="1" applyBorder="1" applyAlignment="1" applyProtection="1">
      <alignment horizontal="right"/>
      <protection hidden="1"/>
    </xf>
    <xf numFmtId="0" fontId="6" fillId="3" borderId="9" xfId="0" applyFont="1" applyFill="1" applyBorder="1" applyAlignment="1" applyProtection="1">
      <alignment horizontal="right"/>
      <protection hidden="1"/>
    </xf>
    <xf numFmtId="0" fontId="48" fillId="0" borderId="0" xfId="0" applyFont="1" applyAlignment="1" applyProtection="1">
      <alignment horizontal="left" vertical="top" wrapText="1"/>
      <protection hidden="1"/>
    </xf>
    <xf numFmtId="0" fontId="3" fillId="11" borderId="2" xfId="0" applyFont="1" applyFill="1" applyBorder="1" applyAlignment="1" applyProtection="1">
      <alignment horizontal="right" vertical="center"/>
      <protection hidden="1"/>
    </xf>
    <xf numFmtId="0" fontId="3" fillId="11" borderId="3" xfId="0" applyFont="1" applyFill="1" applyBorder="1" applyAlignment="1" applyProtection="1">
      <alignment horizontal="right" vertical="center"/>
      <protection hidden="1"/>
    </xf>
    <xf numFmtId="0" fontId="59" fillId="0" borderId="56" xfId="0" applyFont="1" applyBorder="1" applyAlignment="1" applyProtection="1">
      <alignment horizontal="left" vertical="center"/>
      <protection hidden="1"/>
    </xf>
    <xf numFmtId="0" fontId="59" fillId="0" borderId="0" xfId="0" applyFont="1" applyAlignment="1" applyProtection="1">
      <alignment horizontal="left" vertical="center"/>
      <protection hidden="1"/>
    </xf>
    <xf numFmtId="0" fontId="26" fillId="0" borderId="8" xfId="0" applyFont="1" applyBorder="1" applyAlignment="1" applyProtection="1">
      <alignment horizontal="left" wrapText="1"/>
      <protection hidden="1"/>
    </xf>
    <xf numFmtId="0" fontId="26" fillId="0" borderId="0" xfId="0" applyFont="1" applyAlignment="1" applyProtection="1">
      <alignment horizontal="left" wrapText="1"/>
      <protection hidden="1"/>
    </xf>
    <xf numFmtId="0" fontId="0" fillId="0" borderId="0" xfId="0" applyAlignment="1" applyProtection="1">
      <alignment horizontal="center"/>
      <protection hidden="1"/>
    </xf>
    <xf numFmtId="0" fontId="0" fillId="3" borderId="2" xfId="0" applyFill="1" applyBorder="1" applyAlignment="1" applyProtection="1">
      <alignment horizontal="center"/>
      <protection locked="0" hidden="1"/>
    </xf>
    <xf numFmtId="0" fontId="0" fillId="3" borderId="3" xfId="0" applyFill="1" applyBorder="1" applyAlignment="1" applyProtection="1">
      <alignment horizontal="center"/>
      <protection locked="0" hidden="1"/>
    </xf>
    <xf numFmtId="0" fontId="6" fillId="0" borderId="69" xfId="0" applyFont="1" applyBorder="1" applyAlignment="1" applyProtection="1">
      <alignment horizontal="right" vertical="center" wrapText="1"/>
      <protection hidden="1"/>
    </xf>
    <xf numFmtId="0" fontId="6" fillId="0" borderId="70" xfId="0" applyFont="1" applyBorder="1" applyAlignment="1" applyProtection="1">
      <alignment horizontal="right" vertical="center" wrapText="1"/>
      <protection hidden="1"/>
    </xf>
    <xf numFmtId="0" fontId="39" fillId="0" borderId="0" xfId="0" applyFont="1" applyAlignment="1" applyProtection="1">
      <alignment horizontal="left" wrapText="1"/>
      <protection hidden="1"/>
    </xf>
    <xf numFmtId="0" fontId="0" fillId="0" borderId="0" xfId="0" applyAlignment="1" applyProtection="1">
      <alignment horizontal="center" wrapText="1"/>
      <protection hidden="1"/>
    </xf>
    <xf numFmtId="0" fontId="0" fillId="4" borderId="10"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4" xfId="0" applyFill="1" applyBorder="1" applyAlignment="1" applyProtection="1">
      <alignment horizontal="center"/>
      <protection locked="0" hidden="1"/>
    </xf>
    <xf numFmtId="0" fontId="0" fillId="0" borderId="0" xfId="0" applyAlignment="1" applyProtection="1">
      <alignment horizontal="right"/>
      <protection hidden="1"/>
    </xf>
    <xf numFmtId="0" fontId="0" fillId="0" borderId="9" xfId="0" applyBorder="1" applyAlignment="1" applyProtection="1">
      <alignment horizontal="right"/>
      <protection hidden="1"/>
    </xf>
    <xf numFmtId="0" fontId="0" fillId="0" borderId="8" xfId="0" applyBorder="1" applyAlignment="1" applyProtection="1">
      <alignment horizontal="center"/>
      <protection hidden="1"/>
    </xf>
    <xf numFmtId="0" fontId="5" fillId="0" borderId="0" xfId="0" applyFont="1" applyAlignment="1" applyProtection="1">
      <alignment horizontal="center" vertical="center"/>
      <protection hidden="1"/>
    </xf>
    <xf numFmtId="0" fontId="6" fillId="8" borderId="36" xfId="0" applyFont="1" applyFill="1" applyBorder="1" applyAlignment="1" applyProtection="1">
      <alignment horizontal="center"/>
      <protection hidden="1"/>
    </xf>
    <xf numFmtId="0" fontId="6" fillId="8" borderId="37" xfId="0" applyFont="1" applyFill="1" applyBorder="1" applyAlignment="1" applyProtection="1">
      <alignment horizontal="center"/>
      <protection hidden="1"/>
    </xf>
    <xf numFmtId="0" fontId="6" fillId="8" borderId="40" xfId="0" applyFont="1" applyFill="1" applyBorder="1" applyAlignment="1" applyProtection="1">
      <alignment horizontal="center"/>
      <protection hidden="1"/>
    </xf>
    <xf numFmtId="0" fontId="6" fillId="7" borderId="36" xfId="0" applyFont="1" applyFill="1" applyBorder="1" applyAlignment="1" applyProtection="1">
      <alignment horizontal="center"/>
      <protection hidden="1"/>
    </xf>
    <xf numFmtId="0" fontId="6" fillId="7" borderId="37" xfId="0" applyFont="1" applyFill="1" applyBorder="1" applyAlignment="1" applyProtection="1">
      <alignment horizontal="center"/>
      <protection hidden="1"/>
    </xf>
    <xf numFmtId="0" fontId="6" fillId="7" borderId="38" xfId="0" applyFont="1" applyFill="1" applyBorder="1" applyAlignment="1" applyProtection="1">
      <alignment horizontal="center"/>
      <protection hidden="1"/>
    </xf>
    <xf numFmtId="0" fontId="6" fillId="6" borderId="75" xfId="0" applyFont="1" applyFill="1" applyBorder="1" applyAlignment="1" applyProtection="1">
      <alignment horizontal="center"/>
      <protection hidden="1"/>
    </xf>
    <xf numFmtId="0" fontId="6" fillId="6" borderId="76" xfId="0" applyFont="1" applyFill="1" applyBorder="1" applyAlignment="1" applyProtection="1">
      <alignment horizontal="center"/>
      <protection hidden="1"/>
    </xf>
    <xf numFmtId="0" fontId="6" fillId="3" borderId="74" xfId="0" applyFont="1" applyFill="1" applyBorder="1" applyAlignment="1" applyProtection="1">
      <alignment horizontal="center"/>
      <protection hidden="1"/>
    </xf>
    <xf numFmtId="0" fontId="6" fillId="3" borderId="75" xfId="0" applyFont="1" applyFill="1" applyBorder="1" applyAlignment="1" applyProtection="1">
      <alignment horizontal="center"/>
      <protection hidden="1"/>
    </xf>
    <xf numFmtId="0" fontId="6" fillId="4" borderId="75" xfId="0" applyFont="1" applyFill="1" applyBorder="1" applyAlignment="1" applyProtection="1">
      <alignment horizontal="center"/>
      <protection hidden="1"/>
    </xf>
    <xf numFmtId="0" fontId="6" fillId="5" borderId="75" xfId="0" applyFont="1" applyFill="1" applyBorder="1" applyAlignment="1" applyProtection="1">
      <alignment horizontal="center"/>
      <protection hidden="1"/>
    </xf>
    <xf numFmtId="0" fontId="6" fillId="5" borderId="77" xfId="0" applyFont="1" applyFill="1" applyBorder="1" applyAlignment="1" applyProtection="1">
      <alignment horizontal="center"/>
      <protection hidden="1"/>
    </xf>
    <xf numFmtId="0" fontId="0" fillId="0" borderId="46"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51" fillId="0" borderId="0" xfId="0" applyFont="1" applyAlignment="1" applyProtection="1">
      <alignment horizontal="right" vertical="center"/>
      <protection hidden="1"/>
    </xf>
    <xf numFmtId="0" fontId="0" fillId="0" borderId="10"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48" fillId="0" borderId="0" xfId="0" applyFont="1" applyAlignment="1" applyProtection="1">
      <alignment horizontal="center"/>
      <protection hidden="1"/>
    </xf>
    <xf numFmtId="0" fontId="50" fillId="10" borderId="36" xfId="0" applyFont="1" applyFill="1" applyBorder="1" applyAlignment="1" applyProtection="1">
      <alignment horizontal="center" vertical="center"/>
      <protection hidden="1"/>
    </xf>
    <xf numFmtId="0" fontId="50" fillId="10" borderId="37" xfId="0" applyFont="1" applyFill="1" applyBorder="1" applyAlignment="1" applyProtection="1">
      <alignment horizontal="center" vertical="center"/>
      <protection hidden="1"/>
    </xf>
    <xf numFmtId="0" fontId="50" fillId="10" borderId="40" xfId="0" applyFont="1" applyFill="1" applyBorder="1" applyAlignment="1" applyProtection="1">
      <alignment horizontal="center" vertical="center"/>
      <protection hidden="1"/>
    </xf>
    <xf numFmtId="0" fontId="0" fillId="0" borderId="15"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0" borderId="19" xfId="0" applyBorder="1" applyAlignment="1" applyProtection="1">
      <alignment horizontal="left" vertical="center" wrapText="1"/>
      <protection hidden="1"/>
    </xf>
    <xf numFmtId="0" fontId="0" fillId="0" borderId="18" xfId="0" applyBorder="1" applyAlignment="1" applyProtection="1">
      <alignment horizontal="left" vertical="center" wrapText="1"/>
      <protection hidden="1"/>
    </xf>
    <xf numFmtId="0" fontId="51" fillId="4" borderId="0" xfId="0" applyFont="1" applyFill="1" applyAlignment="1" applyProtection="1">
      <alignment horizontal="center" vertical="center"/>
      <protection hidden="1"/>
    </xf>
    <xf numFmtId="0" fontId="25" fillId="0" borderId="0" xfId="0" applyFont="1" applyAlignment="1" applyProtection="1">
      <alignment horizontal="left" vertical="center" wrapText="1"/>
      <protection hidden="1"/>
    </xf>
    <xf numFmtId="0" fontId="0" fillId="0" borderId="32" xfId="0" applyBorder="1" applyAlignment="1" applyProtection="1">
      <alignment horizontal="center"/>
      <protection locked="0" hidden="1"/>
    </xf>
    <xf numFmtId="0" fontId="56" fillId="0" borderId="0" xfId="0" applyFont="1" applyAlignment="1" applyProtection="1">
      <alignment horizontal="center" wrapText="1"/>
      <protection hidden="1"/>
    </xf>
    <xf numFmtId="0" fontId="56" fillId="0" borderId="9" xfId="0" applyFont="1" applyBorder="1" applyAlignment="1" applyProtection="1">
      <alignment horizontal="center" wrapText="1"/>
      <protection hidden="1"/>
    </xf>
    <xf numFmtId="0" fontId="6" fillId="0" borderId="31" xfId="0" applyFont="1" applyBorder="1" applyAlignment="1" applyProtection="1">
      <alignment horizontal="right" vertical="center" wrapText="1"/>
      <protection hidden="1"/>
    </xf>
    <xf numFmtId="0" fontId="6" fillId="0" borderId="25" xfId="0" applyFont="1" applyBorder="1" applyAlignment="1" applyProtection="1">
      <alignment horizontal="right" vertical="center" wrapText="1"/>
      <protection hidden="1"/>
    </xf>
    <xf numFmtId="0" fontId="6" fillId="0" borderId="58" xfId="0" applyFont="1" applyBorder="1" applyAlignment="1" applyProtection="1">
      <alignment horizontal="right" vertical="center" wrapText="1"/>
      <protection hidden="1"/>
    </xf>
    <xf numFmtId="0" fontId="6" fillId="0" borderId="64" xfId="0" applyFont="1" applyBorder="1" applyAlignment="1" applyProtection="1">
      <alignment horizontal="right" vertical="center" wrapText="1"/>
      <protection hidden="1"/>
    </xf>
    <xf numFmtId="0" fontId="25" fillId="0" borderId="0" xfId="0" applyFont="1" applyAlignment="1" applyProtection="1">
      <alignment horizontal="left" wrapText="1"/>
      <protection hidden="1"/>
    </xf>
    <xf numFmtId="0" fontId="6" fillId="10" borderId="2" xfId="0" applyFont="1" applyFill="1" applyBorder="1" applyAlignment="1" applyProtection="1">
      <alignment horizontal="center" vertical="center" wrapText="1"/>
      <protection hidden="1"/>
    </xf>
    <xf numFmtId="0" fontId="6" fillId="10" borderId="3" xfId="0" applyFont="1" applyFill="1" applyBorder="1" applyAlignment="1" applyProtection="1">
      <alignment horizontal="center" vertical="center"/>
      <protection hidden="1"/>
    </xf>
    <xf numFmtId="0" fontId="6" fillId="10" borderId="4" xfId="0" applyFont="1" applyFill="1" applyBorder="1" applyAlignment="1" applyProtection="1">
      <alignment horizontal="center" vertical="center"/>
      <protection hidden="1"/>
    </xf>
    <xf numFmtId="0" fontId="6" fillId="11" borderId="36" xfId="0" applyFont="1" applyFill="1" applyBorder="1" applyAlignment="1" applyProtection="1">
      <alignment horizontal="center" wrapText="1"/>
      <protection hidden="1"/>
    </xf>
    <xf numFmtId="0" fontId="6" fillId="11" borderId="37" xfId="0" applyFont="1" applyFill="1" applyBorder="1" applyAlignment="1" applyProtection="1">
      <alignment horizontal="center"/>
      <protection hidden="1"/>
    </xf>
    <xf numFmtId="0" fontId="6" fillId="11" borderId="40" xfId="0" applyFont="1" applyFill="1" applyBorder="1" applyAlignment="1" applyProtection="1">
      <alignment horizontal="center"/>
      <protection hidden="1"/>
    </xf>
    <xf numFmtId="0" fontId="18" fillId="0" borderId="0" xfId="0" applyFont="1" applyAlignment="1" applyProtection="1">
      <alignment horizontal="left" vertical="top" wrapText="1"/>
      <protection hidden="1"/>
    </xf>
    <xf numFmtId="0" fontId="18" fillId="0" borderId="0" xfId="0" applyFont="1" applyAlignment="1" applyProtection="1">
      <alignment horizontal="left" vertical="top"/>
      <protection hidden="1"/>
    </xf>
    <xf numFmtId="0" fontId="6" fillId="0" borderId="15"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6" fillId="7" borderId="7" xfId="0" applyFont="1" applyFill="1" applyBorder="1" applyAlignment="1" applyProtection="1">
      <alignment horizontal="center"/>
      <protection hidden="1"/>
    </xf>
    <xf numFmtId="0" fontId="6" fillId="7" borderId="8"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6" fillId="7" borderId="24" xfId="0" applyFont="1" applyFill="1" applyBorder="1" applyAlignment="1" applyProtection="1">
      <alignment horizontal="center"/>
      <protection hidden="1"/>
    </xf>
    <xf numFmtId="0" fontId="6" fillId="0" borderId="22" xfId="0" applyFont="1" applyBorder="1" applyAlignment="1" applyProtection="1">
      <alignment horizontal="center"/>
      <protection hidden="1"/>
    </xf>
    <xf numFmtId="0" fontId="6" fillId="0" borderId="24" xfId="0" applyFont="1" applyBorder="1" applyAlignment="1" applyProtection="1">
      <alignment horizontal="center"/>
      <protection hidden="1"/>
    </xf>
    <xf numFmtId="0" fontId="8" fillId="0" borderId="0" xfId="0" applyFont="1" applyAlignment="1" applyProtection="1">
      <alignment horizontal="left" wrapText="1"/>
      <protection hidden="1"/>
    </xf>
    <xf numFmtId="0" fontId="6" fillId="8" borderId="2" xfId="0" applyFont="1" applyFill="1" applyBorder="1" applyAlignment="1" applyProtection="1">
      <alignment horizontal="center"/>
      <protection hidden="1"/>
    </xf>
    <xf numFmtId="0" fontId="6" fillId="8" borderId="3" xfId="0" applyFont="1" applyFill="1" applyBorder="1" applyAlignment="1" applyProtection="1">
      <alignment horizontal="center"/>
      <protection hidden="1"/>
    </xf>
    <xf numFmtId="0" fontId="6" fillId="8" borderId="4" xfId="0" applyFont="1" applyFill="1" applyBorder="1" applyAlignment="1" applyProtection="1">
      <alignment horizontal="center"/>
      <protection hidden="1"/>
    </xf>
    <xf numFmtId="0" fontId="6" fillId="6" borderId="37" xfId="0" applyFont="1" applyFill="1" applyBorder="1" applyAlignment="1" applyProtection="1">
      <alignment horizontal="center"/>
      <protection hidden="1"/>
    </xf>
    <xf numFmtId="0" fontId="6" fillId="6" borderId="40" xfId="0" applyFont="1" applyFill="1" applyBorder="1" applyAlignment="1" applyProtection="1">
      <alignment horizontal="center"/>
      <protection hidden="1"/>
    </xf>
    <xf numFmtId="0" fontId="6" fillId="3" borderId="36" xfId="0" applyFont="1" applyFill="1" applyBorder="1" applyAlignment="1" applyProtection="1">
      <alignment horizontal="center"/>
      <protection hidden="1"/>
    </xf>
    <xf numFmtId="0" fontId="6" fillId="3" borderId="37" xfId="0" applyFont="1" applyFill="1" applyBorder="1" applyAlignment="1" applyProtection="1">
      <alignment horizontal="center"/>
      <protection hidden="1"/>
    </xf>
    <xf numFmtId="0" fontId="6" fillId="4" borderId="37" xfId="0" applyFont="1" applyFill="1" applyBorder="1" applyAlignment="1" applyProtection="1">
      <alignment horizontal="center"/>
      <protection hidden="1"/>
    </xf>
    <xf numFmtId="0" fontId="6" fillId="5" borderId="37" xfId="0" applyFont="1" applyFill="1" applyBorder="1" applyAlignment="1" applyProtection="1">
      <alignment horizontal="center"/>
      <protection hidden="1"/>
    </xf>
    <xf numFmtId="0" fontId="6" fillId="7" borderId="66" xfId="0" applyFont="1" applyFill="1" applyBorder="1" applyAlignment="1" applyProtection="1">
      <alignment horizontal="center"/>
      <protection hidden="1"/>
    </xf>
    <xf numFmtId="0" fontId="6" fillId="5" borderId="40" xfId="0" applyFont="1" applyFill="1" applyBorder="1" applyAlignment="1" applyProtection="1">
      <alignment horizontal="center"/>
      <protection hidden="1"/>
    </xf>
    <xf numFmtId="0" fontId="6" fillId="8" borderId="7" xfId="0" applyFont="1" applyFill="1" applyBorder="1" applyAlignment="1" applyProtection="1">
      <alignment horizontal="center"/>
      <protection hidden="1"/>
    </xf>
    <xf numFmtId="0" fontId="6" fillId="8" borderId="8" xfId="0" applyFont="1" applyFill="1" applyBorder="1" applyAlignment="1" applyProtection="1">
      <alignment horizontal="center"/>
      <protection hidden="1"/>
    </xf>
    <xf numFmtId="0" fontId="6" fillId="8" borderId="66" xfId="0" applyFont="1" applyFill="1" applyBorder="1" applyAlignment="1" applyProtection="1">
      <alignment horizontal="center"/>
      <protection hidden="1"/>
    </xf>
    <xf numFmtId="0" fontId="8" fillId="0" borderId="0" xfId="0" applyFont="1" applyAlignment="1" applyProtection="1">
      <alignment horizontal="left" vertical="top"/>
      <protection hidden="1"/>
    </xf>
    <xf numFmtId="0" fontId="48" fillId="0" borderId="2" xfId="0" applyFont="1" applyBorder="1" applyAlignment="1" applyProtection="1">
      <alignment horizontal="center" vertical="center"/>
      <protection locked="0" hidden="1"/>
    </xf>
    <xf numFmtId="0" fontId="48" fillId="0" borderId="4" xfId="0" applyFont="1" applyBorder="1" applyAlignment="1" applyProtection="1">
      <alignment horizontal="center" vertical="center"/>
      <protection locked="0" hidden="1"/>
    </xf>
    <xf numFmtId="0" fontId="3" fillId="2" borderId="29" xfId="0" applyFont="1" applyFill="1" applyBorder="1" applyAlignment="1" applyProtection="1">
      <alignment horizontal="center" vertical="center" wrapText="1"/>
      <protection hidden="1"/>
    </xf>
    <xf numFmtId="0" fontId="6" fillId="0" borderId="34" xfId="0" applyFont="1" applyBorder="1" applyAlignment="1" applyProtection="1">
      <alignment horizontal="right" vertical="center" wrapText="1"/>
      <protection hidden="1"/>
    </xf>
    <xf numFmtId="0" fontId="6" fillId="0" borderId="63" xfId="0" applyFont="1" applyBorder="1" applyAlignment="1" applyProtection="1">
      <alignment horizontal="right" vertical="center" wrapText="1"/>
      <protection hidden="1"/>
    </xf>
    <xf numFmtId="0" fontId="6" fillId="0" borderId="67" xfId="0" applyFont="1" applyBorder="1" applyAlignment="1" applyProtection="1">
      <alignment horizontal="right" vertical="center" wrapText="1"/>
      <protection hidden="1"/>
    </xf>
    <xf numFmtId="0" fontId="6" fillId="0" borderId="68" xfId="0" applyFont="1" applyBorder="1" applyAlignment="1" applyProtection="1">
      <alignment horizontal="right" vertical="center" wrapText="1"/>
      <protection hidden="1"/>
    </xf>
    <xf numFmtId="0" fontId="80" fillId="0" borderId="12" xfId="0" applyFont="1" applyBorder="1" applyAlignment="1" applyProtection="1">
      <alignment horizontal="left" vertical="center" wrapText="1"/>
      <protection hidden="1"/>
    </xf>
    <xf numFmtId="0" fontId="80" fillId="0" borderId="13" xfId="0" applyFont="1" applyBorder="1" applyAlignment="1" applyProtection="1">
      <alignment horizontal="left" vertical="center" wrapText="1"/>
      <protection hidden="1"/>
    </xf>
    <xf numFmtId="0" fontId="80" fillId="0" borderId="14" xfId="0" applyFont="1" applyBorder="1" applyAlignment="1" applyProtection="1">
      <alignment horizontal="left" vertical="center" wrapText="1"/>
      <protection hidden="1"/>
    </xf>
    <xf numFmtId="0" fontId="81" fillId="0" borderId="0" xfId="0" applyFont="1" applyAlignment="1" applyProtection="1">
      <alignment horizontal="right" vertical="center"/>
      <protection hidden="1"/>
    </xf>
    <xf numFmtId="0" fontId="6" fillId="0" borderId="0" xfId="0" applyFont="1" applyAlignment="1">
      <alignment horizontal="right"/>
    </xf>
    <xf numFmtId="0" fontId="6" fillId="5" borderId="75" xfId="0" applyFont="1" applyFill="1" applyBorder="1" applyAlignment="1">
      <alignment horizontal="center"/>
    </xf>
    <xf numFmtId="0" fontId="6" fillId="6" borderId="75" xfId="0" applyFont="1" applyFill="1" applyBorder="1" applyAlignment="1">
      <alignment horizontal="center"/>
    </xf>
    <xf numFmtId="0" fontId="6" fillId="6" borderId="76" xfId="0" applyFont="1" applyFill="1" applyBorder="1" applyAlignment="1">
      <alignment horizontal="center"/>
    </xf>
    <xf numFmtId="0" fontId="6" fillId="3" borderId="0" xfId="0" applyFont="1" applyFill="1" applyAlignment="1">
      <alignment horizontal="right"/>
    </xf>
    <xf numFmtId="0" fontId="6" fillId="3" borderId="9" xfId="0" applyFont="1" applyFill="1" applyBorder="1" applyAlignment="1">
      <alignment horizontal="right"/>
    </xf>
    <xf numFmtId="0" fontId="7" fillId="4" borderId="0" xfId="0" applyFont="1" applyFill="1" applyAlignment="1">
      <alignment horizontal="center" vertical="top"/>
    </xf>
    <xf numFmtId="0" fontId="6" fillId="0" borderId="31" xfId="0" applyFont="1" applyBorder="1" applyAlignment="1" applyProtection="1">
      <alignment horizontal="center" shrinkToFit="1"/>
      <protection locked="0"/>
    </xf>
    <xf numFmtId="0" fontId="6" fillId="0" borderId="25" xfId="0" applyFont="1" applyBorder="1" applyAlignment="1" applyProtection="1">
      <alignment horizontal="center" shrinkToFit="1"/>
      <protection locked="0"/>
    </xf>
    <xf numFmtId="0" fontId="6" fillId="3" borderId="36" xfId="0" applyFont="1" applyFill="1" applyBorder="1" applyAlignment="1">
      <alignment horizontal="center"/>
    </xf>
    <xf numFmtId="0" fontId="6" fillId="3" borderId="40" xfId="0" applyFont="1" applyFill="1" applyBorder="1" applyAlignment="1">
      <alignment horizontal="center"/>
    </xf>
    <xf numFmtId="0" fontId="6" fillId="3" borderId="0" xfId="0" applyFont="1" applyFill="1" applyAlignment="1">
      <alignment horizontal="center" wrapText="1"/>
    </xf>
    <xf numFmtId="0" fontId="6" fillId="3" borderId="9" xfId="0" applyFont="1" applyFill="1" applyBorder="1" applyAlignment="1">
      <alignment horizontal="center" wrapText="1"/>
    </xf>
    <xf numFmtId="0" fontId="6" fillId="8" borderId="2" xfId="0" applyFont="1" applyFill="1" applyBorder="1" applyAlignment="1">
      <alignment horizontal="center"/>
    </xf>
    <xf numFmtId="0" fontId="6" fillId="8" borderId="4" xfId="0" applyFont="1" applyFill="1" applyBorder="1" applyAlignment="1">
      <alignment horizontal="center"/>
    </xf>
    <xf numFmtId="0" fontId="39" fillId="0" borderId="0" xfId="0" applyFont="1" applyAlignment="1">
      <alignment horizontal="left" wrapText="1"/>
    </xf>
    <xf numFmtId="0" fontId="6" fillId="0" borderId="31" xfId="0" applyFont="1" applyBorder="1" applyAlignment="1">
      <alignment horizontal="right" shrinkToFit="1"/>
    </xf>
    <xf numFmtId="0" fontId="6" fillId="0" borderId="25" xfId="0" applyFont="1" applyBorder="1" applyAlignment="1">
      <alignment horizontal="right" shrinkToFit="1"/>
    </xf>
    <xf numFmtId="0" fontId="6" fillId="0" borderId="58" xfId="0" applyFont="1" applyBorder="1" applyAlignment="1">
      <alignment horizontal="right" wrapText="1"/>
    </xf>
    <xf numFmtId="0" fontId="6" fillId="0" borderId="64" xfId="0" applyFont="1" applyBorder="1" applyAlignment="1">
      <alignment horizontal="right" wrapText="1"/>
    </xf>
    <xf numFmtId="0" fontId="6" fillId="8" borderId="3" xfId="0" applyFont="1" applyFill="1" applyBorder="1" applyAlignment="1">
      <alignment horizontal="center"/>
    </xf>
    <xf numFmtId="0" fontId="9" fillId="4" borderId="0" xfId="0" applyFont="1" applyFill="1" applyAlignment="1">
      <alignment horizontal="center" vertical="center" wrapText="1"/>
    </xf>
    <xf numFmtId="0" fontId="50" fillId="0" borderId="0" xfId="0" applyFont="1" applyAlignment="1">
      <alignment horizontal="left" vertical="center" wrapText="1"/>
    </xf>
    <xf numFmtId="0" fontId="6" fillId="7" borderId="2" xfId="0" applyFont="1" applyFill="1" applyBorder="1" applyAlignment="1">
      <alignment horizontal="center"/>
    </xf>
    <xf numFmtId="0" fontId="6" fillId="7" borderId="3" xfId="0" applyFont="1" applyFill="1" applyBorder="1" applyAlignment="1">
      <alignment horizontal="center"/>
    </xf>
    <xf numFmtId="0" fontId="49" fillId="12" borderId="0" xfId="0" applyFont="1" applyFill="1" applyAlignment="1">
      <alignment horizontal="center"/>
    </xf>
    <xf numFmtId="0" fontId="49" fillId="12" borderId="9" xfId="0" applyFont="1" applyFill="1" applyBorder="1" applyAlignment="1">
      <alignment horizontal="center"/>
    </xf>
    <xf numFmtId="0" fontId="6" fillId="0" borderId="34" xfId="0" applyFont="1" applyBorder="1" applyAlignment="1">
      <alignment horizontal="right" shrinkToFit="1"/>
    </xf>
    <xf numFmtId="0" fontId="6" fillId="0" borderId="63" xfId="0" applyFont="1" applyBorder="1" applyAlignment="1">
      <alignment horizontal="right" shrinkToFit="1"/>
    </xf>
    <xf numFmtId="0" fontId="5" fillId="0" borderId="0" xfId="0" applyFont="1" applyAlignment="1">
      <alignment horizontal="center" vertical="center"/>
    </xf>
    <xf numFmtId="0" fontId="50" fillId="0" borderId="65" xfId="0" applyFont="1" applyBorder="1" applyAlignment="1">
      <alignment horizontal="left" vertical="center" wrapText="1"/>
    </xf>
    <xf numFmtId="0" fontId="6" fillId="7" borderId="36" xfId="0" applyFont="1" applyFill="1" applyBorder="1" applyAlignment="1">
      <alignment horizontal="center"/>
    </xf>
    <xf numFmtId="0" fontId="6" fillId="7" borderId="37" xfId="0" applyFont="1" applyFill="1" applyBorder="1" applyAlignment="1">
      <alignment horizontal="center"/>
    </xf>
    <xf numFmtId="0" fontId="6" fillId="7" borderId="40" xfId="0" applyFont="1" applyFill="1" applyBorder="1" applyAlignment="1">
      <alignment horizontal="center"/>
    </xf>
    <xf numFmtId="0" fontId="6" fillId="3" borderId="74" xfId="0" applyFont="1" applyFill="1" applyBorder="1" applyAlignment="1">
      <alignment horizontal="center"/>
    </xf>
    <xf numFmtId="0" fontId="6" fillId="3" borderId="75" xfId="0" applyFont="1" applyFill="1" applyBorder="1" applyAlignment="1">
      <alignment horizontal="center"/>
    </xf>
    <xf numFmtId="0" fontId="6" fillId="4" borderId="75" xfId="0" applyFont="1" applyFill="1" applyBorder="1" applyAlignment="1">
      <alignment horizontal="center"/>
    </xf>
    <xf numFmtId="0" fontId="6" fillId="5" borderId="76" xfId="0" applyFont="1" applyFill="1" applyBorder="1" applyAlignment="1">
      <alignment horizontal="center"/>
    </xf>
    <xf numFmtId="0" fontId="50" fillId="0" borderId="0" xfId="0" applyFont="1" applyAlignment="1">
      <alignment horizontal="left" vertical="top" wrapText="1"/>
    </xf>
    <xf numFmtId="0" fontId="6" fillId="8" borderId="36" xfId="0" applyFont="1" applyFill="1" applyBorder="1" applyAlignment="1">
      <alignment horizontal="center"/>
    </xf>
    <xf numFmtId="0" fontId="6" fillId="8" borderId="37" xfId="0" applyFont="1" applyFill="1" applyBorder="1" applyAlignment="1">
      <alignment horizontal="center"/>
    </xf>
    <xf numFmtId="0" fontId="6" fillId="8" borderId="40" xfId="0" applyFont="1" applyFill="1" applyBorder="1" applyAlignment="1">
      <alignment horizontal="center"/>
    </xf>
    <xf numFmtId="0" fontId="6" fillId="3" borderId="0" xfId="0" applyFont="1" applyFill="1" applyAlignment="1">
      <alignment horizontal="center"/>
    </xf>
    <xf numFmtId="0" fontId="6" fillId="3" borderId="9" xfId="0" applyFont="1" applyFill="1" applyBorder="1" applyAlignment="1">
      <alignment horizontal="center"/>
    </xf>
    <xf numFmtId="0" fontId="6" fillId="0" borderId="34" xfId="0" applyFont="1" applyBorder="1" applyAlignment="1">
      <alignment horizontal="right" wrapText="1"/>
    </xf>
    <xf numFmtId="0" fontId="6" fillId="0" borderId="34" xfId="0" applyFont="1" applyBorder="1" applyAlignment="1">
      <alignment horizontal="right"/>
    </xf>
    <xf numFmtId="0" fontId="6" fillId="0" borderId="63" xfId="0" applyFont="1" applyBorder="1" applyAlignment="1">
      <alignment horizontal="right"/>
    </xf>
    <xf numFmtId="0" fontId="6" fillId="0" borderId="31" xfId="0" applyFont="1" applyBorder="1" applyAlignment="1">
      <alignment horizontal="right" wrapText="1"/>
    </xf>
    <xf numFmtId="0" fontId="6" fillId="0" borderId="25" xfId="0" applyFont="1" applyBorder="1" applyAlignment="1">
      <alignment horizontal="right" wrapText="1"/>
    </xf>
    <xf numFmtId="0" fontId="6" fillId="0" borderId="9" xfId="0" applyFont="1" applyBorder="1" applyAlignment="1">
      <alignment horizontal="right"/>
    </xf>
    <xf numFmtId="165" fontId="7" fillId="4" borderId="0" xfId="0" applyNumberFormat="1" applyFont="1" applyFill="1" applyAlignment="1">
      <alignment horizontal="center" vertical="top"/>
    </xf>
    <xf numFmtId="0" fontId="54" fillId="0" borderId="0" xfId="0" applyFont="1" applyAlignment="1">
      <alignment horizontal="left" vertical="center" wrapText="1"/>
    </xf>
    <xf numFmtId="0" fontId="70" fillId="0" borderId="58" xfId="0" applyFont="1" applyBorder="1" applyAlignment="1">
      <alignment horizontal="center" vertical="center" wrapText="1"/>
    </xf>
    <xf numFmtId="0" fontId="55" fillId="0" borderId="0" xfId="0" applyFont="1" applyAlignment="1">
      <alignment horizontal="center" vertical="top"/>
    </xf>
    <xf numFmtId="0" fontId="60" fillId="0" borderId="34" xfId="0" applyFont="1" applyBorder="1" applyAlignment="1">
      <alignment horizontal="left" vertical="center"/>
    </xf>
    <xf numFmtId="1" fontId="0" fillId="23" borderId="5" xfId="0" applyNumberFormat="1" applyFill="1" applyBorder="1" applyAlignment="1" applyProtection="1">
      <alignment horizontal="center" vertical="center"/>
      <protection locked="0"/>
    </xf>
    <xf numFmtId="0" fontId="31" fillId="4" borderId="34" xfId="0" applyFont="1" applyFill="1" applyBorder="1" applyAlignment="1">
      <alignment horizontal="center" vertical="center"/>
    </xf>
    <xf numFmtId="14" fontId="0" fillId="23" borderId="5" xfId="0" applyNumberFormat="1" applyFill="1" applyBorder="1" applyAlignment="1" applyProtection="1">
      <alignment horizontal="center" vertical="center"/>
      <protection locked="0"/>
    </xf>
    <xf numFmtId="0" fontId="0" fillId="23" borderId="5" xfId="0" applyFill="1" applyBorder="1" applyAlignment="1" applyProtection="1">
      <alignment horizontal="center" vertical="center"/>
      <protection locked="0"/>
    </xf>
    <xf numFmtId="0" fontId="47" fillId="16" borderId="5" xfId="0" applyFont="1" applyFill="1" applyBorder="1" applyAlignment="1">
      <alignment horizontal="left"/>
    </xf>
    <xf numFmtId="0" fontId="40" fillId="22" borderId="5" xfId="0" applyFont="1" applyFill="1" applyBorder="1" applyAlignment="1">
      <alignment horizontal="left" vertical="top" wrapText="1"/>
    </xf>
    <xf numFmtId="0" fontId="40" fillId="22" borderId="5" xfId="0" applyFont="1" applyFill="1" applyBorder="1" applyAlignment="1">
      <alignment horizontal="center" vertical="center" wrapText="1"/>
    </xf>
    <xf numFmtId="0" fontId="40" fillId="22" borderId="55" xfId="0" applyFont="1" applyFill="1" applyBorder="1" applyAlignment="1">
      <alignment horizontal="center" vertical="center" wrapText="1"/>
    </xf>
    <xf numFmtId="0" fontId="40" fillId="22" borderId="0" xfId="0" applyFont="1" applyFill="1" applyAlignment="1">
      <alignment horizontal="center" vertical="center" wrapText="1"/>
    </xf>
    <xf numFmtId="0" fontId="18" fillId="0" borderId="0" xfId="0" applyFont="1" applyAlignment="1">
      <alignment horizontal="left" wrapText="1"/>
    </xf>
    <xf numFmtId="0" fontId="18" fillId="0" borderId="0" xfId="0" applyFont="1" applyAlignment="1">
      <alignment horizontal="left" vertical="top" wrapText="1"/>
    </xf>
    <xf numFmtId="0" fontId="43" fillId="0" borderId="5" xfId="0" applyFont="1" applyBorder="1" applyAlignment="1">
      <alignment horizontal="center" vertical="center" wrapText="1"/>
    </xf>
    <xf numFmtId="0" fontId="24" fillId="15" borderId="9" xfId="0" applyFont="1" applyFill="1" applyBorder="1" applyAlignment="1">
      <alignment horizontal="center" vertical="top"/>
    </xf>
    <xf numFmtId="0" fontId="19" fillId="0" borderId="15" xfId="0" applyFont="1" applyBorder="1" applyAlignment="1">
      <alignment horizontal="center"/>
    </xf>
    <xf numFmtId="0" fontId="19" fillId="0" borderId="17" xfId="0" applyFont="1" applyBorder="1" applyAlignment="1">
      <alignment horizontal="center"/>
    </xf>
    <xf numFmtId="0" fontId="19" fillId="0" borderId="16" xfId="0" applyFont="1" applyBorder="1" applyAlignment="1">
      <alignment horizontal="center"/>
    </xf>
  </cellXfs>
  <cellStyles count="2">
    <cellStyle name="Normal" xfId="0" builtinId="0"/>
    <cellStyle name="Normal 2" xfId="1" xr:uid="{00000000-0005-0000-0000-00000100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26B0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200025</xdr:rowOff>
    </xdr:from>
    <xdr:to>
      <xdr:col>1</xdr:col>
      <xdr:colOff>1181100</xdr:colOff>
      <xdr:row>0</xdr:row>
      <xdr:rowOff>781050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81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0</xdr:row>
      <xdr:rowOff>200025</xdr:rowOff>
    </xdr:from>
    <xdr:to>
      <xdr:col>1</xdr:col>
      <xdr:colOff>1181100</xdr:colOff>
      <xdr:row>0</xdr:row>
      <xdr:rowOff>781050</xdr:rowOff>
    </xdr:to>
    <xdr:pic>
      <xdr:nvPicPr>
        <xdr:cNvPr id="3" name="Picture 2">
          <a:extLst>
            <a:ext uri="{FF2B5EF4-FFF2-40B4-BE49-F238E27FC236}">
              <a16:creationId xmlns:a16="http://schemas.microsoft.com/office/drawing/2014/main" id="{BE4EC609-378E-43D9-BEE9-C377E51C30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200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S29"/>
  <sheetViews>
    <sheetView showGridLines="0" showRowColHeaders="0" tabSelected="1" zoomScaleNormal="100" workbookViewId="0">
      <selection activeCell="C10" sqref="C10:G10"/>
    </sheetView>
  </sheetViews>
  <sheetFormatPr defaultColWidth="8.85546875" defaultRowHeight="15" x14ac:dyDescent="0.25"/>
  <cols>
    <col min="2" max="2" width="28" customWidth="1"/>
    <col min="5" max="5" width="27.42578125" customWidth="1"/>
  </cols>
  <sheetData>
    <row r="1" spans="1:7" ht="80.25" customHeight="1" x14ac:dyDescent="0.25">
      <c r="B1" s="75" t="s">
        <v>0</v>
      </c>
      <c r="C1" s="72"/>
      <c r="D1" s="72"/>
      <c r="E1" s="72"/>
    </row>
    <row r="2" spans="1:7" ht="16.5" customHeight="1" x14ac:dyDescent="0.25">
      <c r="B2" s="73" t="s">
        <v>421</v>
      </c>
      <c r="C2" s="74"/>
      <c r="D2" s="74"/>
      <c r="E2" s="73" t="s">
        <v>1</v>
      </c>
    </row>
    <row r="3" spans="1:7" ht="21.75" customHeight="1" x14ac:dyDescent="0.25">
      <c r="B3" s="73" t="s">
        <v>420</v>
      </c>
      <c r="C3" s="74"/>
      <c r="D3" s="74"/>
      <c r="E3" s="73" t="s">
        <v>2</v>
      </c>
    </row>
    <row r="4" spans="1:7" ht="16.5" customHeight="1" x14ac:dyDescent="0.25"/>
    <row r="5" spans="1:7" x14ac:dyDescent="0.25">
      <c r="B5" s="234" t="s">
        <v>432</v>
      </c>
      <c r="C5" s="234"/>
      <c r="D5" s="234"/>
      <c r="E5" s="234"/>
    </row>
    <row r="6" spans="1:7" x14ac:dyDescent="0.25">
      <c r="B6" s="235" t="s">
        <v>456</v>
      </c>
      <c r="C6" s="235"/>
      <c r="D6" s="235"/>
      <c r="E6" s="235"/>
    </row>
    <row r="8" spans="1:7" ht="18.75" x14ac:dyDescent="0.3">
      <c r="B8" s="236" t="s">
        <v>4</v>
      </c>
      <c r="C8" s="236"/>
      <c r="D8" s="236"/>
      <c r="E8" s="236"/>
      <c r="F8" s="236"/>
      <c r="G8" s="236"/>
    </row>
    <row r="9" spans="1:7" ht="15.75" thickBot="1" x14ac:dyDescent="0.3">
      <c r="B9" s="51" t="s">
        <v>5</v>
      </c>
      <c r="C9" s="94"/>
      <c r="D9" s="94"/>
      <c r="E9" s="94"/>
    </row>
    <row r="10" spans="1:7" ht="24" customHeight="1" thickBot="1" x14ac:dyDescent="0.35">
      <c r="B10" s="76" t="s">
        <v>6</v>
      </c>
      <c r="C10" s="241"/>
      <c r="D10" s="242"/>
      <c r="E10" s="242"/>
      <c r="F10" s="242"/>
      <c r="G10" s="243"/>
    </row>
    <row r="11" spans="1:7" ht="15.75" thickBot="1" x14ac:dyDescent="0.3">
      <c r="B11" s="112"/>
    </row>
    <row r="12" spans="1:7" ht="23.25" customHeight="1" thickBot="1" x14ac:dyDescent="0.35">
      <c r="B12" s="76" t="s">
        <v>7</v>
      </c>
      <c r="C12" s="14" t="str">
        <f>IF(C10="","",VLOOKUP(C10,Sch_Codes!B2:D42,3,FALSE))</f>
        <v/>
      </c>
    </row>
    <row r="15" spans="1:7" x14ac:dyDescent="0.25">
      <c r="A15" s="237" t="s">
        <v>8</v>
      </c>
      <c r="B15" s="237"/>
      <c r="C15" s="237"/>
      <c r="D15" s="237"/>
      <c r="E15" s="237"/>
      <c r="F15" s="237"/>
    </row>
    <row r="16" spans="1:7" ht="21" customHeight="1" x14ac:dyDescent="0.25">
      <c r="A16" s="78" t="s">
        <v>9</v>
      </c>
      <c r="B16" s="238" t="s">
        <v>10</v>
      </c>
      <c r="C16" s="238"/>
      <c r="D16" s="238"/>
      <c r="E16" s="238"/>
      <c r="F16" s="238"/>
      <c r="G16" s="238"/>
    </row>
    <row r="17" spans="1:19" ht="27.75" customHeight="1" x14ac:dyDescent="0.25">
      <c r="A17" s="78" t="s">
        <v>11</v>
      </c>
      <c r="B17" s="238" t="s">
        <v>472</v>
      </c>
      <c r="C17" s="238"/>
      <c r="D17" s="238"/>
      <c r="E17" s="238"/>
      <c r="F17" s="79"/>
      <c r="G17" s="79"/>
    </row>
    <row r="18" spans="1:19" ht="22.5" customHeight="1" x14ac:dyDescent="0.25">
      <c r="A18" s="78"/>
      <c r="B18" s="238"/>
      <c r="C18" s="238"/>
      <c r="D18" s="238"/>
      <c r="E18" s="238"/>
      <c r="F18" s="79"/>
      <c r="G18" s="79"/>
    </row>
    <row r="19" spans="1:19" ht="33" customHeight="1" x14ac:dyDescent="0.25">
      <c r="A19" s="78" t="s">
        <v>12</v>
      </c>
      <c r="B19" s="238" t="s">
        <v>422</v>
      </c>
      <c r="C19" s="238"/>
      <c r="D19" s="238"/>
      <c r="E19" s="238"/>
      <c r="F19" s="238"/>
      <c r="G19" s="238"/>
    </row>
    <row r="20" spans="1:19" ht="35.25" customHeight="1" x14ac:dyDescent="0.25">
      <c r="A20" s="78" t="s">
        <v>13</v>
      </c>
      <c r="B20" s="238" t="s">
        <v>473</v>
      </c>
      <c r="C20" s="238"/>
      <c r="D20" s="238"/>
      <c r="E20" s="238"/>
      <c r="F20" s="238"/>
      <c r="G20" s="238"/>
    </row>
    <row r="21" spans="1:19" x14ac:dyDescent="0.25">
      <c r="A21" s="237" t="s">
        <v>14</v>
      </c>
      <c r="B21" s="237"/>
      <c r="C21" s="237"/>
      <c r="D21" s="237"/>
      <c r="E21" s="237"/>
      <c r="F21" s="237"/>
      <c r="G21" s="77"/>
      <c r="H21" s="77"/>
      <c r="I21" s="77"/>
      <c r="J21" s="77"/>
      <c r="K21" s="77"/>
      <c r="L21" s="77"/>
      <c r="M21" s="77"/>
      <c r="N21" s="77"/>
      <c r="O21" s="77"/>
      <c r="P21" s="77"/>
      <c r="Q21" s="77"/>
      <c r="R21" s="77"/>
      <c r="S21" s="77"/>
    </row>
    <row r="22" spans="1:19" x14ac:dyDescent="0.25">
      <c r="A22" s="77"/>
      <c r="B22" s="77"/>
      <c r="C22" s="77"/>
      <c r="D22" s="77"/>
      <c r="E22" s="77"/>
      <c r="F22" s="77"/>
      <c r="G22" s="77"/>
      <c r="H22" s="77"/>
      <c r="I22" s="77"/>
      <c r="J22" s="77"/>
      <c r="K22" s="77"/>
      <c r="L22" s="77"/>
      <c r="M22" s="77"/>
      <c r="N22" s="77"/>
      <c r="O22" s="77"/>
      <c r="P22" s="77"/>
      <c r="Q22" s="77"/>
      <c r="R22" s="77"/>
      <c r="S22" s="77"/>
    </row>
    <row r="23" spans="1:19" ht="30" customHeight="1" x14ac:dyDescent="0.25">
      <c r="A23" s="78" t="s">
        <v>15</v>
      </c>
      <c r="B23" s="238" t="s">
        <v>423</v>
      </c>
      <c r="C23" s="238"/>
      <c r="D23" s="238"/>
      <c r="E23" s="238"/>
      <c r="F23" s="238"/>
      <c r="G23" s="238"/>
      <c r="H23" s="4"/>
      <c r="I23" s="4"/>
      <c r="J23" s="4"/>
      <c r="K23" s="4"/>
      <c r="L23" s="4"/>
      <c r="M23" s="4"/>
      <c r="N23" s="4"/>
      <c r="O23" s="4"/>
      <c r="P23" s="4"/>
      <c r="Q23" s="4"/>
      <c r="R23" s="4"/>
      <c r="S23" s="4"/>
    </row>
    <row r="24" spans="1:19" ht="22.5" customHeight="1" x14ac:dyDescent="0.25">
      <c r="A24" s="78" t="s">
        <v>16</v>
      </c>
      <c r="B24" s="238" t="s">
        <v>17</v>
      </c>
      <c r="C24" s="238"/>
      <c r="D24" s="238"/>
      <c r="E24" s="238"/>
      <c r="F24" s="238"/>
      <c r="G24" s="238"/>
      <c r="H24" s="79"/>
      <c r="I24" s="79"/>
      <c r="J24" s="79"/>
      <c r="K24" s="79"/>
      <c r="L24" s="79"/>
      <c r="M24" s="79"/>
      <c r="N24" s="79"/>
      <c r="O24" s="79"/>
      <c r="P24" s="79"/>
      <c r="Q24" s="79"/>
      <c r="R24" s="79"/>
      <c r="S24" s="79"/>
    </row>
    <row r="25" spans="1:19" ht="20.25" customHeight="1" x14ac:dyDescent="0.25">
      <c r="A25" s="78" t="s">
        <v>18</v>
      </c>
      <c r="B25" s="238" t="s">
        <v>19</v>
      </c>
      <c r="C25" s="238"/>
      <c r="D25" s="238"/>
      <c r="E25" s="238"/>
      <c r="F25" s="238"/>
      <c r="G25" s="238"/>
      <c r="H25" s="4"/>
      <c r="I25" s="4"/>
      <c r="J25" s="4"/>
      <c r="K25" s="4"/>
      <c r="L25" s="4"/>
      <c r="M25" s="4"/>
      <c r="N25" s="4"/>
      <c r="O25" s="4"/>
      <c r="P25" s="4"/>
      <c r="Q25" s="4"/>
      <c r="R25" s="4"/>
      <c r="S25" s="4"/>
    </row>
    <row r="26" spans="1:19" ht="51" customHeight="1" x14ac:dyDescent="0.25">
      <c r="A26" s="78" t="s">
        <v>20</v>
      </c>
      <c r="B26" s="238" t="s">
        <v>483</v>
      </c>
      <c r="C26" s="238"/>
      <c r="D26" s="238"/>
      <c r="E26" s="238"/>
      <c r="F26" s="238"/>
      <c r="G26" s="238"/>
      <c r="H26" s="77"/>
      <c r="I26" s="77"/>
      <c r="J26" s="77"/>
      <c r="K26" s="77"/>
      <c r="L26" s="77"/>
      <c r="M26" s="77"/>
      <c r="N26" s="77"/>
      <c r="O26" s="77"/>
      <c r="P26" s="77"/>
      <c r="Q26" s="77"/>
      <c r="R26" s="77"/>
      <c r="S26" s="77"/>
    </row>
    <row r="27" spans="1:19" ht="63.75" customHeight="1" x14ac:dyDescent="0.25">
      <c r="A27" s="78" t="s">
        <v>21</v>
      </c>
      <c r="B27" s="238" t="s">
        <v>474</v>
      </c>
      <c r="C27" s="238"/>
      <c r="D27" s="238"/>
      <c r="E27" s="238"/>
      <c r="F27" s="238"/>
      <c r="G27" s="238"/>
      <c r="H27" s="77"/>
      <c r="I27" s="77"/>
      <c r="J27" s="77"/>
      <c r="K27" s="77"/>
      <c r="L27" s="77"/>
      <c r="M27" s="77"/>
      <c r="N27" s="77"/>
      <c r="O27" s="77"/>
      <c r="P27" s="77"/>
      <c r="Q27" s="77"/>
      <c r="R27" s="77"/>
      <c r="S27" s="77"/>
    </row>
    <row r="28" spans="1:19" x14ac:dyDescent="0.25">
      <c r="A28" s="5"/>
      <c r="B28" s="239"/>
      <c r="C28" s="239"/>
      <c r="D28" s="239"/>
      <c r="E28" s="239"/>
      <c r="F28" s="239"/>
      <c r="G28" s="239"/>
      <c r="H28" s="239"/>
      <c r="I28" s="239"/>
      <c r="J28" s="239"/>
      <c r="K28" s="239"/>
      <c r="L28" s="239"/>
      <c r="M28" s="239"/>
      <c r="N28" s="239"/>
      <c r="O28" s="239"/>
      <c r="P28" s="239"/>
      <c r="Q28" s="239"/>
      <c r="R28" s="239"/>
      <c r="S28" s="239"/>
    </row>
    <row r="29" spans="1:19" x14ac:dyDescent="0.25">
      <c r="A29" s="5"/>
      <c r="B29" s="240"/>
      <c r="C29" s="240"/>
      <c r="D29" s="240"/>
      <c r="E29" s="240"/>
      <c r="F29" s="240"/>
      <c r="G29" s="240"/>
      <c r="H29" s="240"/>
      <c r="I29" s="240"/>
      <c r="J29" s="240"/>
      <c r="K29" s="240"/>
      <c r="L29" s="240"/>
      <c r="M29" s="240"/>
      <c r="N29" s="240"/>
      <c r="O29" s="240"/>
      <c r="P29" s="240"/>
      <c r="Q29" s="240"/>
      <c r="R29" s="240"/>
      <c r="S29" s="240"/>
    </row>
  </sheetData>
  <sheetProtection algorithmName="SHA-512" hashValue="kE2Fd5V2XDWgINMeUEvFPWY1nb3/FgsKoBKT40Cl3hRqPJRQIajlXjxBKVJLv7GPT3u2H17gwz+rliQb2K3P8A==" saltValue="MYkrSj4LjF+qM3PoR2Xeqw==" spinCount="100000" sheet="1" objects="1" scenarios="1"/>
  <mergeCells count="17">
    <mergeCell ref="B28:S28"/>
    <mergeCell ref="B29:S29"/>
    <mergeCell ref="C10:G10"/>
    <mergeCell ref="B16:G16"/>
    <mergeCell ref="B19:G19"/>
    <mergeCell ref="B20:G20"/>
    <mergeCell ref="B26:G26"/>
    <mergeCell ref="B25:G25"/>
    <mergeCell ref="B23:G23"/>
    <mergeCell ref="B27:G27"/>
    <mergeCell ref="A21:F21"/>
    <mergeCell ref="B24:G24"/>
    <mergeCell ref="B5:E5"/>
    <mergeCell ref="B6:E6"/>
    <mergeCell ref="B8:G8"/>
    <mergeCell ref="A15:F15"/>
    <mergeCell ref="B17:E18"/>
  </mergeCells>
  <dataValidations count="1">
    <dataValidation allowBlank="1" showInputMessage="1" showErrorMessage="1" error="GIVE THE RIGHT SCHOOL CODE" sqref="C12" xr:uid="{00000000-0002-0000-0000-000000000000}"/>
  </dataValidations>
  <pageMargins left="0.7" right="0.7" top="0.75" bottom="0.75" header="0.3" footer="0.3"/>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Sch_Codes!$B$2:$B$42</xm:f>
          </x14:formula1>
          <xm:sqref>C10:G10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S4"/>
  <sheetViews>
    <sheetView workbookViewId="0">
      <selection activeCell="B4" sqref="B4:S4"/>
    </sheetView>
  </sheetViews>
  <sheetFormatPr defaultColWidth="8.85546875" defaultRowHeight="15" x14ac:dyDescent="0.25"/>
  <sheetData>
    <row r="1" spans="1:19" ht="15.75" thickBot="1" x14ac:dyDescent="0.3"/>
    <row r="2" spans="1:19" x14ac:dyDescent="0.25">
      <c r="A2" s="439" t="s">
        <v>313</v>
      </c>
      <c r="B2" s="440" t="s">
        <v>314</v>
      </c>
      <c r="C2" s="441"/>
      <c r="D2" s="440" t="s">
        <v>315</v>
      </c>
      <c r="E2" s="441"/>
      <c r="F2" s="440" t="s">
        <v>316</v>
      </c>
      <c r="G2" s="442"/>
      <c r="H2" s="442"/>
      <c r="I2" s="442"/>
      <c r="J2" s="442"/>
      <c r="K2" s="441"/>
      <c r="L2" s="440" t="s">
        <v>317</v>
      </c>
      <c r="M2" s="442"/>
      <c r="N2" s="442"/>
      <c r="O2" s="442"/>
      <c r="P2" s="442"/>
      <c r="Q2" s="442"/>
      <c r="R2" s="442"/>
      <c r="S2" s="441"/>
    </row>
    <row r="3" spans="1:19" ht="15.75" thickBot="1" x14ac:dyDescent="0.3">
      <c r="A3" s="439"/>
      <c r="B3" s="18" t="s">
        <v>318</v>
      </c>
      <c r="C3" s="19" t="s">
        <v>319</v>
      </c>
      <c r="D3" s="18" t="s">
        <v>320</v>
      </c>
      <c r="E3" s="19" t="s">
        <v>321</v>
      </c>
      <c r="F3" s="20" t="s">
        <v>322</v>
      </c>
      <c r="G3" s="21" t="s">
        <v>323</v>
      </c>
      <c r="H3" s="21" t="s">
        <v>324</v>
      </c>
      <c r="I3" s="21" t="s">
        <v>325</v>
      </c>
      <c r="J3" s="21" t="s">
        <v>326</v>
      </c>
      <c r="K3" s="22" t="s">
        <v>327</v>
      </c>
      <c r="L3" s="20" t="s">
        <v>328</v>
      </c>
      <c r="M3" s="21" t="s">
        <v>329</v>
      </c>
      <c r="N3" s="21" t="s">
        <v>330</v>
      </c>
      <c r="O3" s="21" t="s">
        <v>329</v>
      </c>
      <c r="P3" s="21" t="s">
        <v>331</v>
      </c>
      <c r="Q3" s="21" t="s">
        <v>329</v>
      </c>
      <c r="R3" s="21" t="s">
        <v>332</v>
      </c>
      <c r="S3" s="22" t="s">
        <v>329</v>
      </c>
    </row>
    <row r="4" spans="1:19" ht="15.75" thickBot="1" x14ac:dyDescent="0.3">
      <c r="A4" s="439"/>
      <c r="B4" s="56">
        <f>COUNTIF('DATA 1'!$L$299:$L$423,1)</f>
        <v>0</v>
      </c>
      <c r="C4" s="57">
        <f>COUNTIF('DATA 1'!$L$299:$L$423,2)</f>
        <v>0</v>
      </c>
      <c r="D4" s="57">
        <f>COUNTIF('DATA 1'!$F$299:$F$423,1)</f>
        <v>0</v>
      </c>
      <c r="E4" s="57">
        <f>COUNTIF('DATA 1'!$F$299:$F$423,2)</f>
        <v>0</v>
      </c>
      <c r="F4" s="57">
        <f>COUNTIF('DATA 1'!$M$299:$M$423,"&gt;=0")-COUNTIF('DATA 1'!$M$299:$M$423,"&gt;5")</f>
        <v>0</v>
      </c>
      <c r="G4" s="57">
        <f>COUNTIF('DATA 1'!$M$299:$M$423,"&gt;=6")-COUNTIF('DATA 1'!$M$299:$M$423,"&gt;10")</f>
        <v>0</v>
      </c>
      <c r="H4" s="57">
        <f>COUNTIF('DATA 1'!$M$299:$M$423,"&gt;=11")-COUNTIF('DATA 1'!$M$299:$M$423,"&gt;15")</f>
        <v>0</v>
      </c>
      <c r="I4" s="57">
        <f>COUNTIF('DATA 1'!$M$299:$M$423,"&gt;=16")-COUNTIF('DATA 1'!$M$299:$M$423,"&gt;20")</f>
        <v>0</v>
      </c>
      <c r="J4" s="57">
        <f>COUNTIF('DATA 1'!$M$299:$M$423,"&gt;=21")-COUNTIF('DATA 1'!$M$299:$M$423,"&gt;25")</f>
        <v>0</v>
      </c>
      <c r="K4" s="57">
        <f>COUNTIF('DATA 1'!$M$299:$M$423,"&gt;=26")-COUNTIF('DATA 1'!$M$299:$M$423,"&gt;30")</f>
        <v>0</v>
      </c>
      <c r="L4" s="57">
        <f>COUNTIF('DATA 1'!$G$299:$G$423,1)</f>
        <v>0</v>
      </c>
      <c r="M4" s="23">
        <f>IF(L4=0,0,SUMIF('DATA 1'!$G$299:$G$423,1,'DATA 1'!$N$299:$N$423)/L4)</f>
        <v>0</v>
      </c>
      <c r="N4" s="57">
        <f>COUNTIF('DATA 1'!$G$299:$G$423,2)</f>
        <v>0</v>
      </c>
      <c r="O4" s="23">
        <f>IF(N4=0,0,SUMIF('DATA 1'!$G$299:$G$423,2,'DATA 1'!$N$299:$N$423)/N4)</f>
        <v>0</v>
      </c>
      <c r="P4" s="57">
        <f>COUNTIF('DATA 1'!$G$299:$G$423,3)</f>
        <v>0</v>
      </c>
      <c r="Q4" s="23">
        <f>IF(P4=0,0,SUMIF('DATA 1'!$G$299:$G$423,3,'DATA 1'!$N$299:$N$423)/P4)</f>
        <v>0</v>
      </c>
      <c r="R4" s="57">
        <f>COUNTIF('DATA 1'!$G$299:$G$423,4)</f>
        <v>0</v>
      </c>
      <c r="S4" s="24">
        <f>IF(R4=0,0,SUMIF('DATA 1'!$G$299:$G$423,4,'DATA 1'!$N$299:$N$423)/R4)</f>
        <v>0</v>
      </c>
    </row>
  </sheetData>
  <sheetProtection algorithmName="SHA-512" hashValue="M1SmJ4ChYEfemxUQjjDmZQvV141TnlgJFHcBJOC4TqC0idmumW1X9J03oo8fVoXF7nFYKjK2CgZ83QSBwPmBDA==" saltValue="EVA341JtkRxq9qoEW9AmSA==" spinCount="100000" sheet="1" objects="1" scenarios="1"/>
  <mergeCells count="5">
    <mergeCell ref="A2:A4"/>
    <mergeCell ref="B2:C2"/>
    <mergeCell ref="D2:E2"/>
    <mergeCell ref="F2:K2"/>
    <mergeCell ref="L2:S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64"/>
  <sheetViews>
    <sheetView workbookViewId="0">
      <selection activeCell="O64" sqref="O64"/>
    </sheetView>
  </sheetViews>
  <sheetFormatPr defaultColWidth="8.85546875" defaultRowHeight="15" x14ac:dyDescent="0.25"/>
  <cols>
    <col min="2" max="2" width="20.140625" bestFit="1" customWidth="1"/>
    <col min="8" max="8" width="24.85546875" bestFit="1" customWidth="1"/>
    <col min="13" max="13" width="11.28515625" bestFit="1" customWidth="1"/>
    <col min="14" max="14" width="11.85546875" bestFit="1" customWidth="1"/>
    <col min="15" max="15" width="9.7109375" bestFit="1" customWidth="1"/>
    <col min="17" max="17" width="20.7109375" bestFit="1" customWidth="1"/>
  </cols>
  <sheetData>
    <row r="2" spans="2:18" ht="15.75" x14ac:dyDescent="0.25">
      <c r="B2" s="64" t="s">
        <v>142</v>
      </c>
      <c r="C2" s="1">
        <v>1</v>
      </c>
      <c r="E2" s="1" t="s">
        <v>397</v>
      </c>
      <c r="F2" s="1">
        <v>1</v>
      </c>
      <c r="H2" s="68" t="s">
        <v>398</v>
      </c>
      <c r="I2" s="68" t="s">
        <v>399</v>
      </c>
      <c r="L2" s="68" t="s">
        <v>400</v>
      </c>
      <c r="M2" s="68" t="s">
        <v>401</v>
      </c>
      <c r="N2" s="70" t="s">
        <v>402</v>
      </c>
      <c r="O2" s="68" t="s">
        <v>403</v>
      </c>
      <c r="Q2" s="71" t="s">
        <v>404</v>
      </c>
    </row>
    <row r="3" spans="2:18" ht="15.75" x14ac:dyDescent="0.25">
      <c r="B3" s="64" t="s">
        <v>143</v>
      </c>
      <c r="C3" s="1">
        <v>2</v>
      </c>
      <c r="E3" s="1" t="s">
        <v>405</v>
      </c>
      <c r="F3" s="1">
        <v>2</v>
      </c>
      <c r="H3" s="1" t="s">
        <v>173</v>
      </c>
      <c r="I3" s="1">
        <v>1</v>
      </c>
      <c r="L3" s="1">
        <v>1</v>
      </c>
      <c r="M3" s="1">
        <v>1</v>
      </c>
      <c r="N3" s="69">
        <v>1</v>
      </c>
      <c r="O3" s="1">
        <v>1945</v>
      </c>
      <c r="Q3" s="1" t="s">
        <v>213</v>
      </c>
      <c r="R3" s="1">
        <v>1</v>
      </c>
    </row>
    <row r="4" spans="2:18" ht="15.75" x14ac:dyDescent="0.25">
      <c r="B4" s="64" t="s">
        <v>151</v>
      </c>
      <c r="C4" s="1">
        <v>3</v>
      </c>
      <c r="H4" s="1" t="s">
        <v>174</v>
      </c>
      <c r="I4" s="1">
        <v>2</v>
      </c>
      <c r="L4" s="1">
        <v>2</v>
      </c>
      <c r="M4" s="1">
        <v>2</v>
      </c>
      <c r="N4" s="69">
        <v>2</v>
      </c>
      <c r="O4" s="1">
        <v>1946</v>
      </c>
      <c r="Q4" s="1" t="s">
        <v>214</v>
      </c>
      <c r="R4" s="1">
        <v>2</v>
      </c>
    </row>
    <row r="5" spans="2:18" ht="15.75" x14ac:dyDescent="0.25">
      <c r="B5" s="64" t="s">
        <v>144</v>
      </c>
      <c r="C5" s="1">
        <v>4</v>
      </c>
      <c r="H5" s="1" t="s">
        <v>434</v>
      </c>
      <c r="I5" s="1">
        <v>3</v>
      </c>
      <c r="L5" s="1"/>
      <c r="M5" s="1">
        <v>3</v>
      </c>
      <c r="N5" s="69"/>
      <c r="O5" s="1">
        <v>1947</v>
      </c>
      <c r="Q5" s="1" t="s">
        <v>215</v>
      </c>
      <c r="R5" s="1">
        <v>3</v>
      </c>
    </row>
    <row r="6" spans="2:18" ht="15.75" x14ac:dyDescent="0.25">
      <c r="B6" s="64" t="s">
        <v>153</v>
      </c>
      <c r="C6" s="1">
        <v>5</v>
      </c>
      <c r="H6" s="1" t="s">
        <v>175</v>
      </c>
      <c r="I6" s="1">
        <v>4</v>
      </c>
      <c r="L6" s="1"/>
      <c r="M6" s="1">
        <v>4</v>
      </c>
      <c r="N6" s="69"/>
      <c r="O6" s="1">
        <v>1948</v>
      </c>
      <c r="Q6" s="1" t="s">
        <v>436</v>
      </c>
      <c r="R6" s="1">
        <v>4</v>
      </c>
    </row>
    <row r="7" spans="2:18" ht="15.75" x14ac:dyDescent="0.25">
      <c r="B7" s="64" t="s">
        <v>145</v>
      </c>
      <c r="C7" s="1">
        <v>6</v>
      </c>
      <c r="H7" s="1" t="s">
        <v>176</v>
      </c>
      <c r="I7" s="1">
        <v>5</v>
      </c>
      <c r="M7" s="113">
        <v>5</v>
      </c>
      <c r="O7" s="1">
        <v>1949</v>
      </c>
      <c r="Q7" s="1" t="s">
        <v>216</v>
      </c>
      <c r="R7" s="1">
        <v>5</v>
      </c>
    </row>
    <row r="8" spans="2:18" ht="15.75" x14ac:dyDescent="0.25">
      <c r="B8" s="64" t="s">
        <v>147</v>
      </c>
      <c r="C8" s="1">
        <v>7</v>
      </c>
      <c r="H8" s="1" t="s">
        <v>177</v>
      </c>
      <c r="I8" s="1">
        <v>6</v>
      </c>
      <c r="O8" s="1">
        <v>1950</v>
      </c>
      <c r="Q8" s="1" t="s">
        <v>217</v>
      </c>
      <c r="R8" s="1">
        <v>6</v>
      </c>
    </row>
    <row r="9" spans="2:18" ht="15.75" x14ac:dyDescent="0.25">
      <c r="B9" s="64" t="s">
        <v>146</v>
      </c>
      <c r="C9" s="1">
        <v>8</v>
      </c>
      <c r="H9" s="1" t="s">
        <v>178</v>
      </c>
      <c r="I9" s="1">
        <v>7</v>
      </c>
      <c r="O9" s="1">
        <v>1951</v>
      </c>
      <c r="Q9" s="1" t="s">
        <v>218</v>
      </c>
      <c r="R9" s="1">
        <v>7</v>
      </c>
    </row>
    <row r="10" spans="2:18" ht="15.75" x14ac:dyDescent="0.25">
      <c r="B10" s="64" t="s">
        <v>154</v>
      </c>
      <c r="C10" s="1">
        <v>9</v>
      </c>
      <c r="H10" s="1" t="s">
        <v>179</v>
      </c>
      <c r="I10" s="1">
        <v>8</v>
      </c>
      <c r="O10" s="1">
        <v>1952</v>
      </c>
      <c r="Q10" s="1" t="s">
        <v>219</v>
      </c>
      <c r="R10" s="1">
        <v>8</v>
      </c>
    </row>
    <row r="11" spans="2:18" ht="15.75" x14ac:dyDescent="0.25">
      <c r="B11" s="64" t="s">
        <v>155</v>
      </c>
      <c r="C11" s="1">
        <v>10</v>
      </c>
      <c r="H11" s="1" t="s">
        <v>180</v>
      </c>
      <c r="I11" s="1">
        <v>9</v>
      </c>
      <c r="O11" s="1">
        <v>1953</v>
      </c>
      <c r="Q11" s="1" t="s">
        <v>198</v>
      </c>
      <c r="R11" s="1">
        <v>9</v>
      </c>
    </row>
    <row r="12" spans="2:18" x14ac:dyDescent="0.25">
      <c r="H12" s="1" t="s">
        <v>181</v>
      </c>
      <c r="I12" s="1">
        <v>10</v>
      </c>
      <c r="O12" s="1">
        <v>1954</v>
      </c>
    </row>
    <row r="13" spans="2:18" x14ac:dyDescent="0.25">
      <c r="H13" s="1" t="s">
        <v>182</v>
      </c>
      <c r="I13" s="1">
        <v>11</v>
      </c>
      <c r="O13" s="1">
        <v>1955</v>
      </c>
    </row>
    <row r="14" spans="2:18" ht="15.75" x14ac:dyDescent="0.25">
      <c r="B14" s="106" t="s">
        <v>406</v>
      </c>
      <c r="H14" s="1" t="s">
        <v>183</v>
      </c>
      <c r="I14" s="1">
        <v>12</v>
      </c>
      <c r="O14" s="1">
        <v>1956</v>
      </c>
    </row>
    <row r="15" spans="2:18" ht="15.75" x14ac:dyDescent="0.25">
      <c r="B15" s="105" t="s">
        <v>407</v>
      </c>
      <c r="H15" s="1" t="s">
        <v>184</v>
      </c>
      <c r="I15" s="1">
        <v>13</v>
      </c>
      <c r="O15" s="1">
        <v>1957</v>
      </c>
    </row>
    <row r="16" spans="2:18" ht="15.75" x14ac:dyDescent="0.25">
      <c r="B16" s="105" t="s">
        <v>408</v>
      </c>
      <c r="H16" s="1" t="s">
        <v>186</v>
      </c>
      <c r="I16" s="1">
        <v>14</v>
      </c>
      <c r="O16" s="1">
        <v>1958</v>
      </c>
    </row>
    <row r="17" spans="2:15" ht="15.75" x14ac:dyDescent="0.25">
      <c r="B17" s="105" t="s">
        <v>409</v>
      </c>
      <c r="H17" s="1" t="s">
        <v>187</v>
      </c>
      <c r="I17" s="1">
        <v>15</v>
      </c>
      <c r="O17" s="1">
        <v>1959</v>
      </c>
    </row>
    <row r="18" spans="2:15" ht="15.75" x14ac:dyDescent="0.25">
      <c r="B18" s="105" t="s">
        <v>410</v>
      </c>
      <c r="H18" s="1" t="s">
        <v>188</v>
      </c>
      <c r="I18" s="1">
        <v>16</v>
      </c>
      <c r="O18" s="1">
        <v>1960</v>
      </c>
    </row>
    <row r="19" spans="2:15" ht="15.75" x14ac:dyDescent="0.25">
      <c r="B19" s="105" t="s">
        <v>411</v>
      </c>
      <c r="H19" s="1" t="s">
        <v>189</v>
      </c>
      <c r="I19" s="1">
        <v>17</v>
      </c>
      <c r="O19" s="1">
        <v>1961</v>
      </c>
    </row>
    <row r="20" spans="2:15" ht="15.75" x14ac:dyDescent="0.25">
      <c r="B20" s="105" t="s">
        <v>412</v>
      </c>
      <c r="H20" s="1" t="s">
        <v>190</v>
      </c>
      <c r="I20" s="1">
        <v>18</v>
      </c>
      <c r="O20" s="1">
        <v>1962</v>
      </c>
    </row>
    <row r="21" spans="2:15" ht="15.75" x14ac:dyDescent="0.25">
      <c r="B21" s="105" t="s">
        <v>413</v>
      </c>
      <c r="H21" s="1" t="s">
        <v>191</v>
      </c>
      <c r="I21" s="1">
        <v>19</v>
      </c>
      <c r="O21" s="1">
        <v>1963</v>
      </c>
    </row>
    <row r="22" spans="2:15" ht="15.75" x14ac:dyDescent="0.25">
      <c r="B22" s="105" t="s">
        <v>414</v>
      </c>
      <c r="H22" s="1" t="s">
        <v>192</v>
      </c>
      <c r="I22" s="1">
        <v>20</v>
      </c>
      <c r="O22" s="1">
        <v>1964</v>
      </c>
    </row>
    <row r="23" spans="2:15" ht="15.75" x14ac:dyDescent="0.25">
      <c r="B23" s="105" t="s">
        <v>415</v>
      </c>
      <c r="H23" s="1" t="s">
        <v>193</v>
      </c>
      <c r="I23" s="1">
        <v>21</v>
      </c>
      <c r="O23" s="1">
        <v>1965</v>
      </c>
    </row>
    <row r="24" spans="2:15" ht="15.75" x14ac:dyDescent="0.25">
      <c r="B24" s="105" t="s">
        <v>416</v>
      </c>
      <c r="H24" s="1" t="s">
        <v>194</v>
      </c>
      <c r="I24" s="1">
        <v>22</v>
      </c>
      <c r="O24" s="1">
        <v>1966</v>
      </c>
    </row>
    <row r="25" spans="2:15" ht="15.75" x14ac:dyDescent="0.25">
      <c r="B25" s="105" t="s">
        <v>418</v>
      </c>
      <c r="H25" s="1" t="s">
        <v>417</v>
      </c>
      <c r="I25" s="1">
        <v>23</v>
      </c>
      <c r="O25" s="1">
        <v>1967</v>
      </c>
    </row>
    <row r="26" spans="2:15" x14ac:dyDescent="0.25">
      <c r="H26" s="1" t="s">
        <v>196</v>
      </c>
      <c r="I26" s="1">
        <v>24</v>
      </c>
      <c r="O26" s="1">
        <v>1968</v>
      </c>
    </row>
    <row r="27" spans="2:15" x14ac:dyDescent="0.25">
      <c r="H27" s="1" t="s">
        <v>197</v>
      </c>
      <c r="I27" s="1">
        <v>25</v>
      </c>
      <c r="O27" s="1">
        <v>1969</v>
      </c>
    </row>
    <row r="28" spans="2:15" x14ac:dyDescent="0.25">
      <c r="H28" s="1" t="s">
        <v>198</v>
      </c>
      <c r="I28" s="1">
        <v>26</v>
      </c>
      <c r="O28" s="1">
        <v>1970</v>
      </c>
    </row>
    <row r="29" spans="2:15" x14ac:dyDescent="0.25">
      <c r="O29" s="1">
        <v>1971</v>
      </c>
    </row>
    <row r="30" spans="2:15" x14ac:dyDescent="0.25">
      <c r="O30" s="1">
        <v>1972</v>
      </c>
    </row>
    <row r="31" spans="2:15" x14ac:dyDescent="0.25">
      <c r="O31" s="1">
        <v>1973</v>
      </c>
    </row>
    <row r="32" spans="2:15" x14ac:dyDescent="0.25">
      <c r="O32" s="1">
        <v>1974</v>
      </c>
    </row>
    <row r="33" spans="15:15" x14ac:dyDescent="0.25">
      <c r="O33" s="1">
        <v>1975</v>
      </c>
    </row>
    <row r="34" spans="15:15" x14ac:dyDescent="0.25">
      <c r="O34" s="1">
        <v>1976</v>
      </c>
    </row>
    <row r="35" spans="15:15" x14ac:dyDescent="0.25">
      <c r="O35" s="1">
        <v>1977</v>
      </c>
    </row>
    <row r="36" spans="15:15" x14ac:dyDescent="0.25">
      <c r="O36" s="1">
        <v>1978</v>
      </c>
    </row>
    <row r="37" spans="15:15" x14ac:dyDescent="0.25">
      <c r="O37" s="1">
        <v>1979</v>
      </c>
    </row>
    <row r="38" spans="15:15" x14ac:dyDescent="0.25">
      <c r="O38" s="1">
        <v>1980</v>
      </c>
    </row>
    <row r="39" spans="15:15" x14ac:dyDescent="0.25">
      <c r="O39" s="1">
        <v>1981</v>
      </c>
    </row>
    <row r="40" spans="15:15" x14ac:dyDescent="0.25">
      <c r="O40" s="1">
        <v>1982</v>
      </c>
    </row>
    <row r="41" spans="15:15" x14ac:dyDescent="0.25">
      <c r="O41" s="1">
        <v>1983</v>
      </c>
    </row>
    <row r="42" spans="15:15" x14ac:dyDescent="0.25">
      <c r="O42" s="1">
        <v>1984</v>
      </c>
    </row>
    <row r="43" spans="15:15" x14ac:dyDescent="0.25">
      <c r="O43" s="1">
        <v>1985</v>
      </c>
    </row>
    <row r="44" spans="15:15" x14ac:dyDescent="0.25">
      <c r="O44" s="1">
        <v>1986</v>
      </c>
    </row>
    <row r="45" spans="15:15" x14ac:dyDescent="0.25">
      <c r="O45" s="1">
        <v>1987</v>
      </c>
    </row>
    <row r="46" spans="15:15" x14ac:dyDescent="0.25">
      <c r="O46" s="1">
        <v>1988</v>
      </c>
    </row>
    <row r="47" spans="15:15" x14ac:dyDescent="0.25">
      <c r="O47" s="1">
        <v>1989</v>
      </c>
    </row>
    <row r="48" spans="15:15" x14ac:dyDescent="0.25">
      <c r="O48" s="1">
        <v>1990</v>
      </c>
    </row>
    <row r="49" spans="15:15" x14ac:dyDescent="0.25">
      <c r="O49" s="1">
        <v>1991</v>
      </c>
    </row>
    <row r="50" spans="15:15" x14ac:dyDescent="0.25">
      <c r="O50" s="1">
        <v>1992</v>
      </c>
    </row>
    <row r="51" spans="15:15" x14ac:dyDescent="0.25">
      <c r="O51" s="1">
        <v>1993</v>
      </c>
    </row>
    <row r="52" spans="15:15" x14ac:dyDescent="0.25">
      <c r="O52" s="1">
        <v>1994</v>
      </c>
    </row>
    <row r="53" spans="15:15" x14ac:dyDescent="0.25">
      <c r="O53" s="1">
        <v>1995</v>
      </c>
    </row>
    <row r="54" spans="15:15" x14ac:dyDescent="0.25">
      <c r="O54" s="1">
        <v>1996</v>
      </c>
    </row>
    <row r="55" spans="15:15" x14ac:dyDescent="0.25">
      <c r="O55" s="1">
        <v>1997</v>
      </c>
    </row>
    <row r="56" spans="15:15" x14ac:dyDescent="0.25">
      <c r="O56" s="1">
        <v>1998</v>
      </c>
    </row>
    <row r="57" spans="15:15" x14ac:dyDescent="0.25">
      <c r="O57" s="1">
        <v>1999</v>
      </c>
    </row>
    <row r="58" spans="15:15" x14ac:dyDescent="0.25">
      <c r="O58" s="1">
        <v>2000</v>
      </c>
    </row>
    <row r="59" spans="15:15" x14ac:dyDescent="0.25">
      <c r="O59" s="1">
        <v>2001</v>
      </c>
    </row>
    <row r="60" spans="15:15" x14ac:dyDescent="0.25">
      <c r="O60" s="1">
        <v>2002</v>
      </c>
    </row>
    <row r="61" spans="15:15" x14ac:dyDescent="0.25">
      <c r="O61" s="1">
        <v>2003</v>
      </c>
    </row>
    <row r="62" spans="15:15" x14ac:dyDescent="0.25">
      <c r="O62" s="1">
        <v>2004</v>
      </c>
    </row>
    <row r="63" spans="15:15" x14ac:dyDescent="0.25">
      <c r="O63" s="1">
        <v>2005</v>
      </c>
    </row>
    <row r="64" spans="15:15" x14ac:dyDescent="0.25">
      <c r="O64" s="1">
        <v>2006</v>
      </c>
    </row>
  </sheetData>
  <sheetProtection algorithmName="SHA-512" hashValue="rDLPWYaWIuv3KJx2CItLwq3yDYIxVaZuVtc1AT/mW82wEuxxXJdyuztX7QCh/ONuVq+/Cvatjuum6mI7qr+cnA==" saltValue="h5FMbYX3PKbQuMQoKyk+jw==" spinCount="100000" sheet="1" objects="1" scenarios="1"/>
  <phoneticPr fontId="7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Z479"/>
  <sheetViews>
    <sheetView showGridLines="0" showRowColHeaders="0" zoomScale="80" zoomScaleNormal="80" zoomScalePageLayoutView="70" workbookViewId="0">
      <selection activeCell="E10" sqref="E10"/>
    </sheetView>
  </sheetViews>
  <sheetFormatPr defaultColWidth="8.85546875" defaultRowHeight="15" x14ac:dyDescent="0.25"/>
  <cols>
    <col min="1" max="1" width="8.85546875" style="123"/>
    <col min="2" max="2" width="12.42578125" style="123" customWidth="1"/>
    <col min="3" max="3" width="8.85546875" style="123" customWidth="1"/>
    <col min="4" max="4" width="10.7109375" style="123" customWidth="1"/>
    <col min="5" max="5" width="9.140625" style="123" customWidth="1"/>
    <col min="6" max="6" width="8.85546875" style="123"/>
    <col min="7" max="7" width="9.140625" style="123" customWidth="1"/>
    <col min="8" max="25" width="8.85546875" style="123"/>
    <col min="26" max="26" width="10.28515625" style="123" customWidth="1"/>
    <col min="27" max="16384" width="8.85546875" style="123"/>
  </cols>
  <sheetData>
    <row r="2" spans="1:19" ht="18" customHeight="1" x14ac:dyDescent="0.25">
      <c r="C2" s="291" t="s">
        <v>3</v>
      </c>
      <c r="D2" s="291"/>
      <c r="E2" s="291"/>
      <c r="F2" s="291"/>
      <c r="G2" s="291"/>
      <c r="H2" s="291"/>
      <c r="I2" s="291"/>
      <c r="J2" s="291"/>
      <c r="K2" s="291"/>
      <c r="L2" s="291"/>
      <c r="M2" s="291"/>
      <c r="N2" s="291"/>
      <c r="O2" s="291"/>
      <c r="P2" s="291"/>
      <c r="Q2" s="291"/>
      <c r="R2" s="291"/>
    </row>
    <row r="3" spans="1:19" ht="18" customHeight="1" x14ac:dyDescent="0.25">
      <c r="C3" s="291" t="s">
        <v>456</v>
      </c>
      <c r="D3" s="291"/>
      <c r="E3" s="291"/>
      <c r="F3" s="291"/>
      <c r="G3" s="291"/>
      <c r="H3" s="291"/>
      <c r="I3" s="291"/>
      <c r="J3" s="291"/>
      <c r="K3" s="291"/>
      <c r="L3" s="291"/>
      <c r="M3" s="291"/>
      <c r="N3" s="291"/>
      <c r="O3" s="291"/>
      <c r="P3" s="291"/>
      <c r="Q3" s="291"/>
      <c r="R3" s="291"/>
    </row>
    <row r="4" spans="1:19" ht="18" x14ac:dyDescent="0.25">
      <c r="C4" s="291" t="s">
        <v>22</v>
      </c>
      <c r="D4" s="291"/>
      <c r="E4" s="291"/>
      <c r="F4" s="291"/>
      <c r="G4" s="291"/>
      <c r="H4" s="291"/>
      <c r="I4" s="291"/>
      <c r="J4" s="291"/>
      <c r="K4" s="291"/>
      <c r="L4" s="291"/>
      <c r="M4" s="291"/>
      <c r="N4" s="291"/>
      <c r="O4" s="291"/>
      <c r="P4" s="291"/>
      <c r="Q4" s="291"/>
      <c r="R4" s="291"/>
    </row>
    <row r="5" spans="1:19" x14ac:dyDescent="0.25">
      <c r="A5" s="124" t="str">
        <f>PROLOGUE!C12</f>
        <v/>
      </c>
      <c r="B5" s="123">
        <f>PROLOGUE!C10</f>
        <v>0</v>
      </c>
    </row>
    <row r="6" spans="1:19" ht="19.5" thickBot="1" x14ac:dyDescent="0.3">
      <c r="A6" s="268" t="s">
        <v>23</v>
      </c>
      <c r="B6" s="268"/>
      <c r="C6" s="268"/>
      <c r="D6" s="268"/>
    </row>
    <row r="7" spans="1:19" ht="15" customHeight="1" thickBot="1" x14ac:dyDescent="0.3">
      <c r="A7" s="251">
        <v>1</v>
      </c>
      <c r="E7" s="295" t="s">
        <v>24</v>
      </c>
      <c r="F7" s="296"/>
      <c r="G7" s="296"/>
      <c r="H7" s="296"/>
      <c r="I7" s="296"/>
      <c r="J7" s="297"/>
      <c r="K7" s="292" t="s">
        <v>25</v>
      </c>
      <c r="L7" s="293"/>
      <c r="M7" s="293"/>
      <c r="N7" s="293"/>
      <c r="O7" s="293"/>
      <c r="P7" s="293"/>
      <c r="Q7" s="293"/>
      <c r="R7" s="294"/>
    </row>
    <row r="8" spans="1:19" ht="15.75" customHeight="1" thickBot="1" x14ac:dyDescent="0.3">
      <c r="A8" s="251"/>
      <c r="B8" s="126"/>
      <c r="C8" s="126"/>
      <c r="D8" s="126"/>
      <c r="E8" s="300" t="s">
        <v>26</v>
      </c>
      <c r="F8" s="301"/>
      <c r="G8" s="302" t="s">
        <v>27</v>
      </c>
      <c r="H8" s="302"/>
      <c r="I8" s="303" t="s">
        <v>28</v>
      </c>
      <c r="J8" s="304"/>
      <c r="K8" s="300" t="s">
        <v>26</v>
      </c>
      <c r="L8" s="301"/>
      <c r="M8" s="302" t="s">
        <v>27</v>
      </c>
      <c r="N8" s="302"/>
      <c r="O8" s="303" t="s">
        <v>28</v>
      </c>
      <c r="P8" s="303"/>
      <c r="Q8" s="298" t="s">
        <v>29</v>
      </c>
      <c r="R8" s="299"/>
    </row>
    <row r="9" spans="1:19" ht="15" customHeight="1" x14ac:dyDescent="0.25">
      <c r="A9" s="251"/>
      <c r="B9" s="126"/>
      <c r="C9" s="126"/>
      <c r="D9" s="126"/>
      <c r="E9" s="127" t="s">
        <v>30</v>
      </c>
      <c r="F9" s="128" t="s">
        <v>31</v>
      </c>
      <c r="G9" s="127" t="s">
        <v>30</v>
      </c>
      <c r="H9" s="128" t="s">
        <v>31</v>
      </c>
      <c r="I9" s="127" t="s">
        <v>30</v>
      </c>
      <c r="J9" s="128" t="s">
        <v>31</v>
      </c>
      <c r="K9" s="127" t="s">
        <v>30</v>
      </c>
      <c r="L9" s="128" t="s">
        <v>31</v>
      </c>
      <c r="M9" s="127" t="s">
        <v>30</v>
      </c>
      <c r="N9" s="128" t="s">
        <v>31</v>
      </c>
      <c r="O9" s="127" t="s">
        <v>30</v>
      </c>
      <c r="P9" s="128" t="s">
        <v>31</v>
      </c>
      <c r="Q9" s="127" t="s">
        <v>30</v>
      </c>
      <c r="R9" s="128" t="s">
        <v>31</v>
      </c>
      <c r="S9" s="129" t="s">
        <v>32</v>
      </c>
    </row>
    <row r="10" spans="1:19" ht="15" customHeight="1" x14ac:dyDescent="0.25">
      <c r="A10" s="251"/>
      <c r="B10" s="130"/>
      <c r="C10" s="130"/>
      <c r="D10" s="130" t="s">
        <v>33</v>
      </c>
      <c r="E10" s="131"/>
      <c r="F10" s="132"/>
      <c r="G10" s="131"/>
      <c r="H10" s="132"/>
      <c r="I10" s="131"/>
      <c r="J10" s="132"/>
      <c r="K10" s="131"/>
      <c r="L10" s="132"/>
      <c r="M10" s="131"/>
      <c r="N10" s="132"/>
      <c r="O10" s="131"/>
      <c r="P10" s="132"/>
      <c r="Q10" s="131"/>
      <c r="R10" s="132"/>
      <c r="S10" s="133">
        <f>SUM(E10:R10)</f>
        <v>0</v>
      </c>
    </row>
    <row r="11" spans="1:19" ht="15" customHeight="1" x14ac:dyDescent="0.25">
      <c r="A11" s="251"/>
      <c r="B11" s="130"/>
      <c r="C11" s="130"/>
      <c r="D11" s="134" t="s">
        <v>32</v>
      </c>
      <c r="E11" s="285">
        <f>SUM(E10:F10)</f>
        <v>0</v>
      </c>
      <c r="F11" s="286"/>
      <c r="G11" s="285">
        <f t="shared" ref="G11" si="0">SUM(G10:H10)</f>
        <v>0</v>
      </c>
      <c r="H11" s="286"/>
      <c r="I11" s="285">
        <f t="shared" ref="I11" si="1">SUM(I10:J10)</f>
        <v>0</v>
      </c>
      <c r="J11" s="286"/>
      <c r="K11" s="285">
        <f t="shared" ref="K11" si="2">SUM(K10:L10)</f>
        <v>0</v>
      </c>
      <c r="L11" s="286"/>
      <c r="M11" s="285">
        <f t="shared" ref="M11" si="3">SUM(M10:N10)</f>
        <v>0</v>
      </c>
      <c r="N11" s="286"/>
      <c r="O11" s="285">
        <f t="shared" ref="O11" si="4">SUM(O10:P10)</f>
        <v>0</v>
      </c>
      <c r="P11" s="286"/>
      <c r="Q11" s="285">
        <f t="shared" ref="Q11" si="5">SUM(Q10:R10)</f>
        <v>0</v>
      </c>
      <c r="R11" s="286"/>
      <c r="S11" s="133">
        <f t="shared" ref="S11:S12" si="6">SUM(E11:R11)</f>
        <v>0</v>
      </c>
    </row>
    <row r="12" spans="1:19" ht="15.75" customHeight="1" thickBot="1" x14ac:dyDescent="0.3">
      <c r="A12" s="251"/>
      <c r="B12" s="249" t="s">
        <v>34</v>
      </c>
      <c r="C12" s="249"/>
      <c r="D12" s="249"/>
      <c r="E12" s="305"/>
      <c r="F12" s="306"/>
      <c r="G12" s="305"/>
      <c r="H12" s="306"/>
      <c r="I12" s="305"/>
      <c r="J12" s="306"/>
      <c r="K12" s="305"/>
      <c r="L12" s="306"/>
      <c r="M12" s="305"/>
      <c r="N12" s="306"/>
      <c r="O12" s="305"/>
      <c r="P12" s="306"/>
      <c r="Q12" s="305"/>
      <c r="R12" s="306"/>
      <c r="S12" s="133">
        <f t="shared" si="6"/>
        <v>0</v>
      </c>
    </row>
    <row r="13" spans="1:19" x14ac:dyDescent="0.25">
      <c r="F13" s="122" t="str">
        <f>IF(OR(AND(SUM(E10:F10)&gt;0,E12=0),AND(SUM(G10:H10)&gt;0,G12=0),AND(SUM(I10:J10)&gt;0,I12=0),AND(SUM(K10:L10)&gt;0,K12=0),AND(SUM(M10:N10)&gt;0,M12=0),AND(SUM(O10:P10)&gt;0,O12=0),AND(SUM(Q10:R10)&gt;0,Q12=0)),"THERE IS A MISMATCH BETWEEN NUMBER OF STUDENTS AND CLASSES. CORRECT ACCORDINGLY","")</f>
        <v/>
      </c>
    </row>
    <row r="15" spans="1:19" ht="18.75" x14ac:dyDescent="0.25">
      <c r="A15" s="268" t="s">
        <v>35</v>
      </c>
      <c r="B15" s="268"/>
      <c r="C15" s="268"/>
      <c r="D15" s="268"/>
    </row>
    <row r="16" spans="1:19" ht="18.75" x14ac:dyDescent="0.25">
      <c r="A16" s="268" t="s">
        <v>36</v>
      </c>
      <c r="B16" s="268"/>
      <c r="C16" s="268"/>
      <c r="D16" s="268"/>
      <c r="Q16" s="135"/>
    </row>
    <row r="17" spans="1:17" ht="15" customHeight="1" x14ac:dyDescent="0.25">
      <c r="A17" s="251">
        <v>2</v>
      </c>
      <c r="C17" s="136" t="s">
        <v>37</v>
      </c>
    </row>
    <row r="18" spans="1:17" ht="15" customHeight="1" x14ac:dyDescent="0.25">
      <c r="A18" s="251"/>
      <c r="C18" s="137" t="s">
        <v>9</v>
      </c>
      <c r="D18" s="252" t="s">
        <v>484</v>
      </c>
      <c r="E18" s="252"/>
      <c r="F18" s="252"/>
      <c r="G18" s="252"/>
      <c r="H18" s="252"/>
      <c r="I18" s="252"/>
      <c r="J18" s="252"/>
      <c r="K18" s="252"/>
      <c r="L18" s="252"/>
      <c r="M18" s="252"/>
      <c r="N18" s="252"/>
      <c r="O18" s="252"/>
      <c r="P18" s="252"/>
    </row>
    <row r="19" spans="1:17" ht="15" customHeight="1" x14ac:dyDescent="0.25">
      <c r="A19" s="251"/>
      <c r="C19" s="137" t="s">
        <v>11</v>
      </c>
      <c r="D19" s="360" t="s">
        <v>38</v>
      </c>
      <c r="E19" s="360"/>
      <c r="F19" s="360"/>
      <c r="G19" s="360"/>
      <c r="H19" s="360"/>
      <c r="I19" s="360"/>
      <c r="J19" s="360"/>
      <c r="K19" s="360"/>
      <c r="L19" s="360"/>
      <c r="M19" s="360"/>
      <c r="N19" s="360"/>
      <c r="O19" s="360"/>
      <c r="P19" s="360"/>
    </row>
    <row r="20" spans="1:17" ht="15" customHeight="1" x14ac:dyDescent="0.25">
      <c r="A20" s="251"/>
      <c r="C20" s="137" t="s">
        <v>12</v>
      </c>
      <c r="D20" s="252" t="s">
        <v>426</v>
      </c>
      <c r="E20" s="252"/>
      <c r="F20" s="252"/>
      <c r="G20" s="252"/>
      <c r="H20" s="252"/>
      <c r="I20" s="252"/>
      <c r="J20" s="252"/>
      <c r="K20" s="252"/>
      <c r="L20" s="252"/>
      <c r="M20" s="252"/>
      <c r="N20" s="252"/>
      <c r="O20" s="252"/>
      <c r="P20" s="252"/>
    </row>
    <row r="21" spans="1:17" ht="15.75" customHeight="1" thickBot="1" x14ac:dyDescent="0.3">
      <c r="A21" s="251"/>
    </row>
    <row r="22" spans="1:17" ht="15" customHeight="1" thickBot="1" x14ac:dyDescent="0.3">
      <c r="A22" s="251"/>
      <c r="E22" s="339" t="s">
        <v>24</v>
      </c>
      <c r="F22" s="340"/>
      <c r="G22" s="341"/>
      <c r="H22" s="341"/>
      <c r="I22" s="341"/>
      <c r="J22" s="341"/>
      <c r="K22" s="341"/>
      <c r="L22" s="341"/>
      <c r="M22" s="341"/>
      <c r="N22" s="341"/>
      <c r="O22" s="341"/>
      <c r="P22" s="342"/>
    </row>
    <row r="23" spans="1:17" ht="15" customHeight="1" x14ac:dyDescent="0.25">
      <c r="A23" s="247"/>
      <c r="E23" s="337" t="s">
        <v>39</v>
      </c>
      <c r="F23" s="338"/>
      <c r="G23" s="337" t="s">
        <v>40</v>
      </c>
      <c r="H23" s="338"/>
      <c r="I23" s="337" t="s">
        <v>427</v>
      </c>
      <c r="J23" s="338"/>
      <c r="K23" s="337" t="s">
        <v>41</v>
      </c>
      <c r="L23" s="338"/>
      <c r="M23" s="337" t="s">
        <v>42</v>
      </c>
      <c r="N23" s="338"/>
      <c r="O23" s="337" t="s">
        <v>43</v>
      </c>
      <c r="P23" s="338"/>
    </row>
    <row r="24" spans="1:17" ht="15.75" customHeight="1" thickBot="1" x14ac:dyDescent="0.3">
      <c r="A24" s="247"/>
      <c r="E24" s="139" t="s">
        <v>30</v>
      </c>
      <c r="F24" s="140" t="s">
        <v>31</v>
      </c>
      <c r="G24" s="139" t="s">
        <v>30</v>
      </c>
      <c r="H24" s="140" t="s">
        <v>31</v>
      </c>
      <c r="I24" s="139" t="s">
        <v>30</v>
      </c>
      <c r="J24" s="140" t="s">
        <v>31</v>
      </c>
      <c r="K24" s="139" t="s">
        <v>30</v>
      </c>
      <c r="L24" s="140" t="s">
        <v>31</v>
      </c>
      <c r="M24" s="139" t="s">
        <v>30</v>
      </c>
      <c r="N24" s="140" t="s">
        <v>31</v>
      </c>
      <c r="O24" s="139" t="s">
        <v>30</v>
      </c>
      <c r="P24" s="140" t="s">
        <v>31</v>
      </c>
      <c r="Q24" s="129" t="s">
        <v>32</v>
      </c>
    </row>
    <row r="25" spans="1:17" ht="15" customHeight="1" x14ac:dyDescent="0.25">
      <c r="A25" s="247"/>
      <c r="D25" s="130" t="s">
        <v>26</v>
      </c>
      <c r="E25" s="141"/>
      <c r="F25" s="142"/>
      <c r="G25" s="141"/>
      <c r="H25" s="142"/>
      <c r="I25" s="141"/>
      <c r="J25" s="142"/>
      <c r="K25" s="141"/>
      <c r="L25" s="142"/>
      <c r="M25" s="141"/>
      <c r="N25" s="142"/>
      <c r="O25" s="141"/>
      <c r="P25" s="142"/>
      <c r="Q25" s="133">
        <f>SUM(E25:P25)</f>
        <v>0</v>
      </c>
    </row>
    <row r="26" spans="1:17" ht="15" customHeight="1" x14ac:dyDescent="0.25">
      <c r="A26" s="247"/>
      <c r="D26" s="130" t="s">
        <v>27</v>
      </c>
      <c r="E26" s="143"/>
      <c r="F26" s="144"/>
      <c r="G26" s="143"/>
      <c r="H26" s="144"/>
      <c r="I26" s="143"/>
      <c r="J26" s="144"/>
      <c r="K26" s="143"/>
      <c r="L26" s="144"/>
      <c r="M26" s="143"/>
      <c r="N26" s="144"/>
      <c r="O26" s="143"/>
      <c r="P26" s="144"/>
      <c r="Q26" s="133">
        <f>SUM(E26:P26)</f>
        <v>0</v>
      </c>
    </row>
    <row r="27" spans="1:17" ht="15.75" customHeight="1" thickBot="1" x14ac:dyDescent="0.3">
      <c r="A27" s="247"/>
      <c r="D27" s="130" t="s">
        <v>28</v>
      </c>
      <c r="E27" s="145"/>
      <c r="F27" s="146"/>
      <c r="G27" s="145"/>
      <c r="H27" s="146"/>
      <c r="I27" s="145"/>
      <c r="J27" s="146"/>
      <c r="K27" s="145"/>
      <c r="L27" s="146"/>
      <c r="M27" s="145"/>
      <c r="N27" s="146"/>
      <c r="O27" s="145"/>
      <c r="P27" s="146"/>
      <c r="Q27" s="133">
        <f>SUM(E27:P27)</f>
        <v>0</v>
      </c>
    </row>
    <row r="28" spans="1:17" ht="15" customHeight="1" x14ac:dyDescent="0.25">
      <c r="A28" s="247"/>
      <c r="D28" s="126"/>
      <c r="Q28" s="135"/>
    </row>
    <row r="29" spans="1:17" ht="15.75" customHeight="1" thickBot="1" x14ac:dyDescent="0.3">
      <c r="A29" s="247"/>
    </row>
    <row r="30" spans="1:17" ht="15" customHeight="1" thickBot="1" x14ac:dyDescent="0.3">
      <c r="A30" s="247"/>
      <c r="E30" s="357" t="s">
        <v>25</v>
      </c>
      <c r="F30" s="358"/>
      <c r="G30" s="358"/>
      <c r="H30" s="358"/>
      <c r="I30" s="358"/>
      <c r="J30" s="358"/>
      <c r="K30" s="358"/>
      <c r="L30" s="358"/>
      <c r="M30" s="358"/>
      <c r="N30" s="358"/>
      <c r="O30" s="358"/>
      <c r="P30" s="359"/>
    </row>
    <row r="31" spans="1:17" ht="15" customHeight="1" x14ac:dyDescent="0.25">
      <c r="A31" s="247"/>
      <c r="E31" s="343" t="s">
        <v>39</v>
      </c>
      <c r="F31" s="344"/>
      <c r="G31" s="343" t="s">
        <v>40</v>
      </c>
      <c r="H31" s="344"/>
      <c r="I31" s="343" t="s">
        <v>428</v>
      </c>
      <c r="J31" s="344"/>
      <c r="K31" s="343" t="s">
        <v>41</v>
      </c>
      <c r="L31" s="344"/>
      <c r="M31" s="343" t="s">
        <v>42</v>
      </c>
      <c r="N31" s="344"/>
      <c r="O31" s="343" t="s">
        <v>43</v>
      </c>
      <c r="P31" s="344"/>
    </row>
    <row r="32" spans="1:17" ht="15.75" customHeight="1" thickBot="1" x14ac:dyDescent="0.3">
      <c r="A32" s="247"/>
      <c r="E32" s="139" t="s">
        <v>30</v>
      </c>
      <c r="F32" s="140" t="s">
        <v>31</v>
      </c>
      <c r="G32" s="139" t="s">
        <v>30</v>
      </c>
      <c r="H32" s="140" t="s">
        <v>31</v>
      </c>
      <c r="I32" s="139" t="s">
        <v>30</v>
      </c>
      <c r="J32" s="140" t="s">
        <v>31</v>
      </c>
      <c r="K32" s="139" t="s">
        <v>30</v>
      </c>
      <c r="L32" s="140" t="s">
        <v>31</v>
      </c>
      <c r="M32" s="139" t="s">
        <v>30</v>
      </c>
      <c r="N32" s="140" t="s">
        <v>31</v>
      </c>
      <c r="O32" s="139" t="s">
        <v>30</v>
      </c>
      <c r="P32" s="140" t="s">
        <v>31</v>
      </c>
      <c r="Q32" s="129" t="s">
        <v>32</v>
      </c>
    </row>
    <row r="33" spans="1:19" ht="15" customHeight="1" x14ac:dyDescent="0.25">
      <c r="A33" s="247"/>
      <c r="D33" s="130" t="s">
        <v>26</v>
      </c>
      <c r="E33" s="141"/>
      <c r="F33" s="142"/>
      <c r="G33" s="141"/>
      <c r="H33" s="142"/>
      <c r="I33" s="141"/>
      <c r="J33" s="142"/>
      <c r="K33" s="141"/>
      <c r="L33" s="142"/>
      <c r="M33" s="141"/>
      <c r="N33" s="142"/>
      <c r="O33" s="141"/>
      <c r="P33" s="142"/>
      <c r="Q33" s="133">
        <f>SUM(E33:P33)</f>
        <v>0</v>
      </c>
    </row>
    <row r="34" spans="1:19" ht="15" customHeight="1" x14ac:dyDescent="0.25">
      <c r="A34" s="247"/>
      <c r="D34" s="130" t="s">
        <v>27</v>
      </c>
      <c r="E34" s="143"/>
      <c r="F34" s="144"/>
      <c r="G34" s="143"/>
      <c r="H34" s="144"/>
      <c r="I34" s="143"/>
      <c r="J34" s="144"/>
      <c r="K34" s="143"/>
      <c r="L34" s="144"/>
      <c r="M34" s="143"/>
      <c r="N34" s="144"/>
      <c r="O34" s="143"/>
      <c r="P34" s="144"/>
      <c r="Q34" s="133">
        <f t="shared" ref="Q34:Q36" si="7">SUM(E34:P34)</f>
        <v>0</v>
      </c>
    </row>
    <row r="35" spans="1:19" ht="15" customHeight="1" x14ac:dyDescent="0.25">
      <c r="A35" s="247"/>
      <c r="D35" s="130" t="s">
        <v>28</v>
      </c>
      <c r="E35" s="143"/>
      <c r="F35" s="144"/>
      <c r="G35" s="143"/>
      <c r="H35" s="144"/>
      <c r="I35" s="143"/>
      <c r="J35" s="144"/>
      <c r="K35" s="143"/>
      <c r="L35" s="144"/>
      <c r="M35" s="143"/>
      <c r="N35" s="144"/>
      <c r="O35" s="143"/>
      <c r="P35" s="144"/>
      <c r="Q35" s="133">
        <f t="shared" si="7"/>
        <v>0</v>
      </c>
    </row>
    <row r="36" spans="1:19" ht="15.75" customHeight="1" thickBot="1" x14ac:dyDescent="0.3">
      <c r="A36" s="247"/>
      <c r="D36" s="130" t="s">
        <v>29</v>
      </c>
      <c r="E36" s="145"/>
      <c r="F36" s="146"/>
      <c r="G36" s="145"/>
      <c r="H36" s="146"/>
      <c r="I36" s="145"/>
      <c r="J36" s="146"/>
      <c r="K36" s="145"/>
      <c r="L36" s="146"/>
      <c r="M36" s="145"/>
      <c r="N36" s="146"/>
      <c r="O36" s="145"/>
      <c r="P36" s="146"/>
      <c r="Q36" s="133">
        <f t="shared" si="7"/>
        <v>0</v>
      </c>
    </row>
    <row r="39" spans="1:19" ht="15" customHeight="1" x14ac:dyDescent="0.25">
      <c r="A39" s="268" t="s">
        <v>44</v>
      </c>
      <c r="B39" s="268"/>
      <c r="C39" s="268"/>
      <c r="D39" s="268"/>
    </row>
    <row r="40" spans="1:19" ht="18.75" x14ac:dyDescent="0.25">
      <c r="A40" s="268" t="s">
        <v>45</v>
      </c>
      <c r="B40" s="268"/>
      <c r="C40" s="268"/>
      <c r="D40" s="268"/>
    </row>
    <row r="41" spans="1:19" ht="18.75" customHeight="1" x14ac:dyDescent="0.25">
      <c r="A41" s="251">
        <v>3</v>
      </c>
      <c r="B41" s="147"/>
      <c r="C41" s="136"/>
      <c r="D41" s="147"/>
    </row>
    <row r="42" spans="1:19" ht="19.5" customHeight="1" thickBot="1" x14ac:dyDescent="0.3">
      <c r="A42" s="251"/>
      <c r="B42" s="147"/>
      <c r="C42" s="148" t="s">
        <v>46</v>
      </c>
      <c r="D42" s="345" t="s">
        <v>47</v>
      </c>
      <c r="E42" s="345"/>
      <c r="F42" s="345"/>
      <c r="G42" s="345"/>
      <c r="H42" s="345"/>
      <c r="I42" s="345"/>
      <c r="J42" s="345"/>
      <c r="K42" s="345"/>
      <c r="L42" s="345"/>
      <c r="M42" s="345"/>
      <c r="N42" s="345"/>
      <c r="O42" s="345"/>
      <c r="P42" s="345"/>
    </row>
    <row r="43" spans="1:19" ht="15.75" customHeight="1" thickBot="1" x14ac:dyDescent="0.3">
      <c r="A43" s="251"/>
      <c r="E43" s="339" t="s">
        <v>24</v>
      </c>
      <c r="F43" s="340"/>
      <c r="G43" s="340"/>
      <c r="H43" s="340"/>
      <c r="I43" s="340"/>
      <c r="J43" s="355"/>
      <c r="K43" s="346" t="s">
        <v>25</v>
      </c>
      <c r="L43" s="347"/>
      <c r="M43" s="347"/>
      <c r="N43" s="347"/>
      <c r="O43" s="347"/>
      <c r="P43" s="347"/>
      <c r="Q43" s="347"/>
      <c r="R43" s="348"/>
    </row>
    <row r="44" spans="1:19" ht="15.75" customHeight="1" thickBot="1" x14ac:dyDescent="0.3">
      <c r="A44" s="251"/>
      <c r="B44" s="126"/>
      <c r="C44" s="126"/>
      <c r="D44" s="126"/>
      <c r="E44" s="351" t="s">
        <v>26</v>
      </c>
      <c r="F44" s="352"/>
      <c r="G44" s="353" t="s">
        <v>27</v>
      </c>
      <c r="H44" s="353"/>
      <c r="I44" s="354" t="s">
        <v>28</v>
      </c>
      <c r="J44" s="356"/>
      <c r="K44" s="351" t="s">
        <v>26</v>
      </c>
      <c r="L44" s="352"/>
      <c r="M44" s="353" t="s">
        <v>27</v>
      </c>
      <c r="N44" s="353"/>
      <c r="O44" s="354" t="s">
        <v>28</v>
      </c>
      <c r="P44" s="354"/>
      <c r="Q44" s="349" t="s">
        <v>29</v>
      </c>
      <c r="R44" s="350"/>
    </row>
    <row r="45" spans="1:19" ht="15" customHeight="1" x14ac:dyDescent="0.25">
      <c r="A45" s="251"/>
      <c r="B45" s="126"/>
      <c r="C45" s="126"/>
      <c r="D45" s="126"/>
      <c r="E45" s="127" t="s">
        <v>30</v>
      </c>
      <c r="F45" s="128" t="s">
        <v>31</v>
      </c>
      <c r="G45" s="127" t="s">
        <v>30</v>
      </c>
      <c r="H45" s="128" t="s">
        <v>31</v>
      </c>
      <c r="I45" s="127" t="s">
        <v>30</v>
      </c>
      <c r="J45" s="128" t="s">
        <v>31</v>
      </c>
      <c r="K45" s="127" t="s">
        <v>30</v>
      </c>
      <c r="L45" s="128" t="s">
        <v>31</v>
      </c>
      <c r="M45" s="127" t="s">
        <v>30</v>
      </c>
      <c r="N45" s="128" t="s">
        <v>31</v>
      </c>
      <c r="O45" s="127" t="s">
        <v>30</v>
      </c>
      <c r="P45" s="128" t="s">
        <v>31</v>
      </c>
      <c r="Q45" s="127" t="s">
        <v>30</v>
      </c>
      <c r="R45" s="128" t="s">
        <v>31</v>
      </c>
      <c r="S45" s="129" t="s">
        <v>32</v>
      </c>
    </row>
    <row r="46" spans="1:19" ht="15" customHeight="1" x14ac:dyDescent="0.25">
      <c r="A46" s="251"/>
      <c r="B46" s="249" t="s">
        <v>48</v>
      </c>
      <c r="C46" s="249"/>
      <c r="D46" s="249"/>
      <c r="E46" s="149"/>
      <c r="F46" s="150"/>
      <c r="G46" s="149"/>
      <c r="H46" s="150"/>
      <c r="I46" s="149"/>
      <c r="J46" s="150"/>
      <c r="K46" s="149"/>
      <c r="L46" s="150"/>
      <c r="M46" s="149"/>
      <c r="N46" s="150"/>
      <c r="O46" s="149"/>
      <c r="P46" s="150"/>
      <c r="Q46" s="149"/>
      <c r="R46" s="150"/>
      <c r="S46" s="133">
        <f>SUM(E46:R46)</f>
        <v>0</v>
      </c>
    </row>
    <row r="47" spans="1:19" ht="15" customHeight="1" x14ac:dyDescent="0.25">
      <c r="A47" s="247"/>
      <c r="B47" s="249" t="s">
        <v>49</v>
      </c>
      <c r="C47" s="249"/>
      <c r="D47" s="249"/>
      <c r="E47" s="131"/>
      <c r="F47" s="132"/>
      <c r="G47" s="131"/>
      <c r="H47" s="132"/>
      <c r="I47" s="131"/>
      <c r="J47" s="132"/>
      <c r="K47" s="131"/>
      <c r="L47" s="132"/>
      <c r="M47" s="131"/>
      <c r="N47" s="132"/>
      <c r="O47" s="131"/>
      <c r="P47" s="132"/>
      <c r="Q47" s="131"/>
      <c r="R47" s="132"/>
      <c r="S47" s="133">
        <f>SUM(E47:R47)</f>
        <v>0</v>
      </c>
    </row>
    <row r="48" spans="1:19" ht="15.75" customHeight="1" thickBot="1" x14ac:dyDescent="0.3">
      <c r="A48" s="247"/>
      <c r="B48" s="130"/>
      <c r="C48" s="130"/>
      <c r="D48" s="134" t="s">
        <v>32</v>
      </c>
      <c r="E48" s="151">
        <f>SUM(E46:E47)</f>
        <v>0</v>
      </c>
      <c r="F48" s="152">
        <f t="shared" ref="F48:Q48" si="8">SUM(F46:F47)</f>
        <v>0</v>
      </c>
      <c r="G48" s="151">
        <f t="shared" si="8"/>
        <v>0</v>
      </c>
      <c r="H48" s="152">
        <f t="shared" si="8"/>
        <v>0</v>
      </c>
      <c r="I48" s="151">
        <f t="shared" si="8"/>
        <v>0</v>
      </c>
      <c r="J48" s="152">
        <f t="shared" si="8"/>
        <v>0</v>
      </c>
      <c r="K48" s="151">
        <f t="shared" si="8"/>
        <v>0</v>
      </c>
      <c r="L48" s="152">
        <f t="shared" si="8"/>
        <v>0</v>
      </c>
      <c r="M48" s="151">
        <f t="shared" si="8"/>
        <v>0</v>
      </c>
      <c r="N48" s="152">
        <f t="shared" si="8"/>
        <v>0</v>
      </c>
      <c r="O48" s="151">
        <f t="shared" si="8"/>
        <v>0</v>
      </c>
      <c r="P48" s="152">
        <f t="shared" si="8"/>
        <v>0</v>
      </c>
      <c r="Q48" s="151">
        <f t="shared" si="8"/>
        <v>0</v>
      </c>
      <c r="R48" s="152">
        <f>SUM(R46:R47)</f>
        <v>0</v>
      </c>
      <c r="S48" s="133">
        <f t="shared" ref="S48" si="9">SUM(E48:R48)</f>
        <v>0</v>
      </c>
    </row>
    <row r="52" spans="1:19" ht="61.5" customHeight="1" x14ac:dyDescent="0.25">
      <c r="A52" s="268" t="s">
        <v>50</v>
      </c>
      <c r="B52" s="268"/>
      <c r="C52" s="268"/>
      <c r="D52" s="268"/>
      <c r="E52" s="335" t="s">
        <v>485</v>
      </c>
      <c r="F52" s="336"/>
      <c r="G52" s="336"/>
      <c r="H52" s="336"/>
      <c r="I52" s="336"/>
      <c r="J52" s="336"/>
      <c r="K52" s="336"/>
      <c r="L52" s="336"/>
      <c r="M52" s="336"/>
      <c r="N52" s="336"/>
      <c r="O52" s="336"/>
      <c r="P52" s="336"/>
      <c r="Q52" s="336"/>
      <c r="R52" s="336"/>
      <c r="S52" s="336"/>
    </row>
    <row r="53" spans="1:19" ht="19.5" thickBot="1" x14ac:dyDescent="0.3">
      <c r="A53" s="268" t="s">
        <v>51</v>
      </c>
      <c r="B53" s="268"/>
      <c r="C53" s="268"/>
      <c r="D53" s="268"/>
    </row>
    <row r="54" spans="1:19" ht="15" customHeight="1" x14ac:dyDescent="0.25">
      <c r="A54" s="251">
        <v>4</v>
      </c>
      <c r="E54" s="253" t="s">
        <v>24</v>
      </c>
      <c r="F54" s="254"/>
      <c r="G54" s="254"/>
      <c r="H54" s="254"/>
      <c r="I54" s="254"/>
      <c r="J54" s="255"/>
      <c r="K54" s="256" t="s">
        <v>25</v>
      </c>
      <c r="L54" s="257"/>
      <c r="M54" s="257"/>
      <c r="N54" s="257"/>
      <c r="O54" s="257"/>
      <c r="P54" s="257"/>
      <c r="Q54" s="257"/>
      <c r="R54" s="258"/>
    </row>
    <row r="55" spans="1:19" ht="15.75" customHeight="1" thickBot="1" x14ac:dyDescent="0.3">
      <c r="A55" s="251"/>
      <c r="E55" s="259" t="s">
        <v>26</v>
      </c>
      <c r="F55" s="260"/>
      <c r="G55" s="261" t="s">
        <v>27</v>
      </c>
      <c r="H55" s="261"/>
      <c r="I55" s="262" t="s">
        <v>28</v>
      </c>
      <c r="J55" s="263"/>
      <c r="K55" s="259" t="s">
        <v>26</v>
      </c>
      <c r="L55" s="260"/>
      <c r="M55" s="261" t="s">
        <v>27</v>
      </c>
      <c r="N55" s="261"/>
      <c r="O55" s="262" t="s">
        <v>28</v>
      </c>
      <c r="P55" s="262"/>
      <c r="Q55" s="264" t="s">
        <v>29</v>
      </c>
      <c r="R55" s="265"/>
    </row>
    <row r="56" spans="1:19" ht="15" customHeight="1" x14ac:dyDescent="0.25">
      <c r="A56" s="251"/>
      <c r="E56" s="127" t="s">
        <v>30</v>
      </c>
      <c r="F56" s="128" t="s">
        <v>31</v>
      </c>
      <c r="G56" s="127" t="s">
        <v>30</v>
      </c>
      <c r="H56" s="128" t="s">
        <v>31</v>
      </c>
      <c r="I56" s="127" t="s">
        <v>30</v>
      </c>
      <c r="J56" s="128" t="s">
        <v>31</v>
      </c>
      <c r="K56" s="127" t="s">
        <v>30</v>
      </c>
      <c r="L56" s="128" t="s">
        <v>31</v>
      </c>
      <c r="M56" s="127" t="s">
        <v>30</v>
      </c>
      <c r="N56" s="128" t="s">
        <v>31</v>
      </c>
      <c r="O56" s="127" t="s">
        <v>30</v>
      </c>
      <c r="P56" s="128" t="s">
        <v>31</v>
      </c>
      <c r="Q56" s="127" t="s">
        <v>30</v>
      </c>
      <c r="R56" s="128" t="s">
        <v>31</v>
      </c>
      <c r="S56" s="129" t="s">
        <v>32</v>
      </c>
    </row>
    <row r="57" spans="1:19" ht="15" customHeight="1" x14ac:dyDescent="0.25">
      <c r="A57" s="251"/>
      <c r="B57" s="249" t="s">
        <v>52</v>
      </c>
      <c r="C57" s="249"/>
      <c r="D57" s="249"/>
      <c r="E57" s="131"/>
      <c r="F57" s="132"/>
      <c r="G57" s="131"/>
      <c r="H57" s="132"/>
      <c r="I57" s="131"/>
      <c r="J57" s="132"/>
      <c r="K57" s="131"/>
      <c r="L57" s="132"/>
      <c r="M57" s="131"/>
      <c r="N57" s="132"/>
      <c r="O57" s="131"/>
      <c r="P57" s="132"/>
      <c r="Q57" s="131"/>
      <c r="R57" s="132"/>
      <c r="S57" s="133">
        <f>SUM(E57:R57)</f>
        <v>0</v>
      </c>
    </row>
    <row r="58" spans="1:19" ht="15" customHeight="1" x14ac:dyDescent="0.25">
      <c r="A58" s="251"/>
      <c r="B58" s="249" t="s">
        <v>53</v>
      </c>
      <c r="C58" s="249"/>
      <c r="D58" s="249"/>
      <c r="E58" s="131"/>
      <c r="F58" s="132"/>
      <c r="G58" s="131"/>
      <c r="H58" s="132"/>
      <c r="I58" s="131"/>
      <c r="J58" s="132"/>
      <c r="K58" s="131"/>
      <c r="L58" s="132"/>
      <c r="M58" s="131"/>
      <c r="N58" s="132"/>
      <c r="O58" s="131"/>
      <c r="P58" s="132"/>
      <c r="Q58" s="131"/>
      <c r="R58" s="132"/>
      <c r="S58" s="133">
        <f t="shared" ref="S58:S84" si="10">SUM(E58:R58)</f>
        <v>0</v>
      </c>
    </row>
    <row r="59" spans="1:19" ht="15" customHeight="1" x14ac:dyDescent="0.25">
      <c r="A59" s="251"/>
      <c r="B59" s="249" t="s">
        <v>54</v>
      </c>
      <c r="C59" s="249"/>
      <c r="D59" s="249"/>
      <c r="E59" s="131"/>
      <c r="F59" s="132"/>
      <c r="G59" s="131"/>
      <c r="H59" s="132"/>
      <c r="I59" s="131"/>
      <c r="J59" s="132"/>
      <c r="K59" s="131"/>
      <c r="L59" s="132"/>
      <c r="M59" s="131"/>
      <c r="N59" s="132"/>
      <c r="O59" s="131"/>
      <c r="P59" s="132"/>
      <c r="Q59" s="131"/>
      <c r="R59" s="132"/>
      <c r="S59" s="133">
        <f t="shared" si="10"/>
        <v>0</v>
      </c>
    </row>
    <row r="60" spans="1:19" ht="15" customHeight="1" x14ac:dyDescent="0.25">
      <c r="A60" s="247"/>
      <c r="B60" s="249" t="s">
        <v>55</v>
      </c>
      <c r="C60" s="249"/>
      <c r="D60" s="249"/>
      <c r="E60" s="131"/>
      <c r="F60" s="132"/>
      <c r="G60" s="131"/>
      <c r="H60" s="132"/>
      <c r="I60" s="131"/>
      <c r="J60" s="132"/>
      <c r="K60" s="131"/>
      <c r="L60" s="132"/>
      <c r="M60" s="131"/>
      <c r="N60" s="132"/>
      <c r="O60" s="131"/>
      <c r="P60" s="132"/>
      <c r="Q60" s="131"/>
      <c r="R60" s="132"/>
      <c r="S60" s="133">
        <f t="shared" si="10"/>
        <v>0</v>
      </c>
    </row>
    <row r="61" spans="1:19" ht="15" customHeight="1" x14ac:dyDescent="0.25">
      <c r="A61" s="247"/>
      <c r="B61" s="249" t="s">
        <v>56</v>
      </c>
      <c r="C61" s="249"/>
      <c r="D61" s="249"/>
      <c r="E61" s="131"/>
      <c r="F61" s="132"/>
      <c r="G61" s="131"/>
      <c r="H61" s="132"/>
      <c r="I61" s="131"/>
      <c r="J61" s="132"/>
      <c r="K61" s="131"/>
      <c r="L61" s="132"/>
      <c r="M61" s="131"/>
      <c r="N61" s="132"/>
      <c r="O61" s="131"/>
      <c r="P61" s="132"/>
      <c r="Q61" s="131"/>
      <c r="R61" s="132"/>
      <c r="S61" s="133">
        <f t="shared" si="10"/>
        <v>0</v>
      </c>
    </row>
    <row r="62" spans="1:19" ht="15" customHeight="1" x14ac:dyDescent="0.25">
      <c r="A62" s="247"/>
      <c r="B62" s="249" t="s">
        <v>57</v>
      </c>
      <c r="C62" s="249"/>
      <c r="D62" s="249"/>
      <c r="E62" s="131"/>
      <c r="F62" s="132"/>
      <c r="G62" s="131"/>
      <c r="H62" s="132"/>
      <c r="I62" s="131"/>
      <c r="J62" s="132"/>
      <c r="K62" s="131"/>
      <c r="L62" s="132"/>
      <c r="M62" s="131"/>
      <c r="N62" s="132"/>
      <c r="O62" s="131"/>
      <c r="P62" s="132"/>
      <c r="Q62" s="131"/>
      <c r="R62" s="132"/>
      <c r="S62" s="133">
        <f t="shared" si="10"/>
        <v>0</v>
      </c>
    </row>
    <row r="63" spans="1:19" ht="15" customHeight="1" x14ac:dyDescent="0.25">
      <c r="A63" s="247"/>
      <c r="B63" s="249" t="s">
        <v>58</v>
      </c>
      <c r="C63" s="249"/>
      <c r="D63" s="249"/>
      <c r="E63" s="131"/>
      <c r="F63" s="132"/>
      <c r="G63" s="131"/>
      <c r="H63" s="132"/>
      <c r="I63" s="131"/>
      <c r="J63" s="132"/>
      <c r="K63" s="131"/>
      <c r="L63" s="132"/>
      <c r="M63" s="131"/>
      <c r="N63" s="132"/>
      <c r="O63" s="131"/>
      <c r="P63" s="132"/>
      <c r="Q63" s="131"/>
      <c r="R63" s="132"/>
      <c r="S63" s="133">
        <f t="shared" si="10"/>
        <v>0</v>
      </c>
    </row>
    <row r="64" spans="1:19" ht="15" customHeight="1" x14ac:dyDescent="0.25">
      <c r="A64" s="247"/>
      <c r="B64" s="249" t="s">
        <v>59</v>
      </c>
      <c r="C64" s="249"/>
      <c r="D64" s="249"/>
      <c r="E64" s="131"/>
      <c r="F64" s="132"/>
      <c r="G64" s="131"/>
      <c r="H64" s="132"/>
      <c r="I64" s="131"/>
      <c r="J64" s="132"/>
      <c r="K64" s="131"/>
      <c r="L64" s="132"/>
      <c r="M64" s="131"/>
      <c r="N64" s="132"/>
      <c r="O64" s="131"/>
      <c r="P64" s="132"/>
      <c r="Q64" s="131"/>
      <c r="R64" s="132"/>
      <c r="S64" s="133">
        <f t="shared" si="10"/>
        <v>0</v>
      </c>
    </row>
    <row r="65" spans="1:19" ht="15" customHeight="1" x14ac:dyDescent="0.25">
      <c r="A65" s="247"/>
      <c r="B65" s="249" t="s">
        <v>60</v>
      </c>
      <c r="C65" s="249"/>
      <c r="D65" s="249"/>
      <c r="E65" s="131"/>
      <c r="F65" s="132"/>
      <c r="G65" s="131"/>
      <c r="H65" s="132"/>
      <c r="I65" s="131"/>
      <c r="J65" s="132"/>
      <c r="K65" s="131"/>
      <c r="L65" s="132"/>
      <c r="M65" s="131"/>
      <c r="N65" s="132"/>
      <c r="O65" s="131"/>
      <c r="P65" s="132"/>
      <c r="Q65" s="131"/>
      <c r="R65" s="132"/>
      <c r="S65" s="133">
        <f t="shared" si="10"/>
        <v>0</v>
      </c>
    </row>
    <row r="66" spans="1:19" ht="15" customHeight="1" x14ac:dyDescent="0.25">
      <c r="A66" s="247"/>
      <c r="B66" s="249" t="s">
        <v>61</v>
      </c>
      <c r="C66" s="249"/>
      <c r="D66" s="249"/>
      <c r="E66" s="131"/>
      <c r="F66" s="132"/>
      <c r="G66" s="131"/>
      <c r="H66" s="132"/>
      <c r="I66" s="131"/>
      <c r="J66" s="132"/>
      <c r="K66" s="131"/>
      <c r="L66" s="132"/>
      <c r="M66" s="131"/>
      <c r="N66" s="132"/>
      <c r="O66" s="131"/>
      <c r="P66" s="132"/>
      <c r="Q66" s="131"/>
      <c r="R66" s="132"/>
      <c r="S66" s="133">
        <f t="shared" si="10"/>
        <v>0</v>
      </c>
    </row>
    <row r="67" spans="1:19" ht="15" customHeight="1" x14ac:dyDescent="0.25">
      <c r="A67" s="247"/>
      <c r="B67" s="249" t="s">
        <v>62</v>
      </c>
      <c r="C67" s="249"/>
      <c r="D67" s="249"/>
      <c r="E67" s="131"/>
      <c r="F67" s="132"/>
      <c r="G67" s="131"/>
      <c r="H67" s="132"/>
      <c r="I67" s="131"/>
      <c r="J67" s="132"/>
      <c r="K67" s="131"/>
      <c r="L67" s="132"/>
      <c r="M67" s="131"/>
      <c r="N67" s="132"/>
      <c r="O67" s="131"/>
      <c r="P67" s="132"/>
      <c r="Q67" s="131"/>
      <c r="R67" s="132"/>
      <c r="S67" s="133">
        <f t="shared" si="10"/>
        <v>0</v>
      </c>
    </row>
    <row r="68" spans="1:19" ht="15" customHeight="1" x14ac:dyDescent="0.25">
      <c r="A68" s="247"/>
      <c r="B68" s="249" t="s">
        <v>63</v>
      </c>
      <c r="C68" s="249"/>
      <c r="D68" s="249"/>
      <c r="E68" s="131"/>
      <c r="F68" s="132"/>
      <c r="G68" s="131"/>
      <c r="H68" s="132"/>
      <c r="I68" s="131"/>
      <c r="J68" s="132"/>
      <c r="K68" s="131"/>
      <c r="L68" s="132"/>
      <c r="M68" s="131"/>
      <c r="N68" s="132"/>
      <c r="O68" s="131"/>
      <c r="P68" s="132"/>
      <c r="Q68" s="131"/>
      <c r="R68" s="132"/>
      <c r="S68" s="133">
        <f t="shared" si="10"/>
        <v>0</v>
      </c>
    </row>
    <row r="69" spans="1:19" ht="15" customHeight="1" x14ac:dyDescent="0.25">
      <c r="A69" s="247"/>
      <c r="B69" s="249" t="s">
        <v>64</v>
      </c>
      <c r="C69" s="249"/>
      <c r="D69" s="249"/>
      <c r="E69" s="131"/>
      <c r="F69" s="132"/>
      <c r="G69" s="131"/>
      <c r="H69" s="132"/>
      <c r="I69" s="131"/>
      <c r="J69" s="132"/>
      <c r="K69" s="131"/>
      <c r="L69" s="132"/>
      <c r="M69" s="131"/>
      <c r="N69" s="132"/>
      <c r="O69" s="131"/>
      <c r="P69" s="132"/>
      <c r="Q69" s="131"/>
      <c r="R69" s="132"/>
      <c r="S69" s="133">
        <f t="shared" si="10"/>
        <v>0</v>
      </c>
    </row>
    <row r="70" spans="1:19" ht="15" customHeight="1" x14ac:dyDescent="0.25">
      <c r="A70" s="247"/>
      <c r="B70" s="249" t="s">
        <v>65</v>
      </c>
      <c r="C70" s="249"/>
      <c r="D70" s="249"/>
      <c r="E70" s="131"/>
      <c r="F70" s="132"/>
      <c r="G70" s="131"/>
      <c r="H70" s="132"/>
      <c r="I70" s="131"/>
      <c r="J70" s="132"/>
      <c r="K70" s="131"/>
      <c r="L70" s="132"/>
      <c r="M70" s="131"/>
      <c r="N70" s="132"/>
      <c r="O70" s="131"/>
      <c r="P70" s="132"/>
      <c r="Q70" s="131"/>
      <c r="R70" s="132"/>
      <c r="S70" s="133">
        <f t="shared" si="10"/>
        <v>0</v>
      </c>
    </row>
    <row r="71" spans="1:19" ht="15" customHeight="1" x14ac:dyDescent="0.25">
      <c r="A71" s="247"/>
      <c r="B71" s="249" t="s">
        <v>66</v>
      </c>
      <c r="C71" s="249"/>
      <c r="D71" s="249"/>
      <c r="E71" s="131"/>
      <c r="F71" s="132"/>
      <c r="G71" s="131"/>
      <c r="H71" s="132"/>
      <c r="I71" s="131"/>
      <c r="J71" s="132"/>
      <c r="K71" s="131"/>
      <c r="L71" s="132"/>
      <c r="M71" s="131"/>
      <c r="N71" s="132"/>
      <c r="O71" s="131"/>
      <c r="P71" s="132"/>
      <c r="Q71" s="131"/>
      <c r="R71" s="132"/>
      <c r="S71" s="133">
        <f t="shared" si="10"/>
        <v>0</v>
      </c>
    </row>
    <row r="72" spans="1:19" ht="15" customHeight="1" x14ac:dyDescent="0.25">
      <c r="A72" s="247"/>
      <c r="B72" s="249" t="s">
        <v>67</v>
      </c>
      <c r="C72" s="249"/>
      <c r="D72" s="249"/>
      <c r="E72" s="131"/>
      <c r="F72" s="132"/>
      <c r="G72" s="131"/>
      <c r="H72" s="132"/>
      <c r="I72" s="131"/>
      <c r="J72" s="132"/>
      <c r="K72" s="131"/>
      <c r="L72" s="132"/>
      <c r="M72" s="131"/>
      <c r="N72" s="132"/>
      <c r="O72" s="131"/>
      <c r="P72" s="132"/>
      <c r="Q72" s="131"/>
      <c r="R72" s="132"/>
      <c r="S72" s="133">
        <f t="shared" si="10"/>
        <v>0</v>
      </c>
    </row>
    <row r="73" spans="1:19" ht="15" customHeight="1" x14ac:dyDescent="0.25">
      <c r="A73" s="247"/>
      <c r="B73" s="249" t="s">
        <v>68</v>
      </c>
      <c r="C73" s="249"/>
      <c r="D73" s="249"/>
      <c r="E73" s="131"/>
      <c r="F73" s="132"/>
      <c r="G73" s="131"/>
      <c r="H73" s="132"/>
      <c r="I73" s="131"/>
      <c r="J73" s="132"/>
      <c r="K73" s="131"/>
      <c r="L73" s="132"/>
      <c r="M73" s="131"/>
      <c r="N73" s="132"/>
      <c r="O73" s="131"/>
      <c r="P73" s="132"/>
      <c r="Q73" s="131"/>
      <c r="R73" s="132"/>
      <c r="S73" s="133">
        <f t="shared" si="10"/>
        <v>0</v>
      </c>
    </row>
    <row r="74" spans="1:19" ht="15" customHeight="1" x14ac:dyDescent="0.25">
      <c r="A74" s="247"/>
      <c r="B74" s="249" t="s">
        <v>69</v>
      </c>
      <c r="C74" s="249"/>
      <c r="D74" s="249"/>
      <c r="E74" s="131"/>
      <c r="F74" s="132"/>
      <c r="G74" s="131"/>
      <c r="H74" s="132"/>
      <c r="I74" s="131"/>
      <c r="J74" s="132"/>
      <c r="K74" s="131"/>
      <c r="L74" s="132"/>
      <c r="M74" s="131"/>
      <c r="N74" s="132"/>
      <c r="O74" s="131"/>
      <c r="P74" s="132"/>
      <c r="Q74" s="131"/>
      <c r="R74" s="132"/>
      <c r="S74" s="133">
        <f t="shared" si="10"/>
        <v>0</v>
      </c>
    </row>
    <row r="75" spans="1:19" ht="15" customHeight="1" x14ac:dyDescent="0.25">
      <c r="A75" s="247"/>
      <c r="B75" s="249" t="s">
        <v>70</v>
      </c>
      <c r="C75" s="249"/>
      <c r="D75" s="249"/>
      <c r="E75" s="131"/>
      <c r="F75" s="132"/>
      <c r="G75" s="131"/>
      <c r="H75" s="132"/>
      <c r="I75" s="131"/>
      <c r="J75" s="132"/>
      <c r="K75" s="131"/>
      <c r="L75" s="132"/>
      <c r="M75" s="131"/>
      <c r="N75" s="132"/>
      <c r="O75" s="131"/>
      <c r="P75" s="132"/>
      <c r="Q75" s="131"/>
      <c r="R75" s="132"/>
      <c r="S75" s="133">
        <f t="shared" si="10"/>
        <v>0</v>
      </c>
    </row>
    <row r="76" spans="1:19" ht="15" customHeight="1" x14ac:dyDescent="0.25">
      <c r="A76" s="247"/>
      <c r="B76" s="249" t="s">
        <v>71</v>
      </c>
      <c r="C76" s="249"/>
      <c r="D76" s="249"/>
      <c r="E76" s="131"/>
      <c r="F76" s="132"/>
      <c r="G76" s="131"/>
      <c r="H76" s="132"/>
      <c r="I76" s="131"/>
      <c r="J76" s="132"/>
      <c r="K76" s="131"/>
      <c r="L76" s="132"/>
      <c r="M76" s="131"/>
      <c r="N76" s="132"/>
      <c r="O76" s="131"/>
      <c r="P76" s="132"/>
      <c r="Q76" s="131"/>
      <c r="R76" s="132"/>
      <c r="S76" s="133">
        <f t="shared" si="10"/>
        <v>0</v>
      </c>
    </row>
    <row r="77" spans="1:19" ht="15" customHeight="1" x14ac:dyDescent="0.25">
      <c r="A77" s="247"/>
      <c r="B77" s="249" t="s">
        <v>72</v>
      </c>
      <c r="C77" s="249"/>
      <c r="D77" s="249"/>
      <c r="E77" s="131"/>
      <c r="F77" s="132"/>
      <c r="G77" s="131"/>
      <c r="H77" s="132"/>
      <c r="I77" s="131"/>
      <c r="J77" s="132"/>
      <c r="K77" s="131"/>
      <c r="L77" s="132"/>
      <c r="M77" s="131"/>
      <c r="N77" s="132"/>
      <c r="O77" s="131"/>
      <c r="P77" s="132"/>
      <c r="Q77" s="131"/>
      <c r="R77" s="132"/>
      <c r="S77" s="133">
        <f t="shared" si="10"/>
        <v>0</v>
      </c>
    </row>
    <row r="78" spans="1:19" ht="15" customHeight="1" x14ac:dyDescent="0.25">
      <c r="A78" s="247"/>
      <c r="B78" s="249" t="s">
        <v>73</v>
      </c>
      <c r="C78" s="249"/>
      <c r="D78" s="249"/>
      <c r="E78" s="131"/>
      <c r="F78" s="132"/>
      <c r="G78" s="131"/>
      <c r="H78" s="132"/>
      <c r="I78" s="131"/>
      <c r="J78" s="132"/>
      <c r="K78" s="131"/>
      <c r="L78" s="132"/>
      <c r="M78" s="131"/>
      <c r="N78" s="132"/>
      <c r="O78" s="131"/>
      <c r="P78" s="132"/>
      <c r="Q78" s="131"/>
      <c r="R78" s="132"/>
      <c r="S78" s="133">
        <f t="shared" si="10"/>
        <v>0</v>
      </c>
    </row>
    <row r="79" spans="1:19" ht="15" customHeight="1" x14ac:dyDescent="0.25">
      <c r="A79" s="247"/>
      <c r="B79" s="249" t="s">
        <v>74</v>
      </c>
      <c r="C79" s="249"/>
      <c r="D79" s="249"/>
      <c r="E79" s="131"/>
      <c r="F79" s="132"/>
      <c r="G79" s="131"/>
      <c r="H79" s="132"/>
      <c r="I79" s="131"/>
      <c r="J79" s="132"/>
      <c r="K79" s="131"/>
      <c r="L79" s="132"/>
      <c r="M79" s="131"/>
      <c r="N79" s="132"/>
      <c r="O79" s="131"/>
      <c r="P79" s="132"/>
      <c r="Q79" s="131"/>
      <c r="R79" s="132"/>
      <c r="S79" s="133">
        <f t="shared" si="10"/>
        <v>0</v>
      </c>
    </row>
    <row r="80" spans="1:19" ht="15" customHeight="1" x14ac:dyDescent="0.25">
      <c r="A80" s="247"/>
      <c r="B80" s="249" t="s">
        <v>75</v>
      </c>
      <c r="C80" s="249"/>
      <c r="D80" s="249"/>
      <c r="E80" s="131"/>
      <c r="F80" s="132"/>
      <c r="G80" s="131"/>
      <c r="H80" s="132"/>
      <c r="I80" s="131"/>
      <c r="J80" s="132"/>
      <c r="K80" s="131"/>
      <c r="L80" s="132"/>
      <c r="M80" s="131"/>
      <c r="N80" s="132"/>
      <c r="O80" s="131"/>
      <c r="P80" s="132"/>
      <c r="Q80" s="131"/>
      <c r="R80" s="132"/>
      <c r="S80" s="133">
        <f t="shared" si="10"/>
        <v>0</v>
      </c>
    </row>
    <row r="81" spans="1:19" ht="15" customHeight="1" x14ac:dyDescent="0.25">
      <c r="A81" s="247"/>
      <c r="B81" s="249" t="s">
        <v>76</v>
      </c>
      <c r="C81" s="249"/>
      <c r="D81" s="249"/>
      <c r="E81" s="131"/>
      <c r="F81" s="132"/>
      <c r="G81" s="131"/>
      <c r="H81" s="132"/>
      <c r="I81" s="131"/>
      <c r="J81" s="132"/>
      <c r="K81" s="131"/>
      <c r="L81" s="132"/>
      <c r="M81" s="131"/>
      <c r="N81" s="132"/>
      <c r="O81" s="131"/>
      <c r="P81" s="132"/>
      <c r="Q81" s="131"/>
      <c r="R81" s="132"/>
      <c r="S81" s="133">
        <f t="shared" si="10"/>
        <v>0</v>
      </c>
    </row>
    <row r="82" spans="1:19" ht="15" customHeight="1" x14ac:dyDescent="0.25">
      <c r="A82" s="247"/>
      <c r="B82" s="249" t="s">
        <v>77</v>
      </c>
      <c r="C82" s="249"/>
      <c r="D82" s="249"/>
      <c r="E82" s="131"/>
      <c r="F82" s="132"/>
      <c r="G82" s="131"/>
      <c r="H82" s="132"/>
      <c r="I82" s="131"/>
      <c r="J82" s="132"/>
      <c r="K82" s="131"/>
      <c r="L82" s="132"/>
      <c r="M82" s="131"/>
      <c r="N82" s="132"/>
      <c r="O82" s="131"/>
      <c r="P82" s="132"/>
      <c r="Q82" s="131"/>
      <c r="R82" s="132"/>
      <c r="S82" s="133">
        <f t="shared" si="10"/>
        <v>0</v>
      </c>
    </row>
    <row r="83" spans="1:19" ht="15" customHeight="1" x14ac:dyDescent="0.25">
      <c r="A83" s="247"/>
      <c r="B83" s="249" t="s">
        <v>78</v>
      </c>
      <c r="C83" s="249"/>
      <c r="D83" s="249"/>
      <c r="E83" s="131"/>
      <c r="F83" s="132"/>
      <c r="G83" s="131"/>
      <c r="H83" s="132"/>
      <c r="I83" s="131"/>
      <c r="J83" s="132"/>
      <c r="K83" s="131"/>
      <c r="L83" s="132"/>
      <c r="M83" s="131"/>
      <c r="N83" s="132"/>
      <c r="O83" s="131"/>
      <c r="P83" s="132"/>
      <c r="Q83" s="131"/>
      <c r="R83" s="132"/>
      <c r="S83" s="133">
        <f>SUM(E83:R83)</f>
        <v>0</v>
      </c>
    </row>
    <row r="84" spans="1:19" ht="15.75" customHeight="1" thickBot="1" x14ac:dyDescent="0.3">
      <c r="A84" s="247"/>
      <c r="D84" s="134" t="s">
        <v>32</v>
      </c>
      <c r="E84" s="151">
        <f t="shared" ref="E84:R84" si="11">SUM(E57:E83)</f>
        <v>0</v>
      </c>
      <c r="F84" s="152">
        <f t="shared" si="11"/>
        <v>0</v>
      </c>
      <c r="G84" s="151">
        <f t="shared" si="11"/>
        <v>0</v>
      </c>
      <c r="H84" s="152">
        <f t="shared" si="11"/>
        <v>0</v>
      </c>
      <c r="I84" s="151">
        <f t="shared" si="11"/>
        <v>0</v>
      </c>
      <c r="J84" s="152">
        <f t="shared" si="11"/>
        <v>0</v>
      </c>
      <c r="K84" s="151">
        <f t="shared" si="11"/>
        <v>0</v>
      </c>
      <c r="L84" s="152">
        <f t="shared" si="11"/>
        <v>0</v>
      </c>
      <c r="M84" s="151">
        <f t="shared" si="11"/>
        <v>0</v>
      </c>
      <c r="N84" s="152">
        <f t="shared" si="11"/>
        <v>0</v>
      </c>
      <c r="O84" s="151">
        <f t="shared" si="11"/>
        <v>0</v>
      </c>
      <c r="P84" s="152">
        <f t="shared" si="11"/>
        <v>0</v>
      </c>
      <c r="Q84" s="151">
        <f t="shared" si="11"/>
        <v>0</v>
      </c>
      <c r="R84" s="152">
        <f t="shared" si="11"/>
        <v>0</v>
      </c>
      <c r="S84" s="133">
        <f t="shared" si="10"/>
        <v>0</v>
      </c>
    </row>
    <row r="88" spans="1:19" ht="66" customHeight="1" x14ac:dyDescent="0.25">
      <c r="A88" s="268" t="s">
        <v>50</v>
      </c>
      <c r="B88" s="268"/>
      <c r="C88" s="268"/>
      <c r="D88" s="268"/>
      <c r="E88" s="335" t="s">
        <v>486</v>
      </c>
      <c r="F88" s="336"/>
      <c r="G88" s="336"/>
      <c r="H88" s="336"/>
      <c r="I88" s="336"/>
      <c r="J88" s="336"/>
      <c r="K88" s="336"/>
      <c r="L88" s="336"/>
      <c r="M88" s="336"/>
      <c r="N88" s="336"/>
      <c r="O88" s="336"/>
      <c r="P88" s="336"/>
      <c r="Q88" s="336"/>
      <c r="R88" s="336"/>
      <c r="S88" s="336"/>
    </row>
    <row r="89" spans="1:19" ht="24.75" customHeight="1" thickBot="1" x14ac:dyDescent="0.3">
      <c r="A89" s="268" t="s">
        <v>79</v>
      </c>
      <c r="B89" s="268"/>
      <c r="C89" s="268"/>
      <c r="D89" s="268"/>
    </row>
    <row r="90" spans="1:19" ht="15" customHeight="1" x14ac:dyDescent="0.25">
      <c r="A90" s="251">
        <v>5</v>
      </c>
      <c r="E90" s="253" t="s">
        <v>24</v>
      </c>
      <c r="F90" s="254"/>
      <c r="G90" s="254"/>
      <c r="H90" s="254"/>
      <c r="I90" s="254"/>
      <c r="J90" s="255"/>
      <c r="K90" s="256" t="s">
        <v>25</v>
      </c>
      <c r="L90" s="257"/>
      <c r="M90" s="257"/>
      <c r="N90" s="257"/>
      <c r="O90" s="257"/>
      <c r="P90" s="257"/>
      <c r="Q90" s="257"/>
      <c r="R90" s="258"/>
    </row>
    <row r="91" spans="1:19" ht="15.75" customHeight="1" thickBot="1" x14ac:dyDescent="0.3">
      <c r="A91" s="251"/>
      <c r="E91" s="259" t="s">
        <v>26</v>
      </c>
      <c r="F91" s="260"/>
      <c r="G91" s="261" t="s">
        <v>27</v>
      </c>
      <c r="H91" s="261"/>
      <c r="I91" s="262" t="s">
        <v>28</v>
      </c>
      <c r="J91" s="263"/>
      <c r="K91" s="259" t="s">
        <v>26</v>
      </c>
      <c r="L91" s="260"/>
      <c r="M91" s="261" t="s">
        <v>27</v>
      </c>
      <c r="N91" s="261"/>
      <c r="O91" s="262" t="s">
        <v>28</v>
      </c>
      <c r="P91" s="262"/>
      <c r="Q91" s="264" t="s">
        <v>29</v>
      </c>
      <c r="R91" s="265"/>
    </row>
    <row r="92" spans="1:19" ht="15" customHeight="1" x14ac:dyDescent="0.25">
      <c r="A92" s="251"/>
      <c r="E92" s="127" t="s">
        <v>30</v>
      </c>
      <c r="F92" s="128" t="s">
        <v>31</v>
      </c>
      <c r="G92" s="127" t="s">
        <v>30</v>
      </c>
      <c r="H92" s="128" t="s">
        <v>31</v>
      </c>
      <c r="I92" s="127" t="s">
        <v>30</v>
      </c>
      <c r="J92" s="128" t="s">
        <v>31</v>
      </c>
      <c r="K92" s="127" t="s">
        <v>30</v>
      </c>
      <c r="L92" s="128" t="s">
        <v>31</v>
      </c>
      <c r="M92" s="127" t="s">
        <v>30</v>
      </c>
      <c r="N92" s="128" t="s">
        <v>31</v>
      </c>
      <c r="O92" s="127" t="s">
        <v>30</v>
      </c>
      <c r="P92" s="128" t="s">
        <v>31</v>
      </c>
      <c r="Q92" s="127" t="s">
        <v>30</v>
      </c>
      <c r="R92" s="128" t="s">
        <v>31</v>
      </c>
      <c r="S92" s="129" t="s">
        <v>32</v>
      </c>
    </row>
    <row r="93" spans="1:19" ht="15" customHeight="1" x14ac:dyDescent="0.25">
      <c r="A93" s="251"/>
      <c r="B93" s="249" t="s">
        <v>80</v>
      </c>
      <c r="C93" s="249"/>
      <c r="D93" s="249"/>
      <c r="E93" s="131"/>
      <c r="F93" s="132"/>
      <c r="G93" s="131"/>
      <c r="H93" s="132"/>
      <c r="I93" s="131"/>
      <c r="J93" s="132"/>
      <c r="K93" s="131"/>
      <c r="L93" s="132"/>
      <c r="M93" s="131"/>
      <c r="N93" s="132"/>
      <c r="O93" s="131"/>
      <c r="P93" s="132"/>
      <c r="Q93" s="131"/>
      <c r="R93" s="132"/>
      <c r="S93" s="133">
        <f>SUM(E93:R93)</f>
        <v>0</v>
      </c>
    </row>
    <row r="94" spans="1:19" ht="15" customHeight="1" x14ac:dyDescent="0.25">
      <c r="A94" s="251"/>
      <c r="B94" s="249" t="s">
        <v>81</v>
      </c>
      <c r="C94" s="249"/>
      <c r="D94" s="249"/>
      <c r="E94" s="131"/>
      <c r="F94" s="132"/>
      <c r="G94" s="131"/>
      <c r="H94" s="132"/>
      <c r="I94" s="131"/>
      <c r="J94" s="132"/>
      <c r="K94" s="131"/>
      <c r="L94" s="132"/>
      <c r="M94" s="131"/>
      <c r="N94" s="132"/>
      <c r="O94" s="131"/>
      <c r="P94" s="132"/>
      <c r="Q94" s="131"/>
      <c r="R94" s="132"/>
      <c r="S94" s="133">
        <f t="shared" ref="S94:S125" si="12">SUM(E94:R94)</f>
        <v>0</v>
      </c>
    </row>
    <row r="95" spans="1:19" ht="15" customHeight="1" x14ac:dyDescent="0.25">
      <c r="A95" s="251"/>
      <c r="B95" s="249" t="s">
        <v>82</v>
      </c>
      <c r="C95" s="249"/>
      <c r="D95" s="249"/>
      <c r="E95" s="131"/>
      <c r="F95" s="132"/>
      <c r="G95" s="131"/>
      <c r="H95" s="132"/>
      <c r="I95" s="131"/>
      <c r="J95" s="132"/>
      <c r="K95" s="131"/>
      <c r="L95" s="132"/>
      <c r="M95" s="131"/>
      <c r="N95" s="132"/>
      <c r="O95" s="131"/>
      <c r="P95" s="132"/>
      <c r="Q95" s="131"/>
      <c r="R95" s="132"/>
      <c r="S95" s="133">
        <f t="shared" si="12"/>
        <v>0</v>
      </c>
    </row>
    <row r="96" spans="1:19" ht="15" customHeight="1" x14ac:dyDescent="0.25">
      <c r="A96" s="247"/>
      <c r="B96" s="249" t="s">
        <v>83</v>
      </c>
      <c r="C96" s="249"/>
      <c r="D96" s="249"/>
      <c r="E96" s="131"/>
      <c r="F96" s="132"/>
      <c r="G96" s="131"/>
      <c r="H96" s="132"/>
      <c r="I96" s="131"/>
      <c r="J96" s="132"/>
      <c r="K96" s="131"/>
      <c r="L96" s="132"/>
      <c r="M96" s="131"/>
      <c r="N96" s="132"/>
      <c r="O96" s="131"/>
      <c r="P96" s="132"/>
      <c r="Q96" s="131"/>
      <c r="R96" s="132"/>
      <c r="S96" s="133">
        <f t="shared" si="12"/>
        <v>0</v>
      </c>
    </row>
    <row r="97" spans="1:19" ht="15" customHeight="1" x14ac:dyDescent="0.25">
      <c r="A97" s="247"/>
      <c r="B97" s="249" t="s">
        <v>84</v>
      </c>
      <c r="C97" s="249"/>
      <c r="D97" s="249"/>
      <c r="E97" s="131"/>
      <c r="F97" s="132"/>
      <c r="G97" s="131"/>
      <c r="H97" s="132"/>
      <c r="I97" s="131"/>
      <c r="J97" s="132"/>
      <c r="K97" s="131"/>
      <c r="L97" s="132"/>
      <c r="M97" s="131"/>
      <c r="N97" s="132"/>
      <c r="O97" s="131"/>
      <c r="P97" s="132"/>
      <c r="Q97" s="131"/>
      <c r="R97" s="132"/>
      <c r="S97" s="133">
        <f t="shared" si="12"/>
        <v>0</v>
      </c>
    </row>
    <row r="98" spans="1:19" ht="15" customHeight="1" x14ac:dyDescent="0.25">
      <c r="A98" s="247"/>
      <c r="B98" s="249" t="s">
        <v>85</v>
      </c>
      <c r="C98" s="249"/>
      <c r="D98" s="249"/>
      <c r="E98" s="131"/>
      <c r="F98" s="132"/>
      <c r="G98" s="131"/>
      <c r="H98" s="132"/>
      <c r="I98" s="131"/>
      <c r="J98" s="132"/>
      <c r="K98" s="131"/>
      <c r="L98" s="132"/>
      <c r="M98" s="131"/>
      <c r="N98" s="132"/>
      <c r="O98" s="131"/>
      <c r="P98" s="132"/>
      <c r="Q98" s="131"/>
      <c r="R98" s="132"/>
      <c r="S98" s="133">
        <f t="shared" si="12"/>
        <v>0</v>
      </c>
    </row>
    <row r="99" spans="1:19" ht="15" customHeight="1" x14ac:dyDescent="0.25">
      <c r="A99" s="247"/>
      <c r="B99" s="249" t="s">
        <v>99</v>
      </c>
      <c r="C99" s="249"/>
      <c r="D99" s="249"/>
      <c r="E99" s="131"/>
      <c r="F99" s="132"/>
      <c r="G99" s="131"/>
      <c r="H99" s="132"/>
      <c r="I99" s="131"/>
      <c r="J99" s="132"/>
      <c r="K99" s="131"/>
      <c r="L99" s="132"/>
      <c r="M99" s="131"/>
      <c r="N99" s="132"/>
      <c r="O99" s="131"/>
      <c r="P99" s="132"/>
      <c r="Q99" s="131"/>
      <c r="R99" s="132"/>
      <c r="S99" s="133">
        <f t="shared" si="12"/>
        <v>0</v>
      </c>
    </row>
    <row r="100" spans="1:19" ht="15" customHeight="1" x14ac:dyDescent="0.25">
      <c r="A100" s="247"/>
      <c r="B100" s="249" t="s">
        <v>86</v>
      </c>
      <c r="C100" s="249"/>
      <c r="D100" s="249"/>
      <c r="E100" s="131"/>
      <c r="F100" s="132"/>
      <c r="G100" s="131"/>
      <c r="H100" s="132"/>
      <c r="I100" s="131"/>
      <c r="J100" s="132"/>
      <c r="K100" s="131"/>
      <c r="L100" s="132"/>
      <c r="M100" s="131"/>
      <c r="N100" s="132"/>
      <c r="O100" s="131"/>
      <c r="P100" s="132"/>
      <c r="Q100" s="131"/>
      <c r="R100" s="132"/>
      <c r="S100" s="133">
        <f t="shared" si="12"/>
        <v>0</v>
      </c>
    </row>
    <row r="101" spans="1:19" ht="15" customHeight="1" x14ac:dyDescent="0.25">
      <c r="A101" s="247"/>
      <c r="B101" s="249" t="s">
        <v>87</v>
      </c>
      <c r="C101" s="249"/>
      <c r="D101" s="249"/>
      <c r="E101" s="131"/>
      <c r="F101" s="132"/>
      <c r="G101" s="131"/>
      <c r="H101" s="132"/>
      <c r="I101" s="131"/>
      <c r="J101" s="132"/>
      <c r="K101" s="131"/>
      <c r="L101" s="132"/>
      <c r="M101" s="131"/>
      <c r="N101" s="132"/>
      <c r="O101" s="131"/>
      <c r="P101" s="132"/>
      <c r="Q101" s="131"/>
      <c r="R101" s="132"/>
      <c r="S101" s="133">
        <f t="shared" si="12"/>
        <v>0</v>
      </c>
    </row>
    <row r="102" spans="1:19" ht="15" customHeight="1" x14ac:dyDescent="0.25">
      <c r="A102" s="247"/>
      <c r="B102" s="249" t="s">
        <v>88</v>
      </c>
      <c r="C102" s="249"/>
      <c r="D102" s="249"/>
      <c r="E102" s="131"/>
      <c r="F102" s="132"/>
      <c r="G102" s="131"/>
      <c r="H102" s="132"/>
      <c r="I102" s="131"/>
      <c r="J102" s="132"/>
      <c r="K102" s="131"/>
      <c r="L102" s="132"/>
      <c r="M102" s="131"/>
      <c r="N102" s="132"/>
      <c r="O102" s="131"/>
      <c r="P102" s="132"/>
      <c r="Q102" s="131"/>
      <c r="R102" s="132"/>
      <c r="S102" s="133">
        <f t="shared" si="12"/>
        <v>0</v>
      </c>
    </row>
    <row r="103" spans="1:19" ht="15" customHeight="1" x14ac:dyDescent="0.25">
      <c r="A103" s="247"/>
      <c r="B103" s="249" t="s">
        <v>89</v>
      </c>
      <c r="C103" s="249"/>
      <c r="D103" s="249"/>
      <c r="E103" s="131"/>
      <c r="F103" s="132"/>
      <c r="G103" s="131"/>
      <c r="H103" s="132"/>
      <c r="I103" s="131"/>
      <c r="J103" s="132"/>
      <c r="K103" s="131"/>
      <c r="L103" s="132"/>
      <c r="M103" s="131"/>
      <c r="N103" s="132"/>
      <c r="O103" s="131"/>
      <c r="P103" s="132"/>
      <c r="Q103" s="131"/>
      <c r="R103" s="132"/>
      <c r="S103" s="133">
        <f t="shared" si="12"/>
        <v>0</v>
      </c>
    </row>
    <row r="104" spans="1:19" ht="15" customHeight="1" x14ac:dyDescent="0.25">
      <c r="A104" s="247"/>
      <c r="B104" s="249" t="s">
        <v>90</v>
      </c>
      <c r="C104" s="249"/>
      <c r="D104" s="249"/>
      <c r="E104" s="131"/>
      <c r="F104" s="132"/>
      <c r="G104" s="131"/>
      <c r="H104" s="132"/>
      <c r="I104" s="131"/>
      <c r="J104" s="132"/>
      <c r="K104" s="131"/>
      <c r="L104" s="132"/>
      <c r="M104" s="131"/>
      <c r="N104" s="132"/>
      <c r="O104" s="131"/>
      <c r="P104" s="132"/>
      <c r="Q104" s="131"/>
      <c r="R104" s="132"/>
      <c r="S104" s="133">
        <f t="shared" si="12"/>
        <v>0</v>
      </c>
    </row>
    <row r="105" spans="1:19" ht="15" customHeight="1" x14ac:dyDescent="0.25">
      <c r="A105" s="247"/>
      <c r="B105" s="249" t="s">
        <v>91</v>
      </c>
      <c r="C105" s="249"/>
      <c r="D105" s="249"/>
      <c r="E105" s="131"/>
      <c r="F105" s="132"/>
      <c r="G105" s="131"/>
      <c r="H105" s="132"/>
      <c r="I105" s="131"/>
      <c r="J105" s="132"/>
      <c r="K105" s="131"/>
      <c r="L105" s="132"/>
      <c r="M105" s="131"/>
      <c r="N105" s="132"/>
      <c r="O105" s="131"/>
      <c r="P105" s="132"/>
      <c r="Q105" s="131"/>
      <c r="R105" s="132"/>
      <c r="S105" s="133">
        <f t="shared" si="12"/>
        <v>0</v>
      </c>
    </row>
    <row r="106" spans="1:19" ht="15" customHeight="1" x14ac:dyDescent="0.25">
      <c r="A106" s="247"/>
      <c r="B106" s="249" t="s">
        <v>92</v>
      </c>
      <c r="C106" s="249"/>
      <c r="D106" s="249"/>
      <c r="E106" s="131"/>
      <c r="F106" s="132"/>
      <c r="G106" s="131"/>
      <c r="H106" s="132"/>
      <c r="I106" s="131"/>
      <c r="J106" s="132"/>
      <c r="K106" s="131"/>
      <c r="L106" s="132"/>
      <c r="M106" s="131"/>
      <c r="N106" s="132"/>
      <c r="O106" s="131"/>
      <c r="P106" s="132"/>
      <c r="Q106" s="131"/>
      <c r="R106" s="132"/>
      <c r="S106" s="133">
        <f t="shared" si="12"/>
        <v>0</v>
      </c>
    </row>
    <row r="107" spans="1:19" ht="15" customHeight="1" x14ac:dyDescent="0.25">
      <c r="A107" s="247"/>
      <c r="B107" s="249" t="s">
        <v>93</v>
      </c>
      <c r="C107" s="249"/>
      <c r="D107" s="249"/>
      <c r="E107" s="131"/>
      <c r="F107" s="132"/>
      <c r="G107" s="131"/>
      <c r="H107" s="132"/>
      <c r="I107" s="131"/>
      <c r="J107" s="132"/>
      <c r="K107" s="131"/>
      <c r="L107" s="132"/>
      <c r="M107" s="131"/>
      <c r="N107" s="132"/>
      <c r="O107" s="131"/>
      <c r="P107" s="132"/>
      <c r="Q107" s="131"/>
      <c r="R107" s="132"/>
      <c r="S107" s="133">
        <f t="shared" si="12"/>
        <v>0</v>
      </c>
    </row>
    <row r="108" spans="1:19" ht="15" customHeight="1" x14ac:dyDescent="0.25">
      <c r="A108" s="247"/>
      <c r="B108" s="249" t="s">
        <v>94</v>
      </c>
      <c r="C108" s="249"/>
      <c r="D108" s="249"/>
      <c r="E108" s="131"/>
      <c r="F108" s="132"/>
      <c r="G108" s="131"/>
      <c r="H108" s="132"/>
      <c r="I108" s="131"/>
      <c r="J108" s="132"/>
      <c r="K108" s="131"/>
      <c r="L108" s="132"/>
      <c r="M108" s="131"/>
      <c r="N108" s="132"/>
      <c r="O108" s="131"/>
      <c r="P108" s="132"/>
      <c r="Q108" s="131"/>
      <c r="R108" s="132"/>
      <c r="S108" s="133">
        <f t="shared" si="12"/>
        <v>0</v>
      </c>
    </row>
    <row r="109" spans="1:19" ht="15" customHeight="1" x14ac:dyDescent="0.25">
      <c r="A109" s="247"/>
      <c r="B109" s="249" t="s">
        <v>95</v>
      </c>
      <c r="C109" s="249"/>
      <c r="D109" s="249"/>
      <c r="E109" s="131"/>
      <c r="F109" s="132"/>
      <c r="G109" s="131"/>
      <c r="H109" s="132"/>
      <c r="I109" s="131"/>
      <c r="J109" s="132"/>
      <c r="K109" s="131"/>
      <c r="L109" s="132"/>
      <c r="M109" s="131"/>
      <c r="N109" s="132"/>
      <c r="O109" s="131"/>
      <c r="P109" s="132"/>
      <c r="Q109" s="131"/>
      <c r="R109" s="132"/>
      <c r="S109" s="133">
        <f t="shared" si="12"/>
        <v>0</v>
      </c>
    </row>
    <row r="110" spans="1:19" ht="15" customHeight="1" x14ac:dyDescent="0.25">
      <c r="A110" s="247"/>
      <c r="B110" s="249" t="s">
        <v>96</v>
      </c>
      <c r="C110" s="249"/>
      <c r="D110" s="249"/>
      <c r="E110" s="131"/>
      <c r="F110" s="132"/>
      <c r="G110" s="131"/>
      <c r="H110" s="132"/>
      <c r="I110" s="131"/>
      <c r="J110" s="132"/>
      <c r="K110" s="131"/>
      <c r="L110" s="132"/>
      <c r="M110" s="131"/>
      <c r="N110" s="132"/>
      <c r="O110" s="131"/>
      <c r="P110" s="132"/>
      <c r="Q110" s="131"/>
      <c r="R110" s="132"/>
      <c r="S110" s="133">
        <f t="shared" si="12"/>
        <v>0</v>
      </c>
    </row>
    <row r="111" spans="1:19" ht="15" customHeight="1" x14ac:dyDescent="0.25">
      <c r="A111" s="247"/>
      <c r="B111" s="249" t="s">
        <v>97</v>
      </c>
      <c r="C111" s="249"/>
      <c r="D111" s="249"/>
      <c r="E111" s="131"/>
      <c r="F111" s="132"/>
      <c r="G111" s="131"/>
      <c r="H111" s="132"/>
      <c r="I111" s="131"/>
      <c r="J111" s="132"/>
      <c r="K111" s="131"/>
      <c r="L111" s="132"/>
      <c r="M111" s="131"/>
      <c r="N111" s="132"/>
      <c r="O111" s="131"/>
      <c r="P111" s="132"/>
      <c r="Q111" s="131"/>
      <c r="R111" s="132"/>
      <c r="S111" s="133">
        <f t="shared" si="12"/>
        <v>0</v>
      </c>
    </row>
    <row r="112" spans="1:19" ht="15" customHeight="1" x14ac:dyDescent="0.25">
      <c r="A112" s="125"/>
      <c r="B112" s="249" t="s">
        <v>98</v>
      </c>
      <c r="C112" s="288"/>
      <c r="D112" s="289"/>
      <c r="E112" s="131"/>
      <c r="F112" s="132"/>
      <c r="G112" s="131"/>
      <c r="H112" s="132"/>
      <c r="I112" s="131"/>
      <c r="J112" s="132"/>
      <c r="K112" s="131"/>
      <c r="L112" s="132"/>
      <c r="M112" s="131"/>
      <c r="N112" s="132"/>
      <c r="O112" s="131"/>
      <c r="P112" s="132"/>
      <c r="Q112" s="131"/>
      <c r="R112" s="132"/>
      <c r="S112" s="133">
        <f t="shared" si="12"/>
        <v>0</v>
      </c>
    </row>
    <row r="113" spans="1:19" ht="15" customHeight="1" x14ac:dyDescent="0.25">
      <c r="A113" s="247"/>
      <c r="B113" s="249" t="s">
        <v>100</v>
      </c>
      <c r="C113" s="249"/>
      <c r="D113" s="249"/>
      <c r="E113" s="131"/>
      <c r="F113" s="132"/>
      <c r="G113" s="131"/>
      <c r="H113" s="132"/>
      <c r="I113" s="131"/>
      <c r="J113" s="132"/>
      <c r="K113" s="131"/>
      <c r="L113" s="132"/>
      <c r="M113" s="131"/>
      <c r="N113" s="132"/>
      <c r="O113" s="131"/>
      <c r="P113" s="132"/>
      <c r="Q113" s="131"/>
      <c r="R113" s="132"/>
      <c r="S113" s="133">
        <f t="shared" si="12"/>
        <v>0</v>
      </c>
    </row>
    <row r="114" spans="1:19" ht="15" customHeight="1" x14ac:dyDescent="0.25">
      <c r="A114" s="247"/>
      <c r="B114" s="130"/>
      <c r="C114" s="130"/>
      <c r="D114" s="130" t="s">
        <v>101</v>
      </c>
      <c r="E114" s="131"/>
      <c r="F114" s="132"/>
      <c r="G114" s="131"/>
      <c r="H114" s="132"/>
      <c r="I114" s="131"/>
      <c r="J114" s="132"/>
      <c r="K114" s="131"/>
      <c r="L114" s="132"/>
      <c r="M114" s="131"/>
      <c r="N114" s="132"/>
      <c r="O114" s="131"/>
      <c r="P114" s="132"/>
      <c r="Q114" s="131"/>
      <c r="R114" s="132"/>
      <c r="S114" s="133">
        <f t="shared" si="12"/>
        <v>0</v>
      </c>
    </row>
    <row r="115" spans="1:19" ht="15" customHeight="1" x14ac:dyDescent="0.25">
      <c r="A115" s="247"/>
      <c r="B115" s="249" t="s">
        <v>102</v>
      </c>
      <c r="C115" s="249"/>
      <c r="D115" s="249"/>
      <c r="E115" s="131"/>
      <c r="F115" s="132"/>
      <c r="G115" s="131"/>
      <c r="H115" s="132"/>
      <c r="I115" s="131"/>
      <c r="J115" s="132"/>
      <c r="K115" s="131"/>
      <c r="L115" s="132"/>
      <c r="M115" s="131"/>
      <c r="N115" s="132"/>
      <c r="O115" s="131"/>
      <c r="P115" s="132"/>
      <c r="Q115" s="131"/>
      <c r="R115" s="132"/>
      <c r="S115" s="133">
        <f t="shared" si="12"/>
        <v>0</v>
      </c>
    </row>
    <row r="116" spans="1:19" ht="15" customHeight="1" x14ac:dyDescent="0.25">
      <c r="A116" s="247"/>
      <c r="B116" s="249" t="s">
        <v>103</v>
      </c>
      <c r="C116" s="249"/>
      <c r="D116" s="249"/>
      <c r="E116" s="131"/>
      <c r="F116" s="132"/>
      <c r="G116" s="131"/>
      <c r="H116" s="132"/>
      <c r="I116" s="131"/>
      <c r="J116" s="132"/>
      <c r="K116" s="131"/>
      <c r="L116" s="132"/>
      <c r="M116" s="131"/>
      <c r="N116" s="132"/>
      <c r="O116" s="131"/>
      <c r="P116" s="132"/>
      <c r="Q116" s="131"/>
      <c r="R116" s="132"/>
      <c r="S116" s="133">
        <f t="shared" si="12"/>
        <v>0</v>
      </c>
    </row>
    <row r="117" spans="1:19" ht="15" customHeight="1" x14ac:dyDescent="0.25">
      <c r="A117" s="247"/>
      <c r="B117" s="249" t="s">
        <v>104</v>
      </c>
      <c r="C117" s="249"/>
      <c r="D117" s="249"/>
      <c r="E117" s="131"/>
      <c r="F117" s="132"/>
      <c r="G117" s="131"/>
      <c r="H117" s="132"/>
      <c r="I117" s="131"/>
      <c r="J117" s="132"/>
      <c r="K117" s="131"/>
      <c r="L117" s="132"/>
      <c r="M117" s="131"/>
      <c r="N117" s="132"/>
      <c r="O117" s="131"/>
      <c r="P117" s="132"/>
      <c r="Q117" s="131"/>
      <c r="R117" s="132"/>
      <c r="S117" s="133">
        <f t="shared" si="12"/>
        <v>0</v>
      </c>
    </row>
    <row r="118" spans="1:19" ht="15" customHeight="1" x14ac:dyDescent="0.25">
      <c r="A118" s="247"/>
      <c r="B118" s="249" t="s">
        <v>105</v>
      </c>
      <c r="C118" s="249"/>
      <c r="D118" s="249"/>
      <c r="E118" s="131"/>
      <c r="F118" s="132"/>
      <c r="G118" s="131"/>
      <c r="H118" s="132"/>
      <c r="I118" s="131"/>
      <c r="J118" s="132"/>
      <c r="K118" s="131"/>
      <c r="L118" s="132"/>
      <c r="M118" s="131"/>
      <c r="N118" s="132"/>
      <c r="O118" s="131"/>
      <c r="P118" s="132"/>
      <c r="Q118" s="131"/>
      <c r="R118" s="132"/>
      <c r="S118" s="133">
        <f t="shared" si="12"/>
        <v>0</v>
      </c>
    </row>
    <row r="119" spans="1:19" ht="15" customHeight="1" x14ac:dyDescent="0.25">
      <c r="A119" s="247"/>
      <c r="B119" s="249" t="s">
        <v>106</v>
      </c>
      <c r="C119" s="249"/>
      <c r="D119" s="249"/>
      <c r="E119" s="131"/>
      <c r="F119" s="132"/>
      <c r="G119" s="131"/>
      <c r="H119" s="132"/>
      <c r="I119" s="131"/>
      <c r="J119" s="132"/>
      <c r="K119" s="131"/>
      <c r="L119" s="132"/>
      <c r="M119" s="131"/>
      <c r="N119" s="132"/>
      <c r="O119" s="131"/>
      <c r="P119" s="132"/>
      <c r="Q119" s="131"/>
      <c r="R119" s="132"/>
      <c r="S119" s="133">
        <f t="shared" si="12"/>
        <v>0</v>
      </c>
    </row>
    <row r="120" spans="1:19" ht="15" customHeight="1" x14ac:dyDescent="0.25">
      <c r="A120" s="247"/>
      <c r="B120" s="249" t="s">
        <v>107</v>
      </c>
      <c r="C120" s="249"/>
      <c r="D120" s="249"/>
      <c r="E120" s="131"/>
      <c r="F120" s="132"/>
      <c r="G120" s="131"/>
      <c r="H120" s="132"/>
      <c r="I120" s="131"/>
      <c r="J120" s="132"/>
      <c r="K120" s="131"/>
      <c r="L120" s="132"/>
      <c r="M120" s="131"/>
      <c r="N120" s="132"/>
      <c r="O120" s="131"/>
      <c r="P120" s="132"/>
      <c r="Q120" s="131"/>
      <c r="R120" s="132"/>
      <c r="S120" s="133">
        <f t="shared" si="12"/>
        <v>0</v>
      </c>
    </row>
    <row r="121" spans="1:19" ht="15" customHeight="1" x14ac:dyDescent="0.25">
      <c r="A121" s="247"/>
      <c r="B121" s="249" t="s">
        <v>108</v>
      </c>
      <c r="C121" s="249"/>
      <c r="D121" s="249"/>
      <c r="E121" s="131"/>
      <c r="F121" s="132"/>
      <c r="G121" s="131"/>
      <c r="H121" s="132"/>
      <c r="I121" s="131"/>
      <c r="J121" s="132"/>
      <c r="K121" s="131"/>
      <c r="L121" s="132"/>
      <c r="M121" s="131"/>
      <c r="N121" s="132"/>
      <c r="O121" s="131"/>
      <c r="P121" s="132"/>
      <c r="Q121" s="131"/>
      <c r="R121" s="132"/>
      <c r="S121" s="133">
        <f t="shared" si="12"/>
        <v>0</v>
      </c>
    </row>
    <row r="122" spans="1:19" ht="15" customHeight="1" x14ac:dyDescent="0.25">
      <c r="A122" s="247"/>
      <c r="B122" s="249" t="s">
        <v>109</v>
      </c>
      <c r="C122" s="249"/>
      <c r="D122" s="249"/>
      <c r="E122" s="131"/>
      <c r="F122" s="132"/>
      <c r="G122" s="131"/>
      <c r="H122" s="132"/>
      <c r="I122" s="131"/>
      <c r="J122" s="132"/>
      <c r="K122" s="131"/>
      <c r="L122" s="132"/>
      <c r="M122" s="131"/>
      <c r="N122" s="132"/>
      <c r="O122" s="131"/>
      <c r="P122" s="132"/>
      <c r="Q122" s="131"/>
      <c r="R122" s="132"/>
      <c r="S122" s="133">
        <f t="shared" si="12"/>
        <v>0</v>
      </c>
    </row>
    <row r="123" spans="1:19" ht="15" customHeight="1" x14ac:dyDescent="0.25">
      <c r="A123" s="247"/>
      <c r="B123" s="249" t="s">
        <v>110</v>
      </c>
      <c r="C123" s="249"/>
      <c r="D123" s="249"/>
      <c r="E123" s="154"/>
      <c r="F123" s="155"/>
      <c r="G123" s="154"/>
      <c r="H123" s="155"/>
      <c r="I123" s="154"/>
      <c r="J123" s="155"/>
      <c r="K123" s="154"/>
      <c r="L123" s="155"/>
      <c r="M123" s="154"/>
      <c r="N123" s="155"/>
      <c r="O123" s="154"/>
      <c r="P123" s="155"/>
      <c r="Q123" s="154"/>
      <c r="R123" s="155"/>
      <c r="S123" s="133">
        <f t="shared" si="12"/>
        <v>0</v>
      </c>
    </row>
    <row r="124" spans="1:19" ht="15" customHeight="1" x14ac:dyDescent="0.25">
      <c r="A124" s="247"/>
      <c r="B124" s="249" t="s">
        <v>111</v>
      </c>
      <c r="C124" s="249"/>
      <c r="D124" s="249"/>
      <c r="E124" s="154"/>
      <c r="F124" s="155"/>
      <c r="G124" s="154"/>
      <c r="H124" s="155"/>
      <c r="I124" s="154"/>
      <c r="J124" s="155"/>
      <c r="K124" s="154"/>
      <c r="L124" s="155"/>
      <c r="M124" s="154"/>
      <c r="N124" s="155"/>
      <c r="O124" s="154"/>
      <c r="P124" s="155"/>
      <c r="Q124" s="154"/>
      <c r="R124" s="155"/>
      <c r="S124" s="133">
        <f t="shared" si="12"/>
        <v>0</v>
      </c>
    </row>
    <row r="125" spans="1:19" ht="15" customHeight="1" x14ac:dyDescent="0.25">
      <c r="A125" s="247"/>
      <c r="B125" s="249" t="s">
        <v>112</v>
      </c>
      <c r="C125" s="249"/>
      <c r="D125" s="249"/>
      <c r="E125" s="154"/>
      <c r="F125" s="155"/>
      <c r="G125" s="154"/>
      <c r="H125" s="155"/>
      <c r="I125" s="154"/>
      <c r="J125" s="155"/>
      <c r="K125" s="154"/>
      <c r="L125" s="155"/>
      <c r="M125" s="154"/>
      <c r="N125" s="155"/>
      <c r="O125" s="154"/>
      <c r="P125" s="155"/>
      <c r="Q125" s="154"/>
      <c r="R125" s="155"/>
      <c r="S125" s="133">
        <f t="shared" si="12"/>
        <v>0</v>
      </c>
    </row>
    <row r="126" spans="1:19" ht="15.75" customHeight="1" thickBot="1" x14ac:dyDescent="0.3">
      <c r="A126" s="247"/>
      <c r="B126" s="130"/>
      <c r="C126" s="130"/>
      <c r="D126" s="134" t="s">
        <v>32</v>
      </c>
      <c r="E126" s="151">
        <f>SUM(E93:E125)</f>
        <v>0</v>
      </c>
      <c r="F126" s="152">
        <f t="shared" ref="F126:Q126" si="13">SUM(F93:F125)</f>
        <v>0</v>
      </c>
      <c r="G126" s="151">
        <f t="shared" si="13"/>
        <v>0</v>
      </c>
      <c r="H126" s="152">
        <f t="shared" si="13"/>
        <v>0</v>
      </c>
      <c r="I126" s="151">
        <f t="shared" si="13"/>
        <v>0</v>
      </c>
      <c r="J126" s="152">
        <f t="shared" si="13"/>
        <v>0</v>
      </c>
      <c r="K126" s="151">
        <f t="shared" si="13"/>
        <v>0</v>
      </c>
      <c r="L126" s="152">
        <f t="shared" si="13"/>
        <v>0</v>
      </c>
      <c r="M126" s="151">
        <f t="shared" si="13"/>
        <v>0</v>
      </c>
      <c r="N126" s="152">
        <f t="shared" si="13"/>
        <v>0</v>
      </c>
      <c r="O126" s="151">
        <f t="shared" si="13"/>
        <v>0</v>
      </c>
      <c r="P126" s="152">
        <f t="shared" si="13"/>
        <v>0</v>
      </c>
      <c r="Q126" s="151">
        <f t="shared" si="13"/>
        <v>0</v>
      </c>
      <c r="R126" s="152">
        <f>SUM(R93:R125)</f>
        <v>0</v>
      </c>
      <c r="S126" s="133">
        <f>SUM(E126:R126)</f>
        <v>0</v>
      </c>
    </row>
    <row r="127" spans="1:19" ht="17.25" customHeight="1" thickBot="1" x14ac:dyDescent="0.3">
      <c r="D127" s="130"/>
      <c r="E127" s="156" t="str">
        <f>IF(AND(S122&gt;0,J128=""), "GIVE THE NAME OF COUNTRY 1",IF(AND(S123&gt;0,L128=""),"GIVE THE NAME OF COUNTRY 2",IF(AND(S124&gt;0,N128=""),"GIVE THE NAME OF COUNTRY 3",IF(AND(S125&gt;0,P128=""),"GIVE THE NAME OF COUNTRY 4"," "))))</f>
        <v xml:space="preserve"> </v>
      </c>
      <c r="F127" s="157"/>
      <c r="G127" s="157"/>
      <c r="H127" s="157"/>
      <c r="I127" s="157"/>
      <c r="J127" s="290" t="s">
        <v>113</v>
      </c>
      <c r="K127" s="290"/>
      <c r="L127" s="290" t="s">
        <v>114</v>
      </c>
      <c r="M127" s="290"/>
      <c r="N127" s="290" t="s">
        <v>115</v>
      </c>
      <c r="O127" s="290"/>
      <c r="P127" s="290" t="s">
        <v>116</v>
      </c>
      <c r="Q127" s="290"/>
    </row>
    <row r="128" spans="1:19" ht="18.75" customHeight="1" thickBot="1" x14ac:dyDescent="0.3">
      <c r="D128" s="130" t="s">
        <v>117</v>
      </c>
      <c r="E128" s="126" t="s">
        <v>118</v>
      </c>
      <c r="J128" s="279"/>
      <c r="K128" s="280"/>
      <c r="L128" s="279"/>
      <c r="M128" s="280"/>
      <c r="N128" s="279"/>
      <c r="O128" s="280"/>
      <c r="P128" s="279"/>
      <c r="Q128" s="287"/>
    </row>
    <row r="129" spans="1:20" ht="15.75" customHeight="1" x14ac:dyDescent="0.25">
      <c r="D129" s="130"/>
      <c r="E129" s="122" t="str">
        <f>IF(AND(S121&gt;0,J128="COUNTRY 1"), "GIVE THE NAME OF THE OTHER COUNTRY 1",IF(AND(S122&gt;0,L128="COUNTRY 2"),"GIVE THE NAME OF THE OTHER COUNTRY 2",IF(AND(S123&gt;0,N128="COUNTRY 3"),"GIVE THE NAME OF THE OTHER COUNTRY 3",IF(AND(S125&gt;0,P128="COUNTRY 4"),"GIVE THE NAME OF THE OTHER COUNTRY 4"," "))))</f>
        <v xml:space="preserve"> </v>
      </c>
      <c r="J129" s="290"/>
      <c r="K129" s="290"/>
      <c r="L129" s="290"/>
      <c r="M129" s="290"/>
      <c r="N129" s="290"/>
      <c r="O129" s="290"/>
      <c r="P129" s="290"/>
      <c r="Q129" s="290"/>
    </row>
    <row r="130" spans="1:20" ht="15" customHeight="1" x14ac:dyDescent="0.25">
      <c r="N130" s="135"/>
      <c r="O130" s="158"/>
      <c r="P130" s="158"/>
      <c r="Q130" s="158"/>
      <c r="R130" s="158"/>
      <c r="S130" s="158"/>
      <c r="T130" s="158"/>
    </row>
    <row r="131" spans="1:20" ht="15" customHeight="1" x14ac:dyDescent="0.25">
      <c r="E131" s="278"/>
      <c r="F131" s="320" t="str">
        <f>IF(SUM(E126,E84,E25,G25,I25,K25,M25,O25)&lt;&gt;E10,"THERE IS A MISMACH ON THE NUMBER OF BOYS, GRADE A' GYMNASIUM (TABLES 1,2,4,5)",IF(SUM(F126,F84,F25,H25,J25,L25,N25,P25)&lt;&gt;F10,"THERE IS A MISMACH ON THE NUMBER OF GIRLS, GRADE A' GYMNASIUM (TABLES 1,2,4,5)",IF(SUM(G126,G84,E26,G26,I26,K26,M26,O26)&lt;&gt;G10,"THERE IS A MISMACH ON THE NUMBER OF BOYS, GRADE B' GYMNASIUM (TABLES 1,2,4,5)",IF(SUM(H126,H84,F26,H26,J26,L26,N26,P26)&lt;&gt;H10,"THERE IS A MISMACH ON THE NUMBER OF GIRLS, GRADE B' GYMNASIUM (TABLES 1,2,4,5)",IF(SUM(I126,I84,E27,G27,I27,K27,M27,O27)&lt;&gt;I10,"THERE IS A MISMACH ON THE NUMBER OF BOYS, GRADE C' GYMNASIUM (TABLES 1,2,4,5)",IF(SUM(J126,J84,F27,H27,J27,L27,N27,P27)&lt;&gt;J10,"THERE IS A MISMACH ON THE NUMBER OF GIRLS, GRADE C' GYMNASIUM (TABLES 1,2,4,5)",""))))))</f>
        <v/>
      </c>
      <c r="G131" s="320"/>
      <c r="H131" s="320"/>
      <c r="I131" s="320"/>
      <c r="J131" s="320"/>
      <c r="K131" s="159"/>
      <c r="L131" s="320" t="str">
        <f>IF(SUM(K126,K84,E33,G33,I33,K33,M33,O33)&lt;&gt;K10,"THERE IS A MISMACH ON THE NUMBER OF BOYS, GRADE A' LYCEUM (TABLES 1,2,4,5)",IF(SUM(L126,L84,F33,H33,J33,L33,N33,P33)&lt;&gt;L10,"THERE IS A MISMACH ON THE NUMBER OF GIRLS, GRADE A' LYCEUM (TABLES 1,2,4,5)",IF(SUM(M126,M84,E34,G34,I34,K34,M34,O34)&lt;&gt;M10,"THERE IS A MISMACH ON THE NUMBER OF BOYS, GRADE B' LYCEUM (TABLES 1,2,4,5)",IF(SUM(N126,N84,F34,H34,J34,L34,N34,P34)&lt;&gt;N10,"THERE IS A MISMACH ON THE NUMBER OF GIRLS, GRADE B' LYCEUM (TABLES 1,2,4,5)",IF(SUM(O126,O84,E35,G35,I35,K35,M35,O35)&lt;&gt;O10,"THERE IS A MISMACH ON THE NUMBER OF BOYS, GRADE C' LYCEUM (TABLES 1,2,4,5)",IF(SUM(P126,P84,F35,H35,J35,L35,N35,P35)&lt;&gt;P10,"THERE IS A MISMACH ON THE NUMBER OF GIRLS, GRADE C' LYCEUM (TABLES 1,2,4,5)",IF(SUM(Q126,Q84,E36,G36,I36,K36,M36,O36)&lt;&gt;Q10,"THERE IS A MISMACH ON THE NUMBER OF BOYS, GRADE D' LYCEUM (TABLES 1,2,4,5)",IF(SUM(R126,R84,F36,H36,J36,L36,N36,P36)&lt;&gt;R10,"THERE IS A MISMACH ON THE NUMBER OF GIRLS, GRADE D' LYCEUM (TABLES 1,2,4,5)",""))))))))</f>
        <v/>
      </c>
      <c r="M131" s="320"/>
      <c r="N131" s="320"/>
      <c r="O131" s="320"/>
      <c r="P131" s="320"/>
      <c r="Q131" s="158"/>
      <c r="R131" s="158"/>
      <c r="S131" s="158"/>
      <c r="T131" s="158"/>
    </row>
    <row r="132" spans="1:20" ht="15" customHeight="1" x14ac:dyDescent="0.25">
      <c r="E132" s="278"/>
      <c r="F132" s="320"/>
      <c r="G132" s="320"/>
      <c r="H132" s="320"/>
      <c r="I132" s="320"/>
      <c r="J132" s="320"/>
      <c r="K132" s="159"/>
      <c r="L132" s="320"/>
      <c r="M132" s="320"/>
      <c r="N132" s="320"/>
      <c r="O132" s="320"/>
      <c r="P132" s="320"/>
      <c r="Q132" s="158"/>
      <c r="R132" s="158"/>
      <c r="S132" s="158"/>
      <c r="T132" s="158"/>
    </row>
    <row r="133" spans="1:20" ht="15" customHeight="1" x14ac:dyDescent="0.25">
      <c r="E133" s="278"/>
      <c r="F133" s="320"/>
      <c r="G133" s="320"/>
      <c r="H133" s="320"/>
      <c r="I133" s="320"/>
      <c r="J133" s="320"/>
      <c r="K133" s="159"/>
      <c r="L133" s="320"/>
      <c r="M133" s="320"/>
      <c r="N133" s="320"/>
      <c r="O133" s="320"/>
      <c r="P133" s="320"/>
      <c r="Q133" s="158"/>
      <c r="R133" s="158"/>
      <c r="S133" s="158"/>
      <c r="T133" s="158"/>
    </row>
    <row r="134" spans="1:20" ht="15" customHeight="1" x14ac:dyDescent="0.25">
      <c r="N134" s="135"/>
      <c r="O134" s="158"/>
      <c r="P134" s="158"/>
      <c r="Q134" s="158"/>
      <c r="R134" s="158"/>
      <c r="S134" s="158"/>
      <c r="T134" s="158"/>
    </row>
    <row r="135" spans="1:20" ht="15" customHeight="1" x14ac:dyDescent="0.25">
      <c r="N135" s="135"/>
      <c r="O135" s="158"/>
      <c r="P135" s="158"/>
      <c r="Q135" s="158"/>
      <c r="R135" s="158"/>
      <c r="S135" s="158"/>
      <c r="T135" s="158"/>
    </row>
    <row r="136" spans="1:20" ht="42" customHeight="1" thickBot="1" x14ac:dyDescent="0.3">
      <c r="A136" s="250" t="s">
        <v>475</v>
      </c>
      <c r="B136" s="268"/>
      <c r="C136" s="268"/>
      <c r="D136" s="268"/>
      <c r="E136" s="160" t="s">
        <v>119</v>
      </c>
    </row>
    <row r="137" spans="1:20" ht="15" customHeight="1" x14ac:dyDescent="0.25">
      <c r="A137" s="251">
        <v>6</v>
      </c>
      <c r="E137" s="253" t="s">
        <v>24</v>
      </c>
      <c r="F137" s="254"/>
      <c r="G137" s="254"/>
      <c r="H137" s="254"/>
      <c r="I137" s="254"/>
      <c r="J137" s="255"/>
      <c r="K137" s="256" t="s">
        <v>25</v>
      </c>
      <c r="L137" s="257"/>
      <c r="M137" s="257"/>
      <c r="N137" s="257"/>
      <c r="O137" s="257"/>
      <c r="P137" s="257"/>
      <c r="Q137" s="257"/>
      <c r="R137" s="258"/>
    </row>
    <row r="138" spans="1:20" ht="15.75" customHeight="1" thickBot="1" x14ac:dyDescent="0.3">
      <c r="A138" s="251"/>
      <c r="E138" s="259" t="s">
        <v>26</v>
      </c>
      <c r="F138" s="260"/>
      <c r="G138" s="261" t="s">
        <v>27</v>
      </c>
      <c r="H138" s="261"/>
      <c r="I138" s="262" t="s">
        <v>28</v>
      </c>
      <c r="J138" s="263"/>
      <c r="K138" s="259" t="s">
        <v>26</v>
      </c>
      <c r="L138" s="260"/>
      <c r="M138" s="261" t="s">
        <v>27</v>
      </c>
      <c r="N138" s="261"/>
      <c r="O138" s="262" t="s">
        <v>28</v>
      </c>
      <c r="P138" s="262"/>
      <c r="Q138" s="264" t="s">
        <v>29</v>
      </c>
      <c r="R138" s="265"/>
    </row>
    <row r="139" spans="1:20" ht="15" customHeight="1" x14ac:dyDescent="0.25">
      <c r="A139" s="251"/>
      <c r="E139" s="127" t="s">
        <v>30</v>
      </c>
      <c r="F139" s="128" t="s">
        <v>31</v>
      </c>
      <c r="G139" s="127" t="s">
        <v>30</v>
      </c>
      <c r="H139" s="128" t="s">
        <v>31</v>
      </c>
      <c r="I139" s="127" t="s">
        <v>30</v>
      </c>
      <c r="J139" s="128" t="s">
        <v>31</v>
      </c>
      <c r="K139" s="127" t="s">
        <v>30</v>
      </c>
      <c r="L139" s="128" t="s">
        <v>31</v>
      </c>
      <c r="M139" s="127" t="s">
        <v>30</v>
      </c>
      <c r="N139" s="128" t="s">
        <v>31</v>
      </c>
      <c r="O139" s="127" t="s">
        <v>30</v>
      </c>
      <c r="P139" s="128" t="s">
        <v>31</v>
      </c>
      <c r="Q139" s="127" t="s">
        <v>30</v>
      </c>
      <c r="R139" s="128" t="s">
        <v>31</v>
      </c>
      <c r="S139" s="129" t="s">
        <v>32</v>
      </c>
    </row>
    <row r="140" spans="1:20" ht="27.95" customHeight="1" x14ac:dyDescent="0.25">
      <c r="A140" s="251"/>
      <c r="B140" s="364" t="s">
        <v>120</v>
      </c>
      <c r="C140" s="364"/>
      <c r="D140" s="365"/>
      <c r="E140" s="131"/>
      <c r="F140" s="132"/>
      <c r="G140" s="161"/>
      <c r="H140" s="162"/>
      <c r="I140" s="161"/>
      <c r="J140" s="162"/>
      <c r="K140" s="161"/>
      <c r="L140" s="162"/>
      <c r="M140" s="161"/>
      <c r="N140" s="162"/>
      <c r="O140" s="161"/>
      <c r="P140" s="162"/>
      <c r="Q140" s="161"/>
      <c r="R140" s="162"/>
      <c r="S140" s="163">
        <f>SUM(E140:R140)</f>
        <v>0</v>
      </c>
    </row>
    <row r="141" spans="1:20" ht="27.95" customHeight="1" x14ac:dyDescent="0.25">
      <c r="A141" s="251"/>
      <c r="B141" s="324" t="s">
        <v>121</v>
      </c>
      <c r="C141" s="324"/>
      <c r="D141" s="325"/>
      <c r="E141" s="131"/>
      <c r="F141" s="132"/>
      <c r="G141" s="161"/>
      <c r="H141" s="162"/>
      <c r="I141" s="161"/>
      <c r="J141" s="162"/>
      <c r="K141" s="161"/>
      <c r="L141" s="162"/>
      <c r="M141" s="161"/>
      <c r="N141" s="162"/>
      <c r="O141" s="161"/>
      <c r="P141" s="162"/>
      <c r="Q141" s="161"/>
      <c r="R141" s="162"/>
      <c r="S141" s="163">
        <f t="shared" ref="S141:S148" si="14">SUM(E141:R141)</f>
        <v>0</v>
      </c>
    </row>
    <row r="142" spans="1:20" ht="27.95" customHeight="1" x14ac:dyDescent="0.25">
      <c r="A142" s="251"/>
      <c r="B142" s="324" t="s">
        <v>122</v>
      </c>
      <c r="C142" s="324"/>
      <c r="D142" s="325"/>
      <c r="E142" s="161"/>
      <c r="F142" s="162"/>
      <c r="G142" s="131"/>
      <c r="H142" s="132"/>
      <c r="I142" s="131"/>
      <c r="J142" s="132"/>
      <c r="K142" s="131"/>
      <c r="L142" s="132"/>
      <c r="M142" s="131"/>
      <c r="N142" s="132"/>
      <c r="O142" s="131"/>
      <c r="P142" s="132"/>
      <c r="Q142" s="131"/>
      <c r="R142" s="132"/>
      <c r="S142" s="163">
        <f t="shared" si="14"/>
        <v>0</v>
      </c>
    </row>
    <row r="143" spans="1:20" ht="27.95" customHeight="1" x14ac:dyDescent="0.25">
      <c r="A143" s="247"/>
      <c r="B143" s="324" t="s">
        <v>123</v>
      </c>
      <c r="C143" s="324"/>
      <c r="D143" s="325"/>
      <c r="E143" s="161"/>
      <c r="F143" s="162"/>
      <c r="G143" s="131"/>
      <c r="H143" s="132"/>
      <c r="I143" s="131"/>
      <c r="J143" s="132"/>
      <c r="K143" s="131"/>
      <c r="L143" s="132"/>
      <c r="M143" s="131"/>
      <c r="N143" s="132"/>
      <c r="O143" s="131"/>
      <c r="P143" s="132"/>
      <c r="Q143" s="131"/>
      <c r="R143" s="132"/>
      <c r="S143" s="163">
        <f t="shared" si="14"/>
        <v>0</v>
      </c>
    </row>
    <row r="144" spans="1:20" ht="27.95" customHeight="1" x14ac:dyDescent="0.25">
      <c r="A144" s="247"/>
      <c r="B144" s="324" t="s">
        <v>124</v>
      </c>
      <c r="C144" s="324"/>
      <c r="D144" s="325"/>
      <c r="E144" s="161"/>
      <c r="F144" s="162"/>
      <c r="G144" s="161"/>
      <c r="H144" s="162"/>
      <c r="I144" s="161"/>
      <c r="J144" s="162"/>
      <c r="K144" s="161"/>
      <c r="L144" s="162"/>
      <c r="M144" s="131"/>
      <c r="N144" s="132"/>
      <c r="O144" s="131"/>
      <c r="P144" s="132"/>
      <c r="Q144" s="131"/>
      <c r="R144" s="132"/>
      <c r="S144" s="163">
        <f t="shared" si="14"/>
        <v>0</v>
      </c>
    </row>
    <row r="145" spans="1:19" ht="27.95" customHeight="1" x14ac:dyDescent="0.25">
      <c r="A145" s="247"/>
      <c r="B145" s="324" t="s">
        <v>125</v>
      </c>
      <c r="C145" s="324"/>
      <c r="D145" s="325"/>
      <c r="E145" s="161"/>
      <c r="F145" s="162"/>
      <c r="G145" s="131"/>
      <c r="H145" s="132"/>
      <c r="I145" s="131"/>
      <c r="J145" s="132"/>
      <c r="K145" s="131"/>
      <c r="L145" s="132"/>
      <c r="M145" s="131"/>
      <c r="N145" s="132"/>
      <c r="O145" s="131"/>
      <c r="P145" s="132"/>
      <c r="Q145" s="131"/>
      <c r="R145" s="132"/>
      <c r="S145" s="163">
        <f t="shared" si="14"/>
        <v>0</v>
      </c>
    </row>
    <row r="146" spans="1:19" ht="27.95" customHeight="1" x14ac:dyDescent="0.25">
      <c r="A146" s="247"/>
      <c r="B146" s="324" t="s">
        <v>126</v>
      </c>
      <c r="C146" s="324"/>
      <c r="D146" s="325"/>
      <c r="E146" s="131"/>
      <c r="F146" s="132"/>
      <c r="G146" s="131"/>
      <c r="H146" s="132"/>
      <c r="I146" s="131"/>
      <c r="J146" s="132"/>
      <c r="K146" s="131"/>
      <c r="L146" s="132"/>
      <c r="M146" s="131"/>
      <c r="N146" s="132"/>
      <c r="O146" s="131"/>
      <c r="P146" s="132"/>
      <c r="Q146" s="131"/>
      <c r="R146" s="132"/>
      <c r="S146" s="163">
        <f t="shared" si="14"/>
        <v>0</v>
      </c>
    </row>
    <row r="147" spans="1:19" ht="27.95" customHeight="1" x14ac:dyDescent="0.25">
      <c r="A147" s="247"/>
      <c r="B147" s="324" t="s">
        <v>127</v>
      </c>
      <c r="C147" s="324"/>
      <c r="D147" s="325"/>
      <c r="E147" s="131"/>
      <c r="F147" s="132"/>
      <c r="G147" s="131"/>
      <c r="H147" s="132"/>
      <c r="I147" s="131"/>
      <c r="J147" s="132"/>
      <c r="K147" s="131"/>
      <c r="L147" s="132"/>
      <c r="M147" s="131"/>
      <c r="N147" s="132"/>
      <c r="O147" s="131"/>
      <c r="P147" s="132"/>
      <c r="Q147" s="131"/>
      <c r="R147" s="132"/>
      <c r="S147" s="163">
        <f t="shared" si="14"/>
        <v>0</v>
      </c>
    </row>
    <row r="148" spans="1:19" ht="27.95" customHeight="1" x14ac:dyDescent="0.25">
      <c r="A148" s="247"/>
      <c r="B148" s="324" t="s">
        <v>128</v>
      </c>
      <c r="C148" s="324"/>
      <c r="D148" s="325"/>
      <c r="E148" s="131"/>
      <c r="F148" s="132"/>
      <c r="G148" s="131"/>
      <c r="H148" s="132"/>
      <c r="I148" s="131"/>
      <c r="J148" s="132"/>
      <c r="K148" s="131"/>
      <c r="L148" s="132"/>
      <c r="M148" s="131"/>
      <c r="N148" s="132"/>
      <c r="O148" s="131"/>
      <c r="P148" s="132"/>
      <c r="Q148" s="131"/>
      <c r="R148" s="132"/>
      <c r="S148" s="163">
        <f t="shared" si="14"/>
        <v>0</v>
      </c>
    </row>
    <row r="149" spans="1:19" ht="27.95" customHeight="1" x14ac:dyDescent="0.25">
      <c r="A149" s="247"/>
      <c r="B149" s="326" t="s">
        <v>129</v>
      </c>
      <c r="C149" s="326"/>
      <c r="D149" s="327"/>
      <c r="E149" s="131"/>
      <c r="F149" s="132"/>
      <c r="G149" s="131"/>
      <c r="H149" s="132"/>
      <c r="I149" s="131"/>
      <c r="J149" s="132"/>
      <c r="K149" s="131"/>
      <c r="L149" s="132"/>
      <c r="M149" s="131"/>
      <c r="N149" s="132"/>
      <c r="O149" s="131"/>
      <c r="P149" s="132"/>
      <c r="Q149" s="131"/>
      <c r="R149" s="132"/>
      <c r="S149" s="163">
        <f>SUM(E149:R149)</f>
        <v>0</v>
      </c>
    </row>
    <row r="150" spans="1:19" ht="15.75" customHeight="1" thickBot="1" x14ac:dyDescent="0.3">
      <c r="A150" s="247"/>
      <c r="D150" s="134" t="s">
        <v>32</v>
      </c>
      <c r="E150" s="151">
        <f>SUM(E140:E149)</f>
        <v>0</v>
      </c>
      <c r="F150" s="152">
        <f t="shared" ref="F150:Q150" si="15">SUM(F140:F149)</f>
        <v>0</v>
      </c>
      <c r="G150" s="151">
        <f t="shared" si="15"/>
        <v>0</v>
      </c>
      <c r="H150" s="152">
        <f t="shared" si="15"/>
        <v>0</v>
      </c>
      <c r="I150" s="151">
        <f t="shared" si="15"/>
        <v>0</v>
      </c>
      <c r="J150" s="152">
        <f t="shared" si="15"/>
        <v>0</v>
      </c>
      <c r="K150" s="151">
        <f t="shared" si="15"/>
        <v>0</v>
      </c>
      <c r="L150" s="152">
        <f t="shared" si="15"/>
        <v>0</v>
      </c>
      <c r="M150" s="151">
        <f t="shared" si="15"/>
        <v>0</v>
      </c>
      <c r="N150" s="152">
        <f t="shared" si="15"/>
        <v>0</v>
      </c>
      <c r="O150" s="151">
        <f t="shared" si="15"/>
        <v>0</v>
      </c>
      <c r="P150" s="152">
        <f t="shared" si="15"/>
        <v>0</v>
      </c>
      <c r="Q150" s="151">
        <f t="shared" si="15"/>
        <v>0</v>
      </c>
      <c r="R150" s="152">
        <f>SUM(R140:R149)</f>
        <v>0</v>
      </c>
      <c r="S150" s="163">
        <f>SUM(E150:R150)</f>
        <v>0</v>
      </c>
    </row>
    <row r="152" spans="1:19" ht="30" customHeight="1" x14ac:dyDescent="0.25">
      <c r="E152" s="278"/>
      <c r="F152" s="278"/>
      <c r="G152" s="328" t="str">
        <f>IF(S150&lt;&gt;S11,"TOTAL NUMBER OF STUDENTS ON TABLE 6 DOES NOT MATCH THE CORRESPONDING NUMBER ON TABLE 1, CORRECT ACCORDINGLY)"," ")</f>
        <v xml:space="preserve"> </v>
      </c>
      <c r="H152" s="328"/>
      <c r="I152" s="328"/>
      <c r="J152" s="328"/>
      <c r="K152" s="328"/>
      <c r="L152" s="328"/>
      <c r="M152" s="328"/>
      <c r="N152" s="328"/>
      <c r="O152" s="328"/>
      <c r="P152" s="328"/>
      <c r="Q152" s="328"/>
      <c r="R152" s="328"/>
      <c r="S152" s="328"/>
    </row>
    <row r="153" spans="1:19" x14ac:dyDescent="0.25">
      <c r="G153" s="164" t="str">
        <f>IF(E150&lt;&gt;$E$10,"CHECK THE NUMBER OF BOYS OF GRADE A'",IF(F150&lt;&gt;$F$10,"CHECK THE NUMBER OF GIRLS OF GRADE A'",IF(G150&lt;&gt;$G$10,"CHECK THE NUMBER OF BOYS OF GRADE B'",IF(H150&lt;&gt;$H$10,"CHECK THE NUMBER OF GIRLS OF GRADE B'",IF(I150&lt;&gt;$I$10,"CHECK THE NUMBER OF BOYS OF GRADE C'",IF(J150&lt;&gt;$J$10,"CHECK THE NUMBER OF GIRLS OF GRADE C'"," "))))))</f>
        <v xml:space="preserve"> </v>
      </c>
      <c r="M153" s="164" t="str">
        <f>IF(K150&lt;&gt;$K$10,"CHECK THE NUMBER OF BOYS OF LYCIUM GRADE A'",IF(L150&lt;&gt;$L$10,"CHECK THE NUMBER OF GIRLS OF LYCIUM GRADE A'",IF(M150&lt;&gt;$M$10,"CHECK THE NUMBER OF BOYS OF LYCIUM GRADE B'",IF(N150&lt;&gt;$N$10,"CHECK THE NUMBER OF GIRLS OF LYCIUM GRADE B'",IF(O150&lt;&gt;$O$10,"CHECK THE NUMBER OF BOYS OF LYCIUM GRADE C'",IF(P150&lt;&gt;$P$10,"CHECK THE NUMBER OF GIRLS OF LYCIUM GRADE C'",IF(Q150&lt;&gt;$Q$10,"CHECK THE NUMBER OF BOYS OF LYCIUM GRADE D'",IF(R150&lt;&gt;$R$10,"CHECK THE NUMBER OF GIRLS OF LYCIUM GRADE D'"," "))))))))</f>
        <v xml:space="preserve"> </v>
      </c>
    </row>
    <row r="154" spans="1:19" ht="38.25" customHeight="1" x14ac:dyDescent="0.25">
      <c r="A154" s="268" t="s">
        <v>476</v>
      </c>
      <c r="B154" s="268"/>
      <c r="C154" s="268"/>
      <c r="D154" s="268"/>
    </row>
    <row r="155" spans="1:19" ht="15" customHeight="1" x14ac:dyDescent="0.25">
      <c r="A155" s="251">
        <v>7</v>
      </c>
    </row>
    <row r="156" spans="1:19" ht="36.75" customHeight="1" x14ac:dyDescent="0.25">
      <c r="A156" s="251"/>
      <c r="B156" s="165" t="s">
        <v>457</v>
      </c>
      <c r="C156" s="166"/>
      <c r="E156" s="167"/>
      <c r="F156" s="167"/>
      <c r="G156" s="167"/>
      <c r="H156" s="167"/>
      <c r="I156" s="167"/>
      <c r="J156" s="167"/>
      <c r="K156" s="167"/>
      <c r="L156" s="167"/>
      <c r="M156" s="167"/>
      <c r="N156" s="167"/>
      <c r="O156" s="167"/>
      <c r="P156" s="167"/>
      <c r="Q156" s="167"/>
      <c r="R156" s="167"/>
    </row>
    <row r="157" spans="1:19" ht="15" customHeight="1" thickBot="1" x14ac:dyDescent="0.3">
      <c r="A157" s="251"/>
    </row>
    <row r="158" spans="1:19" ht="15" customHeight="1" x14ac:dyDescent="0.25">
      <c r="A158" s="251"/>
      <c r="E158" s="253" t="s">
        <v>24</v>
      </c>
      <c r="F158" s="254"/>
      <c r="G158" s="254"/>
      <c r="H158" s="254"/>
      <c r="I158" s="254"/>
      <c r="J158" s="255"/>
      <c r="K158" s="256" t="s">
        <v>25</v>
      </c>
      <c r="L158" s="257"/>
      <c r="M158" s="257"/>
      <c r="N158" s="257"/>
      <c r="O158" s="257"/>
      <c r="P158" s="257"/>
      <c r="Q158" s="257"/>
      <c r="R158" s="258"/>
    </row>
    <row r="159" spans="1:19" ht="15.75" customHeight="1" thickBot="1" x14ac:dyDescent="0.3">
      <c r="A159" s="251"/>
      <c r="E159" s="259" t="s">
        <v>26</v>
      </c>
      <c r="F159" s="260"/>
      <c r="G159" s="261" t="s">
        <v>27</v>
      </c>
      <c r="H159" s="261"/>
      <c r="I159" s="262" t="s">
        <v>28</v>
      </c>
      <c r="J159" s="263"/>
      <c r="K159" s="259" t="s">
        <v>26</v>
      </c>
      <c r="L159" s="260"/>
      <c r="M159" s="261" t="s">
        <v>27</v>
      </c>
      <c r="N159" s="261"/>
      <c r="O159" s="262" t="s">
        <v>28</v>
      </c>
      <c r="P159" s="262"/>
      <c r="Q159" s="264" t="s">
        <v>29</v>
      </c>
      <c r="R159" s="265"/>
    </row>
    <row r="160" spans="1:19" ht="15" customHeight="1" x14ac:dyDescent="0.25">
      <c r="A160" s="251"/>
      <c r="E160" s="127" t="s">
        <v>30</v>
      </c>
      <c r="F160" s="128" t="s">
        <v>31</v>
      </c>
      <c r="G160" s="127" t="s">
        <v>30</v>
      </c>
      <c r="H160" s="128" t="s">
        <v>31</v>
      </c>
      <c r="I160" s="127" t="s">
        <v>30</v>
      </c>
      <c r="J160" s="128" t="s">
        <v>31</v>
      </c>
      <c r="K160" s="127" t="s">
        <v>30</v>
      </c>
      <c r="L160" s="128" t="s">
        <v>31</v>
      </c>
      <c r="M160" s="127" t="s">
        <v>30</v>
      </c>
      <c r="N160" s="128" t="s">
        <v>31</v>
      </c>
      <c r="O160" s="127" t="s">
        <v>30</v>
      </c>
      <c r="P160" s="128" t="s">
        <v>31</v>
      </c>
      <c r="Q160" s="127" t="s">
        <v>30</v>
      </c>
      <c r="R160" s="128" t="s">
        <v>31</v>
      </c>
      <c r="S160" s="129" t="s">
        <v>32</v>
      </c>
    </row>
    <row r="161" spans="1:19" ht="27" customHeight="1" thickBot="1" x14ac:dyDescent="0.3">
      <c r="A161" s="247"/>
      <c r="B161" s="366" t="s">
        <v>458</v>
      </c>
      <c r="C161" s="366"/>
      <c r="D161" s="367"/>
      <c r="E161" s="154"/>
      <c r="F161" s="155"/>
      <c r="G161" s="154"/>
      <c r="H161" s="155"/>
      <c r="I161" s="154"/>
      <c r="J161" s="155"/>
      <c r="K161" s="154"/>
      <c r="L161" s="155"/>
      <c r="M161" s="154"/>
      <c r="N161" s="155"/>
      <c r="O161" s="154"/>
      <c r="P161" s="155"/>
      <c r="Q161" s="154"/>
      <c r="R161" s="155"/>
      <c r="S161" s="168">
        <f>SUM(E161:R161)</f>
        <v>0</v>
      </c>
    </row>
    <row r="162" spans="1:19" ht="27" customHeight="1" thickTop="1" x14ac:dyDescent="0.25">
      <c r="A162" s="247"/>
      <c r="B162" s="281" t="s">
        <v>459</v>
      </c>
      <c r="C162" s="281"/>
      <c r="D162" s="282"/>
      <c r="E162" s="169"/>
      <c r="F162" s="170"/>
      <c r="G162" s="169"/>
      <c r="H162" s="170"/>
      <c r="I162" s="169"/>
      <c r="J162" s="170"/>
      <c r="K162" s="169"/>
      <c r="L162" s="170"/>
      <c r="M162" s="169"/>
      <c r="N162" s="170"/>
      <c r="O162" s="169"/>
      <c r="P162" s="170"/>
      <c r="Q162" s="169"/>
      <c r="R162" s="170"/>
      <c r="S162" s="171">
        <f t="shared" ref="S162:S167" si="16">SUM(E162:R162)</f>
        <v>0</v>
      </c>
    </row>
    <row r="163" spans="1:19" ht="51" customHeight="1" x14ac:dyDescent="0.25">
      <c r="A163" s="247"/>
      <c r="B163" s="324" t="s">
        <v>460</v>
      </c>
      <c r="C163" s="324"/>
      <c r="D163" s="325"/>
      <c r="E163" s="131"/>
      <c r="F163" s="132"/>
      <c r="G163" s="131"/>
      <c r="H163" s="132"/>
      <c r="I163" s="131"/>
      <c r="J163" s="132"/>
      <c r="K163" s="131"/>
      <c r="L163" s="132"/>
      <c r="M163" s="131"/>
      <c r="N163" s="132"/>
      <c r="O163" s="131"/>
      <c r="P163" s="132"/>
      <c r="Q163" s="131"/>
      <c r="R163" s="132"/>
      <c r="S163" s="163">
        <f t="shared" si="16"/>
        <v>0</v>
      </c>
    </row>
    <row r="164" spans="1:19" ht="46.5" customHeight="1" x14ac:dyDescent="0.25">
      <c r="A164" s="247"/>
      <c r="B164" s="324" t="s">
        <v>477</v>
      </c>
      <c r="C164" s="324"/>
      <c r="D164" s="325"/>
      <c r="E164" s="131"/>
      <c r="F164" s="132"/>
      <c r="G164" s="131"/>
      <c r="H164" s="132"/>
      <c r="I164" s="131"/>
      <c r="J164" s="132"/>
      <c r="K164" s="131"/>
      <c r="L164" s="132"/>
      <c r="M164" s="131"/>
      <c r="N164" s="132"/>
      <c r="O164" s="131"/>
      <c r="P164" s="132"/>
      <c r="Q164" s="131"/>
      <c r="R164" s="132"/>
      <c r="S164" s="163">
        <f t="shared" si="16"/>
        <v>0</v>
      </c>
    </row>
    <row r="165" spans="1:19" ht="27" customHeight="1" x14ac:dyDescent="0.25">
      <c r="A165" s="247"/>
      <c r="B165" s="324" t="s">
        <v>130</v>
      </c>
      <c r="C165" s="324"/>
      <c r="D165" s="325"/>
      <c r="E165" s="131"/>
      <c r="F165" s="132"/>
      <c r="G165" s="131"/>
      <c r="H165" s="132"/>
      <c r="I165" s="131"/>
      <c r="J165" s="132"/>
      <c r="K165" s="131"/>
      <c r="L165" s="132"/>
      <c r="M165" s="131"/>
      <c r="N165" s="132"/>
      <c r="O165" s="131"/>
      <c r="P165" s="132"/>
      <c r="Q165" s="131"/>
      <c r="R165" s="132"/>
      <c r="S165" s="163">
        <f t="shared" si="16"/>
        <v>0</v>
      </c>
    </row>
    <row r="166" spans="1:19" ht="27" customHeight="1" x14ac:dyDescent="0.25">
      <c r="A166" s="247"/>
      <c r="B166" s="324" t="s">
        <v>131</v>
      </c>
      <c r="C166" s="324"/>
      <c r="D166" s="325"/>
      <c r="E166" s="131"/>
      <c r="F166" s="132"/>
      <c r="G166" s="131"/>
      <c r="H166" s="132"/>
      <c r="I166" s="131"/>
      <c r="J166" s="132"/>
      <c r="K166" s="131"/>
      <c r="L166" s="132"/>
      <c r="M166" s="131"/>
      <c r="N166" s="132"/>
      <c r="O166" s="131"/>
      <c r="P166" s="132"/>
      <c r="Q166" s="131"/>
      <c r="R166" s="132"/>
      <c r="S166" s="163">
        <f t="shared" si="16"/>
        <v>0</v>
      </c>
    </row>
    <row r="167" spans="1:19" ht="27" customHeight="1" x14ac:dyDescent="0.25">
      <c r="A167" s="247"/>
      <c r="B167" s="326" t="s">
        <v>132</v>
      </c>
      <c r="C167" s="326"/>
      <c r="D167" s="327"/>
      <c r="E167" s="131"/>
      <c r="F167" s="132"/>
      <c r="G167" s="131"/>
      <c r="H167" s="132"/>
      <c r="I167" s="131"/>
      <c r="J167" s="132"/>
      <c r="K167" s="131"/>
      <c r="L167" s="132"/>
      <c r="M167" s="131"/>
      <c r="N167" s="132"/>
      <c r="O167" s="131"/>
      <c r="P167" s="132"/>
      <c r="Q167" s="131"/>
      <c r="R167" s="132"/>
      <c r="S167" s="163">
        <f t="shared" si="16"/>
        <v>0</v>
      </c>
    </row>
    <row r="168" spans="1:19" ht="15.75" customHeight="1" thickBot="1" x14ac:dyDescent="0.3">
      <c r="A168" s="125"/>
      <c r="D168" s="134" t="s">
        <v>32</v>
      </c>
      <c r="E168" s="151">
        <f>SUM(E162:E167)</f>
        <v>0</v>
      </c>
      <c r="F168" s="152">
        <f t="shared" ref="F168:R168" si="17">SUM(F162:F167)</f>
        <v>0</v>
      </c>
      <c r="G168" s="151">
        <f t="shared" si="17"/>
        <v>0</v>
      </c>
      <c r="H168" s="152">
        <f t="shared" si="17"/>
        <v>0</v>
      </c>
      <c r="I168" s="151">
        <f t="shared" si="17"/>
        <v>0</v>
      </c>
      <c r="J168" s="152">
        <f t="shared" si="17"/>
        <v>0</v>
      </c>
      <c r="K168" s="151">
        <f t="shared" si="17"/>
        <v>0</v>
      </c>
      <c r="L168" s="152">
        <f t="shared" si="17"/>
        <v>0</v>
      </c>
      <c r="M168" s="151">
        <f t="shared" si="17"/>
        <v>0</v>
      </c>
      <c r="N168" s="152">
        <f t="shared" si="17"/>
        <v>0</v>
      </c>
      <c r="O168" s="151">
        <f t="shared" si="17"/>
        <v>0</v>
      </c>
      <c r="P168" s="152">
        <f t="shared" si="17"/>
        <v>0</v>
      </c>
      <c r="Q168" s="151">
        <f t="shared" si="17"/>
        <v>0</v>
      </c>
      <c r="R168" s="152">
        <f t="shared" si="17"/>
        <v>0</v>
      </c>
      <c r="S168" s="163">
        <f>SUM(E168:R168)</f>
        <v>0</v>
      </c>
    </row>
    <row r="169" spans="1:19" x14ac:dyDescent="0.25">
      <c r="B169" s="284" t="s">
        <v>461</v>
      </c>
      <c r="C169" s="284"/>
      <c r="D169" s="284"/>
      <c r="E169" s="122" t="str">
        <f>IF(OR(E162&lt;E146,F162&lt;F146,G162&lt;G146,H162&lt;H146,I162&lt;I146,J162&lt;J146,K162&lt;K146,L162&lt;L146,M162&lt;M146,N162&lt;N146,O162&lt;O146,P162&lt;P146,Q162&lt;Q146,R162&lt;R146),"GRADE RETAINTIONERS DO NOT MATCH WITH DATA ON TABLE 6","")</f>
        <v/>
      </c>
      <c r="L169" s="122" t="str">
        <f>IF(OR(E168&lt;&gt;E161,F168&lt;&gt;F161,G168&lt;&gt;G161,H168&lt;&gt;H161,I168&lt;&gt;I161,J168&lt;&gt;J161,K168&lt;&gt;K161,L168&lt;&gt;L161,M168&lt;&gt;M161,N168&lt;&gt;N161,O168&lt;&gt;O161,P168&lt;&gt;P161,Q168&lt;&gt;Q161,R168&lt;&gt;R161),"DATA ALLOCATION DOES NOT MATCH WITH ENROLMENTS","")</f>
        <v/>
      </c>
    </row>
    <row r="170" spans="1:19" ht="49.5" customHeight="1" x14ac:dyDescent="0.25">
      <c r="B170" s="284"/>
      <c r="C170" s="284"/>
      <c r="D170" s="284"/>
      <c r="E170" s="283" t="str">
        <f>IF(OR(G142&gt;E167,H142&gt;F167,I142&gt;G167,J142&gt;H167),"PROMOTED STUDENTS DO NOT MATCH WITH CORRESPONDING DATA ON TABLE 6.","")</f>
        <v/>
      </c>
      <c r="F170" s="283"/>
      <c r="G170" s="283"/>
      <c r="H170" s="283"/>
      <c r="I170" s="283"/>
      <c r="J170" s="283"/>
      <c r="K170" s="283" t="str">
        <f>IF(OR(K142&gt;I167,L142&gt;J167,M142&gt;K167,N142&gt;L167,O142&gt;M167,P142&gt;N167,Q142&gt;O167,R142&gt;P167),"PROMOTED STUDENTS DO NOT MATCH WITH CORRESPONDING DATA ON TABLE 6.","")</f>
        <v/>
      </c>
      <c r="L170" s="283"/>
      <c r="M170" s="283"/>
      <c r="N170" s="283"/>
      <c r="O170" s="283"/>
      <c r="P170" s="283"/>
    </row>
    <row r="171" spans="1:19" x14ac:dyDescent="0.25">
      <c r="E171" s="283"/>
      <c r="F171" s="283"/>
      <c r="G171" s="283"/>
      <c r="H171" s="283"/>
      <c r="I171" s="283"/>
      <c r="J171" s="283"/>
      <c r="K171" s="283"/>
      <c r="L171" s="283"/>
      <c r="M171" s="283"/>
      <c r="N171" s="283"/>
      <c r="O171" s="283"/>
      <c r="P171" s="283"/>
    </row>
    <row r="172" spans="1:19" ht="19.5" thickBot="1" x14ac:dyDescent="0.3">
      <c r="A172" s="268" t="s">
        <v>462</v>
      </c>
      <c r="B172" s="268"/>
      <c r="C172" s="268"/>
      <c r="D172" s="268"/>
    </row>
    <row r="173" spans="1:19" ht="33" customHeight="1" thickBot="1" x14ac:dyDescent="0.3">
      <c r="A173" s="251">
        <v>8</v>
      </c>
      <c r="E173" s="329" t="s">
        <v>478</v>
      </c>
      <c r="F173" s="330"/>
      <c r="G173" s="331"/>
      <c r="H173" s="332" t="s">
        <v>453</v>
      </c>
      <c r="I173" s="333"/>
      <c r="J173" s="334"/>
    </row>
    <row r="174" spans="1:19" ht="15" customHeight="1" x14ac:dyDescent="0.25">
      <c r="A174" s="251"/>
      <c r="C174" s="266" t="s">
        <v>133</v>
      </c>
      <c r="D174" s="266"/>
      <c r="E174" s="172" t="s">
        <v>30</v>
      </c>
      <c r="F174" s="173" t="s">
        <v>31</v>
      </c>
      <c r="G174" s="174" t="s">
        <v>32</v>
      </c>
      <c r="H174" s="172" t="s">
        <v>30</v>
      </c>
      <c r="I174" s="173" t="s">
        <v>31</v>
      </c>
      <c r="J174" s="175" t="s">
        <v>32</v>
      </c>
    </row>
    <row r="175" spans="1:19" ht="15" customHeight="1" x14ac:dyDescent="0.25">
      <c r="A175" s="251"/>
      <c r="B175" s="249" t="s">
        <v>451</v>
      </c>
      <c r="C175" s="249"/>
      <c r="D175" s="249"/>
      <c r="E175" s="131"/>
      <c r="F175" s="153"/>
      <c r="G175" s="176">
        <f>SUM(E175:F175)</f>
        <v>0</v>
      </c>
      <c r="H175" s="131"/>
      <c r="I175" s="153"/>
      <c r="J175" s="177">
        <f>SUM(H175:I175)</f>
        <v>0</v>
      </c>
    </row>
    <row r="176" spans="1:19" ht="15" customHeight="1" x14ac:dyDescent="0.25">
      <c r="A176" s="251"/>
      <c r="B176" s="249">
        <v>2003</v>
      </c>
      <c r="C176" s="249"/>
      <c r="D176" s="249"/>
      <c r="E176" s="131"/>
      <c r="F176" s="153"/>
      <c r="G176" s="176">
        <f t="shared" ref="G176:G183" si="18">SUM(E176:F176)</f>
        <v>0</v>
      </c>
      <c r="H176" s="131"/>
      <c r="I176" s="153"/>
      <c r="J176" s="177">
        <f t="shared" ref="J176:J183" si="19">SUM(H176:I176)</f>
        <v>0</v>
      </c>
    </row>
    <row r="177" spans="1:19" ht="15" customHeight="1" x14ac:dyDescent="0.25">
      <c r="A177" s="251"/>
      <c r="B177" s="249">
        <f>B176+1</f>
        <v>2004</v>
      </c>
      <c r="C177" s="249"/>
      <c r="D177" s="249"/>
      <c r="E177" s="131"/>
      <c r="F177" s="153"/>
      <c r="G177" s="176">
        <f t="shared" si="18"/>
        <v>0</v>
      </c>
      <c r="H177" s="131"/>
      <c r="I177" s="153"/>
      <c r="J177" s="177">
        <f t="shared" si="19"/>
        <v>0</v>
      </c>
    </row>
    <row r="178" spans="1:19" ht="15" customHeight="1" x14ac:dyDescent="0.25">
      <c r="A178" s="251"/>
      <c r="B178" s="249">
        <f t="shared" ref="B178:B182" si="20">B177+1</f>
        <v>2005</v>
      </c>
      <c r="C178" s="249"/>
      <c r="D178" s="249"/>
      <c r="E178" s="131"/>
      <c r="F178" s="153"/>
      <c r="G178" s="176">
        <f t="shared" si="18"/>
        <v>0</v>
      </c>
      <c r="H178" s="131"/>
      <c r="I178" s="153"/>
      <c r="J178" s="177">
        <f t="shared" si="19"/>
        <v>0</v>
      </c>
    </row>
    <row r="179" spans="1:19" ht="15" customHeight="1" x14ac:dyDescent="0.25">
      <c r="A179" s="247"/>
      <c r="B179" s="249">
        <f t="shared" si="20"/>
        <v>2006</v>
      </c>
      <c r="C179" s="249"/>
      <c r="D179" s="249"/>
      <c r="E179" s="131"/>
      <c r="F179" s="153"/>
      <c r="G179" s="176">
        <f t="shared" si="18"/>
        <v>0</v>
      </c>
      <c r="H179" s="131"/>
      <c r="I179" s="153"/>
      <c r="J179" s="177">
        <f t="shared" si="19"/>
        <v>0</v>
      </c>
    </row>
    <row r="180" spans="1:19" ht="15" customHeight="1" x14ac:dyDescent="0.25">
      <c r="A180" s="247"/>
      <c r="B180" s="249">
        <f t="shared" si="20"/>
        <v>2007</v>
      </c>
      <c r="C180" s="249"/>
      <c r="D180" s="249"/>
      <c r="E180" s="131"/>
      <c r="F180" s="153"/>
      <c r="G180" s="176">
        <f t="shared" si="18"/>
        <v>0</v>
      </c>
      <c r="H180" s="131"/>
      <c r="I180" s="153"/>
      <c r="J180" s="177">
        <f t="shared" si="19"/>
        <v>0</v>
      </c>
    </row>
    <row r="181" spans="1:19" ht="15" customHeight="1" x14ac:dyDescent="0.25">
      <c r="A181" s="247"/>
      <c r="B181" s="249">
        <f t="shared" si="20"/>
        <v>2008</v>
      </c>
      <c r="C181" s="249"/>
      <c r="D181" s="249"/>
      <c r="E181" s="131"/>
      <c r="F181" s="153"/>
      <c r="G181" s="176">
        <f t="shared" si="18"/>
        <v>0</v>
      </c>
      <c r="H181" s="131"/>
      <c r="I181" s="153"/>
      <c r="J181" s="177">
        <f t="shared" si="19"/>
        <v>0</v>
      </c>
    </row>
    <row r="182" spans="1:19" ht="15" customHeight="1" x14ac:dyDescent="0.25">
      <c r="A182" s="247"/>
      <c r="B182" s="249">
        <f t="shared" si="20"/>
        <v>2009</v>
      </c>
      <c r="C182" s="249"/>
      <c r="D182" s="249"/>
      <c r="E182" s="131"/>
      <c r="F182" s="153"/>
      <c r="G182" s="176">
        <f t="shared" si="18"/>
        <v>0</v>
      </c>
      <c r="H182" s="131"/>
      <c r="I182" s="153"/>
      <c r="J182" s="177">
        <f t="shared" si="19"/>
        <v>0</v>
      </c>
    </row>
    <row r="183" spans="1:19" ht="15" customHeight="1" x14ac:dyDescent="0.25">
      <c r="A183" s="247"/>
      <c r="B183" s="249" t="s">
        <v>452</v>
      </c>
      <c r="C183" s="249"/>
      <c r="D183" s="249"/>
      <c r="E183" s="131"/>
      <c r="F183" s="153"/>
      <c r="G183" s="176">
        <f t="shared" si="18"/>
        <v>0</v>
      </c>
      <c r="H183" s="131"/>
      <c r="I183" s="153"/>
      <c r="J183" s="177">
        <f t="shared" si="19"/>
        <v>0</v>
      </c>
    </row>
    <row r="184" spans="1:19" ht="15.75" customHeight="1" thickBot="1" x14ac:dyDescent="0.3">
      <c r="A184" s="247"/>
      <c r="D184" s="134" t="s">
        <v>32</v>
      </c>
      <c r="E184" s="151">
        <f>SUM(E175:E183)</f>
        <v>0</v>
      </c>
      <c r="F184" s="178">
        <f>SUM(F175:F183)</f>
        <v>0</v>
      </c>
      <c r="G184" s="179">
        <f t="shared" ref="G184:J184" si="21">SUM(G175:G183)</f>
        <v>0</v>
      </c>
      <c r="H184" s="151">
        <f t="shared" si="21"/>
        <v>0</v>
      </c>
      <c r="I184" s="178">
        <f t="shared" si="21"/>
        <v>0</v>
      </c>
      <c r="J184" s="152">
        <f t="shared" si="21"/>
        <v>0</v>
      </c>
    </row>
    <row r="186" spans="1:19" ht="15.75" x14ac:dyDescent="0.25">
      <c r="D186" s="180"/>
      <c r="E186" s="181" t="str">
        <f>IF(SUM(Q167:R167)=0,IF(OR(E184&lt;&gt;O167,F184&lt;&gt;P167),"GRADUATES DO NOT MATCH WITH PREVIOUS DATA - PLS CHECK",""),IF(OR(E184&lt;&gt;Q167,F184&lt;&gt;R167),"GRADUATES DO NOT MATCH WITH PREVIOUS DATA - PLS CHECK",""))</f>
        <v/>
      </c>
    </row>
    <row r="187" spans="1:19" ht="15.75" x14ac:dyDescent="0.25">
      <c r="E187" s="181" t="str">
        <f>IF(OR(J175&gt;G175,J176&gt;G176,J177&gt;G177,J178&gt;G178,J179&gt;G179,J180&gt;G180,J181&gt;G181,J182&gt;G182,J183&gt;G183),"GRADUATES ALLOCATION ON TABLE 8 IS WRONG - PLS CHECK","")</f>
        <v/>
      </c>
    </row>
    <row r="188" spans="1:19" ht="19.5" thickBot="1" x14ac:dyDescent="0.3">
      <c r="A188" s="268" t="s">
        <v>479</v>
      </c>
      <c r="B188" s="268"/>
      <c r="C188" s="268"/>
      <c r="D188" s="268"/>
    </row>
    <row r="189" spans="1:19" ht="15" customHeight="1" x14ac:dyDescent="0.25">
      <c r="A189" s="251">
        <v>9</v>
      </c>
      <c r="E189" s="253" t="s">
        <v>24</v>
      </c>
      <c r="F189" s="254"/>
      <c r="G189" s="254"/>
      <c r="H189" s="254"/>
      <c r="I189" s="254"/>
      <c r="J189" s="255"/>
      <c r="K189" s="256" t="s">
        <v>25</v>
      </c>
      <c r="L189" s="257"/>
      <c r="M189" s="257"/>
      <c r="N189" s="257"/>
      <c r="O189" s="257"/>
      <c r="P189" s="257"/>
      <c r="Q189" s="257"/>
      <c r="R189" s="258"/>
    </row>
    <row r="190" spans="1:19" ht="15.75" customHeight="1" thickBot="1" x14ac:dyDescent="0.3">
      <c r="A190" s="251"/>
      <c r="E190" s="259" t="s">
        <v>26</v>
      </c>
      <c r="F190" s="260"/>
      <c r="G190" s="261" t="s">
        <v>27</v>
      </c>
      <c r="H190" s="261"/>
      <c r="I190" s="262" t="s">
        <v>28</v>
      </c>
      <c r="J190" s="263"/>
      <c r="K190" s="259" t="s">
        <v>26</v>
      </c>
      <c r="L190" s="260"/>
      <c r="M190" s="261" t="s">
        <v>27</v>
      </c>
      <c r="N190" s="261"/>
      <c r="O190" s="262" t="s">
        <v>28</v>
      </c>
      <c r="P190" s="262"/>
      <c r="Q190" s="264" t="s">
        <v>29</v>
      </c>
      <c r="R190" s="265"/>
    </row>
    <row r="191" spans="1:19" ht="15" customHeight="1" x14ac:dyDescent="0.25">
      <c r="A191" s="251"/>
      <c r="C191" s="266" t="s">
        <v>133</v>
      </c>
      <c r="D191" s="266"/>
      <c r="E191" s="127" t="s">
        <v>30</v>
      </c>
      <c r="F191" s="128" t="s">
        <v>31</v>
      </c>
      <c r="G191" s="127" t="s">
        <v>30</v>
      </c>
      <c r="H191" s="128" t="s">
        <v>31</v>
      </c>
      <c r="I191" s="127" t="s">
        <v>30</v>
      </c>
      <c r="J191" s="128" t="s">
        <v>31</v>
      </c>
      <c r="K191" s="127" t="s">
        <v>30</v>
      </c>
      <c r="L191" s="128" t="s">
        <v>31</v>
      </c>
      <c r="M191" s="127" t="s">
        <v>30</v>
      </c>
      <c r="N191" s="128" t="s">
        <v>31</v>
      </c>
      <c r="O191" s="127" t="s">
        <v>30</v>
      </c>
      <c r="P191" s="128" t="s">
        <v>31</v>
      </c>
      <c r="Q191" s="127" t="s">
        <v>30</v>
      </c>
      <c r="R191" s="128" t="s">
        <v>31</v>
      </c>
      <c r="S191" s="129" t="s">
        <v>32</v>
      </c>
    </row>
    <row r="192" spans="1:19" ht="15" customHeight="1" x14ac:dyDescent="0.25">
      <c r="A192" s="251"/>
      <c r="B192" s="249" t="s">
        <v>433</v>
      </c>
      <c r="C192" s="249"/>
      <c r="D192" s="249"/>
      <c r="E192" s="131"/>
      <c r="F192" s="132"/>
      <c r="G192" s="131"/>
      <c r="H192" s="132"/>
      <c r="I192" s="131"/>
      <c r="J192" s="132"/>
      <c r="K192" s="131"/>
      <c r="L192" s="132"/>
      <c r="M192" s="131"/>
      <c r="N192" s="132"/>
      <c r="O192" s="131"/>
      <c r="P192" s="132"/>
      <c r="Q192" s="131"/>
      <c r="R192" s="132"/>
      <c r="S192" s="133">
        <f>SUM(E192:R192)</f>
        <v>0</v>
      </c>
    </row>
    <row r="193" spans="1:19" ht="15" customHeight="1" x14ac:dyDescent="0.25">
      <c r="A193" s="251"/>
      <c r="B193" s="249">
        <v>2002</v>
      </c>
      <c r="C193" s="249"/>
      <c r="D193" s="249"/>
      <c r="E193" s="131"/>
      <c r="F193" s="132"/>
      <c r="G193" s="131"/>
      <c r="H193" s="132"/>
      <c r="I193" s="131"/>
      <c r="J193" s="132"/>
      <c r="K193" s="131"/>
      <c r="L193" s="132"/>
      <c r="M193" s="131"/>
      <c r="N193" s="132"/>
      <c r="O193" s="131"/>
      <c r="P193" s="132"/>
      <c r="Q193" s="131"/>
      <c r="R193" s="132"/>
      <c r="S193" s="133">
        <f t="shared" ref="S193:S206" si="22">SUM(E193:R193)</f>
        <v>0</v>
      </c>
    </row>
    <row r="194" spans="1:19" ht="15" customHeight="1" x14ac:dyDescent="0.25">
      <c r="A194" s="251"/>
      <c r="B194" s="249">
        <f>B193+1</f>
        <v>2003</v>
      </c>
      <c r="C194" s="249"/>
      <c r="D194" s="249"/>
      <c r="E194" s="131"/>
      <c r="F194" s="132"/>
      <c r="G194" s="131"/>
      <c r="H194" s="132"/>
      <c r="I194" s="131"/>
      <c r="J194" s="132"/>
      <c r="K194" s="131"/>
      <c r="L194" s="132"/>
      <c r="M194" s="131"/>
      <c r="N194" s="132"/>
      <c r="O194" s="131"/>
      <c r="P194" s="132"/>
      <c r="Q194" s="131"/>
      <c r="R194" s="132"/>
      <c r="S194" s="133">
        <f t="shared" si="22"/>
        <v>0</v>
      </c>
    </row>
    <row r="195" spans="1:19" ht="15" customHeight="1" x14ac:dyDescent="0.25">
      <c r="A195" s="251"/>
      <c r="B195" s="249">
        <f t="shared" ref="B195:B199" si="23">B194+1</f>
        <v>2004</v>
      </c>
      <c r="C195" s="249"/>
      <c r="D195" s="249"/>
      <c r="E195" s="131"/>
      <c r="F195" s="132"/>
      <c r="G195" s="131"/>
      <c r="H195" s="132"/>
      <c r="I195" s="131"/>
      <c r="J195" s="132"/>
      <c r="K195" s="131"/>
      <c r="L195" s="132"/>
      <c r="M195" s="131"/>
      <c r="N195" s="132"/>
      <c r="O195" s="131"/>
      <c r="P195" s="132"/>
      <c r="Q195" s="131"/>
      <c r="R195" s="132"/>
      <c r="S195" s="133">
        <f t="shared" si="22"/>
        <v>0</v>
      </c>
    </row>
    <row r="196" spans="1:19" ht="15" customHeight="1" x14ac:dyDescent="0.25">
      <c r="A196" s="251"/>
      <c r="B196" s="249">
        <f t="shared" si="23"/>
        <v>2005</v>
      </c>
      <c r="C196" s="249"/>
      <c r="D196" s="249"/>
      <c r="E196" s="131"/>
      <c r="F196" s="132"/>
      <c r="G196" s="131"/>
      <c r="H196" s="132"/>
      <c r="I196" s="131"/>
      <c r="J196" s="132"/>
      <c r="K196" s="131"/>
      <c r="L196" s="132"/>
      <c r="M196" s="131"/>
      <c r="N196" s="132"/>
      <c r="O196" s="131"/>
      <c r="P196" s="132"/>
      <c r="Q196" s="131"/>
      <c r="R196" s="132"/>
      <c r="S196" s="133">
        <f t="shared" si="22"/>
        <v>0</v>
      </c>
    </row>
    <row r="197" spans="1:19" ht="15" customHeight="1" x14ac:dyDescent="0.25">
      <c r="A197" s="251"/>
      <c r="B197" s="249">
        <f t="shared" si="23"/>
        <v>2006</v>
      </c>
      <c r="C197" s="249"/>
      <c r="D197" s="249"/>
      <c r="E197" s="131"/>
      <c r="F197" s="132"/>
      <c r="G197" s="131"/>
      <c r="H197" s="132"/>
      <c r="I197" s="131"/>
      <c r="J197" s="132"/>
      <c r="K197" s="131"/>
      <c r="L197" s="132"/>
      <c r="M197" s="131"/>
      <c r="N197" s="132"/>
      <c r="O197" s="131"/>
      <c r="P197" s="132"/>
      <c r="Q197" s="131"/>
      <c r="R197" s="132"/>
      <c r="S197" s="133">
        <f t="shared" si="22"/>
        <v>0</v>
      </c>
    </row>
    <row r="198" spans="1:19" ht="15" customHeight="1" x14ac:dyDescent="0.25">
      <c r="A198" s="247"/>
      <c r="B198" s="249">
        <f t="shared" si="23"/>
        <v>2007</v>
      </c>
      <c r="C198" s="249"/>
      <c r="D198" s="249"/>
      <c r="E198" s="131"/>
      <c r="F198" s="132"/>
      <c r="G198" s="131"/>
      <c r="H198" s="132"/>
      <c r="I198" s="131"/>
      <c r="J198" s="132"/>
      <c r="K198" s="131"/>
      <c r="L198" s="132"/>
      <c r="M198" s="131"/>
      <c r="N198" s="132"/>
      <c r="O198" s="131"/>
      <c r="P198" s="132"/>
      <c r="Q198" s="131"/>
      <c r="R198" s="132"/>
      <c r="S198" s="133">
        <f t="shared" si="22"/>
        <v>0</v>
      </c>
    </row>
    <row r="199" spans="1:19" ht="15" customHeight="1" x14ac:dyDescent="0.25">
      <c r="A199" s="247"/>
      <c r="B199" s="249">
        <f t="shared" si="23"/>
        <v>2008</v>
      </c>
      <c r="C199" s="249"/>
      <c r="D199" s="249"/>
      <c r="E199" s="131"/>
      <c r="F199" s="132"/>
      <c r="G199" s="131"/>
      <c r="H199" s="132"/>
      <c r="I199" s="131"/>
      <c r="J199" s="132"/>
      <c r="K199" s="131"/>
      <c r="L199" s="132"/>
      <c r="M199" s="131"/>
      <c r="N199" s="132"/>
      <c r="O199" s="131"/>
      <c r="P199" s="132"/>
      <c r="Q199" s="131"/>
      <c r="R199" s="132"/>
      <c r="S199" s="133">
        <f t="shared" si="22"/>
        <v>0</v>
      </c>
    </row>
    <row r="200" spans="1:19" ht="15" customHeight="1" x14ac:dyDescent="0.25">
      <c r="A200" s="247"/>
      <c r="B200" s="249">
        <f t="shared" ref="B200:B205" si="24">B199+1</f>
        <v>2009</v>
      </c>
      <c r="C200" s="249"/>
      <c r="D200" s="249"/>
      <c r="E200" s="131"/>
      <c r="F200" s="132"/>
      <c r="G200" s="131"/>
      <c r="H200" s="132"/>
      <c r="I200" s="131"/>
      <c r="J200" s="132"/>
      <c r="K200" s="131"/>
      <c r="L200" s="132"/>
      <c r="M200" s="131"/>
      <c r="N200" s="132"/>
      <c r="O200" s="131"/>
      <c r="P200" s="132"/>
      <c r="Q200" s="131"/>
      <c r="R200" s="132"/>
      <c r="S200" s="133">
        <f t="shared" si="22"/>
        <v>0</v>
      </c>
    </row>
    <row r="201" spans="1:19" ht="15" customHeight="1" x14ac:dyDescent="0.25">
      <c r="A201" s="247"/>
      <c r="B201" s="249">
        <f t="shared" si="24"/>
        <v>2010</v>
      </c>
      <c r="C201" s="249"/>
      <c r="D201" s="249"/>
      <c r="E201" s="131"/>
      <c r="F201" s="132"/>
      <c r="G201" s="131"/>
      <c r="H201" s="132"/>
      <c r="I201" s="131"/>
      <c r="J201" s="132"/>
      <c r="K201" s="131"/>
      <c r="L201" s="132"/>
      <c r="M201" s="131"/>
      <c r="N201" s="132"/>
      <c r="O201" s="131"/>
      <c r="P201" s="132"/>
      <c r="Q201" s="161"/>
      <c r="R201" s="162"/>
      <c r="S201" s="133">
        <f t="shared" si="22"/>
        <v>0</v>
      </c>
    </row>
    <row r="202" spans="1:19" ht="15" customHeight="1" x14ac:dyDescent="0.25">
      <c r="A202" s="247"/>
      <c r="B202" s="249">
        <f t="shared" si="24"/>
        <v>2011</v>
      </c>
      <c r="C202" s="249"/>
      <c r="D202" s="249"/>
      <c r="E202" s="131"/>
      <c r="F202" s="132"/>
      <c r="G202" s="131"/>
      <c r="H202" s="132"/>
      <c r="I202" s="131"/>
      <c r="J202" s="132"/>
      <c r="K202" s="131"/>
      <c r="L202" s="132"/>
      <c r="M202" s="131"/>
      <c r="N202" s="132"/>
      <c r="O202" s="161"/>
      <c r="P202" s="162"/>
      <c r="Q202" s="161"/>
      <c r="R202" s="162"/>
      <c r="S202" s="133">
        <f t="shared" si="22"/>
        <v>0</v>
      </c>
    </row>
    <row r="203" spans="1:19" ht="15" customHeight="1" x14ac:dyDescent="0.25">
      <c r="A203" s="247"/>
      <c r="B203" s="249">
        <f t="shared" si="24"/>
        <v>2012</v>
      </c>
      <c r="C203" s="249"/>
      <c r="D203" s="249"/>
      <c r="E203" s="131"/>
      <c r="F203" s="132"/>
      <c r="G203" s="131"/>
      <c r="H203" s="132"/>
      <c r="I203" s="131"/>
      <c r="J203" s="132"/>
      <c r="K203" s="131"/>
      <c r="L203" s="132"/>
      <c r="M203" s="161"/>
      <c r="N203" s="162"/>
      <c r="O203" s="161"/>
      <c r="P203" s="162"/>
      <c r="Q203" s="161"/>
      <c r="R203" s="162"/>
      <c r="S203" s="133">
        <f t="shared" si="22"/>
        <v>0</v>
      </c>
    </row>
    <row r="204" spans="1:19" ht="15" customHeight="1" x14ac:dyDescent="0.25">
      <c r="A204" s="247"/>
      <c r="B204" s="249">
        <f t="shared" si="24"/>
        <v>2013</v>
      </c>
      <c r="C204" s="249"/>
      <c r="D204" s="249"/>
      <c r="E204" s="131"/>
      <c r="F204" s="132"/>
      <c r="G204" s="131"/>
      <c r="H204" s="132"/>
      <c r="I204" s="131"/>
      <c r="J204" s="132"/>
      <c r="K204" s="161"/>
      <c r="L204" s="162"/>
      <c r="M204" s="161"/>
      <c r="N204" s="162"/>
      <c r="O204" s="161"/>
      <c r="P204" s="162"/>
      <c r="Q204" s="161"/>
      <c r="R204" s="162"/>
      <c r="S204" s="133">
        <f t="shared" si="22"/>
        <v>0</v>
      </c>
    </row>
    <row r="205" spans="1:19" ht="15" customHeight="1" x14ac:dyDescent="0.25">
      <c r="A205" s="247"/>
      <c r="B205" s="249">
        <f t="shared" si="24"/>
        <v>2014</v>
      </c>
      <c r="C205" s="249"/>
      <c r="D205" s="249"/>
      <c r="E205" s="131"/>
      <c r="F205" s="132"/>
      <c r="G205" s="131"/>
      <c r="H205" s="132"/>
      <c r="I205" s="161"/>
      <c r="J205" s="162"/>
      <c r="K205" s="161"/>
      <c r="L205" s="162"/>
      <c r="M205" s="161"/>
      <c r="N205" s="162"/>
      <c r="O205" s="161"/>
      <c r="P205" s="162"/>
      <c r="Q205" s="161"/>
      <c r="R205" s="162"/>
      <c r="S205" s="133">
        <f t="shared" si="22"/>
        <v>0</v>
      </c>
    </row>
    <row r="206" spans="1:19" ht="15" customHeight="1" x14ac:dyDescent="0.25">
      <c r="A206" s="247"/>
      <c r="B206" s="249" t="s">
        <v>463</v>
      </c>
      <c r="C206" s="249"/>
      <c r="D206" s="249"/>
      <c r="E206" s="131"/>
      <c r="F206" s="132"/>
      <c r="G206" s="161"/>
      <c r="H206" s="162"/>
      <c r="I206" s="161"/>
      <c r="J206" s="162"/>
      <c r="K206" s="161"/>
      <c r="L206" s="162"/>
      <c r="M206" s="161"/>
      <c r="N206" s="162"/>
      <c r="O206" s="161"/>
      <c r="P206" s="162"/>
      <c r="Q206" s="161"/>
      <c r="R206" s="162"/>
      <c r="S206" s="133">
        <f t="shared" si="22"/>
        <v>0</v>
      </c>
    </row>
    <row r="207" spans="1:19" ht="15.75" customHeight="1" thickBot="1" x14ac:dyDescent="0.3">
      <c r="A207" s="247"/>
      <c r="D207" s="134" t="s">
        <v>32</v>
      </c>
      <c r="E207" s="151">
        <f>SUM(E192:E206)</f>
        <v>0</v>
      </c>
      <c r="F207" s="152">
        <f t="shared" ref="F207:R207" si="25">SUM(F192:F206)</f>
        <v>0</v>
      </c>
      <c r="G207" s="151">
        <f t="shared" si="25"/>
        <v>0</v>
      </c>
      <c r="H207" s="152">
        <f t="shared" si="25"/>
        <v>0</v>
      </c>
      <c r="I207" s="151">
        <f t="shared" si="25"/>
        <v>0</v>
      </c>
      <c r="J207" s="152">
        <f t="shared" si="25"/>
        <v>0</v>
      </c>
      <c r="K207" s="151">
        <f t="shared" si="25"/>
        <v>0</v>
      </c>
      <c r="L207" s="152">
        <f t="shared" si="25"/>
        <v>0</v>
      </c>
      <c r="M207" s="151">
        <f t="shared" si="25"/>
        <v>0</v>
      </c>
      <c r="N207" s="152">
        <f t="shared" si="25"/>
        <v>0</v>
      </c>
      <c r="O207" s="151">
        <f t="shared" si="25"/>
        <v>0</v>
      </c>
      <c r="P207" s="152">
        <f t="shared" si="25"/>
        <v>0</v>
      </c>
      <c r="Q207" s="151">
        <f t="shared" si="25"/>
        <v>0</v>
      </c>
      <c r="R207" s="152">
        <f t="shared" si="25"/>
        <v>0</v>
      </c>
      <c r="S207" s="133">
        <f>SUM(E207:R207)</f>
        <v>0</v>
      </c>
    </row>
    <row r="208" spans="1:19" ht="18.75" customHeight="1" x14ac:dyDescent="0.25">
      <c r="D208" s="278"/>
      <c r="E208" s="276" t="str">
        <f>IF(E207&lt;&gt;E10,"BOYS OF GRADE A SHOULD MATCH THAT ON TABLE 1",IF(F207&lt;&gt;F10,"GIRLS OF GRADE A SHOULD MATCH THAT ON TABLE 1",IF(G207&lt;&gt;G10,"BOYS OF GRADE B SHOULD MATCH THAT ON TABLE 1",IF(H207&lt;&gt;H10,"GIRLS OF GRADE B SHOULD MATCH THAT ON TABLE 1",IF(I207&lt;&gt;I10,"BOYS OF GRADE C SHOULD MATCH THAT ON TABLE 1",IF(J207&lt;&gt;J10,"GIRLS OF GRADE C SHOULD MATCH THAT ON TABLE 1"," "))))))</f>
        <v xml:space="preserve"> </v>
      </c>
      <c r="F208" s="276"/>
      <c r="G208" s="276"/>
      <c r="H208" s="276"/>
      <c r="I208" s="276"/>
      <c r="J208" s="276"/>
      <c r="K208" s="278"/>
      <c r="L208" s="276" t="str">
        <f>IF(K207&lt;&gt;K10,"BOYS OF GRADE A SHOULD MATCH THAT ON TABLE 1",IF(L207&lt;&gt;L10,"GIRLS OF GRADE A SHOULD MATCH THAT ON TABLE 1",IF(M207&lt;&gt;M10,"BOYS OF GRADE B SHOULD MATCH THAT ON TABLE 1",IF(N207&lt;&gt;N10,"GIRLS OF GRADE B SHOULD MATCH THAT ON TABLE 1",IF(O207&lt;&gt;O10,"BOYS OF GRADE C SHOULD MATCH THAT ON TABLE 1",IF(P207&lt;&gt;P10,"GIRLS OF GRADE C SHOULD MATCH THAT ON TABLE 1",IF(Q207&lt;&gt;Q10,"BOYS OF GRADE D SHOULD MATCH THAT ON TABLE 1",IF(R207&lt;&gt;R10,"GIRLS OF GRADE D SHOULD MATCH THAT ON TABLE 1"," "))))))))</f>
        <v xml:space="preserve"> </v>
      </c>
      <c r="M208" s="276"/>
      <c r="N208" s="276"/>
      <c r="O208" s="276"/>
      <c r="P208" s="276"/>
      <c r="Q208" s="276"/>
    </row>
    <row r="209" spans="1:19" ht="18.75" customHeight="1" x14ac:dyDescent="0.25">
      <c r="D209" s="278"/>
      <c r="E209" s="277"/>
      <c r="F209" s="277"/>
      <c r="G209" s="277"/>
      <c r="H209" s="277"/>
      <c r="I209" s="277"/>
      <c r="J209" s="277"/>
      <c r="K209" s="278"/>
      <c r="L209" s="277"/>
      <c r="M209" s="277"/>
      <c r="N209" s="277"/>
      <c r="O209" s="277"/>
      <c r="P209" s="277"/>
      <c r="Q209" s="277"/>
    </row>
    <row r="210" spans="1:19" ht="35.25" customHeight="1" x14ac:dyDescent="0.25">
      <c r="A210" s="250" t="s">
        <v>134</v>
      </c>
      <c r="B210" s="250"/>
      <c r="C210" s="250"/>
      <c r="D210" s="250"/>
    </row>
    <row r="211" spans="1:19" ht="15" customHeight="1" x14ac:dyDescent="0.25">
      <c r="A211" s="251">
        <v>10</v>
      </c>
    </row>
    <row r="212" spans="1:19" ht="15" customHeight="1" x14ac:dyDescent="0.25">
      <c r="A212" s="251"/>
      <c r="B212" s="182" t="s">
        <v>37</v>
      </c>
    </row>
    <row r="213" spans="1:19" ht="15.75" customHeight="1" x14ac:dyDescent="0.25">
      <c r="A213" s="251"/>
      <c r="B213" s="182" t="s">
        <v>135</v>
      </c>
    </row>
    <row r="214" spans="1:19" ht="17.25" customHeight="1" x14ac:dyDescent="0.25">
      <c r="A214" s="251"/>
      <c r="B214" s="183" t="s">
        <v>454</v>
      </c>
      <c r="C214" s="184"/>
    </row>
    <row r="215" spans="1:19" ht="14.25" customHeight="1" x14ac:dyDescent="0.25">
      <c r="A215" s="251"/>
      <c r="B215" s="185" t="s">
        <v>136</v>
      </c>
      <c r="C215" s="186"/>
      <c r="D215" s="186"/>
      <c r="E215" s="186"/>
      <c r="F215" s="186"/>
      <c r="G215" s="186"/>
      <c r="H215" s="186"/>
      <c r="I215" s="186"/>
      <c r="J215" s="186"/>
      <c r="K215" s="186"/>
      <c r="L215" s="186"/>
      <c r="M215" s="186"/>
      <c r="N215" s="186"/>
      <c r="O215" s="186"/>
      <c r="P215" s="186"/>
      <c r="Q215" s="186"/>
      <c r="R215" s="186"/>
      <c r="S215" s="186"/>
    </row>
    <row r="216" spans="1:19" ht="15" customHeight="1" thickBot="1" x14ac:dyDescent="0.3">
      <c r="A216" s="251"/>
    </row>
    <row r="217" spans="1:19" ht="15" customHeight="1" x14ac:dyDescent="0.25">
      <c r="A217" s="247"/>
      <c r="E217" s="256" t="s">
        <v>25</v>
      </c>
      <c r="F217" s="257"/>
      <c r="G217" s="257"/>
      <c r="H217" s="257"/>
      <c r="I217" s="257"/>
      <c r="J217" s="257"/>
      <c r="K217" s="257"/>
      <c r="L217" s="258"/>
    </row>
    <row r="218" spans="1:19" ht="15.75" customHeight="1" thickBot="1" x14ac:dyDescent="0.3">
      <c r="A218" s="247"/>
      <c r="E218" s="259" t="s">
        <v>26</v>
      </c>
      <c r="F218" s="260"/>
      <c r="G218" s="261" t="s">
        <v>27</v>
      </c>
      <c r="H218" s="261"/>
      <c r="I218" s="262" t="s">
        <v>28</v>
      </c>
      <c r="J218" s="262"/>
      <c r="K218" s="264" t="s">
        <v>29</v>
      </c>
      <c r="L218" s="265"/>
    </row>
    <row r="219" spans="1:19" ht="15" customHeight="1" x14ac:dyDescent="0.25">
      <c r="A219" s="247"/>
      <c r="C219" s="266" t="s">
        <v>133</v>
      </c>
      <c r="D219" s="266"/>
      <c r="E219" s="127" t="s">
        <v>30</v>
      </c>
      <c r="F219" s="128" t="s">
        <v>31</v>
      </c>
      <c r="G219" s="127" t="s">
        <v>30</v>
      </c>
      <c r="H219" s="128" t="s">
        <v>31</v>
      </c>
      <c r="I219" s="127" t="s">
        <v>30</v>
      </c>
      <c r="J219" s="128" t="s">
        <v>31</v>
      </c>
      <c r="K219" s="127" t="s">
        <v>30</v>
      </c>
      <c r="L219" s="128" t="s">
        <v>31</v>
      </c>
      <c r="M219" s="129" t="s">
        <v>32</v>
      </c>
    </row>
    <row r="220" spans="1:19" ht="15" customHeight="1" x14ac:dyDescent="0.25">
      <c r="A220" s="247"/>
      <c r="B220" s="249" t="s">
        <v>464</v>
      </c>
      <c r="C220" s="249"/>
      <c r="D220" s="249"/>
      <c r="E220" s="131"/>
      <c r="F220" s="132"/>
      <c r="G220" s="131"/>
      <c r="H220" s="132"/>
      <c r="I220" s="131"/>
      <c r="J220" s="132"/>
      <c r="K220" s="131"/>
      <c r="L220" s="132"/>
      <c r="M220" s="133">
        <f>SUM(E220:L220)</f>
        <v>0</v>
      </c>
    </row>
    <row r="221" spans="1:19" ht="15" customHeight="1" x14ac:dyDescent="0.25">
      <c r="A221" s="247"/>
      <c r="B221" s="249">
        <v>2004</v>
      </c>
      <c r="C221" s="249"/>
      <c r="D221" s="249"/>
      <c r="E221" s="131"/>
      <c r="F221" s="132"/>
      <c r="G221" s="131"/>
      <c r="H221" s="132"/>
      <c r="I221" s="131"/>
      <c r="J221" s="132"/>
      <c r="K221" s="131"/>
      <c r="L221" s="132"/>
      <c r="M221" s="133">
        <f>SUM(E221:L221)</f>
        <v>0</v>
      </c>
    </row>
    <row r="222" spans="1:19" ht="15" customHeight="1" x14ac:dyDescent="0.25">
      <c r="A222" s="247"/>
      <c r="B222" s="249">
        <f>B221+1</f>
        <v>2005</v>
      </c>
      <c r="C222" s="249"/>
      <c r="D222" s="249"/>
      <c r="E222" s="131"/>
      <c r="F222" s="132"/>
      <c r="G222" s="131"/>
      <c r="H222" s="132"/>
      <c r="I222" s="131"/>
      <c r="J222" s="132"/>
      <c r="K222" s="131"/>
      <c r="L222" s="132"/>
      <c r="M222" s="133">
        <f>SUM(E222:L222)</f>
        <v>0</v>
      </c>
    </row>
    <row r="223" spans="1:19" ht="15" customHeight="1" x14ac:dyDescent="0.25">
      <c r="A223" s="247"/>
      <c r="B223" s="249">
        <f t="shared" ref="B223:B227" si="26">B222+1</f>
        <v>2006</v>
      </c>
      <c r="C223" s="249"/>
      <c r="D223" s="249"/>
      <c r="E223" s="131"/>
      <c r="F223" s="132"/>
      <c r="G223" s="131"/>
      <c r="H223" s="132"/>
      <c r="I223" s="131"/>
      <c r="J223" s="132"/>
      <c r="K223" s="131"/>
      <c r="L223" s="132"/>
      <c r="M223" s="133">
        <f t="shared" ref="M223:M229" si="27">SUM(E223:L223)</f>
        <v>0</v>
      </c>
    </row>
    <row r="224" spans="1:19" ht="15" customHeight="1" x14ac:dyDescent="0.25">
      <c r="A224" s="247"/>
      <c r="B224" s="249">
        <f t="shared" si="26"/>
        <v>2007</v>
      </c>
      <c r="C224" s="249"/>
      <c r="D224" s="249"/>
      <c r="E224" s="131"/>
      <c r="F224" s="132"/>
      <c r="G224" s="131"/>
      <c r="H224" s="132"/>
      <c r="I224" s="131"/>
      <c r="J224" s="132"/>
      <c r="K224" s="131"/>
      <c r="L224" s="132"/>
      <c r="M224" s="133">
        <f t="shared" si="27"/>
        <v>0</v>
      </c>
    </row>
    <row r="225" spans="1:18" ht="15" customHeight="1" x14ac:dyDescent="0.25">
      <c r="A225" s="247"/>
      <c r="B225" s="249">
        <f t="shared" si="26"/>
        <v>2008</v>
      </c>
      <c r="C225" s="249"/>
      <c r="D225" s="249"/>
      <c r="E225" s="131"/>
      <c r="F225" s="132"/>
      <c r="G225" s="131"/>
      <c r="H225" s="132"/>
      <c r="I225" s="131"/>
      <c r="J225" s="132"/>
      <c r="K225" s="131"/>
      <c r="L225" s="132"/>
      <c r="M225" s="133">
        <f t="shared" si="27"/>
        <v>0</v>
      </c>
    </row>
    <row r="226" spans="1:18" ht="15" customHeight="1" x14ac:dyDescent="0.25">
      <c r="A226" s="247"/>
      <c r="B226" s="249">
        <f t="shared" si="26"/>
        <v>2009</v>
      </c>
      <c r="C226" s="249"/>
      <c r="D226" s="249"/>
      <c r="E226" s="131"/>
      <c r="F226" s="132"/>
      <c r="G226" s="131"/>
      <c r="H226" s="132"/>
      <c r="I226" s="131"/>
      <c r="J226" s="132"/>
      <c r="K226" s="131"/>
      <c r="L226" s="132"/>
      <c r="M226" s="133">
        <f t="shared" si="27"/>
        <v>0</v>
      </c>
    </row>
    <row r="227" spans="1:18" ht="15" customHeight="1" x14ac:dyDescent="0.25">
      <c r="A227" s="247"/>
      <c r="B227" s="249">
        <f t="shared" si="26"/>
        <v>2010</v>
      </c>
      <c r="C227" s="249"/>
      <c r="D227" s="249"/>
      <c r="E227" s="131"/>
      <c r="F227" s="132"/>
      <c r="G227" s="131"/>
      <c r="H227" s="132"/>
      <c r="I227" s="131"/>
      <c r="J227" s="132"/>
      <c r="K227" s="131"/>
      <c r="L227" s="132"/>
      <c r="M227" s="133">
        <f t="shared" si="27"/>
        <v>0</v>
      </c>
    </row>
    <row r="228" spans="1:18" ht="15" customHeight="1" x14ac:dyDescent="0.25">
      <c r="A228" s="247"/>
      <c r="B228" s="249" t="s">
        <v>465</v>
      </c>
      <c r="C228" s="249"/>
      <c r="D228" s="249"/>
      <c r="E228" s="131"/>
      <c r="F228" s="132"/>
      <c r="G228" s="131"/>
      <c r="H228" s="132"/>
      <c r="I228" s="131"/>
      <c r="J228" s="132"/>
      <c r="K228" s="131"/>
      <c r="L228" s="132"/>
      <c r="M228" s="133">
        <f t="shared" si="27"/>
        <v>0</v>
      </c>
    </row>
    <row r="229" spans="1:18" ht="15.75" customHeight="1" thickBot="1" x14ac:dyDescent="0.3">
      <c r="A229" s="247"/>
      <c r="D229" s="134" t="s">
        <v>32</v>
      </c>
      <c r="E229" s="151">
        <f>SUM(E220:E228)</f>
        <v>0</v>
      </c>
      <c r="F229" s="152">
        <f t="shared" ref="F229:L229" si="28">SUM(F220:F228)</f>
        <v>0</v>
      </c>
      <c r="G229" s="151">
        <f t="shared" si="28"/>
        <v>0</v>
      </c>
      <c r="H229" s="152">
        <f t="shared" si="28"/>
        <v>0</v>
      </c>
      <c r="I229" s="151">
        <f t="shared" si="28"/>
        <v>0</v>
      </c>
      <c r="J229" s="152">
        <f t="shared" si="28"/>
        <v>0</v>
      </c>
      <c r="K229" s="151">
        <f t="shared" si="28"/>
        <v>0</v>
      </c>
      <c r="L229" s="152">
        <f t="shared" si="28"/>
        <v>0</v>
      </c>
      <c r="M229" s="133">
        <f t="shared" si="27"/>
        <v>0</v>
      </c>
    </row>
    <row r="230" spans="1:18" x14ac:dyDescent="0.25">
      <c r="E230" s="122" t="str">
        <f>IF(SUM(E229:F229)&lt;&gt;(SUM(K142:L142)+SUM(K143:L143)+SUM(K145:L145)+SUM(K149:L149)),"DATA FOR NEW ENTRANTS AT A'  LYCEUM DO NOT MATCH WITH CORRESPONDING DATA ON TABLE 6.","")</f>
        <v/>
      </c>
    </row>
    <row r="231" spans="1:18" x14ac:dyDescent="0.25">
      <c r="E231" s="122" t="str">
        <f>IF(OR(SUM(M149:R149)&lt;&gt;SUM(G229:L229)),"DATA FOR NEW ENTANTS DO NOT MATCH WITH CORRESPONDING DATA ON TABLE 6.","")</f>
        <v/>
      </c>
    </row>
    <row r="235" spans="1:18" ht="35.25" customHeight="1" x14ac:dyDescent="0.25">
      <c r="A235" s="267" t="s">
        <v>137</v>
      </c>
      <c r="B235" s="267"/>
      <c r="C235" s="267"/>
      <c r="D235" s="267"/>
    </row>
    <row r="236" spans="1:18" ht="15" customHeight="1" x14ac:dyDescent="0.25">
      <c r="A236" s="251">
        <v>11</v>
      </c>
    </row>
    <row r="237" spans="1:18" ht="15" customHeight="1" x14ac:dyDescent="0.25">
      <c r="A237" s="251"/>
      <c r="B237" s="187" t="s">
        <v>37</v>
      </c>
    </row>
    <row r="238" spans="1:18" ht="15" customHeight="1" x14ac:dyDescent="0.3">
      <c r="A238" s="251"/>
      <c r="C238" s="188" t="s">
        <v>138</v>
      </c>
    </row>
    <row r="239" spans="1:18" ht="55.5" customHeight="1" x14ac:dyDescent="0.3">
      <c r="A239" s="251"/>
      <c r="B239" s="189"/>
      <c r="C239" s="271" t="s">
        <v>455</v>
      </c>
      <c r="D239" s="271"/>
      <c r="E239" s="271"/>
      <c r="F239" s="271"/>
      <c r="G239" s="271"/>
      <c r="H239" s="271"/>
      <c r="I239" s="271"/>
      <c r="J239" s="271"/>
      <c r="K239" s="271"/>
      <c r="L239" s="271"/>
      <c r="M239" s="271"/>
      <c r="N239" s="271"/>
      <c r="O239" s="271"/>
      <c r="P239" s="189"/>
      <c r="Q239" s="189"/>
      <c r="R239" s="189"/>
    </row>
    <row r="240" spans="1:18" ht="15" customHeight="1" thickBot="1" x14ac:dyDescent="0.3">
      <c r="A240" s="251"/>
      <c r="B240" s="185"/>
      <c r="C240" s="184"/>
    </row>
    <row r="241" spans="1:19" ht="39.75" customHeight="1" thickBot="1" x14ac:dyDescent="0.3">
      <c r="A241" s="251"/>
      <c r="B241" s="272" t="s">
        <v>139</v>
      </c>
      <c r="C241" s="273"/>
      <c r="D241" s="273"/>
      <c r="E241" s="273"/>
      <c r="F241" s="361"/>
      <c r="G241" s="362"/>
      <c r="H241" s="274" t="s">
        <v>140</v>
      </c>
      <c r="I241" s="275"/>
      <c r="J241" s="275"/>
      <c r="K241" s="275"/>
      <c r="L241" s="275"/>
      <c r="R241" s="190" t="e">
        <f>VLOOKUP(F241,Sheet1!B2:C11,2,FALSE)</f>
        <v>#N/A</v>
      </c>
    </row>
    <row r="242" spans="1:19" ht="15" customHeight="1" thickBot="1" x14ac:dyDescent="0.3">
      <c r="A242" s="247"/>
    </row>
    <row r="243" spans="1:19" ht="15" customHeight="1" x14ac:dyDescent="0.25">
      <c r="A243" s="247"/>
      <c r="E243" s="253" t="s">
        <v>24</v>
      </c>
      <c r="F243" s="254"/>
      <c r="G243" s="254"/>
      <c r="H243" s="254"/>
      <c r="I243" s="254"/>
      <c r="J243" s="255"/>
      <c r="K243" s="256" t="s">
        <v>25</v>
      </c>
      <c r="L243" s="257"/>
      <c r="M243" s="257"/>
      <c r="N243" s="257"/>
      <c r="O243" s="257"/>
      <c r="P243" s="257"/>
      <c r="Q243" s="257"/>
      <c r="R243" s="258"/>
    </row>
    <row r="244" spans="1:19" ht="15.75" customHeight="1" thickBot="1" x14ac:dyDescent="0.3">
      <c r="A244" s="247"/>
      <c r="E244" s="259" t="s">
        <v>26</v>
      </c>
      <c r="F244" s="260"/>
      <c r="G244" s="261" t="s">
        <v>27</v>
      </c>
      <c r="H244" s="261"/>
      <c r="I244" s="262" t="s">
        <v>28</v>
      </c>
      <c r="J244" s="263"/>
      <c r="K244" s="259" t="s">
        <v>26</v>
      </c>
      <c r="L244" s="260"/>
      <c r="M244" s="261" t="s">
        <v>27</v>
      </c>
      <c r="N244" s="261"/>
      <c r="O244" s="262" t="s">
        <v>28</v>
      </c>
      <c r="P244" s="262"/>
      <c r="Q244" s="264" t="s">
        <v>29</v>
      </c>
      <c r="R244" s="265"/>
    </row>
    <row r="245" spans="1:19" ht="15" customHeight="1" x14ac:dyDescent="0.25">
      <c r="A245" s="247"/>
      <c r="B245" s="266" t="s">
        <v>141</v>
      </c>
      <c r="C245" s="266"/>
      <c r="D245" s="270"/>
      <c r="E245" s="127" t="s">
        <v>30</v>
      </c>
      <c r="F245" s="128" t="s">
        <v>31</v>
      </c>
      <c r="G245" s="127" t="s">
        <v>30</v>
      </c>
      <c r="H245" s="128" t="s">
        <v>31</v>
      </c>
      <c r="I245" s="127" t="s">
        <v>30</v>
      </c>
      <c r="J245" s="128" t="s">
        <v>31</v>
      </c>
      <c r="K245" s="127" t="s">
        <v>30</v>
      </c>
      <c r="L245" s="128" t="s">
        <v>31</v>
      </c>
      <c r="M245" s="127" t="s">
        <v>30</v>
      </c>
      <c r="N245" s="128" t="s">
        <v>31</v>
      </c>
      <c r="O245" s="127" t="s">
        <v>30</v>
      </c>
      <c r="P245" s="128" t="s">
        <v>31</v>
      </c>
      <c r="Q245" s="127" t="s">
        <v>30</v>
      </c>
      <c r="R245" s="128" t="s">
        <v>31</v>
      </c>
      <c r="S245" s="129" t="s">
        <v>32</v>
      </c>
    </row>
    <row r="246" spans="1:19" ht="15" customHeight="1" x14ac:dyDescent="0.25">
      <c r="A246" s="247"/>
      <c r="B246" s="249" t="s">
        <v>142</v>
      </c>
      <c r="C246" s="249"/>
      <c r="D246" s="249"/>
      <c r="E246" s="131"/>
      <c r="F246" s="132"/>
      <c r="G246" s="131"/>
      <c r="H246" s="132"/>
      <c r="I246" s="131"/>
      <c r="J246" s="132"/>
      <c r="K246" s="131"/>
      <c r="L246" s="132"/>
      <c r="M246" s="131"/>
      <c r="N246" s="132"/>
      <c r="O246" s="131"/>
      <c r="P246" s="132"/>
      <c r="Q246" s="131"/>
      <c r="R246" s="132"/>
      <c r="S246" s="133">
        <f>SUM(E246:R246)</f>
        <v>0</v>
      </c>
    </row>
    <row r="247" spans="1:19" ht="15" customHeight="1" x14ac:dyDescent="0.25">
      <c r="A247" s="247"/>
      <c r="B247" s="249" t="s">
        <v>143</v>
      </c>
      <c r="C247" s="249"/>
      <c r="D247" s="249"/>
      <c r="E247" s="131"/>
      <c r="F247" s="132"/>
      <c r="G247" s="131"/>
      <c r="H247" s="132"/>
      <c r="I247" s="131"/>
      <c r="J247" s="132"/>
      <c r="K247" s="131"/>
      <c r="L247" s="132"/>
      <c r="M247" s="131"/>
      <c r="N247" s="132"/>
      <c r="O247" s="131"/>
      <c r="P247" s="132"/>
      <c r="Q247" s="131"/>
      <c r="R247" s="132"/>
      <c r="S247" s="133">
        <f t="shared" ref="S247:S259" si="29">SUM(E247:R247)</f>
        <v>0</v>
      </c>
    </row>
    <row r="248" spans="1:19" ht="15" customHeight="1" x14ac:dyDescent="0.25">
      <c r="A248" s="247"/>
      <c r="B248" s="249" t="s">
        <v>144</v>
      </c>
      <c r="C248" s="249"/>
      <c r="D248" s="249"/>
      <c r="E248" s="131"/>
      <c r="F248" s="132"/>
      <c r="G248" s="131"/>
      <c r="H248" s="132"/>
      <c r="I248" s="131"/>
      <c r="J248" s="132"/>
      <c r="K248" s="131"/>
      <c r="L248" s="132"/>
      <c r="M248" s="131"/>
      <c r="N248" s="132"/>
      <c r="O248" s="131"/>
      <c r="P248" s="132"/>
      <c r="Q248" s="131"/>
      <c r="R248" s="132"/>
      <c r="S248" s="133">
        <f t="shared" si="29"/>
        <v>0</v>
      </c>
    </row>
    <row r="249" spans="1:19" ht="15" customHeight="1" x14ac:dyDescent="0.25">
      <c r="A249" s="247"/>
      <c r="B249" s="249" t="s">
        <v>145</v>
      </c>
      <c r="C249" s="249"/>
      <c r="D249" s="249"/>
      <c r="E249" s="131"/>
      <c r="F249" s="132"/>
      <c r="G249" s="131"/>
      <c r="H249" s="132"/>
      <c r="I249" s="131"/>
      <c r="J249" s="132"/>
      <c r="K249" s="131"/>
      <c r="L249" s="132"/>
      <c r="M249" s="131"/>
      <c r="N249" s="132"/>
      <c r="O249" s="131"/>
      <c r="P249" s="132"/>
      <c r="Q249" s="131"/>
      <c r="R249" s="132"/>
      <c r="S249" s="133">
        <f t="shared" si="29"/>
        <v>0</v>
      </c>
    </row>
    <row r="250" spans="1:19" ht="15" customHeight="1" x14ac:dyDescent="0.25">
      <c r="A250" s="247"/>
      <c r="B250" s="249" t="s">
        <v>146</v>
      </c>
      <c r="C250" s="249"/>
      <c r="D250" s="249"/>
      <c r="E250" s="131"/>
      <c r="F250" s="132"/>
      <c r="G250" s="131"/>
      <c r="H250" s="132"/>
      <c r="I250" s="131"/>
      <c r="J250" s="132"/>
      <c r="K250" s="131"/>
      <c r="L250" s="132"/>
      <c r="M250" s="131"/>
      <c r="N250" s="132"/>
      <c r="O250" s="131"/>
      <c r="P250" s="132"/>
      <c r="Q250" s="131"/>
      <c r="R250" s="132"/>
      <c r="S250" s="133">
        <f t="shared" si="29"/>
        <v>0</v>
      </c>
    </row>
    <row r="251" spans="1:19" ht="15" customHeight="1" x14ac:dyDescent="0.25">
      <c r="A251" s="247"/>
      <c r="B251" s="249" t="s">
        <v>147</v>
      </c>
      <c r="C251" s="249"/>
      <c r="D251" s="249"/>
      <c r="E251" s="131"/>
      <c r="F251" s="132"/>
      <c r="G251" s="131"/>
      <c r="H251" s="132"/>
      <c r="I251" s="131"/>
      <c r="J251" s="132"/>
      <c r="K251" s="131"/>
      <c r="L251" s="132"/>
      <c r="M251" s="131"/>
      <c r="N251" s="132"/>
      <c r="O251" s="131"/>
      <c r="P251" s="132"/>
      <c r="Q251" s="131"/>
      <c r="R251" s="132"/>
      <c r="S251" s="133">
        <f t="shared" si="29"/>
        <v>0</v>
      </c>
    </row>
    <row r="252" spans="1:19" ht="15" customHeight="1" x14ac:dyDescent="0.25">
      <c r="A252" s="125"/>
      <c r="B252" s="249" t="s">
        <v>148</v>
      </c>
      <c r="C252" s="249"/>
      <c r="D252" s="269"/>
      <c r="E252" s="131"/>
      <c r="F252" s="132"/>
      <c r="G252" s="131"/>
      <c r="H252" s="132"/>
      <c r="I252" s="131"/>
      <c r="J252" s="132"/>
      <c r="K252" s="131"/>
      <c r="L252" s="132"/>
      <c r="M252" s="131"/>
      <c r="N252" s="132"/>
      <c r="O252" s="131"/>
      <c r="P252" s="132"/>
      <c r="Q252" s="131"/>
      <c r="R252" s="132"/>
      <c r="S252" s="133">
        <f t="shared" si="29"/>
        <v>0</v>
      </c>
    </row>
    <row r="253" spans="1:19" ht="15" customHeight="1" x14ac:dyDescent="0.25">
      <c r="A253" s="125"/>
      <c r="B253" s="249" t="s">
        <v>149</v>
      </c>
      <c r="C253" s="249"/>
      <c r="D253" s="269"/>
      <c r="E253" s="131"/>
      <c r="F253" s="132"/>
      <c r="G253" s="131"/>
      <c r="H253" s="132"/>
      <c r="I253" s="131"/>
      <c r="J253" s="132"/>
      <c r="K253" s="131"/>
      <c r="L253" s="132"/>
      <c r="M253" s="131"/>
      <c r="N253" s="132"/>
      <c r="O253" s="131"/>
      <c r="P253" s="132"/>
      <c r="Q253" s="131"/>
      <c r="R253" s="132"/>
      <c r="S253" s="133">
        <f t="shared" si="29"/>
        <v>0</v>
      </c>
    </row>
    <row r="254" spans="1:19" ht="15" customHeight="1" x14ac:dyDescent="0.25">
      <c r="A254" s="247"/>
      <c r="B254" s="249" t="s">
        <v>150</v>
      </c>
      <c r="C254" s="249"/>
      <c r="D254" s="249"/>
      <c r="E254" s="131"/>
      <c r="F254" s="132"/>
      <c r="G254" s="131"/>
      <c r="H254" s="132"/>
      <c r="I254" s="131"/>
      <c r="J254" s="132"/>
      <c r="K254" s="131"/>
      <c r="L254" s="132"/>
      <c r="M254" s="131"/>
      <c r="N254" s="132"/>
      <c r="O254" s="131"/>
      <c r="P254" s="132"/>
      <c r="Q254" s="131"/>
      <c r="R254" s="132"/>
      <c r="S254" s="133">
        <f t="shared" si="29"/>
        <v>0</v>
      </c>
    </row>
    <row r="255" spans="1:19" ht="15" customHeight="1" x14ac:dyDescent="0.25">
      <c r="A255" s="247"/>
      <c r="B255" s="249" t="s">
        <v>151</v>
      </c>
      <c r="C255" s="249"/>
      <c r="D255" s="269"/>
      <c r="E255" s="131"/>
      <c r="F255" s="132"/>
      <c r="G255" s="131"/>
      <c r="H255" s="132"/>
      <c r="I255" s="131"/>
      <c r="J255" s="132"/>
      <c r="K255" s="131"/>
      <c r="L255" s="132"/>
      <c r="M255" s="131"/>
      <c r="N255" s="132"/>
      <c r="O255" s="131"/>
      <c r="P255" s="132"/>
      <c r="Q255" s="131"/>
      <c r="R255" s="132"/>
      <c r="S255" s="133">
        <f t="shared" si="29"/>
        <v>0</v>
      </c>
    </row>
    <row r="256" spans="1:19" ht="15" customHeight="1" x14ac:dyDescent="0.25">
      <c r="A256" s="247"/>
      <c r="B256" s="249" t="s">
        <v>152</v>
      </c>
      <c r="C256" s="249"/>
      <c r="D256" s="269"/>
      <c r="E256" s="131"/>
      <c r="F256" s="132"/>
      <c r="G256" s="131"/>
      <c r="H256" s="132"/>
      <c r="I256" s="131"/>
      <c r="J256" s="132"/>
      <c r="K256" s="131"/>
      <c r="L256" s="132"/>
      <c r="M256" s="131"/>
      <c r="N256" s="132"/>
      <c r="O256" s="131"/>
      <c r="P256" s="132"/>
      <c r="Q256" s="131"/>
      <c r="R256" s="132"/>
      <c r="S256" s="133">
        <f t="shared" si="29"/>
        <v>0</v>
      </c>
    </row>
    <row r="257" spans="1:19" ht="15" customHeight="1" x14ac:dyDescent="0.25">
      <c r="A257" s="247"/>
      <c r="B257" s="249" t="s">
        <v>153</v>
      </c>
      <c r="C257" s="249"/>
      <c r="D257" s="249"/>
      <c r="E257" s="131"/>
      <c r="F257" s="132"/>
      <c r="G257" s="131"/>
      <c r="H257" s="132"/>
      <c r="I257" s="131"/>
      <c r="J257" s="132"/>
      <c r="K257" s="131"/>
      <c r="L257" s="132"/>
      <c r="M257" s="131"/>
      <c r="N257" s="132"/>
      <c r="O257" s="131"/>
      <c r="P257" s="132"/>
      <c r="Q257" s="131"/>
      <c r="R257" s="132"/>
      <c r="S257" s="133">
        <f t="shared" si="29"/>
        <v>0</v>
      </c>
    </row>
    <row r="258" spans="1:19" ht="15" customHeight="1" x14ac:dyDescent="0.25">
      <c r="A258" s="247"/>
      <c r="B258" s="249" t="s">
        <v>154</v>
      </c>
      <c r="C258" s="249"/>
      <c r="D258" s="249"/>
      <c r="E258" s="131"/>
      <c r="F258" s="132"/>
      <c r="G258" s="131"/>
      <c r="H258" s="132"/>
      <c r="I258" s="131"/>
      <c r="J258" s="132"/>
      <c r="K258" s="131"/>
      <c r="L258" s="132"/>
      <c r="M258" s="131"/>
      <c r="N258" s="132"/>
      <c r="O258" s="131"/>
      <c r="P258" s="132"/>
      <c r="Q258" s="131"/>
      <c r="R258" s="132"/>
      <c r="S258" s="133">
        <f t="shared" si="29"/>
        <v>0</v>
      </c>
    </row>
    <row r="259" spans="1:19" ht="15" customHeight="1" x14ac:dyDescent="0.25">
      <c r="A259" s="125"/>
      <c r="B259" s="249" t="s">
        <v>155</v>
      </c>
      <c r="C259" s="249"/>
      <c r="D259" s="249"/>
      <c r="E259" s="131"/>
      <c r="F259" s="132"/>
      <c r="G259" s="131"/>
      <c r="H259" s="132"/>
      <c r="I259" s="131"/>
      <c r="J259" s="132"/>
      <c r="K259" s="131"/>
      <c r="L259" s="132"/>
      <c r="M259" s="131"/>
      <c r="N259" s="132"/>
      <c r="O259" s="131"/>
      <c r="P259" s="132"/>
      <c r="Q259" s="131"/>
      <c r="R259" s="132"/>
      <c r="S259" s="133">
        <f t="shared" si="29"/>
        <v>0</v>
      </c>
    </row>
    <row r="260" spans="1:19" ht="15.75" thickBot="1" x14ac:dyDescent="0.3">
      <c r="D260" s="134" t="s">
        <v>32</v>
      </c>
      <c r="E260" s="151">
        <f t="shared" ref="E260:R260" si="30">SUM(E246:E259)</f>
        <v>0</v>
      </c>
      <c r="F260" s="152">
        <f t="shared" si="30"/>
        <v>0</v>
      </c>
      <c r="G260" s="151">
        <f t="shared" si="30"/>
        <v>0</v>
      </c>
      <c r="H260" s="152">
        <f t="shared" si="30"/>
        <v>0</v>
      </c>
      <c r="I260" s="151">
        <f t="shared" si="30"/>
        <v>0</v>
      </c>
      <c r="J260" s="152">
        <f t="shared" si="30"/>
        <v>0</v>
      </c>
      <c r="K260" s="151">
        <f t="shared" si="30"/>
        <v>0</v>
      </c>
      <c r="L260" s="152">
        <f t="shared" si="30"/>
        <v>0</v>
      </c>
      <c r="M260" s="151">
        <f>SUM(M246:M259)</f>
        <v>0</v>
      </c>
      <c r="N260" s="152">
        <f t="shared" si="30"/>
        <v>0</v>
      </c>
      <c r="O260" s="151">
        <f t="shared" si="30"/>
        <v>0</v>
      </c>
      <c r="P260" s="152">
        <f t="shared" si="30"/>
        <v>0</v>
      </c>
      <c r="Q260" s="151">
        <f t="shared" si="30"/>
        <v>0</v>
      </c>
      <c r="R260" s="152">
        <f t="shared" si="30"/>
        <v>0</v>
      </c>
      <c r="S260" s="133">
        <f>SUM(E260:R260)</f>
        <v>0</v>
      </c>
    </row>
    <row r="261" spans="1:19" ht="25.5" customHeight="1" x14ac:dyDescent="0.25">
      <c r="D261" s="278"/>
      <c r="E261" s="276" t="str">
        <f>IF(E260&lt;&gt;E10,"BOYS OF GRADE A SHOULD MATCH THAT ON TABLE 1",IF(F260&lt;&gt;F10,"GIRLS OF GRADE A SHOULD MATCH THAT ON TABLE 1",IF(G260&lt;&gt;G10,"BOYS OF GRADE B SHOULD MATCH THAT ON TABLE 1",IF(H260&lt;&gt;H10,"GIRLS OF GRADE B SHOULD MATCH THAT ON TABLE 1",IF(I260&lt;&gt;I10,"BOYS OF GRADE C SHOULD MATCH THAT ON TABLE 1",IF(J260&lt;&gt;J10,"GIRLS OF GRADE C SHOULD MATCH THAT ON TABLE 1"," "))))))</f>
        <v xml:space="preserve"> </v>
      </c>
      <c r="F261" s="276"/>
      <c r="G261" s="276"/>
      <c r="H261" s="276"/>
      <c r="I261" s="276"/>
      <c r="J261" s="276"/>
      <c r="K261" s="278"/>
      <c r="L261" s="276" t="str">
        <f>IF(K260&lt;&gt;K10,"BOYS OF GRADE A SHOULD MATCH THAT ON TABLE 1",IF(L260&lt;&gt;L10,"GIRLS OF GRADE A SHOULD MATCH THAT ON TABLE 1",IF(M260&lt;&gt;M10,"BOYS OF GRADE B SHOULD MATCH THAT ON TABLE 1",IF(N260&lt;&gt;N10,"GIRLS OF GRADE B SHOULD MATCH THAT ON TABLE 1",IF(O260&lt;&gt;O10,"BOYS OF GRADE C SHOULD MATCH THAT ON TABLE 1",IF(P260&lt;&gt;P10,"GIRLS OF GRADE C SHOULD MATCH THAT ON TABLE 1",IF(Q260&lt;&gt;Q10,"BOYS OF GRADE D SHOULD MATCH THAT ON TABLE 1",IF(R260&lt;&gt;R10,"GIRLS OF GRADE D SHOULD MATCH THAT ON TABLE 1"," "))))))))</f>
        <v xml:space="preserve"> </v>
      </c>
      <c r="M261" s="276"/>
      <c r="N261" s="276"/>
      <c r="O261" s="276"/>
      <c r="P261" s="276"/>
      <c r="Q261" s="276"/>
    </row>
    <row r="262" spans="1:19" ht="15" customHeight="1" x14ac:dyDescent="0.25">
      <c r="D262" s="278"/>
      <c r="E262" s="277"/>
      <c r="F262" s="277"/>
      <c r="G262" s="277"/>
      <c r="H262" s="277"/>
      <c r="I262" s="277"/>
      <c r="J262" s="277"/>
      <c r="K262" s="278"/>
      <c r="L262" s="277"/>
      <c r="M262" s="277"/>
      <c r="N262" s="277"/>
      <c r="O262" s="277"/>
      <c r="P262" s="277"/>
      <c r="Q262" s="277"/>
    </row>
    <row r="263" spans="1:19" ht="15" customHeight="1" x14ac:dyDescent="0.25">
      <c r="A263" s="250" t="s">
        <v>156</v>
      </c>
      <c r="B263" s="250"/>
      <c r="C263" s="250"/>
      <c r="D263" s="250"/>
    </row>
    <row r="264" spans="1:19" ht="15" customHeight="1" x14ac:dyDescent="0.25">
      <c r="A264" s="250"/>
      <c r="B264" s="250"/>
      <c r="C264" s="250"/>
      <c r="D264" s="250"/>
    </row>
    <row r="265" spans="1:19" ht="15" customHeight="1" x14ac:dyDescent="0.25">
      <c r="A265" s="251">
        <v>12</v>
      </c>
      <c r="B265" s="147"/>
      <c r="C265" s="136" t="s">
        <v>46</v>
      </c>
      <c r="D265" s="147"/>
    </row>
    <row r="266" spans="1:19" ht="15" customHeight="1" x14ac:dyDescent="0.25">
      <c r="A266" s="251"/>
      <c r="B266" s="147"/>
      <c r="C266" s="147"/>
      <c r="D266" s="252" t="s">
        <v>487</v>
      </c>
      <c r="E266" s="252"/>
      <c r="F266" s="252"/>
      <c r="G266" s="252"/>
      <c r="H266" s="252"/>
      <c r="I266" s="252"/>
      <c r="J266" s="252"/>
      <c r="K266" s="252"/>
      <c r="L266" s="252"/>
      <c r="M266" s="252"/>
      <c r="N266" s="252"/>
      <c r="O266" s="252"/>
      <c r="P266" s="252"/>
      <c r="Q266" s="252"/>
    </row>
    <row r="267" spans="1:19" ht="15" customHeight="1" thickBot="1" x14ac:dyDescent="0.3">
      <c r="A267" s="251"/>
      <c r="E267" s="138"/>
      <c r="F267" s="138"/>
      <c r="G267" s="138"/>
      <c r="H267" s="138"/>
      <c r="I267" s="138"/>
      <c r="J267" s="138"/>
      <c r="K267" s="138"/>
      <c r="L267" s="138"/>
      <c r="M267" s="138"/>
      <c r="N267" s="138"/>
      <c r="O267" s="138"/>
      <c r="P267" s="138"/>
    </row>
    <row r="268" spans="1:19" ht="15" customHeight="1" x14ac:dyDescent="0.25">
      <c r="A268" s="251"/>
      <c r="E268" s="253" t="s">
        <v>24</v>
      </c>
      <c r="F268" s="254"/>
      <c r="G268" s="254"/>
      <c r="H268" s="254"/>
      <c r="I268" s="254"/>
      <c r="J268" s="255"/>
      <c r="K268" s="256" t="s">
        <v>25</v>
      </c>
      <c r="L268" s="257"/>
      <c r="M268" s="257"/>
      <c r="N268" s="257"/>
      <c r="O268" s="257"/>
      <c r="P268" s="257"/>
      <c r="Q268" s="257"/>
      <c r="R268" s="258"/>
    </row>
    <row r="269" spans="1:19" ht="15" customHeight="1" thickBot="1" x14ac:dyDescent="0.3">
      <c r="A269" s="251"/>
      <c r="E269" s="259" t="s">
        <v>26</v>
      </c>
      <c r="F269" s="260"/>
      <c r="G269" s="261" t="s">
        <v>27</v>
      </c>
      <c r="H269" s="261"/>
      <c r="I269" s="262" t="s">
        <v>28</v>
      </c>
      <c r="J269" s="263"/>
      <c r="K269" s="259" t="s">
        <v>26</v>
      </c>
      <c r="L269" s="260"/>
      <c r="M269" s="261" t="s">
        <v>27</v>
      </c>
      <c r="N269" s="261"/>
      <c r="O269" s="262" t="s">
        <v>28</v>
      </c>
      <c r="P269" s="262"/>
      <c r="Q269" s="264" t="s">
        <v>29</v>
      </c>
      <c r="R269" s="265"/>
    </row>
    <row r="270" spans="1:19" ht="15" customHeight="1" x14ac:dyDescent="0.25">
      <c r="A270" s="251"/>
      <c r="E270" s="127" t="s">
        <v>30</v>
      </c>
      <c r="F270" s="128" t="s">
        <v>31</v>
      </c>
      <c r="G270" s="127" t="s">
        <v>30</v>
      </c>
      <c r="H270" s="128" t="s">
        <v>31</v>
      </c>
      <c r="I270" s="127" t="s">
        <v>30</v>
      </c>
      <c r="J270" s="128" t="s">
        <v>31</v>
      </c>
      <c r="K270" s="127" t="s">
        <v>30</v>
      </c>
      <c r="L270" s="128" t="s">
        <v>31</v>
      </c>
      <c r="M270" s="127" t="s">
        <v>30</v>
      </c>
      <c r="N270" s="128" t="s">
        <v>31</v>
      </c>
      <c r="O270" s="127" t="s">
        <v>30</v>
      </c>
      <c r="P270" s="128" t="s">
        <v>31</v>
      </c>
      <c r="Q270" s="127" t="s">
        <v>30</v>
      </c>
      <c r="R270" s="128" t="s">
        <v>31</v>
      </c>
    </row>
    <row r="271" spans="1:19" ht="15" customHeight="1" x14ac:dyDescent="0.25">
      <c r="A271" s="247"/>
      <c r="D271" s="191" t="s">
        <v>157</v>
      </c>
      <c r="E271" s="131"/>
      <c r="F271" s="132"/>
      <c r="G271" s="131"/>
      <c r="H271" s="132"/>
      <c r="I271" s="131"/>
      <c r="J271" s="132"/>
      <c r="K271" s="131"/>
      <c r="L271" s="132"/>
      <c r="M271" s="131"/>
      <c r="N271" s="132"/>
      <c r="O271" s="131"/>
      <c r="P271" s="132"/>
      <c r="Q271" s="131"/>
      <c r="R271" s="132"/>
    </row>
    <row r="272" spans="1:19" ht="15" customHeight="1" x14ac:dyDescent="0.25">
      <c r="A272" s="247"/>
      <c r="D272" s="191" t="s">
        <v>158</v>
      </c>
      <c r="E272" s="131"/>
      <c r="F272" s="132"/>
      <c r="G272" s="131"/>
      <c r="H272" s="132"/>
      <c r="I272" s="131"/>
      <c r="J272" s="132"/>
      <c r="K272" s="131"/>
      <c r="L272" s="132"/>
      <c r="M272" s="131"/>
      <c r="N272" s="132"/>
      <c r="O272" s="131"/>
      <c r="P272" s="132"/>
      <c r="Q272" s="131"/>
      <c r="R272" s="132"/>
    </row>
    <row r="273" spans="1:18" ht="15" customHeight="1" x14ac:dyDescent="0.25">
      <c r="A273" s="247"/>
      <c r="D273" s="191" t="s">
        <v>159</v>
      </c>
      <c r="E273" s="131"/>
      <c r="F273" s="132"/>
      <c r="G273" s="131"/>
      <c r="H273" s="132"/>
      <c r="I273" s="131"/>
      <c r="J273" s="132"/>
      <c r="K273" s="131"/>
      <c r="L273" s="132"/>
      <c r="M273" s="131"/>
      <c r="N273" s="132"/>
      <c r="O273" s="131"/>
      <c r="P273" s="132"/>
      <c r="Q273" s="131"/>
      <c r="R273" s="132"/>
    </row>
    <row r="274" spans="1:18" ht="15" customHeight="1" x14ac:dyDescent="0.25">
      <c r="A274" s="247"/>
      <c r="D274" s="191" t="s">
        <v>160</v>
      </c>
      <c r="E274" s="131"/>
      <c r="F274" s="132"/>
      <c r="G274" s="131"/>
      <c r="H274" s="132"/>
      <c r="I274" s="131"/>
      <c r="J274" s="132"/>
      <c r="K274" s="131"/>
      <c r="L274" s="132"/>
      <c r="M274" s="131"/>
      <c r="N274" s="132"/>
      <c r="O274" s="131"/>
      <c r="P274" s="132"/>
      <c r="Q274" s="131"/>
      <c r="R274" s="132"/>
    </row>
    <row r="275" spans="1:18" ht="15" customHeight="1" x14ac:dyDescent="0.25">
      <c r="A275" s="247"/>
      <c r="D275" s="191" t="s">
        <v>161</v>
      </c>
      <c r="E275" s="131"/>
      <c r="F275" s="132"/>
      <c r="G275" s="131"/>
      <c r="H275" s="132"/>
      <c r="I275" s="131"/>
      <c r="J275" s="132"/>
      <c r="K275" s="131"/>
      <c r="L275" s="132"/>
      <c r="M275" s="131"/>
      <c r="N275" s="132"/>
      <c r="O275" s="131"/>
      <c r="P275" s="132"/>
      <c r="Q275" s="131"/>
      <c r="R275" s="132"/>
    </row>
    <row r="276" spans="1:18" ht="15" customHeight="1" x14ac:dyDescent="0.25">
      <c r="A276" s="247"/>
      <c r="D276" s="191" t="s">
        <v>162</v>
      </c>
      <c r="E276" s="131"/>
      <c r="F276" s="132"/>
      <c r="G276" s="131"/>
      <c r="H276" s="132"/>
      <c r="I276" s="131"/>
      <c r="J276" s="132"/>
      <c r="K276" s="131"/>
      <c r="L276" s="132"/>
      <c r="M276" s="131"/>
      <c r="N276" s="132"/>
      <c r="O276" s="131"/>
      <c r="P276" s="132"/>
      <c r="Q276" s="131"/>
      <c r="R276" s="132"/>
    </row>
    <row r="277" spans="1:18" ht="15" customHeight="1" x14ac:dyDescent="0.25">
      <c r="A277" s="247"/>
      <c r="D277" s="191" t="s">
        <v>163</v>
      </c>
      <c r="E277" s="131"/>
      <c r="F277" s="132"/>
      <c r="G277" s="131"/>
      <c r="H277" s="132"/>
      <c r="I277" s="131"/>
      <c r="J277" s="132"/>
      <c r="K277" s="131"/>
      <c r="L277" s="132"/>
      <c r="M277" s="131"/>
      <c r="N277" s="132"/>
      <c r="O277" s="131"/>
      <c r="P277" s="132"/>
      <c r="Q277" s="131"/>
      <c r="R277" s="132"/>
    </row>
    <row r="278" spans="1:18" ht="15" customHeight="1" x14ac:dyDescent="0.25">
      <c r="A278" s="247"/>
      <c r="D278" s="191" t="s">
        <v>164</v>
      </c>
      <c r="E278" s="131"/>
      <c r="F278" s="132"/>
      <c r="G278" s="131"/>
      <c r="H278" s="132"/>
      <c r="I278" s="131"/>
      <c r="J278" s="132"/>
      <c r="K278" s="131"/>
      <c r="L278" s="132"/>
      <c r="M278" s="131"/>
      <c r="N278" s="132"/>
      <c r="O278" s="131"/>
      <c r="P278" s="132"/>
      <c r="Q278" s="131"/>
      <c r="R278" s="132"/>
    </row>
    <row r="279" spans="1:18" ht="15" customHeight="1" x14ac:dyDescent="0.25">
      <c r="A279" s="247"/>
      <c r="D279" s="191" t="s">
        <v>165</v>
      </c>
      <c r="E279" s="131"/>
      <c r="F279" s="132"/>
      <c r="G279" s="131"/>
      <c r="H279" s="132"/>
      <c r="I279" s="131"/>
      <c r="J279" s="132"/>
      <c r="K279" s="131"/>
      <c r="L279" s="132"/>
      <c r="M279" s="131"/>
      <c r="N279" s="132"/>
      <c r="O279" s="131"/>
      <c r="P279" s="132"/>
      <c r="Q279" s="131"/>
      <c r="R279" s="132"/>
    </row>
    <row r="280" spans="1:18" ht="15" customHeight="1" x14ac:dyDescent="0.25">
      <c r="A280" s="247"/>
      <c r="D280" s="191" t="s">
        <v>166</v>
      </c>
      <c r="E280" s="131"/>
      <c r="F280" s="132"/>
      <c r="G280" s="131"/>
      <c r="H280" s="132"/>
      <c r="I280" s="131"/>
      <c r="J280" s="132"/>
      <c r="K280" s="131"/>
      <c r="L280" s="132"/>
      <c r="M280" s="131"/>
      <c r="N280" s="132"/>
      <c r="O280" s="131"/>
      <c r="P280" s="132"/>
      <c r="Q280" s="131"/>
      <c r="R280" s="132"/>
    </row>
    <row r="281" spans="1:18" ht="15" customHeight="1" thickBot="1" x14ac:dyDescent="0.3">
      <c r="A281" s="192"/>
      <c r="D281" s="193" t="s">
        <v>167</v>
      </c>
      <c r="E281" s="151">
        <f t="shared" ref="E281:R281" si="31">SUM(E271:E280)</f>
        <v>0</v>
      </c>
      <c r="F281" s="152">
        <f t="shared" si="31"/>
        <v>0</v>
      </c>
      <c r="G281" s="151">
        <f t="shared" si="31"/>
        <v>0</v>
      </c>
      <c r="H281" s="152">
        <f t="shared" si="31"/>
        <v>0</v>
      </c>
      <c r="I281" s="151">
        <f t="shared" si="31"/>
        <v>0</v>
      </c>
      <c r="J281" s="152">
        <f t="shared" si="31"/>
        <v>0</v>
      </c>
      <c r="K281" s="151">
        <f t="shared" si="31"/>
        <v>0</v>
      </c>
      <c r="L281" s="152">
        <f t="shared" si="31"/>
        <v>0</v>
      </c>
      <c r="M281" s="151">
        <f t="shared" si="31"/>
        <v>0</v>
      </c>
      <c r="N281" s="152">
        <f t="shared" si="31"/>
        <v>0</v>
      </c>
      <c r="O281" s="151">
        <f t="shared" si="31"/>
        <v>0</v>
      </c>
      <c r="P281" s="152">
        <f t="shared" si="31"/>
        <v>0</v>
      </c>
      <c r="Q281" s="151">
        <f t="shared" si="31"/>
        <v>0</v>
      </c>
      <c r="R281" s="152">
        <f t="shared" si="31"/>
        <v>0</v>
      </c>
    </row>
    <row r="282" spans="1:18" ht="15" customHeight="1" x14ac:dyDescent="0.25"/>
    <row r="283" spans="1:18" ht="15" customHeight="1" x14ac:dyDescent="0.25">
      <c r="E283" s="180"/>
      <c r="F283" s="181" t="str">
        <f>IF(E281&lt;&gt;$E$10,"CHECK THE NUMBER OF BOYS OF GRADE A'",IF(F281&lt;&gt;$F$10,"CHECK THE NUMBER OF GIRLS OF GRADE A'",IF(G281&lt;&gt;$G$10,"CHECK THE NUMBER OF BOYS OF GRADE B'",IF(H281&lt;&gt;$H$10,"CHECK THE NUMBER OF GIRLS OF GRADE B'",IF(I281&lt;&gt;$I$10,"CHECK THE NUMBER OF BOYS OF GRADE C'",IF(J281&lt;&gt;$J$10,"CHECK THE NUMBER OF GIRLS OF GRADE C'"," "))))))</f>
        <v xml:space="preserve"> </v>
      </c>
      <c r="K283" s="180"/>
      <c r="L283" s="181" t="str">
        <f>IF(K281&lt;&gt;$K$10,"CHECK THE NUMBER OF BOYS OF LYCIUM GRADE A'",IF(L281&lt;&gt;$L$10,"CHECK THE NUMBER OF GIRLS OF LYCIUM GRADE A'",IF(M281&lt;&gt;$M$10,"CHECK THE NUMBER OF BOYS OF LYCIUM GRADE B'",IF(N281&lt;&gt;$N$10,"CHECK THE NUMBER OF GIRLS OF LYCIUM GRADE B'",IF(O281&lt;&gt;$O$10,"CHECK THE NUMBER OF BOYS OF LYCIUM GRADE C'",IF(P281&lt;&gt;$P$10,"CHECK THE NUMBER OF GIRLS OF LYCIUM GRADE C'",IF(Q281&lt;&gt;$Q$10,"CHECK THE NUMBER OF BOYS OF LYCIUM GRADE D'",IF(R281&lt;&gt;$R$10,"CHECK THE NUMBER OF GIRLS OF LYCIUM GRADE D'"," "))))))))</f>
        <v xml:space="preserve"> </v>
      </c>
    </row>
    <row r="284" spans="1:18" ht="18.75" x14ac:dyDescent="0.25">
      <c r="A284" s="268" t="s">
        <v>168</v>
      </c>
      <c r="B284" s="268"/>
      <c r="C284" s="268"/>
      <c r="D284" s="268"/>
    </row>
    <row r="285" spans="1:18" ht="15" customHeight="1" x14ac:dyDescent="0.25">
      <c r="A285" s="251">
        <v>13</v>
      </c>
    </row>
    <row r="286" spans="1:18" ht="15" customHeight="1" x14ac:dyDescent="0.25">
      <c r="A286" s="251"/>
      <c r="B286" s="194" t="s">
        <v>37</v>
      </c>
    </row>
    <row r="287" spans="1:18" ht="15" customHeight="1" x14ac:dyDescent="0.25">
      <c r="A287" s="251"/>
      <c r="B287" s="195" t="s">
        <v>169</v>
      </c>
    </row>
    <row r="288" spans="1:18" ht="15" customHeight="1" x14ac:dyDescent="0.25">
      <c r="A288" s="251"/>
      <c r="B288" s="195" t="s">
        <v>435</v>
      </c>
    </row>
    <row r="289" spans="1:16" ht="15" customHeight="1" x14ac:dyDescent="0.25">
      <c r="A289" s="251"/>
      <c r="B289" s="195" t="s">
        <v>170</v>
      </c>
    </row>
    <row r="290" spans="1:16" ht="26.25" customHeight="1" thickBot="1" x14ac:dyDescent="0.3">
      <c r="A290" s="251"/>
      <c r="B290" s="195" t="s">
        <v>171</v>
      </c>
    </row>
    <row r="291" spans="1:16" ht="60" customHeight="1" thickBot="1" x14ac:dyDescent="0.3">
      <c r="A291" s="247"/>
      <c r="C291" s="228" t="s">
        <v>172</v>
      </c>
      <c r="D291" s="228" t="s">
        <v>173</v>
      </c>
      <c r="E291" s="228" t="s">
        <v>174</v>
      </c>
      <c r="F291" s="228" t="s">
        <v>434</v>
      </c>
      <c r="G291" s="228" t="s">
        <v>175</v>
      </c>
      <c r="H291" s="228" t="s">
        <v>176</v>
      </c>
      <c r="I291" s="228" t="s">
        <v>177</v>
      </c>
      <c r="J291" s="228" t="s">
        <v>178</v>
      </c>
      <c r="K291" s="228" t="s">
        <v>179</v>
      </c>
      <c r="L291" s="228" t="s">
        <v>180</v>
      </c>
      <c r="M291" s="228" t="s">
        <v>181</v>
      </c>
      <c r="N291" s="228" t="s">
        <v>182</v>
      </c>
      <c r="O291" s="228" t="s">
        <v>183</v>
      </c>
      <c r="P291" s="228" t="s">
        <v>184</v>
      </c>
    </row>
    <row r="292" spans="1:16" ht="15.75" customHeight="1" thickBot="1" x14ac:dyDescent="0.3">
      <c r="A292" s="247"/>
      <c r="C292" s="196" t="s">
        <v>185</v>
      </c>
      <c r="D292" s="197">
        <v>1</v>
      </c>
      <c r="E292" s="197">
        <v>2</v>
      </c>
      <c r="F292" s="197">
        <v>3</v>
      </c>
      <c r="G292" s="197">
        <v>4</v>
      </c>
      <c r="H292" s="197">
        <v>5</v>
      </c>
      <c r="I292" s="197">
        <v>6</v>
      </c>
      <c r="J292" s="197">
        <v>7</v>
      </c>
      <c r="K292" s="197">
        <v>8</v>
      </c>
      <c r="L292" s="197">
        <v>9</v>
      </c>
      <c r="M292" s="197">
        <v>10</v>
      </c>
      <c r="N292" s="197">
        <v>11</v>
      </c>
      <c r="O292" s="197">
        <v>12</v>
      </c>
      <c r="P292" s="197">
        <v>13</v>
      </c>
    </row>
    <row r="293" spans="1:16" ht="15.75" customHeight="1" thickBot="1" x14ac:dyDescent="0.3">
      <c r="A293" s="247"/>
      <c r="C293" s="248"/>
      <c r="D293" s="248"/>
      <c r="E293" s="248"/>
      <c r="F293" s="248"/>
      <c r="G293" s="248"/>
      <c r="H293" s="248"/>
      <c r="I293" s="248"/>
      <c r="J293" s="248"/>
      <c r="K293" s="248"/>
      <c r="L293" s="248"/>
      <c r="M293" s="248"/>
      <c r="N293" s="248"/>
      <c r="O293" s="248"/>
      <c r="P293" s="248"/>
    </row>
    <row r="294" spans="1:16" ht="61.5" customHeight="1" thickBot="1" x14ac:dyDescent="0.3">
      <c r="A294" s="247"/>
      <c r="C294" s="228" t="s">
        <v>172</v>
      </c>
      <c r="D294" s="228" t="s">
        <v>186</v>
      </c>
      <c r="E294" s="228" t="s">
        <v>187</v>
      </c>
      <c r="F294" s="228" t="s">
        <v>188</v>
      </c>
      <c r="G294" s="228" t="s">
        <v>189</v>
      </c>
      <c r="H294" s="228" t="s">
        <v>190</v>
      </c>
      <c r="I294" s="228" t="s">
        <v>191</v>
      </c>
      <c r="J294" s="228" t="s">
        <v>192</v>
      </c>
      <c r="K294" s="228" t="s">
        <v>193</v>
      </c>
      <c r="L294" s="228" t="s">
        <v>194</v>
      </c>
      <c r="M294" s="228" t="s">
        <v>195</v>
      </c>
      <c r="N294" s="228" t="s">
        <v>196</v>
      </c>
      <c r="O294" s="228" t="s">
        <v>197</v>
      </c>
      <c r="P294" s="228" t="s">
        <v>198</v>
      </c>
    </row>
    <row r="295" spans="1:16" ht="15.75" customHeight="1" thickBot="1" x14ac:dyDescent="0.3">
      <c r="A295" s="247"/>
      <c r="C295" s="196" t="s">
        <v>185</v>
      </c>
      <c r="D295" s="197">
        <v>14</v>
      </c>
      <c r="E295" s="197">
        <v>15</v>
      </c>
      <c r="F295" s="197">
        <v>16</v>
      </c>
      <c r="G295" s="197">
        <v>17</v>
      </c>
      <c r="H295" s="197">
        <v>18</v>
      </c>
      <c r="I295" s="197">
        <v>19</v>
      </c>
      <c r="J295" s="197">
        <v>20</v>
      </c>
      <c r="K295" s="197">
        <v>21</v>
      </c>
      <c r="L295" s="197">
        <v>22</v>
      </c>
      <c r="M295" s="197">
        <v>23</v>
      </c>
      <c r="N295" s="197">
        <v>24</v>
      </c>
      <c r="O295" s="197">
        <v>25</v>
      </c>
      <c r="P295" s="197">
        <v>26</v>
      </c>
    </row>
    <row r="296" spans="1:16" ht="15" customHeight="1" x14ac:dyDescent="0.25">
      <c r="A296" s="247"/>
      <c r="C296" s="363"/>
      <c r="D296" s="363"/>
      <c r="E296" s="363"/>
      <c r="F296" s="363"/>
      <c r="G296" s="363"/>
      <c r="H296" s="363"/>
      <c r="I296" s="363"/>
      <c r="J296" s="363"/>
      <c r="K296" s="363"/>
      <c r="L296" s="363"/>
      <c r="M296" s="363"/>
      <c r="N296" s="363"/>
      <c r="O296" s="363"/>
      <c r="P296" s="363"/>
    </row>
    <row r="297" spans="1:16" ht="15.75" customHeight="1" thickBot="1" x14ac:dyDescent="0.3">
      <c r="A297" s="247"/>
    </row>
    <row r="298" spans="1:16" ht="84.75" customHeight="1" thickBot="1" x14ac:dyDescent="0.3">
      <c r="A298" s="247"/>
      <c r="B298" s="322" t="s">
        <v>199</v>
      </c>
      <c r="C298" s="322"/>
      <c r="D298" s="323"/>
      <c r="E298" s="198" t="s">
        <v>200</v>
      </c>
      <c r="F298" s="199" t="s">
        <v>201</v>
      </c>
      <c r="G298" s="199" t="s">
        <v>202</v>
      </c>
      <c r="H298" s="200"/>
      <c r="I298" s="201" t="s">
        <v>203</v>
      </c>
      <c r="J298" s="202"/>
      <c r="K298" s="199" t="s">
        <v>204</v>
      </c>
      <c r="L298" s="199" t="s">
        <v>205</v>
      </c>
      <c r="M298" s="199" t="s">
        <v>206</v>
      </c>
      <c r="N298" s="203" t="s">
        <v>207</v>
      </c>
    </row>
    <row r="299" spans="1:16" ht="15" customHeight="1" x14ac:dyDescent="0.25">
      <c r="A299" s="247"/>
      <c r="D299" s="123">
        <v>1</v>
      </c>
      <c r="E299" s="204"/>
      <c r="F299" s="204"/>
      <c r="G299" s="204"/>
      <c r="H299" s="244"/>
      <c r="I299" s="245"/>
      <c r="J299" s="246"/>
      <c r="K299" s="227" t="str">
        <f>IF(H299="","",VLOOKUP(H299,Sheet1!$H$3:$I$28,2,FALSE))</f>
        <v/>
      </c>
      <c r="L299" s="205"/>
      <c r="M299" s="206"/>
      <c r="N299" s="206"/>
      <c r="O299" s="122" t="str">
        <f>IF(AND(COUNTA(E299:N299)&gt;1,COUNTA(E299:N299)&lt;&gt;8),"PLEASE FILL IN ALL THE APPROPRIATE CELLS","")</f>
        <v/>
      </c>
    </row>
    <row r="300" spans="1:16" ht="15" customHeight="1" x14ac:dyDescent="0.25">
      <c r="A300" s="247"/>
      <c r="D300" s="123">
        <v>2</v>
      </c>
      <c r="E300" s="204"/>
      <c r="F300" s="204"/>
      <c r="G300" s="204"/>
      <c r="H300" s="244"/>
      <c r="I300" s="245"/>
      <c r="J300" s="246"/>
      <c r="K300" s="227" t="str">
        <f>IF(H300="","",VLOOKUP(H300,Sheet1!$H$3:$I$28,2,FALSE))</f>
        <v/>
      </c>
      <c r="L300" s="204"/>
      <c r="M300" s="206"/>
      <c r="N300" s="207"/>
      <c r="O300" s="122" t="str">
        <f t="shared" ref="O300:O363" si="32">IF(AND(COUNTA(E300:N300)&gt;1,COUNTA(E300:N300)&lt;&gt;8),"PLEASE FILL IN ALL THE APPROPRIATE CELLS","")</f>
        <v/>
      </c>
    </row>
    <row r="301" spans="1:16" ht="15" customHeight="1" x14ac:dyDescent="0.25">
      <c r="A301" s="247"/>
      <c r="D301" s="123">
        <v>3</v>
      </c>
      <c r="E301" s="204"/>
      <c r="F301" s="204"/>
      <c r="G301" s="204"/>
      <c r="H301" s="244"/>
      <c r="I301" s="245"/>
      <c r="J301" s="246"/>
      <c r="K301" s="227" t="str">
        <f>IF(H301="","",VLOOKUP(H301,Sheet1!$H$3:$I$28,2,FALSE))</f>
        <v/>
      </c>
      <c r="L301" s="204"/>
      <c r="M301" s="206"/>
      <c r="N301" s="207"/>
      <c r="O301" s="122" t="str">
        <f t="shared" si="32"/>
        <v/>
      </c>
    </row>
    <row r="302" spans="1:16" ht="15" customHeight="1" x14ac:dyDescent="0.25">
      <c r="A302" s="247"/>
      <c r="D302" s="123">
        <v>4</v>
      </c>
      <c r="E302" s="204"/>
      <c r="F302" s="204"/>
      <c r="G302" s="204"/>
      <c r="H302" s="244"/>
      <c r="I302" s="245"/>
      <c r="J302" s="246"/>
      <c r="K302" s="227" t="str">
        <f>IF(H302="","",VLOOKUP(H302,Sheet1!$H$3:$I$28,2,FALSE))</f>
        <v/>
      </c>
      <c r="L302" s="204"/>
      <c r="M302" s="206"/>
      <c r="N302" s="207"/>
      <c r="O302" s="122" t="str">
        <f t="shared" si="32"/>
        <v/>
      </c>
    </row>
    <row r="303" spans="1:16" ht="15" customHeight="1" x14ac:dyDescent="0.25">
      <c r="A303" s="247"/>
      <c r="D303" s="123">
        <v>5</v>
      </c>
      <c r="E303" s="204"/>
      <c r="F303" s="204"/>
      <c r="G303" s="204"/>
      <c r="H303" s="244"/>
      <c r="I303" s="245"/>
      <c r="J303" s="246"/>
      <c r="K303" s="227" t="str">
        <f>IF(H303="","",VLOOKUP(H303,Sheet1!$H$3:$I$28,2,FALSE))</f>
        <v/>
      </c>
      <c r="L303" s="204"/>
      <c r="M303" s="206"/>
      <c r="N303" s="207"/>
      <c r="O303" s="122" t="str">
        <f t="shared" si="32"/>
        <v/>
      </c>
    </row>
    <row r="304" spans="1:16" ht="15" customHeight="1" x14ac:dyDescent="0.25">
      <c r="A304" s="125"/>
      <c r="B304" s="194"/>
      <c r="D304" s="123">
        <v>6</v>
      </c>
      <c r="E304" s="204"/>
      <c r="F304" s="204"/>
      <c r="G304" s="204"/>
      <c r="H304" s="244"/>
      <c r="I304" s="245"/>
      <c r="J304" s="246"/>
      <c r="K304" s="227" t="str">
        <f>IF(H304="","",VLOOKUP(H304,Sheet1!$H$3:$I$28,2,FALSE))</f>
        <v/>
      </c>
      <c r="L304" s="204"/>
      <c r="M304" s="206"/>
      <c r="N304" s="207"/>
      <c r="O304" s="122" t="str">
        <f t="shared" si="32"/>
        <v/>
      </c>
    </row>
    <row r="305" spans="1:15" ht="15" customHeight="1" x14ac:dyDescent="0.25">
      <c r="A305" s="247"/>
      <c r="B305" s="194"/>
      <c r="D305" s="123">
        <v>7</v>
      </c>
      <c r="E305" s="204"/>
      <c r="F305" s="204"/>
      <c r="G305" s="204"/>
      <c r="H305" s="244"/>
      <c r="I305" s="245"/>
      <c r="J305" s="246"/>
      <c r="K305" s="227" t="str">
        <f>IF(H305="","",VLOOKUP(H305,Sheet1!$H$3:$I$28,2,FALSE))</f>
        <v/>
      </c>
      <c r="L305" s="204"/>
      <c r="M305" s="206"/>
      <c r="N305" s="207"/>
      <c r="O305" s="122" t="str">
        <f t="shared" si="32"/>
        <v/>
      </c>
    </row>
    <row r="306" spans="1:15" ht="15" customHeight="1" x14ac:dyDescent="0.25">
      <c r="A306" s="247"/>
      <c r="B306" s="194"/>
      <c r="D306" s="123">
        <v>8</v>
      </c>
      <c r="E306" s="204"/>
      <c r="F306" s="204"/>
      <c r="G306" s="204"/>
      <c r="H306" s="244"/>
      <c r="I306" s="245"/>
      <c r="J306" s="246"/>
      <c r="K306" s="227" t="str">
        <f>IF(H306="","",VLOOKUP(H306,Sheet1!$H$3:$I$28,2,FALSE))</f>
        <v/>
      </c>
      <c r="L306" s="204"/>
      <c r="M306" s="206"/>
      <c r="N306" s="207"/>
      <c r="O306" s="122" t="str">
        <f t="shared" si="32"/>
        <v/>
      </c>
    </row>
    <row r="307" spans="1:15" ht="15" customHeight="1" x14ac:dyDescent="0.25">
      <c r="A307" s="247"/>
      <c r="B307" s="194"/>
      <c r="D307" s="123">
        <v>9</v>
      </c>
      <c r="E307" s="204"/>
      <c r="F307" s="204"/>
      <c r="G307" s="204"/>
      <c r="H307" s="244"/>
      <c r="I307" s="245"/>
      <c r="J307" s="246"/>
      <c r="K307" s="227" t="str">
        <f>IF(H307="","",VLOOKUP(H307,Sheet1!$H$3:$I$28,2,FALSE))</f>
        <v/>
      </c>
      <c r="L307" s="204"/>
      <c r="M307" s="206"/>
      <c r="N307" s="207"/>
      <c r="O307" s="122" t="str">
        <f t="shared" si="32"/>
        <v/>
      </c>
    </row>
    <row r="308" spans="1:15" ht="15" customHeight="1" x14ac:dyDescent="0.25">
      <c r="A308" s="247"/>
      <c r="B308" s="194"/>
      <c r="D308" s="123">
        <v>10</v>
      </c>
      <c r="E308" s="204"/>
      <c r="F308" s="204"/>
      <c r="G308" s="204"/>
      <c r="H308" s="244"/>
      <c r="I308" s="245"/>
      <c r="J308" s="246"/>
      <c r="K308" s="227" t="str">
        <f>IF(H308="","",VLOOKUP(H308,Sheet1!$H$3:$I$28,2,FALSE))</f>
        <v/>
      </c>
      <c r="L308" s="204"/>
      <c r="M308" s="206"/>
      <c r="N308" s="207"/>
      <c r="O308" s="122" t="str">
        <f t="shared" si="32"/>
        <v/>
      </c>
    </row>
    <row r="309" spans="1:15" ht="15" customHeight="1" x14ac:dyDescent="0.25">
      <c r="A309" s="247"/>
      <c r="B309" s="194"/>
      <c r="D309" s="123">
        <v>11</v>
      </c>
      <c r="E309" s="204"/>
      <c r="F309" s="204"/>
      <c r="G309" s="204"/>
      <c r="H309" s="244"/>
      <c r="I309" s="245"/>
      <c r="J309" s="246"/>
      <c r="K309" s="227" t="str">
        <f>IF(H309="","",VLOOKUP(H309,Sheet1!$H$3:$I$28,2,FALSE))</f>
        <v/>
      </c>
      <c r="L309" s="204"/>
      <c r="M309" s="206"/>
      <c r="N309" s="207"/>
      <c r="O309" s="122" t="str">
        <f t="shared" si="32"/>
        <v/>
      </c>
    </row>
    <row r="310" spans="1:15" ht="15" customHeight="1" x14ac:dyDescent="0.25">
      <c r="A310" s="247"/>
      <c r="B310" s="194"/>
      <c r="D310" s="123">
        <v>12</v>
      </c>
      <c r="E310" s="204"/>
      <c r="F310" s="204"/>
      <c r="G310" s="204"/>
      <c r="H310" s="244"/>
      <c r="I310" s="245"/>
      <c r="J310" s="246"/>
      <c r="K310" s="227" t="str">
        <f>IF(H310="","",VLOOKUP(H310,Sheet1!$H$3:$I$28,2,FALSE))</f>
        <v/>
      </c>
      <c r="L310" s="204"/>
      <c r="M310" s="206"/>
      <c r="N310" s="207"/>
      <c r="O310" s="122" t="str">
        <f t="shared" si="32"/>
        <v/>
      </c>
    </row>
    <row r="311" spans="1:15" ht="15" customHeight="1" x14ac:dyDescent="0.25">
      <c r="A311" s="247"/>
      <c r="B311" s="194"/>
      <c r="D311" s="123">
        <v>13</v>
      </c>
      <c r="E311" s="204"/>
      <c r="F311" s="204"/>
      <c r="G311" s="204"/>
      <c r="H311" s="244"/>
      <c r="I311" s="245"/>
      <c r="J311" s="246"/>
      <c r="K311" s="227" t="str">
        <f>IF(H311="","",VLOOKUP(H311,Sheet1!$H$3:$I$28,2,FALSE))</f>
        <v/>
      </c>
      <c r="L311" s="204"/>
      <c r="M311" s="206"/>
      <c r="N311" s="207"/>
      <c r="O311" s="122" t="str">
        <f t="shared" si="32"/>
        <v/>
      </c>
    </row>
    <row r="312" spans="1:15" ht="15" customHeight="1" x14ac:dyDescent="0.25">
      <c r="A312" s="247"/>
      <c r="B312" s="194"/>
      <c r="D312" s="123">
        <v>14</v>
      </c>
      <c r="E312" s="204"/>
      <c r="F312" s="204"/>
      <c r="G312" s="204"/>
      <c r="H312" s="244"/>
      <c r="I312" s="245"/>
      <c r="J312" s="246"/>
      <c r="K312" s="227" t="str">
        <f>IF(H312="","",VLOOKUP(H312,Sheet1!$H$3:$I$28,2,FALSE))</f>
        <v/>
      </c>
      <c r="L312" s="204"/>
      <c r="M312" s="206"/>
      <c r="N312" s="207"/>
      <c r="O312" s="122" t="str">
        <f t="shared" si="32"/>
        <v/>
      </c>
    </row>
    <row r="313" spans="1:15" ht="15" customHeight="1" x14ac:dyDescent="0.25">
      <c r="A313" s="247"/>
      <c r="B313" s="194"/>
      <c r="D313" s="123">
        <v>15</v>
      </c>
      <c r="E313" s="204"/>
      <c r="F313" s="204"/>
      <c r="G313" s="204"/>
      <c r="H313" s="244"/>
      <c r="I313" s="245"/>
      <c r="J313" s="246"/>
      <c r="K313" s="227" t="str">
        <f>IF(H313="","",VLOOKUP(H313,Sheet1!$H$3:$I$28,2,FALSE))</f>
        <v/>
      </c>
      <c r="L313" s="204"/>
      <c r="M313" s="206"/>
      <c r="N313" s="207"/>
      <c r="O313" s="122" t="str">
        <f t="shared" si="32"/>
        <v/>
      </c>
    </row>
    <row r="314" spans="1:15" ht="15" customHeight="1" x14ac:dyDescent="0.25">
      <c r="A314" s="247"/>
      <c r="B314" s="194"/>
      <c r="D314" s="123">
        <v>16</v>
      </c>
      <c r="E314" s="204"/>
      <c r="F314" s="204"/>
      <c r="G314" s="204"/>
      <c r="H314" s="244"/>
      <c r="I314" s="245"/>
      <c r="J314" s="246"/>
      <c r="K314" s="227" t="str">
        <f>IF(H314="","",VLOOKUP(H314,Sheet1!$H$3:$I$28,2,FALSE))</f>
        <v/>
      </c>
      <c r="L314" s="204"/>
      <c r="M314" s="206"/>
      <c r="N314" s="207"/>
      <c r="O314" s="122" t="str">
        <f t="shared" si="32"/>
        <v/>
      </c>
    </row>
    <row r="315" spans="1:15" ht="15" customHeight="1" x14ac:dyDescent="0.25">
      <c r="A315" s="247"/>
      <c r="B315" s="194"/>
      <c r="D315" s="123">
        <v>17</v>
      </c>
      <c r="E315" s="204"/>
      <c r="F315" s="204"/>
      <c r="G315" s="204"/>
      <c r="H315" s="244"/>
      <c r="I315" s="245"/>
      <c r="J315" s="246"/>
      <c r="K315" s="227" t="str">
        <f>IF(H315="","",VLOOKUP(H315,Sheet1!$H$3:$I$28,2,FALSE))</f>
        <v/>
      </c>
      <c r="L315" s="204"/>
      <c r="M315" s="206"/>
      <c r="N315" s="207"/>
      <c r="O315" s="122" t="str">
        <f t="shared" si="32"/>
        <v/>
      </c>
    </row>
    <row r="316" spans="1:15" ht="15" customHeight="1" x14ac:dyDescent="0.25">
      <c r="A316" s="247"/>
      <c r="B316" s="194"/>
      <c r="D316" s="123">
        <v>18</v>
      </c>
      <c r="E316" s="204"/>
      <c r="F316" s="204"/>
      <c r="G316" s="204"/>
      <c r="H316" s="244"/>
      <c r="I316" s="245"/>
      <c r="J316" s="246"/>
      <c r="K316" s="227" t="str">
        <f>IF(H316="","",VLOOKUP(H316,Sheet1!$H$3:$I$28,2,FALSE))</f>
        <v/>
      </c>
      <c r="L316" s="204"/>
      <c r="M316" s="206"/>
      <c r="N316" s="207"/>
      <c r="O316" s="122" t="str">
        <f t="shared" si="32"/>
        <v/>
      </c>
    </row>
    <row r="317" spans="1:15" ht="15" customHeight="1" x14ac:dyDescent="0.25">
      <c r="A317" s="247"/>
      <c r="B317" s="194"/>
      <c r="D317" s="123">
        <v>19</v>
      </c>
      <c r="E317" s="204"/>
      <c r="F317" s="204"/>
      <c r="G317" s="204"/>
      <c r="H317" s="244"/>
      <c r="I317" s="245"/>
      <c r="J317" s="246"/>
      <c r="K317" s="227" t="str">
        <f>IF(H317="","",VLOOKUP(H317,Sheet1!$H$3:$I$28,2,FALSE))</f>
        <v/>
      </c>
      <c r="L317" s="204"/>
      <c r="M317" s="206"/>
      <c r="N317" s="207"/>
      <c r="O317" s="122" t="str">
        <f t="shared" si="32"/>
        <v/>
      </c>
    </row>
    <row r="318" spans="1:15" ht="15" customHeight="1" x14ac:dyDescent="0.25">
      <c r="A318" s="247"/>
      <c r="B318" s="194"/>
      <c r="D318" s="123">
        <v>20</v>
      </c>
      <c r="E318" s="204"/>
      <c r="F318" s="204"/>
      <c r="G318" s="204"/>
      <c r="H318" s="244"/>
      <c r="I318" s="245"/>
      <c r="J318" s="246"/>
      <c r="K318" s="227" t="str">
        <f>IF(H318="","",VLOOKUP(H318,Sheet1!$H$3:$I$28,2,FALSE))</f>
        <v/>
      </c>
      <c r="L318" s="204"/>
      <c r="M318" s="206"/>
      <c r="N318" s="207"/>
      <c r="O318" s="122" t="str">
        <f t="shared" si="32"/>
        <v/>
      </c>
    </row>
    <row r="319" spans="1:15" ht="15" customHeight="1" x14ac:dyDescent="0.25">
      <c r="A319" s="247"/>
      <c r="D319" s="123">
        <v>21</v>
      </c>
      <c r="E319" s="204"/>
      <c r="F319" s="204"/>
      <c r="G319" s="204"/>
      <c r="H319" s="244"/>
      <c r="I319" s="245"/>
      <c r="J319" s="246"/>
      <c r="K319" s="227" t="str">
        <f>IF(H319="","",VLOOKUP(H319,Sheet1!$H$3:$I$28,2,FALSE))</f>
        <v/>
      </c>
      <c r="L319" s="204"/>
      <c r="M319" s="204"/>
      <c r="N319" s="207"/>
      <c r="O319" s="122" t="str">
        <f t="shared" si="32"/>
        <v/>
      </c>
    </row>
    <row r="320" spans="1:15" ht="15" customHeight="1" x14ac:dyDescent="0.25">
      <c r="A320" s="247"/>
      <c r="D320" s="123">
        <v>22</v>
      </c>
      <c r="E320" s="204"/>
      <c r="F320" s="204"/>
      <c r="G320" s="204"/>
      <c r="H320" s="244"/>
      <c r="I320" s="245"/>
      <c r="J320" s="246"/>
      <c r="K320" s="227" t="str">
        <f>IF(H320="","",VLOOKUP(H320,Sheet1!$H$3:$I$28,2,FALSE))</f>
        <v/>
      </c>
      <c r="L320" s="204"/>
      <c r="M320" s="204"/>
      <c r="N320" s="207"/>
      <c r="O320" s="122" t="str">
        <f t="shared" si="32"/>
        <v/>
      </c>
    </row>
    <row r="321" spans="1:15" ht="15" customHeight="1" x14ac:dyDescent="0.25">
      <c r="A321" s="247"/>
      <c r="D321" s="123">
        <v>23</v>
      </c>
      <c r="E321" s="204"/>
      <c r="F321" s="204"/>
      <c r="G321" s="204"/>
      <c r="H321" s="244"/>
      <c r="I321" s="245"/>
      <c r="J321" s="246"/>
      <c r="K321" s="227" t="str">
        <f>IF(H321="","",VLOOKUP(H321,Sheet1!$H$3:$I$28,2,FALSE))</f>
        <v/>
      </c>
      <c r="L321" s="204"/>
      <c r="M321" s="204"/>
      <c r="N321" s="207"/>
      <c r="O321" s="122" t="str">
        <f t="shared" si="32"/>
        <v/>
      </c>
    </row>
    <row r="322" spans="1:15" ht="15" customHeight="1" x14ac:dyDescent="0.25">
      <c r="A322" s="247"/>
      <c r="D322" s="123">
        <v>24</v>
      </c>
      <c r="E322" s="204"/>
      <c r="F322" s="204"/>
      <c r="G322" s="204"/>
      <c r="H322" s="244"/>
      <c r="I322" s="245"/>
      <c r="J322" s="246"/>
      <c r="K322" s="227" t="str">
        <f>IF(H322="","",VLOOKUP(H322,Sheet1!$H$3:$I$28,2,FALSE))</f>
        <v/>
      </c>
      <c r="L322" s="204"/>
      <c r="M322" s="204"/>
      <c r="N322" s="207"/>
      <c r="O322" s="122" t="str">
        <f t="shared" si="32"/>
        <v/>
      </c>
    </row>
    <row r="323" spans="1:15" ht="15" customHeight="1" x14ac:dyDescent="0.25">
      <c r="A323" s="247"/>
      <c r="D323" s="123">
        <v>25</v>
      </c>
      <c r="E323" s="204"/>
      <c r="F323" s="204"/>
      <c r="G323" s="204"/>
      <c r="H323" s="244"/>
      <c r="I323" s="245"/>
      <c r="J323" s="246"/>
      <c r="K323" s="227" t="str">
        <f>IF(H323="","",VLOOKUP(H323,Sheet1!$H$3:$I$28,2,FALSE))</f>
        <v/>
      </c>
      <c r="L323" s="204"/>
      <c r="M323" s="204"/>
      <c r="N323" s="207"/>
      <c r="O323" s="122" t="str">
        <f t="shared" si="32"/>
        <v/>
      </c>
    </row>
    <row r="324" spans="1:15" ht="15" customHeight="1" x14ac:dyDescent="0.25">
      <c r="A324" s="125"/>
      <c r="D324" s="123">
        <v>26</v>
      </c>
      <c r="E324" s="204"/>
      <c r="F324" s="204"/>
      <c r="G324" s="204"/>
      <c r="H324" s="244"/>
      <c r="I324" s="245"/>
      <c r="J324" s="246"/>
      <c r="K324" s="227" t="str">
        <f>IF(H324="","",VLOOKUP(H324,Sheet1!$H$3:$I$28,2,FALSE))</f>
        <v/>
      </c>
      <c r="L324" s="204"/>
      <c r="M324" s="204"/>
      <c r="N324" s="207"/>
      <c r="O324" s="122" t="str">
        <f t="shared" si="32"/>
        <v/>
      </c>
    </row>
    <row r="325" spans="1:15" ht="15" customHeight="1" x14ac:dyDescent="0.25">
      <c r="A325" s="247"/>
      <c r="D325" s="123">
        <v>27</v>
      </c>
      <c r="E325" s="204"/>
      <c r="F325" s="204"/>
      <c r="G325" s="204"/>
      <c r="H325" s="244"/>
      <c r="I325" s="245"/>
      <c r="J325" s="246"/>
      <c r="K325" s="227" t="str">
        <f>IF(H325="","",VLOOKUP(H325,Sheet1!$H$3:$I$28,2,FALSE))</f>
        <v/>
      </c>
      <c r="L325" s="204"/>
      <c r="M325" s="204"/>
      <c r="N325" s="207"/>
      <c r="O325" s="122" t="str">
        <f t="shared" si="32"/>
        <v/>
      </c>
    </row>
    <row r="326" spans="1:15" ht="15" customHeight="1" x14ac:dyDescent="0.25">
      <c r="A326" s="247"/>
      <c r="D326" s="123">
        <v>28</v>
      </c>
      <c r="E326" s="204"/>
      <c r="F326" s="204"/>
      <c r="G326" s="204"/>
      <c r="H326" s="244"/>
      <c r="I326" s="245"/>
      <c r="J326" s="246"/>
      <c r="K326" s="227" t="str">
        <f>IF(H326="","",VLOOKUP(H326,Sheet1!$H$3:$I$28,2,FALSE))</f>
        <v/>
      </c>
      <c r="L326" s="204"/>
      <c r="M326" s="204"/>
      <c r="N326" s="207"/>
      <c r="O326" s="122" t="str">
        <f t="shared" si="32"/>
        <v/>
      </c>
    </row>
    <row r="327" spans="1:15" ht="15" customHeight="1" x14ac:dyDescent="0.25">
      <c r="A327" s="247"/>
      <c r="D327" s="123">
        <v>29</v>
      </c>
      <c r="E327" s="204"/>
      <c r="F327" s="204"/>
      <c r="G327" s="204"/>
      <c r="H327" s="244"/>
      <c r="I327" s="245"/>
      <c r="J327" s="246"/>
      <c r="K327" s="227" t="str">
        <f>IF(H327="","",VLOOKUP(H327,Sheet1!$H$3:$I$28,2,FALSE))</f>
        <v/>
      </c>
      <c r="L327" s="204"/>
      <c r="M327" s="204"/>
      <c r="N327" s="207"/>
      <c r="O327" s="122" t="str">
        <f t="shared" si="32"/>
        <v/>
      </c>
    </row>
    <row r="328" spans="1:15" ht="15" customHeight="1" x14ac:dyDescent="0.25">
      <c r="A328" s="247"/>
      <c r="D328" s="123">
        <v>30</v>
      </c>
      <c r="E328" s="204"/>
      <c r="F328" s="204"/>
      <c r="G328" s="204"/>
      <c r="H328" s="244"/>
      <c r="I328" s="245"/>
      <c r="J328" s="246"/>
      <c r="K328" s="227" t="str">
        <f>IF(H328="","",VLOOKUP(H328,Sheet1!$H$3:$I$28,2,FALSE))</f>
        <v/>
      </c>
      <c r="L328" s="204"/>
      <c r="M328" s="204"/>
      <c r="N328" s="207"/>
      <c r="O328" s="122" t="str">
        <f t="shared" si="32"/>
        <v/>
      </c>
    </row>
    <row r="329" spans="1:15" ht="15" customHeight="1" x14ac:dyDescent="0.25">
      <c r="A329" s="247"/>
      <c r="D329" s="123">
        <v>31</v>
      </c>
      <c r="E329" s="204"/>
      <c r="F329" s="204"/>
      <c r="G329" s="204"/>
      <c r="H329" s="244"/>
      <c r="I329" s="245"/>
      <c r="J329" s="246"/>
      <c r="K329" s="227" t="str">
        <f>IF(H329="","",VLOOKUP(H329,Sheet1!$H$3:$I$28,2,FALSE))</f>
        <v/>
      </c>
      <c r="L329" s="204"/>
      <c r="M329" s="204"/>
      <c r="N329" s="207"/>
      <c r="O329" s="122" t="str">
        <f t="shared" si="32"/>
        <v/>
      </c>
    </row>
    <row r="330" spans="1:15" ht="15" customHeight="1" x14ac:dyDescent="0.25">
      <c r="A330" s="247"/>
      <c r="D330" s="123">
        <v>32</v>
      </c>
      <c r="E330" s="204"/>
      <c r="F330" s="204"/>
      <c r="G330" s="204"/>
      <c r="H330" s="244"/>
      <c r="I330" s="245"/>
      <c r="J330" s="246"/>
      <c r="K330" s="227" t="str">
        <f>IF(H330="","",VLOOKUP(H330,Sheet1!$H$3:$I$28,2,FALSE))</f>
        <v/>
      </c>
      <c r="L330" s="204"/>
      <c r="M330" s="204"/>
      <c r="N330" s="207"/>
      <c r="O330" s="122" t="str">
        <f t="shared" si="32"/>
        <v/>
      </c>
    </row>
    <row r="331" spans="1:15" ht="15" customHeight="1" x14ac:dyDescent="0.25">
      <c r="A331" s="247"/>
      <c r="D331" s="123">
        <v>33</v>
      </c>
      <c r="E331" s="204"/>
      <c r="F331" s="204"/>
      <c r="G331" s="204"/>
      <c r="H331" s="244"/>
      <c r="I331" s="245"/>
      <c r="J331" s="246"/>
      <c r="K331" s="227" t="str">
        <f>IF(H331="","",VLOOKUP(H331,Sheet1!$H$3:$I$28,2,FALSE))</f>
        <v/>
      </c>
      <c r="L331" s="204"/>
      <c r="M331" s="204"/>
      <c r="N331" s="207"/>
      <c r="O331" s="122" t="str">
        <f t="shared" si="32"/>
        <v/>
      </c>
    </row>
    <row r="332" spans="1:15" ht="15" customHeight="1" x14ac:dyDescent="0.25">
      <c r="A332" s="247"/>
      <c r="D332" s="123">
        <v>34</v>
      </c>
      <c r="E332" s="204"/>
      <c r="F332" s="204"/>
      <c r="G332" s="204"/>
      <c r="H332" s="244"/>
      <c r="I332" s="245"/>
      <c r="J332" s="246"/>
      <c r="K332" s="227" t="str">
        <f>IF(H332="","",VLOOKUP(H332,Sheet1!$H$3:$I$28,2,FALSE))</f>
        <v/>
      </c>
      <c r="L332" s="204"/>
      <c r="M332" s="204"/>
      <c r="N332" s="207"/>
      <c r="O332" s="122" t="str">
        <f t="shared" si="32"/>
        <v/>
      </c>
    </row>
    <row r="333" spans="1:15" ht="15" customHeight="1" x14ac:dyDescent="0.25">
      <c r="A333" s="247"/>
      <c r="D333" s="123">
        <v>35</v>
      </c>
      <c r="E333" s="204"/>
      <c r="F333" s="204"/>
      <c r="G333" s="204"/>
      <c r="H333" s="244"/>
      <c r="I333" s="245"/>
      <c r="J333" s="246"/>
      <c r="K333" s="227" t="str">
        <f>IF(H333="","",VLOOKUP(H333,Sheet1!$H$3:$I$28,2,FALSE))</f>
        <v/>
      </c>
      <c r="L333" s="204"/>
      <c r="M333" s="204"/>
      <c r="N333" s="207"/>
      <c r="O333" s="122" t="str">
        <f t="shared" si="32"/>
        <v/>
      </c>
    </row>
    <row r="334" spans="1:15" ht="15" customHeight="1" x14ac:dyDescent="0.25">
      <c r="A334" s="247"/>
      <c r="D334" s="123">
        <v>36</v>
      </c>
      <c r="E334" s="204"/>
      <c r="F334" s="204"/>
      <c r="G334" s="204"/>
      <c r="H334" s="244"/>
      <c r="I334" s="245"/>
      <c r="J334" s="246"/>
      <c r="K334" s="227" t="str">
        <f>IF(H334="","",VLOOKUP(H334,Sheet1!$H$3:$I$28,2,FALSE))</f>
        <v/>
      </c>
      <c r="L334" s="204"/>
      <c r="M334" s="204"/>
      <c r="N334" s="207"/>
      <c r="O334" s="122" t="str">
        <f t="shared" si="32"/>
        <v/>
      </c>
    </row>
    <row r="335" spans="1:15" ht="15" customHeight="1" x14ac:dyDescent="0.25">
      <c r="A335" s="247"/>
      <c r="D335" s="123">
        <v>37</v>
      </c>
      <c r="E335" s="204"/>
      <c r="F335" s="204"/>
      <c r="G335" s="204"/>
      <c r="H335" s="244"/>
      <c r="I335" s="245"/>
      <c r="J335" s="246"/>
      <c r="K335" s="227" t="str">
        <f>IF(H335="","",VLOOKUP(H335,Sheet1!$H$3:$I$28,2,FALSE))</f>
        <v/>
      </c>
      <c r="L335" s="204"/>
      <c r="M335" s="204"/>
      <c r="N335" s="207"/>
      <c r="O335" s="122" t="str">
        <f t="shared" si="32"/>
        <v/>
      </c>
    </row>
    <row r="336" spans="1:15" ht="15" customHeight="1" x14ac:dyDescent="0.25">
      <c r="A336" s="247"/>
      <c r="D336" s="123">
        <v>38</v>
      </c>
      <c r="E336" s="204"/>
      <c r="F336" s="204"/>
      <c r="G336" s="204"/>
      <c r="H336" s="244"/>
      <c r="I336" s="245"/>
      <c r="J336" s="246"/>
      <c r="K336" s="227" t="str">
        <f>IF(H336="","",VLOOKUP(H336,Sheet1!$H$3:$I$28,2,FALSE))</f>
        <v/>
      </c>
      <c r="L336" s="204"/>
      <c r="M336" s="204"/>
      <c r="N336" s="207"/>
      <c r="O336" s="122" t="str">
        <f t="shared" si="32"/>
        <v/>
      </c>
    </row>
    <row r="337" spans="1:15" ht="15" customHeight="1" x14ac:dyDescent="0.25">
      <c r="A337" s="247"/>
      <c r="D337" s="123">
        <v>39</v>
      </c>
      <c r="E337" s="204"/>
      <c r="F337" s="204"/>
      <c r="G337" s="204"/>
      <c r="H337" s="244"/>
      <c r="I337" s="245"/>
      <c r="J337" s="246"/>
      <c r="K337" s="227" t="str">
        <f>IF(H337="","",VLOOKUP(H337,Sheet1!$H$3:$I$28,2,FALSE))</f>
        <v/>
      </c>
      <c r="L337" s="204"/>
      <c r="M337" s="204"/>
      <c r="N337" s="207"/>
      <c r="O337" s="122" t="str">
        <f t="shared" si="32"/>
        <v/>
      </c>
    </row>
    <row r="338" spans="1:15" ht="15" customHeight="1" x14ac:dyDescent="0.25">
      <c r="A338" s="247"/>
      <c r="D338" s="123">
        <v>40</v>
      </c>
      <c r="E338" s="204"/>
      <c r="F338" s="204"/>
      <c r="G338" s="204"/>
      <c r="H338" s="244"/>
      <c r="I338" s="245"/>
      <c r="J338" s="246"/>
      <c r="K338" s="227" t="str">
        <f>IF(H338="","",VLOOKUP(H338,Sheet1!$H$3:$I$28,2,FALSE))</f>
        <v/>
      </c>
      <c r="L338" s="204"/>
      <c r="M338" s="204"/>
      <c r="N338" s="207"/>
      <c r="O338" s="122" t="str">
        <f t="shared" si="32"/>
        <v/>
      </c>
    </row>
    <row r="339" spans="1:15" ht="15" customHeight="1" x14ac:dyDescent="0.25">
      <c r="A339" s="247"/>
      <c r="D339" s="123">
        <v>41</v>
      </c>
      <c r="E339" s="204"/>
      <c r="F339" s="204"/>
      <c r="G339" s="204"/>
      <c r="H339" s="244"/>
      <c r="I339" s="245"/>
      <c r="J339" s="246"/>
      <c r="K339" s="227" t="str">
        <f>IF(H339="","",VLOOKUP(H339,Sheet1!$H$3:$I$28,2,FALSE))</f>
        <v/>
      </c>
      <c r="L339" s="204"/>
      <c r="M339" s="204"/>
      <c r="N339" s="207"/>
      <c r="O339" s="122" t="str">
        <f t="shared" si="32"/>
        <v/>
      </c>
    </row>
    <row r="340" spans="1:15" ht="15" customHeight="1" x14ac:dyDescent="0.25">
      <c r="A340" s="247"/>
      <c r="D340" s="123">
        <v>42</v>
      </c>
      <c r="E340" s="204"/>
      <c r="F340" s="204"/>
      <c r="G340" s="204"/>
      <c r="H340" s="244"/>
      <c r="I340" s="245"/>
      <c r="J340" s="246"/>
      <c r="K340" s="227" t="str">
        <f>IF(H340="","",VLOOKUP(H340,Sheet1!$H$3:$I$28,2,FALSE))</f>
        <v/>
      </c>
      <c r="L340" s="204"/>
      <c r="M340" s="204"/>
      <c r="N340" s="207"/>
      <c r="O340" s="122" t="str">
        <f t="shared" si="32"/>
        <v/>
      </c>
    </row>
    <row r="341" spans="1:15" ht="15" customHeight="1" x14ac:dyDescent="0.25">
      <c r="A341" s="247"/>
      <c r="D341" s="123">
        <v>43</v>
      </c>
      <c r="E341" s="204"/>
      <c r="F341" s="204"/>
      <c r="G341" s="204"/>
      <c r="H341" s="244"/>
      <c r="I341" s="245"/>
      <c r="J341" s="246"/>
      <c r="K341" s="227" t="str">
        <f>IF(H341="","",VLOOKUP(H341,Sheet1!$H$3:$I$28,2,FALSE))</f>
        <v/>
      </c>
      <c r="L341" s="204"/>
      <c r="M341" s="204"/>
      <c r="N341" s="207"/>
      <c r="O341" s="122" t="str">
        <f t="shared" si="32"/>
        <v/>
      </c>
    </row>
    <row r="342" spans="1:15" ht="15" customHeight="1" x14ac:dyDescent="0.25">
      <c r="A342" s="247"/>
      <c r="D342" s="123">
        <v>44</v>
      </c>
      <c r="E342" s="204"/>
      <c r="F342" s="204"/>
      <c r="G342" s="204"/>
      <c r="H342" s="244"/>
      <c r="I342" s="245"/>
      <c r="J342" s="246"/>
      <c r="K342" s="227" t="str">
        <f>IF(H342="","",VLOOKUP(H342,Sheet1!$H$3:$I$28,2,FALSE))</f>
        <v/>
      </c>
      <c r="L342" s="204"/>
      <c r="M342" s="204"/>
      <c r="N342" s="207"/>
      <c r="O342" s="122" t="str">
        <f t="shared" si="32"/>
        <v/>
      </c>
    </row>
    <row r="343" spans="1:15" ht="15" customHeight="1" x14ac:dyDescent="0.25">
      <c r="A343" s="247"/>
      <c r="D343" s="123">
        <v>45</v>
      </c>
      <c r="E343" s="204"/>
      <c r="F343" s="204"/>
      <c r="G343" s="204"/>
      <c r="H343" s="244"/>
      <c r="I343" s="245"/>
      <c r="J343" s="246"/>
      <c r="K343" s="227" t="str">
        <f>IF(H343="","",VLOOKUP(H343,Sheet1!$H$3:$I$28,2,FALSE))</f>
        <v/>
      </c>
      <c r="L343" s="204"/>
      <c r="M343" s="204"/>
      <c r="N343" s="207"/>
      <c r="O343" s="122" t="str">
        <f t="shared" si="32"/>
        <v/>
      </c>
    </row>
    <row r="344" spans="1:15" ht="15" customHeight="1" x14ac:dyDescent="0.25">
      <c r="A344" s="125"/>
      <c r="D344" s="123">
        <v>46</v>
      </c>
      <c r="E344" s="204"/>
      <c r="F344" s="204"/>
      <c r="G344" s="204"/>
      <c r="H344" s="244"/>
      <c r="I344" s="245"/>
      <c r="J344" s="246"/>
      <c r="K344" s="227" t="str">
        <f>IF(H344="","",VLOOKUP(H344,Sheet1!$H$3:$I$28,2,FALSE))</f>
        <v/>
      </c>
      <c r="L344" s="204"/>
      <c r="M344" s="204"/>
      <c r="N344" s="207"/>
      <c r="O344" s="122" t="str">
        <f t="shared" si="32"/>
        <v/>
      </c>
    </row>
    <row r="345" spans="1:15" ht="15" customHeight="1" x14ac:dyDescent="0.25">
      <c r="A345" s="247"/>
      <c r="D345" s="123">
        <v>47</v>
      </c>
      <c r="E345" s="204"/>
      <c r="F345" s="204"/>
      <c r="G345" s="204"/>
      <c r="H345" s="244"/>
      <c r="I345" s="245"/>
      <c r="J345" s="246"/>
      <c r="K345" s="227" t="str">
        <f>IF(H345="","",VLOOKUP(H345,Sheet1!$H$3:$I$28,2,FALSE))</f>
        <v/>
      </c>
      <c r="L345" s="204"/>
      <c r="M345" s="204"/>
      <c r="N345" s="207"/>
      <c r="O345" s="122" t="str">
        <f t="shared" si="32"/>
        <v/>
      </c>
    </row>
    <row r="346" spans="1:15" ht="15" customHeight="1" x14ac:dyDescent="0.25">
      <c r="A346" s="247"/>
      <c r="D346" s="123">
        <v>48</v>
      </c>
      <c r="E346" s="204"/>
      <c r="F346" s="204"/>
      <c r="G346" s="204"/>
      <c r="H346" s="244"/>
      <c r="I346" s="245"/>
      <c r="J346" s="246"/>
      <c r="K346" s="227" t="str">
        <f>IF(H346="","",VLOOKUP(H346,Sheet1!$H$3:$I$28,2,FALSE))</f>
        <v/>
      </c>
      <c r="L346" s="204"/>
      <c r="M346" s="204"/>
      <c r="N346" s="207"/>
      <c r="O346" s="122" t="str">
        <f t="shared" si="32"/>
        <v/>
      </c>
    </row>
    <row r="347" spans="1:15" ht="15" customHeight="1" x14ac:dyDescent="0.25">
      <c r="A347" s="247"/>
      <c r="D347" s="123">
        <v>49</v>
      </c>
      <c r="E347" s="204"/>
      <c r="F347" s="204"/>
      <c r="G347" s="204"/>
      <c r="H347" s="244"/>
      <c r="I347" s="245"/>
      <c r="J347" s="246"/>
      <c r="K347" s="227" t="str">
        <f>IF(H347="","",VLOOKUP(H347,Sheet1!$H$3:$I$28,2,FALSE))</f>
        <v/>
      </c>
      <c r="L347" s="204"/>
      <c r="M347" s="204"/>
      <c r="N347" s="207"/>
      <c r="O347" s="122" t="str">
        <f t="shared" si="32"/>
        <v/>
      </c>
    </row>
    <row r="348" spans="1:15" ht="15" customHeight="1" x14ac:dyDescent="0.25">
      <c r="A348" s="247"/>
      <c r="D348" s="123">
        <v>50</v>
      </c>
      <c r="E348" s="204"/>
      <c r="F348" s="204"/>
      <c r="G348" s="204"/>
      <c r="H348" s="244"/>
      <c r="I348" s="245"/>
      <c r="J348" s="246"/>
      <c r="K348" s="227" t="str">
        <f>IF(H348="","",VLOOKUP(H348,Sheet1!$H$3:$I$28,2,FALSE))</f>
        <v/>
      </c>
      <c r="L348" s="204"/>
      <c r="M348" s="204"/>
      <c r="N348" s="207"/>
      <c r="O348" s="122" t="str">
        <f t="shared" si="32"/>
        <v/>
      </c>
    </row>
    <row r="349" spans="1:15" ht="15" customHeight="1" x14ac:dyDescent="0.25">
      <c r="A349" s="247"/>
      <c r="D349" s="123">
        <v>51</v>
      </c>
      <c r="E349" s="204"/>
      <c r="F349" s="204"/>
      <c r="G349" s="204"/>
      <c r="H349" s="244"/>
      <c r="I349" s="245"/>
      <c r="J349" s="246"/>
      <c r="K349" s="227" t="str">
        <f>IF(H349="","",VLOOKUP(H349,Sheet1!$H$3:$I$28,2,FALSE))</f>
        <v/>
      </c>
      <c r="L349" s="204"/>
      <c r="M349" s="204"/>
      <c r="N349" s="207"/>
      <c r="O349" s="122" t="str">
        <f t="shared" si="32"/>
        <v/>
      </c>
    </row>
    <row r="350" spans="1:15" ht="15" customHeight="1" x14ac:dyDescent="0.25">
      <c r="A350" s="247"/>
      <c r="D350" s="123">
        <v>52</v>
      </c>
      <c r="E350" s="204"/>
      <c r="F350" s="204"/>
      <c r="G350" s="204"/>
      <c r="H350" s="244"/>
      <c r="I350" s="245"/>
      <c r="J350" s="246"/>
      <c r="K350" s="227" t="str">
        <f>IF(H350="","",VLOOKUP(H350,Sheet1!$H$3:$I$28,2,FALSE))</f>
        <v/>
      </c>
      <c r="L350" s="204"/>
      <c r="M350" s="204"/>
      <c r="N350" s="207"/>
      <c r="O350" s="122" t="str">
        <f t="shared" si="32"/>
        <v/>
      </c>
    </row>
    <row r="351" spans="1:15" ht="15" customHeight="1" x14ac:dyDescent="0.25">
      <c r="A351" s="247"/>
      <c r="D351" s="123">
        <v>53</v>
      </c>
      <c r="E351" s="204"/>
      <c r="F351" s="204"/>
      <c r="G351" s="204"/>
      <c r="H351" s="244"/>
      <c r="I351" s="245"/>
      <c r="J351" s="246"/>
      <c r="K351" s="227" t="str">
        <f>IF(H351="","",VLOOKUP(H351,Sheet1!$H$3:$I$28,2,FALSE))</f>
        <v/>
      </c>
      <c r="L351" s="204"/>
      <c r="M351" s="204"/>
      <c r="N351" s="207"/>
      <c r="O351" s="122" t="str">
        <f t="shared" si="32"/>
        <v/>
      </c>
    </row>
    <row r="352" spans="1:15" ht="15" customHeight="1" x14ac:dyDescent="0.25">
      <c r="A352" s="247"/>
      <c r="D352" s="123">
        <v>54</v>
      </c>
      <c r="E352" s="204"/>
      <c r="F352" s="204"/>
      <c r="G352" s="204"/>
      <c r="H352" s="244"/>
      <c r="I352" s="245"/>
      <c r="J352" s="246"/>
      <c r="K352" s="227" t="str">
        <f>IF(H352="","",VLOOKUP(H352,Sheet1!$H$3:$I$28,2,FALSE))</f>
        <v/>
      </c>
      <c r="L352" s="204"/>
      <c r="M352" s="204"/>
      <c r="N352" s="207"/>
      <c r="O352" s="122" t="str">
        <f t="shared" si="32"/>
        <v/>
      </c>
    </row>
    <row r="353" spans="1:26" ht="15" customHeight="1" x14ac:dyDescent="0.25">
      <c r="A353" s="247"/>
      <c r="D353" s="123">
        <v>55</v>
      </c>
      <c r="E353" s="204"/>
      <c r="F353" s="204"/>
      <c r="G353" s="204"/>
      <c r="H353" s="244"/>
      <c r="I353" s="245"/>
      <c r="J353" s="246"/>
      <c r="K353" s="227" t="str">
        <f>IF(H353="","",VLOOKUP(H353,Sheet1!$H$3:$I$28,2,FALSE))</f>
        <v/>
      </c>
      <c r="L353" s="204"/>
      <c r="M353" s="204"/>
      <c r="N353" s="207"/>
      <c r="O353" s="122" t="str">
        <f t="shared" si="32"/>
        <v/>
      </c>
    </row>
    <row r="354" spans="1:26" ht="15" customHeight="1" x14ac:dyDescent="0.25">
      <c r="A354" s="247"/>
      <c r="D354" s="123">
        <v>56</v>
      </c>
      <c r="E354" s="204"/>
      <c r="F354" s="204"/>
      <c r="G354" s="204"/>
      <c r="H354" s="244"/>
      <c r="I354" s="245"/>
      <c r="J354" s="246"/>
      <c r="K354" s="227" t="str">
        <f>IF(H354="","",VLOOKUP(H354,Sheet1!$H$3:$I$28,2,FALSE))</f>
        <v/>
      </c>
      <c r="L354" s="204"/>
      <c r="M354" s="204"/>
      <c r="N354" s="207"/>
      <c r="O354" s="122" t="str">
        <f t="shared" si="32"/>
        <v/>
      </c>
    </row>
    <row r="355" spans="1:26" ht="15" customHeight="1" x14ac:dyDescent="0.25">
      <c r="A355" s="247"/>
      <c r="D355" s="123">
        <v>57</v>
      </c>
      <c r="E355" s="204"/>
      <c r="F355" s="204"/>
      <c r="G355" s="204"/>
      <c r="H355" s="244"/>
      <c r="I355" s="245"/>
      <c r="J355" s="246"/>
      <c r="K355" s="227" t="str">
        <f>IF(H355="","",VLOOKUP(H355,Sheet1!$H$3:$I$28,2,FALSE))</f>
        <v/>
      </c>
      <c r="L355" s="204"/>
      <c r="M355" s="204"/>
      <c r="N355" s="207"/>
      <c r="O355" s="122" t="str">
        <f t="shared" si="32"/>
        <v/>
      </c>
    </row>
    <row r="356" spans="1:26" ht="15" customHeight="1" x14ac:dyDescent="0.25">
      <c r="A356" s="247"/>
      <c r="D356" s="123">
        <v>58</v>
      </c>
      <c r="E356" s="204"/>
      <c r="F356" s="204"/>
      <c r="G356" s="204"/>
      <c r="H356" s="244"/>
      <c r="I356" s="245"/>
      <c r="J356" s="246"/>
      <c r="K356" s="227" t="str">
        <f>IF(H356="","",VLOOKUP(H356,Sheet1!$H$3:$I$28,2,FALSE))</f>
        <v/>
      </c>
      <c r="L356" s="204"/>
      <c r="M356" s="204"/>
      <c r="N356" s="207"/>
      <c r="O356" s="122" t="str">
        <f t="shared" si="32"/>
        <v/>
      </c>
    </row>
    <row r="357" spans="1:26" ht="15" customHeight="1" x14ac:dyDescent="0.25">
      <c r="A357" s="247"/>
      <c r="D357" s="123">
        <v>59</v>
      </c>
      <c r="E357" s="204"/>
      <c r="F357" s="204"/>
      <c r="G357" s="204"/>
      <c r="H357" s="244"/>
      <c r="I357" s="245"/>
      <c r="J357" s="246"/>
      <c r="K357" s="227" t="str">
        <f>IF(H357="","",VLOOKUP(H357,Sheet1!$H$3:$I$28,2,FALSE))</f>
        <v/>
      </c>
      <c r="L357" s="204"/>
      <c r="M357" s="204"/>
      <c r="N357" s="207"/>
      <c r="O357" s="122" t="str">
        <f t="shared" si="32"/>
        <v/>
      </c>
    </row>
    <row r="358" spans="1:26" ht="15" customHeight="1" x14ac:dyDescent="0.25">
      <c r="A358" s="247"/>
      <c r="D358" s="123">
        <v>60</v>
      </c>
      <c r="E358" s="204"/>
      <c r="F358" s="204"/>
      <c r="G358" s="204"/>
      <c r="H358" s="244"/>
      <c r="I358" s="245"/>
      <c r="J358" s="246"/>
      <c r="K358" s="227" t="str">
        <f>IF(H358="","",VLOOKUP(H358,Sheet1!$H$3:$I$28,2,FALSE))</f>
        <v/>
      </c>
      <c r="L358" s="204"/>
      <c r="M358" s="204"/>
      <c r="N358" s="207"/>
      <c r="O358" s="122" t="str">
        <f t="shared" si="32"/>
        <v/>
      </c>
    </row>
    <row r="359" spans="1:26" ht="15" customHeight="1" x14ac:dyDescent="0.25">
      <c r="A359" s="247"/>
      <c r="D359" s="123">
        <v>61</v>
      </c>
      <c r="E359" s="204"/>
      <c r="F359" s="204"/>
      <c r="G359" s="204"/>
      <c r="H359" s="244"/>
      <c r="I359" s="245"/>
      <c r="J359" s="246"/>
      <c r="K359" s="227" t="str">
        <f>IF(H359="","",VLOOKUP(H359,Sheet1!$H$3:$I$28,2,FALSE))</f>
        <v/>
      </c>
      <c r="L359" s="204"/>
      <c r="M359" s="204"/>
      <c r="N359" s="207"/>
      <c r="O359" s="122" t="str">
        <f t="shared" si="32"/>
        <v/>
      </c>
    </row>
    <row r="360" spans="1:26" ht="15" customHeight="1" x14ac:dyDescent="0.25">
      <c r="A360" s="247"/>
      <c r="D360" s="123">
        <v>62</v>
      </c>
      <c r="E360" s="204"/>
      <c r="F360" s="204"/>
      <c r="G360" s="204"/>
      <c r="H360" s="244"/>
      <c r="I360" s="245"/>
      <c r="J360" s="246"/>
      <c r="K360" s="227" t="str">
        <f>IF(H360="","",VLOOKUP(H360,Sheet1!$H$3:$I$28,2,FALSE))</f>
        <v/>
      </c>
      <c r="L360" s="204"/>
      <c r="M360" s="204"/>
      <c r="N360" s="207"/>
      <c r="O360" s="122" t="str">
        <f t="shared" si="32"/>
        <v/>
      </c>
    </row>
    <row r="361" spans="1:26" ht="15" customHeight="1" x14ac:dyDescent="0.25">
      <c r="A361" s="247"/>
      <c r="D361" s="123">
        <v>63</v>
      </c>
      <c r="E361" s="204"/>
      <c r="F361" s="204"/>
      <c r="G361" s="204"/>
      <c r="H361" s="244"/>
      <c r="I361" s="245"/>
      <c r="J361" s="246"/>
      <c r="K361" s="227" t="str">
        <f>IF(H361="","",VLOOKUP(H361,Sheet1!$H$3:$I$28,2,FALSE))</f>
        <v/>
      </c>
      <c r="L361" s="204"/>
      <c r="M361" s="204"/>
      <c r="N361" s="207"/>
      <c r="O361" s="122" t="str">
        <f t="shared" si="32"/>
        <v/>
      </c>
    </row>
    <row r="362" spans="1:26" ht="15" customHeight="1" x14ac:dyDescent="0.25">
      <c r="A362" s="247"/>
      <c r="D362" s="123">
        <v>64</v>
      </c>
      <c r="E362" s="204"/>
      <c r="F362" s="204"/>
      <c r="G362" s="204"/>
      <c r="H362" s="244"/>
      <c r="I362" s="245"/>
      <c r="J362" s="246"/>
      <c r="K362" s="227" t="str">
        <f>IF(H362="","",VLOOKUP(H362,Sheet1!$H$3:$I$28,2,FALSE))</f>
        <v/>
      </c>
      <c r="L362" s="204"/>
      <c r="M362" s="204"/>
      <c r="N362" s="207"/>
      <c r="O362" s="122" t="str">
        <f t="shared" si="32"/>
        <v/>
      </c>
    </row>
    <row r="363" spans="1:26" ht="15" customHeight="1" x14ac:dyDescent="0.25">
      <c r="A363" s="247"/>
      <c r="D363" s="123">
        <v>65</v>
      </c>
      <c r="E363" s="204"/>
      <c r="F363" s="204"/>
      <c r="G363" s="204"/>
      <c r="H363" s="244"/>
      <c r="I363" s="245"/>
      <c r="J363" s="246"/>
      <c r="K363" s="227" t="str">
        <f>IF(H363="","",VLOOKUP(H363,Sheet1!$H$3:$I$28,2,FALSE))</f>
        <v/>
      </c>
      <c r="L363" s="204"/>
      <c r="M363" s="204"/>
      <c r="N363" s="207"/>
      <c r="O363" s="122" t="str">
        <f t="shared" si="32"/>
        <v/>
      </c>
    </row>
    <row r="364" spans="1:26" ht="15" customHeight="1" x14ac:dyDescent="0.25">
      <c r="A364" s="125"/>
      <c r="D364" s="123">
        <v>66</v>
      </c>
      <c r="E364" s="204"/>
      <c r="F364" s="204"/>
      <c r="G364" s="204"/>
      <c r="H364" s="244"/>
      <c r="I364" s="245"/>
      <c r="J364" s="246"/>
      <c r="K364" s="227" t="str">
        <f>IF(H364="","",VLOOKUP(H364,Sheet1!$H$3:$I$28,2,FALSE))</f>
        <v/>
      </c>
      <c r="L364" s="204"/>
      <c r="M364" s="204"/>
      <c r="N364" s="207"/>
      <c r="O364" s="122" t="str">
        <f t="shared" ref="O364:O423" si="33">IF(AND(COUNTA(E364:N364)&gt;1,COUNTA(E364:N364)&lt;&gt;8),"PLEASE FILL IN ALL THE APPROPRIATE CELLS","")</f>
        <v/>
      </c>
    </row>
    <row r="365" spans="1:26" ht="15" customHeight="1" x14ac:dyDescent="0.25">
      <c r="A365" s="247"/>
      <c r="D365" s="123">
        <v>67</v>
      </c>
      <c r="E365" s="204"/>
      <c r="F365" s="204"/>
      <c r="G365" s="204"/>
      <c r="H365" s="244"/>
      <c r="I365" s="245"/>
      <c r="J365" s="246"/>
      <c r="K365" s="227" t="str">
        <f>IF(H365="","",VLOOKUP(H365,Sheet1!$H$3:$I$28,2,FALSE))</f>
        <v/>
      </c>
      <c r="L365" s="204"/>
      <c r="M365" s="204"/>
      <c r="N365" s="207"/>
      <c r="O365" s="122" t="str">
        <f t="shared" si="33"/>
        <v/>
      </c>
    </row>
    <row r="366" spans="1:26" ht="15" customHeight="1" x14ac:dyDescent="0.25">
      <c r="A366" s="247"/>
      <c r="D366" s="123">
        <v>68</v>
      </c>
      <c r="E366" s="204"/>
      <c r="F366" s="204"/>
      <c r="G366" s="204"/>
      <c r="H366" s="244"/>
      <c r="I366" s="245"/>
      <c r="J366" s="246"/>
      <c r="K366" s="227" t="str">
        <f>IF(H366="","",VLOOKUP(H366,Sheet1!$H$3:$I$28,2,FALSE))</f>
        <v/>
      </c>
      <c r="L366" s="204"/>
      <c r="M366" s="204"/>
      <c r="N366" s="207"/>
      <c r="O366" s="122" t="str">
        <f t="shared" si="33"/>
        <v/>
      </c>
      <c r="Q366" s="208"/>
      <c r="R366" s="208"/>
      <c r="S366" s="208"/>
      <c r="T366" s="208"/>
      <c r="U366" s="208"/>
      <c r="V366" s="208"/>
      <c r="W366" s="208"/>
      <c r="X366" s="208"/>
      <c r="Y366" s="208"/>
      <c r="Z366" s="208"/>
    </row>
    <row r="367" spans="1:26" ht="15" customHeight="1" x14ac:dyDescent="0.25">
      <c r="A367" s="247"/>
      <c r="D367" s="123">
        <v>69</v>
      </c>
      <c r="E367" s="204"/>
      <c r="F367" s="204"/>
      <c r="G367" s="204"/>
      <c r="H367" s="244"/>
      <c r="I367" s="245"/>
      <c r="J367" s="246"/>
      <c r="K367" s="227" t="str">
        <f>IF(H367="","",VLOOKUP(H367,Sheet1!$H$3:$I$28,2,FALSE))</f>
        <v/>
      </c>
      <c r="L367" s="204"/>
      <c r="M367" s="204"/>
      <c r="N367" s="207"/>
      <c r="O367" s="122" t="str">
        <f t="shared" si="33"/>
        <v/>
      </c>
      <c r="Q367" s="208"/>
      <c r="R367" s="208"/>
      <c r="S367" s="208"/>
      <c r="T367" s="208"/>
      <c r="U367" s="208"/>
      <c r="V367" s="208"/>
      <c r="W367" s="208"/>
      <c r="X367" s="208"/>
      <c r="Y367" s="208"/>
      <c r="Z367" s="208"/>
    </row>
    <row r="368" spans="1:26" ht="15" customHeight="1" x14ac:dyDescent="0.25">
      <c r="A368" s="247"/>
      <c r="D368" s="123">
        <v>70</v>
      </c>
      <c r="E368" s="204"/>
      <c r="F368" s="204"/>
      <c r="G368" s="204"/>
      <c r="H368" s="244"/>
      <c r="I368" s="245"/>
      <c r="J368" s="246"/>
      <c r="K368" s="227" t="str">
        <f>IF(H368="","",VLOOKUP(H368,Sheet1!$H$3:$I$28,2,FALSE))</f>
        <v/>
      </c>
      <c r="L368" s="204"/>
      <c r="M368" s="204"/>
      <c r="N368" s="207"/>
      <c r="O368" s="122" t="str">
        <f t="shared" si="33"/>
        <v/>
      </c>
      <c r="Q368" s="209"/>
      <c r="R368" s="209"/>
      <c r="S368" s="209"/>
      <c r="T368" s="209"/>
      <c r="U368" s="209"/>
      <c r="V368" s="209"/>
      <c r="W368" s="209"/>
      <c r="X368" s="209"/>
      <c r="Y368" s="209"/>
      <c r="Z368" s="209"/>
    </row>
    <row r="369" spans="1:26" ht="15" customHeight="1" x14ac:dyDescent="0.25">
      <c r="A369" s="247"/>
      <c r="D369" s="123">
        <v>71</v>
      </c>
      <c r="E369" s="204"/>
      <c r="F369" s="204"/>
      <c r="G369" s="204"/>
      <c r="H369" s="244"/>
      <c r="I369" s="245"/>
      <c r="J369" s="246"/>
      <c r="K369" s="227" t="str">
        <f>IF(H369="","",VLOOKUP(H369,Sheet1!$H$3:$I$28,2,FALSE))</f>
        <v/>
      </c>
      <c r="L369" s="204"/>
      <c r="M369" s="204"/>
      <c r="N369" s="207"/>
      <c r="O369" s="122" t="str">
        <f t="shared" si="33"/>
        <v/>
      </c>
      <c r="Q369" s="209"/>
      <c r="R369" s="209"/>
      <c r="S369" s="209"/>
      <c r="T369" s="209"/>
      <c r="U369" s="209"/>
      <c r="V369" s="209"/>
      <c r="W369" s="209"/>
      <c r="X369" s="209"/>
      <c r="Y369" s="209"/>
      <c r="Z369" s="209"/>
    </row>
    <row r="370" spans="1:26" ht="15" customHeight="1" x14ac:dyDescent="0.25">
      <c r="A370" s="247"/>
      <c r="D370" s="123">
        <v>72</v>
      </c>
      <c r="E370" s="204"/>
      <c r="F370" s="204"/>
      <c r="G370" s="204"/>
      <c r="H370" s="244"/>
      <c r="I370" s="245"/>
      <c r="J370" s="246"/>
      <c r="K370" s="227" t="str">
        <f>IF(H370="","",VLOOKUP(H370,Sheet1!$H$3:$I$28,2,FALSE))</f>
        <v/>
      </c>
      <c r="L370" s="204"/>
      <c r="M370" s="204"/>
      <c r="N370" s="207"/>
      <c r="O370" s="122" t="str">
        <f t="shared" si="33"/>
        <v/>
      </c>
      <c r="Q370" s="209"/>
      <c r="R370" s="209"/>
      <c r="S370" s="209"/>
      <c r="T370" s="209"/>
      <c r="U370" s="209"/>
      <c r="V370" s="209"/>
      <c r="W370" s="209"/>
      <c r="X370" s="209"/>
      <c r="Y370" s="209"/>
      <c r="Z370" s="209"/>
    </row>
    <row r="371" spans="1:26" ht="15" customHeight="1" x14ac:dyDescent="0.25">
      <c r="A371" s="247"/>
      <c r="D371" s="123">
        <v>73</v>
      </c>
      <c r="E371" s="204"/>
      <c r="F371" s="204"/>
      <c r="G371" s="204"/>
      <c r="H371" s="244"/>
      <c r="I371" s="245"/>
      <c r="J371" s="246"/>
      <c r="K371" s="227" t="str">
        <f>IF(H371="","",VLOOKUP(H371,Sheet1!$H$3:$I$28,2,FALSE))</f>
        <v/>
      </c>
      <c r="L371" s="204"/>
      <c r="M371" s="204"/>
      <c r="N371" s="207"/>
      <c r="O371" s="122" t="str">
        <f t="shared" si="33"/>
        <v/>
      </c>
      <c r="Q371" s="209"/>
      <c r="R371" s="209"/>
      <c r="S371" s="209"/>
      <c r="T371" s="209"/>
      <c r="U371" s="209"/>
      <c r="V371" s="209"/>
      <c r="W371" s="209"/>
      <c r="X371" s="209"/>
      <c r="Y371" s="209"/>
      <c r="Z371" s="209"/>
    </row>
    <row r="372" spans="1:26" ht="15" customHeight="1" x14ac:dyDescent="0.25">
      <c r="A372" s="247"/>
      <c r="D372" s="123">
        <v>74</v>
      </c>
      <c r="E372" s="204"/>
      <c r="F372" s="204"/>
      <c r="G372" s="204"/>
      <c r="H372" s="244"/>
      <c r="I372" s="245"/>
      <c r="J372" s="246"/>
      <c r="K372" s="227" t="str">
        <f>IF(H372="","",VLOOKUP(H372,Sheet1!$H$3:$I$28,2,FALSE))</f>
        <v/>
      </c>
      <c r="L372" s="204"/>
      <c r="M372" s="204"/>
      <c r="N372" s="207"/>
      <c r="O372" s="122" t="str">
        <f t="shared" si="33"/>
        <v/>
      </c>
      <c r="Q372" s="209"/>
      <c r="R372" s="209"/>
      <c r="S372" s="209"/>
      <c r="T372" s="209"/>
      <c r="U372" s="209"/>
      <c r="V372" s="209"/>
      <c r="W372" s="209"/>
      <c r="X372" s="209"/>
      <c r="Y372" s="209"/>
      <c r="Z372" s="209"/>
    </row>
    <row r="373" spans="1:26" ht="15" customHeight="1" x14ac:dyDescent="0.25">
      <c r="A373" s="247"/>
      <c r="D373" s="123">
        <v>75</v>
      </c>
      <c r="E373" s="204"/>
      <c r="F373" s="204"/>
      <c r="G373" s="204"/>
      <c r="H373" s="244"/>
      <c r="I373" s="245"/>
      <c r="J373" s="246"/>
      <c r="K373" s="227" t="str">
        <f>IF(H373="","",VLOOKUP(H373,Sheet1!$H$3:$I$28,2,FALSE))</f>
        <v/>
      </c>
      <c r="L373" s="204"/>
      <c r="M373" s="204"/>
      <c r="N373" s="207"/>
      <c r="O373" s="122" t="str">
        <f t="shared" si="33"/>
        <v/>
      </c>
      <c r="Q373" s="209"/>
      <c r="R373" s="209"/>
      <c r="S373" s="209"/>
      <c r="T373" s="209"/>
      <c r="U373" s="209"/>
      <c r="V373" s="209"/>
      <c r="W373" s="209"/>
      <c r="X373" s="209"/>
      <c r="Y373" s="209"/>
      <c r="Z373" s="209"/>
    </row>
    <row r="374" spans="1:26" ht="15" customHeight="1" x14ac:dyDescent="0.25">
      <c r="A374" s="247"/>
      <c r="D374" s="123">
        <v>76</v>
      </c>
      <c r="E374" s="204"/>
      <c r="F374" s="204"/>
      <c r="G374" s="204"/>
      <c r="H374" s="244"/>
      <c r="I374" s="245"/>
      <c r="J374" s="246"/>
      <c r="K374" s="227" t="str">
        <f>IF(H374="","",VLOOKUP(H374,Sheet1!$H$3:$I$28,2,FALSE))</f>
        <v/>
      </c>
      <c r="L374" s="204"/>
      <c r="M374" s="204"/>
      <c r="N374" s="207"/>
      <c r="O374" s="122" t="str">
        <f t="shared" si="33"/>
        <v/>
      </c>
      <c r="Q374" s="210"/>
      <c r="R374" s="210"/>
      <c r="S374" s="210"/>
      <c r="T374" s="209"/>
      <c r="U374" s="209"/>
      <c r="V374" s="209"/>
      <c r="W374" s="211"/>
      <c r="X374" s="210"/>
      <c r="Y374" s="210"/>
      <c r="Z374" s="212"/>
    </row>
    <row r="375" spans="1:26" ht="15" customHeight="1" x14ac:dyDescent="0.25">
      <c r="A375" s="247"/>
      <c r="D375" s="123">
        <v>77</v>
      </c>
      <c r="E375" s="204"/>
      <c r="F375" s="204"/>
      <c r="G375" s="204"/>
      <c r="H375" s="244"/>
      <c r="I375" s="245"/>
      <c r="J375" s="246"/>
      <c r="K375" s="227" t="str">
        <f>IF(H375="","",VLOOKUP(H375,Sheet1!$H$3:$I$28,2,FALSE))</f>
        <v/>
      </c>
      <c r="L375" s="204"/>
      <c r="M375" s="204"/>
      <c r="N375" s="207"/>
      <c r="O375" s="122" t="str">
        <f t="shared" si="33"/>
        <v/>
      </c>
      <c r="Q375" s="210"/>
      <c r="R375" s="210"/>
      <c r="S375" s="210"/>
      <c r="T375" s="209"/>
      <c r="U375" s="209"/>
      <c r="V375" s="209"/>
      <c r="W375" s="211"/>
      <c r="X375" s="210"/>
      <c r="Y375" s="210"/>
      <c r="Z375" s="212"/>
    </row>
    <row r="376" spans="1:26" ht="15" customHeight="1" x14ac:dyDescent="0.25">
      <c r="A376" s="247"/>
      <c r="D376" s="123">
        <v>78</v>
      </c>
      <c r="E376" s="204"/>
      <c r="F376" s="204"/>
      <c r="G376" s="204"/>
      <c r="H376" s="244"/>
      <c r="I376" s="245"/>
      <c r="J376" s="246"/>
      <c r="K376" s="227" t="str">
        <f>IF(H376="","",VLOOKUP(H376,Sheet1!$H$3:$I$28,2,FALSE))</f>
        <v/>
      </c>
      <c r="L376" s="204"/>
      <c r="M376" s="204"/>
      <c r="N376" s="207"/>
      <c r="O376" s="122" t="str">
        <f t="shared" si="33"/>
        <v/>
      </c>
      <c r="Q376" s="210"/>
      <c r="R376" s="210"/>
      <c r="S376" s="210"/>
      <c r="T376" s="209"/>
      <c r="U376" s="209"/>
      <c r="V376" s="209"/>
      <c r="W376" s="211"/>
      <c r="X376" s="210"/>
      <c r="Y376" s="210"/>
      <c r="Z376" s="212"/>
    </row>
    <row r="377" spans="1:26" ht="15" customHeight="1" x14ac:dyDescent="0.25">
      <c r="A377" s="247"/>
      <c r="D377" s="123">
        <v>79</v>
      </c>
      <c r="E377" s="204"/>
      <c r="F377" s="204"/>
      <c r="G377" s="204"/>
      <c r="H377" s="244"/>
      <c r="I377" s="245"/>
      <c r="J377" s="246"/>
      <c r="K377" s="227" t="str">
        <f>IF(H377="","",VLOOKUP(H377,Sheet1!$H$3:$I$28,2,FALSE))</f>
        <v/>
      </c>
      <c r="L377" s="204"/>
      <c r="M377" s="204"/>
      <c r="N377" s="207"/>
      <c r="O377" s="122" t="str">
        <f t="shared" si="33"/>
        <v/>
      </c>
      <c r="Q377" s="210"/>
      <c r="R377" s="210"/>
      <c r="S377" s="210"/>
      <c r="T377" s="209"/>
      <c r="U377" s="209"/>
      <c r="V377" s="209"/>
      <c r="W377" s="211"/>
      <c r="X377" s="210"/>
      <c r="Y377" s="210"/>
      <c r="Z377" s="212"/>
    </row>
    <row r="378" spans="1:26" ht="15" customHeight="1" x14ac:dyDescent="0.25">
      <c r="A378" s="247"/>
      <c r="D378" s="123">
        <v>80</v>
      </c>
      <c r="E378" s="204"/>
      <c r="F378" s="204"/>
      <c r="G378" s="204"/>
      <c r="H378" s="244"/>
      <c r="I378" s="245"/>
      <c r="J378" s="246"/>
      <c r="K378" s="227" t="str">
        <f>IF(H378="","",VLOOKUP(H378,Sheet1!$H$3:$I$28,2,FALSE))</f>
        <v/>
      </c>
      <c r="L378" s="204"/>
      <c r="M378" s="204"/>
      <c r="N378" s="207"/>
      <c r="O378" s="122" t="str">
        <f t="shared" si="33"/>
        <v/>
      </c>
      <c r="Q378" s="210"/>
      <c r="R378" s="210"/>
      <c r="S378" s="210"/>
      <c r="T378" s="209"/>
      <c r="U378" s="209"/>
      <c r="V378" s="209"/>
      <c r="W378" s="211"/>
      <c r="X378" s="210"/>
      <c r="Y378" s="210"/>
      <c r="Z378" s="212"/>
    </row>
    <row r="379" spans="1:26" ht="15" customHeight="1" x14ac:dyDescent="0.25">
      <c r="A379" s="247"/>
      <c r="D379" s="123">
        <v>81</v>
      </c>
      <c r="E379" s="204"/>
      <c r="F379" s="204"/>
      <c r="G379" s="204"/>
      <c r="H379" s="244"/>
      <c r="I379" s="245"/>
      <c r="J379" s="246"/>
      <c r="K379" s="227" t="str">
        <f>IF(H379="","",VLOOKUP(H379,Sheet1!$H$3:$I$28,2,FALSE))</f>
        <v/>
      </c>
      <c r="L379" s="204"/>
      <c r="M379" s="204"/>
      <c r="N379" s="207"/>
      <c r="O379" s="122" t="str">
        <f t="shared" si="33"/>
        <v/>
      </c>
      <c r="Q379" s="210"/>
      <c r="R379" s="210"/>
      <c r="S379" s="210"/>
      <c r="T379" s="209"/>
      <c r="U379" s="209"/>
      <c r="V379" s="209"/>
      <c r="W379" s="211"/>
      <c r="X379" s="210"/>
      <c r="Y379" s="210"/>
      <c r="Z379" s="212"/>
    </row>
    <row r="380" spans="1:26" ht="15" customHeight="1" x14ac:dyDescent="0.25">
      <c r="A380" s="247"/>
      <c r="D380" s="123">
        <v>82</v>
      </c>
      <c r="E380" s="204"/>
      <c r="F380" s="204"/>
      <c r="G380" s="204"/>
      <c r="H380" s="244"/>
      <c r="I380" s="245"/>
      <c r="J380" s="246"/>
      <c r="K380" s="227" t="str">
        <f>IF(H380="","",VLOOKUP(H380,Sheet1!$H$3:$I$28,2,FALSE))</f>
        <v/>
      </c>
      <c r="L380" s="204"/>
      <c r="M380" s="204"/>
      <c r="N380" s="207"/>
      <c r="O380" s="122" t="str">
        <f t="shared" si="33"/>
        <v/>
      </c>
      <c r="Q380" s="210"/>
      <c r="R380" s="210"/>
      <c r="S380" s="210"/>
      <c r="T380" s="209"/>
      <c r="U380" s="209"/>
      <c r="V380" s="209"/>
      <c r="W380" s="211"/>
      <c r="X380" s="210"/>
      <c r="Y380" s="210"/>
      <c r="Z380" s="212"/>
    </row>
    <row r="381" spans="1:26" ht="15" customHeight="1" x14ac:dyDescent="0.25">
      <c r="A381" s="247"/>
      <c r="D381" s="123">
        <v>83</v>
      </c>
      <c r="E381" s="204"/>
      <c r="F381" s="204"/>
      <c r="G381" s="204"/>
      <c r="H381" s="244"/>
      <c r="I381" s="245"/>
      <c r="J381" s="246"/>
      <c r="K381" s="227" t="str">
        <f>IF(H381="","",VLOOKUP(H381,Sheet1!$H$3:$I$28,2,FALSE))</f>
        <v/>
      </c>
      <c r="L381" s="204"/>
      <c r="M381" s="204"/>
      <c r="N381" s="207"/>
      <c r="O381" s="122" t="str">
        <f t="shared" si="33"/>
        <v/>
      </c>
      <c r="Q381" s="210"/>
      <c r="R381" s="210"/>
      <c r="S381" s="210"/>
      <c r="T381" s="209"/>
      <c r="U381" s="209"/>
      <c r="V381" s="209"/>
      <c r="W381" s="211"/>
      <c r="X381" s="210"/>
      <c r="Y381" s="210"/>
      <c r="Z381" s="212"/>
    </row>
    <row r="382" spans="1:26" ht="15" customHeight="1" x14ac:dyDescent="0.25">
      <c r="A382" s="247"/>
      <c r="D382" s="123">
        <v>84</v>
      </c>
      <c r="E382" s="204"/>
      <c r="F382" s="204"/>
      <c r="G382" s="204"/>
      <c r="H382" s="244"/>
      <c r="I382" s="245"/>
      <c r="J382" s="246"/>
      <c r="K382" s="227" t="str">
        <f>IF(H382="","",VLOOKUP(H382,Sheet1!$H$3:$I$28,2,FALSE))</f>
        <v/>
      </c>
      <c r="L382" s="204"/>
      <c r="M382" s="204"/>
      <c r="N382" s="207"/>
      <c r="O382" s="122" t="str">
        <f t="shared" si="33"/>
        <v/>
      </c>
      <c r="Q382" s="210"/>
      <c r="R382" s="210"/>
      <c r="S382" s="210"/>
      <c r="T382" s="209"/>
      <c r="U382" s="209"/>
      <c r="V382" s="209"/>
      <c r="W382" s="211"/>
      <c r="X382" s="210"/>
      <c r="Y382" s="210"/>
      <c r="Z382" s="212"/>
    </row>
    <row r="383" spans="1:26" ht="15" customHeight="1" x14ac:dyDescent="0.25">
      <c r="A383" s="247"/>
      <c r="D383" s="123">
        <v>85</v>
      </c>
      <c r="E383" s="204"/>
      <c r="F383" s="204"/>
      <c r="G383" s="204"/>
      <c r="H383" s="244"/>
      <c r="I383" s="245"/>
      <c r="J383" s="246"/>
      <c r="K383" s="227" t="str">
        <f>IF(H383="","",VLOOKUP(H383,Sheet1!$H$3:$I$28,2,FALSE))</f>
        <v/>
      </c>
      <c r="L383" s="204"/>
      <c r="M383" s="204"/>
      <c r="N383" s="207"/>
      <c r="O383" s="122" t="str">
        <f t="shared" si="33"/>
        <v/>
      </c>
      <c r="Q383" s="210"/>
      <c r="R383" s="210"/>
      <c r="S383" s="210"/>
      <c r="T383" s="209"/>
      <c r="U383" s="209"/>
      <c r="V383" s="209"/>
      <c r="W383" s="211"/>
      <c r="X383" s="210"/>
      <c r="Y383" s="210"/>
      <c r="Z383" s="212"/>
    </row>
    <row r="384" spans="1:26" ht="15" customHeight="1" x14ac:dyDescent="0.25">
      <c r="A384" s="125"/>
      <c r="D384" s="123">
        <v>86</v>
      </c>
      <c r="E384" s="204"/>
      <c r="F384" s="204"/>
      <c r="G384" s="204"/>
      <c r="H384" s="244"/>
      <c r="I384" s="245"/>
      <c r="J384" s="246"/>
      <c r="K384" s="227" t="str">
        <f>IF(H384="","",VLOOKUP(H384,Sheet1!$H$3:$I$28,2,FALSE))</f>
        <v/>
      </c>
      <c r="L384" s="204"/>
      <c r="M384" s="204"/>
      <c r="N384" s="207"/>
      <c r="O384" s="122" t="str">
        <f t="shared" si="33"/>
        <v/>
      </c>
      <c r="Q384" s="210"/>
      <c r="R384" s="210"/>
      <c r="S384" s="210"/>
      <c r="T384" s="209"/>
      <c r="U384" s="209"/>
      <c r="V384" s="209"/>
      <c r="W384" s="211"/>
      <c r="X384" s="210"/>
      <c r="Y384" s="210"/>
      <c r="Z384" s="212"/>
    </row>
    <row r="385" spans="1:26" ht="15" customHeight="1" x14ac:dyDescent="0.25">
      <c r="A385" s="247"/>
      <c r="D385" s="123">
        <v>87</v>
      </c>
      <c r="E385" s="204"/>
      <c r="F385" s="204"/>
      <c r="G385" s="204"/>
      <c r="H385" s="244"/>
      <c r="I385" s="245"/>
      <c r="J385" s="246"/>
      <c r="K385" s="227" t="str">
        <f>IF(H385="","",VLOOKUP(H385,Sheet1!$H$3:$I$28,2,FALSE))</f>
        <v/>
      </c>
      <c r="L385" s="204"/>
      <c r="M385" s="204"/>
      <c r="N385" s="207"/>
      <c r="O385" s="122" t="str">
        <f t="shared" si="33"/>
        <v/>
      </c>
      <c r="Q385" s="210"/>
      <c r="R385" s="210"/>
      <c r="S385" s="210"/>
      <c r="T385" s="209"/>
      <c r="U385" s="209"/>
      <c r="V385" s="209"/>
      <c r="W385" s="211"/>
      <c r="X385" s="210"/>
      <c r="Y385" s="210"/>
      <c r="Z385" s="212"/>
    </row>
    <row r="386" spans="1:26" ht="15" customHeight="1" x14ac:dyDescent="0.25">
      <c r="A386" s="247"/>
      <c r="D386" s="123">
        <v>88</v>
      </c>
      <c r="E386" s="204"/>
      <c r="F386" s="204"/>
      <c r="G386" s="204"/>
      <c r="H386" s="244"/>
      <c r="I386" s="245"/>
      <c r="J386" s="246"/>
      <c r="K386" s="227" t="str">
        <f>IF(H386="","",VLOOKUP(H386,Sheet1!$H$3:$I$28,2,FALSE))</f>
        <v/>
      </c>
      <c r="L386" s="204"/>
      <c r="M386" s="204"/>
      <c r="N386" s="207"/>
      <c r="O386" s="122" t="str">
        <f t="shared" si="33"/>
        <v/>
      </c>
      <c r="Q386" s="210"/>
      <c r="R386" s="210"/>
      <c r="S386" s="210"/>
      <c r="T386" s="209"/>
      <c r="U386" s="209"/>
      <c r="V386" s="209"/>
      <c r="W386" s="211"/>
      <c r="X386" s="210"/>
      <c r="Y386" s="210"/>
      <c r="Z386" s="212"/>
    </row>
    <row r="387" spans="1:26" ht="15" customHeight="1" x14ac:dyDescent="0.25">
      <c r="A387" s="247"/>
      <c r="D387" s="123">
        <v>89</v>
      </c>
      <c r="E387" s="204"/>
      <c r="F387" s="204"/>
      <c r="G387" s="204"/>
      <c r="H387" s="244"/>
      <c r="I387" s="245"/>
      <c r="J387" s="246"/>
      <c r="K387" s="227" t="str">
        <f>IF(H387="","",VLOOKUP(H387,Sheet1!$H$3:$I$28,2,FALSE))</f>
        <v/>
      </c>
      <c r="L387" s="204"/>
      <c r="M387" s="204"/>
      <c r="N387" s="207"/>
      <c r="O387" s="122" t="str">
        <f t="shared" si="33"/>
        <v/>
      </c>
      <c r="Q387" s="210"/>
      <c r="R387" s="210"/>
      <c r="S387" s="210"/>
      <c r="T387" s="209"/>
      <c r="U387" s="209"/>
      <c r="V387" s="209"/>
      <c r="W387" s="211"/>
      <c r="X387" s="210"/>
      <c r="Y387" s="210"/>
      <c r="Z387" s="212"/>
    </row>
    <row r="388" spans="1:26" ht="15" customHeight="1" x14ac:dyDescent="0.25">
      <c r="A388" s="247"/>
      <c r="D388" s="123">
        <v>90</v>
      </c>
      <c r="E388" s="204"/>
      <c r="F388" s="204"/>
      <c r="G388" s="204"/>
      <c r="H388" s="244"/>
      <c r="I388" s="245"/>
      <c r="J388" s="246"/>
      <c r="K388" s="227" t="str">
        <f>IF(H388="","",VLOOKUP(H388,Sheet1!$H$3:$I$28,2,FALSE))</f>
        <v/>
      </c>
      <c r="L388" s="204"/>
      <c r="M388" s="204"/>
      <c r="N388" s="207"/>
      <c r="O388" s="122" t="str">
        <f t="shared" si="33"/>
        <v/>
      </c>
      <c r="Q388" s="210"/>
      <c r="R388" s="210"/>
      <c r="S388" s="210"/>
      <c r="T388" s="209"/>
      <c r="U388" s="209"/>
      <c r="V388" s="209"/>
      <c r="W388" s="211"/>
      <c r="X388" s="210"/>
      <c r="Y388" s="210"/>
      <c r="Z388" s="212"/>
    </row>
    <row r="389" spans="1:26" ht="15" customHeight="1" x14ac:dyDescent="0.25">
      <c r="A389" s="247"/>
      <c r="D389" s="123">
        <v>91</v>
      </c>
      <c r="E389" s="204"/>
      <c r="F389" s="204"/>
      <c r="G389" s="204"/>
      <c r="H389" s="244"/>
      <c r="I389" s="245"/>
      <c r="J389" s="246"/>
      <c r="K389" s="227" t="str">
        <f>IF(H389="","",VLOOKUP(H389,Sheet1!$H$3:$I$28,2,FALSE))</f>
        <v/>
      </c>
      <c r="L389" s="204"/>
      <c r="M389" s="204"/>
      <c r="N389" s="207"/>
      <c r="O389" s="122" t="str">
        <f t="shared" si="33"/>
        <v/>
      </c>
      <c r="Q389" s="210"/>
      <c r="R389" s="210"/>
      <c r="S389" s="210"/>
      <c r="T389" s="209"/>
      <c r="U389" s="209"/>
      <c r="V389" s="209"/>
      <c r="W389" s="211"/>
      <c r="X389" s="210"/>
      <c r="Y389" s="210"/>
      <c r="Z389" s="212"/>
    </row>
    <row r="390" spans="1:26" ht="15" customHeight="1" x14ac:dyDescent="0.25">
      <c r="A390" s="247"/>
      <c r="D390" s="123">
        <v>92</v>
      </c>
      <c r="E390" s="204"/>
      <c r="F390" s="204"/>
      <c r="G390" s="204"/>
      <c r="H390" s="244"/>
      <c r="I390" s="245"/>
      <c r="J390" s="246"/>
      <c r="K390" s="227" t="str">
        <f>IF(H390="","",VLOOKUP(H390,Sheet1!$H$3:$I$28,2,FALSE))</f>
        <v/>
      </c>
      <c r="L390" s="204"/>
      <c r="M390" s="204"/>
      <c r="N390" s="207"/>
      <c r="O390" s="122" t="str">
        <f t="shared" si="33"/>
        <v/>
      </c>
      <c r="Q390" s="210"/>
      <c r="R390" s="210"/>
      <c r="S390" s="210"/>
      <c r="T390" s="209"/>
      <c r="U390" s="209"/>
      <c r="V390" s="209"/>
      <c r="W390" s="211"/>
      <c r="X390" s="210"/>
      <c r="Y390" s="210"/>
      <c r="Z390" s="212"/>
    </row>
    <row r="391" spans="1:26" ht="15" customHeight="1" x14ac:dyDescent="0.25">
      <c r="A391" s="247"/>
      <c r="D391" s="123">
        <v>93</v>
      </c>
      <c r="E391" s="204"/>
      <c r="F391" s="204"/>
      <c r="G391" s="204"/>
      <c r="H391" s="244"/>
      <c r="I391" s="245"/>
      <c r="J391" s="246"/>
      <c r="K391" s="227" t="str">
        <f>IF(H391="","",VLOOKUP(H391,Sheet1!$H$3:$I$28,2,FALSE))</f>
        <v/>
      </c>
      <c r="L391" s="204"/>
      <c r="M391" s="204"/>
      <c r="N391" s="207"/>
      <c r="O391" s="122" t="str">
        <f t="shared" si="33"/>
        <v/>
      </c>
      <c r="Q391" s="210"/>
      <c r="R391" s="210"/>
      <c r="S391" s="210"/>
      <c r="T391" s="209"/>
      <c r="U391" s="209"/>
      <c r="V391" s="209"/>
      <c r="W391" s="211"/>
      <c r="X391" s="210"/>
      <c r="Y391" s="210"/>
      <c r="Z391" s="212"/>
    </row>
    <row r="392" spans="1:26" ht="15" customHeight="1" x14ac:dyDescent="0.25">
      <c r="A392" s="247"/>
      <c r="D392" s="123">
        <v>94</v>
      </c>
      <c r="E392" s="204"/>
      <c r="F392" s="204"/>
      <c r="G392" s="204"/>
      <c r="H392" s="244"/>
      <c r="I392" s="245"/>
      <c r="J392" s="246"/>
      <c r="K392" s="227" t="str">
        <f>IF(H392="","",VLOOKUP(H392,Sheet1!$H$3:$I$28,2,FALSE))</f>
        <v/>
      </c>
      <c r="L392" s="204"/>
      <c r="M392" s="204"/>
      <c r="N392" s="207"/>
      <c r="O392" s="122" t="str">
        <f t="shared" si="33"/>
        <v/>
      </c>
      <c r="Q392" s="210"/>
      <c r="R392" s="210"/>
      <c r="S392" s="210"/>
      <c r="T392" s="209"/>
      <c r="U392" s="209"/>
      <c r="V392" s="209"/>
      <c r="W392" s="211"/>
      <c r="X392" s="210"/>
      <c r="Y392" s="210"/>
      <c r="Z392" s="212"/>
    </row>
    <row r="393" spans="1:26" ht="15" customHeight="1" x14ac:dyDescent="0.25">
      <c r="A393" s="247"/>
      <c r="D393" s="123">
        <v>95</v>
      </c>
      <c r="E393" s="204"/>
      <c r="F393" s="204"/>
      <c r="G393" s="204"/>
      <c r="H393" s="244"/>
      <c r="I393" s="245"/>
      <c r="J393" s="246"/>
      <c r="K393" s="227" t="str">
        <f>IF(H393="","",VLOOKUP(H393,Sheet1!$H$3:$I$28,2,FALSE))</f>
        <v/>
      </c>
      <c r="L393" s="204"/>
      <c r="M393" s="204"/>
      <c r="N393" s="207"/>
      <c r="O393" s="122" t="str">
        <f t="shared" si="33"/>
        <v/>
      </c>
      <c r="Q393" s="210"/>
      <c r="R393" s="210"/>
      <c r="S393" s="210"/>
      <c r="T393" s="209"/>
      <c r="U393" s="209"/>
      <c r="V393" s="209"/>
      <c r="W393" s="211"/>
      <c r="X393" s="210"/>
      <c r="Y393" s="210"/>
      <c r="Z393" s="212"/>
    </row>
    <row r="394" spans="1:26" ht="15" customHeight="1" x14ac:dyDescent="0.25">
      <c r="A394" s="247"/>
      <c r="D394" s="123">
        <v>96</v>
      </c>
      <c r="E394" s="204"/>
      <c r="F394" s="204"/>
      <c r="G394" s="204"/>
      <c r="H394" s="244"/>
      <c r="I394" s="245"/>
      <c r="J394" s="246"/>
      <c r="K394" s="227" t="str">
        <f>IF(H394="","",VLOOKUP(H394,Sheet1!$H$3:$I$28,2,FALSE))</f>
        <v/>
      </c>
      <c r="L394" s="204"/>
      <c r="M394" s="204"/>
      <c r="N394" s="207"/>
      <c r="O394" s="122" t="str">
        <f t="shared" si="33"/>
        <v/>
      </c>
      <c r="Q394" s="210"/>
      <c r="R394" s="210"/>
      <c r="S394" s="210"/>
      <c r="T394" s="209"/>
      <c r="U394" s="209"/>
      <c r="V394" s="209"/>
      <c r="W394" s="211"/>
      <c r="X394" s="210"/>
      <c r="Y394" s="210"/>
      <c r="Z394" s="212"/>
    </row>
    <row r="395" spans="1:26" ht="15" customHeight="1" x14ac:dyDescent="0.25">
      <c r="A395" s="247"/>
      <c r="D395" s="123">
        <v>97</v>
      </c>
      <c r="E395" s="204"/>
      <c r="F395" s="204"/>
      <c r="G395" s="204"/>
      <c r="H395" s="244"/>
      <c r="I395" s="245"/>
      <c r="J395" s="246"/>
      <c r="K395" s="227" t="str">
        <f>IF(H395="","",VLOOKUP(H395,Sheet1!$H$3:$I$28,2,FALSE))</f>
        <v/>
      </c>
      <c r="L395" s="204"/>
      <c r="M395" s="204"/>
      <c r="N395" s="207"/>
      <c r="O395" s="122" t="str">
        <f t="shared" si="33"/>
        <v/>
      </c>
      <c r="Q395" s="210"/>
      <c r="R395" s="210"/>
      <c r="S395" s="210"/>
      <c r="T395" s="209"/>
      <c r="U395" s="209"/>
      <c r="V395" s="209"/>
      <c r="W395" s="211"/>
      <c r="X395" s="210"/>
      <c r="Y395" s="210"/>
      <c r="Z395" s="212"/>
    </row>
    <row r="396" spans="1:26" ht="15" customHeight="1" x14ac:dyDescent="0.25">
      <c r="A396" s="247"/>
      <c r="D396" s="123">
        <v>98</v>
      </c>
      <c r="E396" s="204"/>
      <c r="F396" s="204"/>
      <c r="G396" s="204"/>
      <c r="H396" s="244"/>
      <c r="I396" s="245"/>
      <c r="J396" s="246"/>
      <c r="K396" s="227" t="str">
        <f>IF(H396="","",VLOOKUP(H396,Sheet1!$H$3:$I$28,2,FALSE))</f>
        <v/>
      </c>
      <c r="L396" s="204"/>
      <c r="M396" s="204"/>
      <c r="N396" s="207"/>
      <c r="O396" s="122" t="str">
        <f t="shared" si="33"/>
        <v/>
      </c>
      <c r="Q396" s="210"/>
      <c r="R396" s="210"/>
      <c r="S396" s="210"/>
      <c r="T396" s="209"/>
      <c r="U396" s="209"/>
      <c r="V396" s="209"/>
      <c r="W396" s="211"/>
      <c r="X396" s="210"/>
      <c r="Y396" s="210"/>
      <c r="Z396" s="212"/>
    </row>
    <row r="397" spans="1:26" ht="15" customHeight="1" x14ac:dyDescent="0.25">
      <c r="A397" s="247"/>
      <c r="D397" s="123">
        <v>99</v>
      </c>
      <c r="E397" s="204"/>
      <c r="F397" s="204"/>
      <c r="G397" s="204"/>
      <c r="H397" s="244"/>
      <c r="I397" s="245"/>
      <c r="J397" s="246"/>
      <c r="K397" s="227" t="str">
        <f>IF(H397="","",VLOOKUP(H397,Sheet1!$H$3:$I$28,2,FALSE))</f>
        <v/>
      </c>
      <c r="L397" s="204"/>
      <c r="M397" s="204"/>
      <c r="N397" s="207"/>
      <c r="O397" s="122" t="str">
        <f t="shared" si="33"/>
        <v/>
      </c>
      <c r="Q397" s="210"/>
      <c r="R397" s="210"/>
      <c r="S397" s="210"/>
      <c r="T397" s="209"/>
      <c r="U397" s="209"/>
      <c r="V397" s="209"/>
      <c r="W397" s="211"/>
      <c r="X397" s="210"/>
      <c r="Y397" s="210"/>
      <c r="Z397" s="212"/>
    </row>
    <row r="398" spans="1:26" ht="15" customHeight="1" x14ac:dyDescent="0.25">
      <c r="A398" s="247"/>
      <c r="D398" s="123">
        <v>100</v>
      </c>
      <c r="E398" s="204"/>
      <c r="F398" s="204"/>
      <c r="G398" s="204"/>
      <c r="H398" s="244"/>
      <c r="I398" s="245"/>
      <c r="J398" s="246"/>
      <c r="K398" s="227" t="str">
        <f>IF(H398="","",VLOOKUP(H398,Sheet1!$H$3:$I$28,2,FALSE))</f>
        <v/>
      </c>
      <c r="L398" s="204"/>
      <c r="M398" s="204"/>
      <c r="N398" s="207"/>
      <c r="O398" s="122" t="str">
        <f t="shared" si="33"/>
        <v/>
      </c>
      <c r="Q398" s="210"/>
      <c r="R398" s="210"/>
      <c r="S398" s="210"/>
      <c r="T398" s="209"/>
      <c r="U398" s="209"/>
      <c r="V398" s="209"/>
      <c r="W398" s="211"/>
      <c r="X398" s="210"/>
      <c r="Y398" s="210"/>
      <c r="Z398" s="212"/>
    </row>
    <row r="399" spans="1:26" ht="15" customHeight="1" x14ac:dyDescent="0.25">
      <c r="A399" s="125"/>
      <c r="D399" s="123">
        <v>101</v>
      </c>
      <c r="E399" s="204"/>
      <c r="F399" s="204"/>
      <c r="G399" s="204"/>
      <c r="H399" s="244"/>
      <c r="I399" s="245"/>
      <c r="J399" s="246"/>
      <c r="K399" s="227" t="str">
        <f>IF(H399="","",VLOOKUP(H399,Sheet1!$H$3:$I$28,2,FALSE))</f>
        <v/>
      </c>
      <c r="L399" s="204"/>
      <c r="M399" s="204"/>
      <c r="N399" s="207"/>
      <c r="O399" s="122" t="str">
        <f t="shared" si="33"/>
        <v/>
      </c>
      <c r="Q399" s="210"/>
      <c r="R399" s="210"/>
      <c r="S399" s="210"/>
      <c r="T399" s="213"/>
      <c r="U399" s="213"/>
      <c r="V399" s="213"/>
      <c r="W399" s="211"/>
      <c r="X399" s="210"/>
      <c r="Y399" s="210"/>
      <c r="Z399" s="212"/>
    </row>
    <row r="400" spans="1:26" ht="15" customHeight="1" x14ac:dyDescent="0.25">
      <c r="A400" s="125"/>
      <c r="D400" s="123">
        <v>102</v>
      </c>
      <c r="E400" s="204"/>
      <c r="F400" s="204"/>
      <c r="G400" s="204"/>
      <c r="H400" s="244"/>
      <c r="I400" s="245"/>
      <c r="J400" s="246"/>
      <c r="K400" s="227" t="str">
        <f>IF(H400="","",VLOOKUP(H400,Sheet1!$H$3:$I$28,2,FALSE))</f>
        <v/>
      </c>
      <c r="L400" s="204"/>
      <c r="M400" s="204"/>
      <c r="N400" s="207"/>
      <c r="O400" s="122" t="str">
        <f t="shared" si="33"/>
        <v/>
      </c>
      <c r="Q400" s="210"/>
      <c r="R400" s="210"/>
      <c r="S400" s="210"/>
      <c r="T400" s="213"/>
      <c r="U400" s="213"/>
      <c r="V400" s="213"/>
      <c r="W400" s="211"/>
      <c r="X400" s="210"/>
      <c r="Y400" s="210"/>
      <c r="Z400" s="212"/>
    </row>
    <row r="401" spans="1:26" ht="15" customHeight="1" x14ac:dyDescent="0.25">
      <c r="A401" s="125"/>
      <c r="D401" s="123">
        <v>103</v>
      </c>
      <c r="E401" s="204"/>
      <c r="F401" s="204"/>
      <c r="G401" s="204"/>
      <c r="H401" s="244"/>
      <c r="I401" s="245"/>
      <c r="J401" s="246"/>
      <c r="K401" s="227" t="str">
        <f>IF(H401="","",VLOOKUP(H401,Sheet1!$H$3:$I$28,2,FALSE))</f>
        <v/>
      </c>
      <c r="L401" s="204"/>
      <c r="M401" s="204"/>
      <c r="N401" s="207"/>
      <c r="O401" s="122" t="str">
        <f t="shared" si="33"/>
        <v/>
      </c>
      <c r="Q401" s="210"/>
      <c r="R401" s="210"/>
      <c r="S401" s="210"/>
      <c r="T401" s="213"/>
      <c r="U401" s="213"/>
      <c r="V401" s="213"/>
      <c r="W401" s="211"/>
      <c r="X401" s="210"/>
      <c r="Y401" s="210"/>
      <c r="Z401" s="212"/>
    </row>
    <row r="402" spans="1:26" ht="15" customHeight="1" x14ac:dyDescent="0.25">
      <c r="A402" s="125"/>
      <c r="D402" s="123">
        <v>104</v>
      </c>
      <c r="E402" s="204"/>
      <c r="F402" s="204"/>
      <c r="G402" s="204"/>
      <c r="H402" s="244"/>
      <c r="I402" s="245"/>
      <c r="J402" s="246"/>
      <c r="K402" s="227" t="str">
        <f>IF(H402="","",VLOOKUP(H402,Sheet1!$H$3:$I$28,2,FALSE))</f>
        <v/>
      </c>
      <c r="L402" s="204"/>
      <c r="M402" s="204"/>
      <c r="N402" s="207"/>
      <c r="O402" s="122" t="str">
        <f t="shared" si="33"/>
        <v/>
      </c>
      <c r="Q402" s="210"/>
      <c r="R402" s="210"/>
      <c r="S402" s="210"/>
      <c r="T402" s="213"/>
      <c r="U402" s="213"/>
      <c r="V402" s="213"/>
      <c r="W402" s="211"/>
      <c r="X402" s="210"/>
      <c r="Y402" s="210"/>
      <c r="Z402" s="212"/>
    </row>
    <row r="403" spans="1:26" ht="15" customHeight="1" x14ac:dyDescent="0.25">
      <c r="A403" s="125"/>
      <c r="D403" s="123">
        <v>105</v>
      </c>
      <c r="E403" s="204"/>
      <c r="F403" s="204"/>
      <c r="G403" s="204"/>
      <c r="H403" s="244"/>
      <c r="I403" s="245"/>
      <c r="J403" s="246"/>
      <c r="K403" s="227" t="str">
        <f>IF(H403="","",VLOOKUP(H403,Sheet1!$H$3:$I$28,2,FALSE))</f>
        <v/>
      </c>
      <c r="L403" s="204"/>
      <c r="M403" s="204"/>
      <c r="N403" s="207"/>
      <c r="O403" s="122" t="str">
        <f t="shared" si="33"/>
        <v/>
      </c>
      <c r="Q403" s="210"/>
      <c r="R403" s="210"/>
      <c r="S403" s="210"/>
      <c r="T403" s="213"/>
      <c r="U403" s="213"/>
      <c r="V403" s="213"/>
      <c r="W403" s="211"/>
      <c r="X403" s="210"/>
      <c r="Y403" s="210"/>
      <c r="Z403" s="212"/>
    </row>
    <row r="404" spans="1:26" ht="15" customHeight="1" x14ac:dyDescent="0.25">
      <c r="A404" s="125"/>
      <c r="D404" s="123">
        <v>106</v>
      </c>
      <c r="E404" s="204"/>
      <c r="F404" s="204"/>
      <c r="G404" s="204"/>
      <c r="H404" s="244"/>
      <c r="I404" s="245"/>
      <c r="J404" s="246"/>
      <c r="K404" s="227" t="str">
        <f>IF(H404="","",VLOOKUP(H404,Sheet1!$H$3:$I$28,2,FALSE))</f>
        <v/>
      </c>
      <c r="L404" s="204"/>
      <c r="M404" s="204"/>
      <c r="N404" s="207"/>
      <c r="O404" s="122" t="str">
        <f t="shared" si="33"/>
        <v/>
      </c>
      <c r="Q404" s="210"/>
      <c r="R404" s="210"/>
      <c r="S404" s="210"/>
      <c r="T404" s="213"/>
      <c r="U404" s="213"/>
      <c r="V404" s="213"/>
      <c r="W404" s="211"/>
      <c r="X404" s="210"/>
      <c r="Y404" s="210"/>
      <c r="Z404" s="212"/>
    </row>
    <row r="405" spans="1:26" ht="15" customHeight="1" x14ac:dyDescent="0.25">
      <c r="A405" s="125"/>
      <c r="D405" s="123">
        <v>107</v>
      </c>
      <c r="E405" s="204"/>
      <c r="F405" s="204"/>
      <c r="G405" s="204"/>
      <c r="H405" s="244"/>
      <c r="I405" s="245"/>
      <c r="J405" s="246"/>
      <c r="K405" s="227" t="str">
        <f>IF(H405="","",VLOOKUP(H405,Sheet1!$H$3:$I$28,2,FALSE))</f>
        <v/>
      </c>
      <c r="L405" s="204"/>
      <c r="M405" s="204"/>
      <c r="N405" s="207"/>
      <c r="O405" s="122" t="str">
        <f t="shared" si="33"/>
        <v/>
      </c>
      <c r="Q405" s="210"/>
      <c r="R405" s="210"/>
      <c r="S405" s="210"/>
      <c r="T405" s="213"/>
      <c r="U405" s="213"/>
      <c r="V405" s="213"/>
      <c r="W405" s="211"/>
      <c r="X405" s="210"/>
      <c r="Y405" s="210"/>
      <c r="Z405" s="212"/>
    </row>
    <row r="406" spans="1:26" ht="15" customHeight="1" x14ac:dyDescent="0.25">
      <c r="A406" s="125"/>
      <c r="D406" s="123">
        <v>108</v>
      </c>
      <c r="E406" s="204"/>
      <c r="F406" s="204"/>
      <c r="G406" s="204"/>
      <c r="H406" s="244"/>
      <c r="I406" s="245"/>
      <c r="J406" s="246"/>
      <c r="K406" s="227" t="str">
        <f>IF(H406="","",VLOOKUP(H406,Sheet1!$H$3:$I$28,2,FALSE))</f>
        <v/>
      </c>
      <c r="L406" s="204"/>
      <c r="M406" s="204"/>
      <c r="N406" s="207"/>
      <c r="O406" s="122" t="str">
        <f t="shared" si="33"/>
        <v/>
      </c>
      <c r="Q406" s="210"/>
      <c r="R406" s="210"/>
      <c r="S406" s="210"/>
      <c r="T406" s="213"/>
      <c r="U406" s="213"/>
      <c r="V406" s="213"/>
      <c r="W406" s="211"/>
      <c r="X406" s="210"/>
      <c r="Y406" s="210"/>
      <c r="Z406" s="212"/>
    </row>
    <row r="407" spans="1:26" ht="15" customHeight="1" x14ac:dyDescent="0.25">
      <c r="A407" s="125"/>
      <c r="D407" s="123">
        <v>109</v>
      </c>
      <c r="E407" s="204"/>
      <c r="F407" s="204"/>
      <c r="G407" s="204"/>
      <c r="H407" s="244"/>
      <c r="I407" s="245"/>
      <c r="J407" s="246"/>
      <c r="K407" s="227" t="str">
        <f>IF(H407="","",VLOOKUP(H407,Sheet1!$H$3:$I$28,2,FALSE))</f>
        <v/>
      </c>
      <c r="L407" s="204"/>
      <c r="M407" s="204"/>
      <c r="N407" s="207"/>
      <c r="O407" s="122" t="str">
        <f t="shared" si="33"/>
        <v/>
      </c>
      <c r="Q407" s="210"/>
      <c r="R407" s="210"/>
      <c r="S407" s="210"/>
      <c r="T407" s="213"/>
      <c r="U407" s="213"/>
      <c r="V407" s="213"/>
      <c r="W407" s="211"/>
      <c r="X407" s="210"/>
      <c r="Y407" s="210"/>
      <c r="Z407" s="212"/>
    </row>
    <row r="408" spans="1:26" ht="15" customHeight="1" x14ac:dyDescent="0.25">
      <c r="A408" s="125"/>
      <c r="D408" s="123">
        <v>110</v>
      </c>
      <c r="E408" s="204"/>
      <c r="F408" s="204"/>
      <c r="G408" s="204"/>
      <c r="H408" s="244"/>
      <c r="I408" s="245"/>
      <c r="J408" s="246"/>
      <c r="K408" s="227" t="str">
        <f>IF(H408="","",VLOOKUP(H408,Sheet1!$H$3:$I$28,2,FALSE))</f>
        <v/>
      </c>
      <c r="L408" s="204"/>
      <c r="M408" s="204"/>
      <c r="N408" s="207"/>
      <c r="O408" s="122" t="str">
        <f t="shared" si="33"/>
        <v/>
      </c>
      <c r="Q408" s="210"/>
      <c r="R408" s="210"/>
      <c r="S408" s="210"/>
      <c r="T408" s="213"/>
      <c r="U408" s="213"/>
      <c r="V408" s="213"/>
      <c r="W408" s="211"/>
      <c r="X408" s="210"/>
      <c r="Y408" s="210"/>
      <c r="Z408" s="212"/>
    </row>
    <row r="409" spans="1:26" ht="15" customHeight="1" x14ac:dyDescent="0.25">
      <c r="A409" s="125"/>
      <c r="D409" s="123">
        <v>111</v>
      </c>
      <c r="E409" s="204"/>
      <c r="F409" s="204"/>
      <c r="G409" s="204"/>
      <c r="H409" s="244"/>
      <c r="I409" s="245"/>
      <c r="J409" s="246"/>
      <c r="K409" s="227" t="str">
        <f>IF(H409="","",VLOOKUP(H409,Sheet1!$H$3:$I$28,2,FALSE))</f>
        <v/>
      </c>
      <c r="L409" s="204"/>
      <c r="M409" s="204"/>
      <c r="N409" s="207"/>
      <c r="O409" s="122" t="str">
        <f t="shared" si="33"/>
        <v/>
      </c>
      <c r="Q409" s="210"/>
      <c r="R409" s="210"/>
      <c r="S409" s="210"/>
      <c r="T409" s="213"/>
      <c r="U409" s="213"/>
      <c r="V409" s="213"/>
      <c r="W409" s="211"/>
      <c r="X409" s="210"/>
      <c r="Y409" s="210"/>
      <c r="Z409" s="212"/>
    </row>
    <row r="410" spans="1:26" ht="15" customHeight="1" x14ac:dyDescent="0.25">
      <c r="A410" s="125"/>
      <c r="D410" s="123">
        <v>112</v>
      </c>
      <c r="E410" s="204"/>
      <c r="F410" s="204"/>
      <c r="G410" s="204"/>
      <c r="H410" s="244"/>
      <c r="I410" s="245"/>
      <c r="J410" s="246"/>
      <c r="K410" s="227" t="str">
        <f>IF(H410="","",VLOOKUP(H410,Sheet1!$H$3:$I$28,2,FALSE))</f>
        <v/>
      </c>
      <c r="L410" s="204"/>
      <c r="M410" s="204"/>
      <c r="N410" s="207"/>
      <c r="O410" s="122" t="str">
        <f t="shared" si="33"/>
        <v/>
      </c>
      <c r="Q410" s="210"/>
      <c r="R410" s="210"/>
      <c r="S410" s="210"/>
      <c r="T410" s="213"/>
      <c r="U410" s="213"/>
      <c r="V410" s="213"/>
      <c r="W410" s="211"/>
      <c r="X410" s="210"/>
      <c r="Y410" s="210"/>
      <c r="Z410" s="212"/>
    </row>
    <row r="411" spans="1:26" ht="15" customHeight="1" x14ac:dyDescent="0.25">
      <c r="A411" s="125"/>
      <c r="D411" s="123">
        <v>113</v>
      </c>
      <c r="E411" s="204"/>
      <c r="F411" s="204"/>
      <c r="G411" s="204"/>
      <c r="H411" s="244"/>
      <c r="I411" s="245"/>
      <c r="J411" s="246"/>
      <c r="K411" s="227" t="str">
        <f>IF(H411="","",VLOOKUP(H411,Sheet1!$H$3:$I$28,2,FALSE))</f>
        <v/>
      </c>
      <c r="L411" s="204"/>
      <c r="M411" s="204"/>
      <c r="N411" s="207"/>
      <c r="O411" s="122" t="str">
        <f t="shared" si="33"/>
        <v/>
      </c>
      <c r="Q411" s="210"/>
      <c r="R411" s="210"/>
      <c r="S411" s="210"/>
      <c r="T411" s="213"/>
      <c r="U411" s="213"/>
      <c r="V411" s="213"/>
      <c r="W411" s="211"/>
      <c r="X411" s="210"/>
      <c r="Y411" s="210"/>
      <c r="Z411" s="212"/>
    </row>
    <row r="412" spans="1:26" ht="15" customHeight="1" x14ac:dyDescent="0.25">
      <c r="A412" s="125"/>
      <c r="D412" s="123">
        <v>114</v>
      </c>
      <c r="E412" s="204"/>
      <c r="F412" s="204"/>
      <c r="G412" s="204"/>
      <c r="H412" s="244"/>
      <c r="I412" s="245"/>
      <c r="J412" s="246"/>
      <c r="K412" s="227" t="str">
        <f>IF(H412="","",VLOOKUP(H412,Sheet1!$H$3:$I$28,2,FALSE))</f>
        <v/>
      </c>
      <c r="L412" s="204"/>
      <c r="M412" s="204"/>
      <c r="N412" s="207"/>
      <c r="O412" s="122" t="str">
        <f t="shared" si="33"/>
        <v/>
      </c>
      <c r="Q412" s="210"/>
      <c r="R412" s="210"/>
      <c r="S412" s="210"/>
      <c r="T412" s="213"/>
      <c r="U412" s="213"/>
      <c r="V412" s="213"/>
      <c r="W412" s="211"/>
      <c r="X412" s="210"/>
      <c r="Y412" s="210"/>
      <c r="Z412" s="212"/>
    </row>
    <row r="413" spans="1:26" ht="15" customHeight="1" x14ac:dyDescent="0.25">
      <c r="A413" s="125"/>
      <c r="D413" s="123">
        <v>115</v>
      </c>
      <c r="E413" s="204"/>
      <c r="F413" s="204"/>
      <c r="G413" s="204"/>
      <c r="H413" s="244"/>
      <c r="I413" s="245"/>
      <c r="J413" s="246"/>
      <c r="K413" s="227" t="str">
        <f>IF(H413="","",VLOOKUP(H413,Sheet1!$H$3:$I$28,2,FALSE))</f>
        <v/>
      </c>
      <c r="L413" s="204"/>
      <c r="M413" s="204"/>
      <c r="N413" s="207"/>
      <c r="O413" s="122" t="str">
        <f t="shared" si="33"/>
        <v/>
      </c>
      <c r="Q413" s="210"/>
      <c r="R413" s="210"/>
      <c r="S413" s="210"/>
      <c r="T413" s="213"/>
      <c r="U413" s="213"/>
      <c r="V413" s="213"/>
      <c r="W413" s="211"/>
      <c r="X413" s="210"/>
      <c r="Y413" s="210"/>
      <c r="Z413" s="212"/>
    </row>
    <row r="414" spans="1:26" ht="15" customHeight="1" x14ac:dyDescent="0.25">
      <c r="A414" s="125"/>
      <c r="D414" s="123">
        <v>116</v>
      </c>
      <c r="E414" s="204"/>
      <c r="F414" s="204"/>
      <c r="G414" s="204"/>
      <c r="H414" s="244"/>
      <c r="I414" s="245"/>
      <c r="J414" s="246"/>
      <c r="K414" s="227" t="str">
        <f>IF(H414="","",VLOOKUP(H414,Sheet1!$H$3:$I$28,2,FALSE))</f>
        <v/>
      </c>
      <c r="L414" s="204"/>
      <c r="M414" s="204"/>
      <c r="N414" s="207"/>
      <c r="O414" s="122" t="str">
        <f t="shared" si="33"/>
        <v/>
      </c>
      <c r="Q414" s="210"/>
      <c r="R414" s="210"/>
      <c r="S414" s="210"/>
      <c r="T414" s="213"/>
      <c r="U414" s="213"/>
      <c r="V414" s="213"/>
      <c r="W414" s="211"/>
      <c r="X414" s="210"/>
      <c r="Y414" s="210"/>
      <c r="Z414" s="212"/>
    </row>
    <row r="415" spans="1:26" ht="15" customHeight="1" x14ac:dyDescent="0.25">
      <c r="A415" s="125"/>
      <c r="D415" s="123">
        <v>117</v>
      </c>
      <c r="E415" s="204"/>
      <c r="F415" s="204"/>
      <c r="G415" s="204"/>
      <c r="H415" s="244"/>
      <c r="I415" s="245"/>
      <c r="J415" s="246"/>
      <c r="K415" s="227" t="str">
        <f>IF(H415="","",VLOOKUP(H415,Sheet1!$H$3:$I$28,2,FALSE))</f>
        <v/>
      </c>
      <c r="L415" s="204"/>
      <c r="M415" s="204"/>
      <c r="N415" s="207"/>
      <c r="O415" s="122" t="str">
        <f t="shared" si="33"/>
        <v/>
      </c>
      <c r="Q415" s="210"/>
      <c r="R415" s="210"/>
      <c r="S415" s="210"/>
      <c r="T415" s="213"/>
      <c r="U415" s="213"/>
      <c r="V415" s="213"/>
      <c r="W415" s="211"/>
      <c r="X415" s="210"/>
      <c r="Y415" s="210"/>
      <c r="Z415" s="212"/>
    </row>
    <row r="416" spans="1:26" ht="15" customHeight="1" x14ac:dyDescent="0.25">
      <c r="A416" s="125"/>
      <c r="D416" s="123">
        <v>118</v>
      </c>
      <c r="E416" s="204"/>
      <c r="F416" s="204"/>
      <c r="G416" s="204"/>
      <c r="H416" s="244"/>
      <c r="I416" s="245"/>
      <c r="J416" s="246"/>
      <c r="K416" s="227" t="str">
        <f>IF(H416="","",VLOOKUP(H416,Sheet1!$H$3:$I$28,2,FALSE))</f>
        <v/>
      </c>
      <c r="L416" s="204"/>
      <c r="M416" s="204"/>
      <c r="N416" s="207"/>
      <c r="O416" s="122" t="str">
        <f t="shared" si="33"/>
        <v/>
      </c>
      <c r="Q416" s="210"/>
      <c r="R416" s="210"/>
      <c r="S416" s="210"/>
      <c r="T416" s="213"/>
      <c r="U416" s="213"/>
      <c r="V416" s="213"/>
      <c r="W416" s="211"/>
      <c r="X416" s="210"/>
      <c r="Y416" s="210"/>
      <c r="Z416" s="212"/>
    </row>
    <row r="417" spans="1:26" ht="15" customHeight="1" x14ac:dyDescent="0.25">
      <c r="A417" s="125"/>
      <c r="D417" s="123">
        <v>119</v>
      </c>
      <c r="E417" s="204"/>
      <c r="F417" s="204"/>
      <c r="G417" s="204"/>
      <c r="H417" s="244"/>
      <c r="I417" s="245"/>
      <c r="J417" s="246"/>
      <c r="K417" s="227" t="str">
        <f>IF(H417="","",VLOOKUP(H417,Sheet1!$H$3:$I$28,2,FALSE))</f>
        <v/>
      </c>
      <c r="L417" s="204"/>
      <c r="M417" s="204"/>
      <c r="N417" s="207"/>
      <c r="O417" s="122" t="str">
        <f t="shared" si="33"/>
        <v/>
      </c>
      <c r="Q417" s="210"/>
      <c r="R417" s="210"/>
      <c r="S417" s="210"/>
      <c r="T417" s="213"/>
      <c r="U417" s="213"/>
      <c r="V417" s="213"/>
      <c r="W417" s="211"/>
      <c r="X417" s="210"/>
      <c r="Y417" s="210"/>
      <c r="Z417" s="212"/>
    </row>
    <row r="418" spans="1:26" ht="15" customHeight="1" x14ac:dyDescent="0.25">
      <c r="A418" s="125"/>
      <c r="D418" s="123">
        <v>120</v>
      </c>
      <c r="E418" s="204"/>
      <c r="F418" s="204"/>
      <c r="G418" s="204"/>
      <c r="H418" s="244"/>
      <c r="I418" s="245"/>
      <c r="J418" s="246"/>
      <c r="K418" s="227" t="str">
        <f>IF(H418="","",VLOOKUP(H418,Sheet1!$H$3:$I$28,2,FALSE))</f>
        <v/>
      </c>
      <c r="L418" s="204"/>
      <c r="M418" s="204"/>
      <c r="N418" s="207"/>
      <c r="O418" s="122" t="str">
        <f t="shared" si="33"/>
        <v/>
      </c>
      <c r="Q418" s="210"/>
      <c r="R418" s="210"/>
      <c r="S418" s="210"/>
      <c r="T418" s="213"/>
      <c r="U418" s="213"/>
      <c r="V418" s="213"/>
      <c r="W418" s="211"/>
      <c r="X418" s="210"/>
      <c r="Y418" s="210"/>
      <c r="Z418" s="212"/>
    </row>
    <row r="419" spans="1:26" ht="15" customHeight="1" x14ac:dyDescent="0.25">
      <c r="A419" s="125"/>
      <c r="D419" s="123">
        <v>121</v>
      </c>
      <c r="E419" s="204"/>
      <c r="F419" s="204"/>
      <c r="G419" s="204"/>
      <c r="H419" s="244"/>
      <c r="I419" s="245"/>
      <c r="J419" s="246"/>
      <c r="K419" s="227" t="str">
        <f>IF(H419="","",VLOOKUP(H419,Sheet1!$H$3:$I$28,2,FALSE))</f>
        <v/>
      </c>
      <c r="L419" s="204"/>
      <c r="M419" s="204"/>
      <c r="N419" s="207"/>
      <c r="O419" s="122" t="str">
        <f t="shared" si="33"/>
        <v/>
      </c>
      <c r="Q419" s="210"/>
      <c r="R419" s="210"/>
      <c r="S419" s="210"/>
      <c r="T419" s="213"/>
      <c r="U419" s="213"/>
      <c r="V419" s="213"/>
      <c r="W419" s="211"/>
      <c r="X419" s="210"/>
      <c r="Y419" s="210"/>
      <c r="Z419" s="212"/>
    </row>
    <row r="420" spans="1:26" ht="15" customHeight="1" x14ac:dyDescent="0.25">
      <c r="A420" s="125"/>
      <c r="D420" s="123">
        <v>122</v>
      </c>
      <c r="E420" s="204"/>
      <c r="F420" s="204"/>
      <c r="G420" s="204"/>
      <c r="H420" s="244"/>
      <c r="I420" s="245"/>
      <c r="J420" s="246"/>
      <c r="K420" s="227" t="str">
        <f>IF(H420="","",VLOOKUP(H420,Sheet1!$H$3:$I$28,2,FALSE))</f>
        <v/>
      </c>
      <c r="L420" s="204"/>
      <c r="M420" s="204"/>
      <c r="N420" s="207"/>
      <c r="O420" s="122" t="str">
        <f t="shared" si="33"/>
        <v/>
      </c>
      <c r="Q420" s="210"/>
      <c r="R420" s="210"/>
      <c r="S420" s="210"/>
      <c r="T420" s="213"/>
      <c r="U420" s="213"/>
      <c r="V420" s="213"/>
      <c r="W420" s="211"/>
      <c r="X420" s="210"/>
      <c r="Y420" s="210"/>
      <c r="Z420" s="212"/>
    </row>
    <row r="421" spans="1:26" ht="15" customHeight="1" x14ac:dyDescent="0.25">
      <c r="A421" s="125"/>
      <c r="D421" s="123">
        <v>123</v>
      </c>
      <c r="E421" s="204"/>
      <c r="F421" s="204"/>
      <c r="G421" s="204"/>
      <c r="H421" s="244"/>
      <c r="I421" s="245"/>
      <c r="J421" s="246"/>
      <c r="K421" s="227" t="str">
        <f>IF(H421="","",VLOOKUP(H421,Sheet1!$H$3:$I$28,2,FALSE))</f>
        <v/>
      </c>
      <c r="L421" s="204"/>
      <c r="M421" s="204"/>
      <c r="N421" s="207"/>
      <c r="O421" s="122" t="str">
        <f t="shared" si="33"/>
        <v/>
      </c>
      <c r="Q421" s="210"/>
      <c r="R421" s="210"/>
      <c r="S421" s="210"/>
      <c r="T421" s="213"/>
      <c r="U421" s="213"/>
      <c r="V421" s="213"/>
      <c r="W421" s="211"/>
      <c r="X421" s="210"/>
      <c r="Y421" s="210"/>
      <c r="Z421" s="212"/>
    </row>
    <row r="422" spans="1:26" ht="15" customHeight="1" x14ac:dyDescent="0.25">
      <c r="A422" s="125"/>
      <c r="D422" s="123">
        <v>124</v>
      </c>
      <c r="E422" s="204"/>
      <c r="F422" s="204"/>
      <c r="G422" s="204"/>
      <c r="H422" s="244"/>
      <c r="I422" s="245"/>
      <c r="J422" s="246"/>
      <c r="K422" s="227" t="str">
        <f>IF(H422="","",VLOOKUP(H422,Sheet1!$H$3:$I$28,2,FALSE))</f>
        <v/>
      </c>
      <c r="L422" s="204"/>
      <c r="M422" s="204"/>
      <c r="N422" s="207"/>
      <c r="O422" s="122" t="str">
        <f t="shared" si="33"/>
        <v/>
      </c>
      <c r="Q422" s="210"/>
      <c r="R422" s="210"/>
      <c r="S422" s="210"/>
      <c r="T422" s="213"/>
      <c r="U422" s="213"/>
      <c r="V422" s="213"/>
      <c r="W422" s="211"/>
      <c r="X422" s="210"/>
      <c r="Y422" s="210"/>
      <c r="Z422" s="212"/>
    </row>
    <row r="423" spans="1:26" ht="15" customHeight="1" x14ac:dyDescent="0.25">
      <c r="A423" s="125"/>
      <c r="D423" s="123">
        <v>125</v>
      </c>
      <c r="E423" s="204"/>
      <c r="F423" s="204"/>
      <c r="G423" s="204"/>
      <c r="H423" s="244"/>
      <c r="I423" s="245"/>
      <c r="J423" s="246"/>
      <c r="K423" s="227" t="str">
        <f>IF(H423="","",VLOOKUP(H423,Sheet1!$H$3:$I$28,2,FALSE))</f>
        <v/>
      </c>
      <c r="L423" s="204"/>
      <c r="M423" s="204"/>
      <c r="N423" s="207"/>
      <c r="O423" s="122" t="str">
        <f t="shared" si="33"/>
        <v/>
      </c>
      <c r="Q423" s="210"/>
      <c r="R423" s="210"/>
      <c r="S423" s="210"/>
      <c r="T423" s="213"/>
      <c r="U423" s="213"/>
      <c r="V423" s="213"/>
      <c r="W423" s="211"/>
      <c r="X423" s="210"/>
      <c r="Y423" s="210"/>
      <c r="Z423" s="212"/>
    </row>
    <row r="424" spans="1:26" ht="15" customHeight="1" x14ac:dyDescent="0.25">
      <c r="A424" s="214"/>
    </row>
    <row r="427" spans="1:26" ht="18.75" x14ac:dyDescent="0.25">
      <c r="A427" s="268" t="s">
        <v>208</v>
      </c>
      <c r="B427" s="268"/>
      <c r="C427" s="268"/>
      <c r="D427" s="268"/>
    </row>
    <row r="428" spans="1:26" ht="15" customHeight="1" x14ac:dyDescent="0.25">
      <c r="A428" s="251">
        <v>14</v>
      </c>
    </row>
    <row r="429" spans="1:26" ht="15" customHeight="1" x14ac:dyDescent="0.25">
      <c r="A429" s="251"/>
      <c r="B429" s="194" t="s">
        <v>37</v>
      </c>
      <c r="C429" s="123" t="s">
        <v>209</v>
      </c>
    </row>
    <row r="430" spans="1:26" ht="15" customHeight="1" x14ac:dyDescent="0.25">
      <c r="A430" s="251"/>
      <c r="B430" s="194"/>
      <c r="C430" s="123" t="s">
        <v>210</v>
      </c>
    </row>
    <row r="431" spans="1:26" ht="15" customHeight="1" x14ac:dyDescent="0.25">
      <c r="A431" s="251"/>
      <c r="B431" s="194"/>
      <c r="C431" s="123" t="s">
        <v>211</v>
      </c>
    </row>
    <row r="432" spans="1:26" ht="15.75" customHeight="1" thickBot="1" x14ac:dyDescent="0.3">
      <c r="A432" s="251"/>
      <c r="B432" s="194"/>
    </row>
    <row r="433" spans="1:12" ht="66.75" customHeight="1" thickBot="1" x14ac:dyDescent="0.3">
      <c r="A433" s="251"/>
      <c r="C433" s="215" t="s">
        <v>212</v>
      </c>
      <c r="D433" s="216" t="s">
        <v>213</v>
      </c>
      <c r="E433" s="216" t="s">
        <v>214</v>
      </c>
      <c r="F433" s="216" t="s">
        <v>215</v>
      </c>
      <c r="G433" s="216" t="s">
        <v>436</v>
      </c>
      <c r="H433" s="216" t="s">
        <v>216</v>
      </c>
      <c r="I433" s="216" t="s">
        <v>217</v>
      </c>
      <c r="J433" s="216" t="s">
        <v>218</v>
      </c>
      <c r="K433" s="216" t="s">
        <v>219</v>
      </c>
      <c r="L433" s="216" t="s">
        <v>198</v>
      </c>
    </row>
    <row r="434" spans="1:12" ht="15.75" customHeight="1" thickBot="1" x14ac:dyDescent="0.3">
      <c r="A434" s="247"/>
      <c r="C434" s="196" t="s">
        <v>185</v>
      </c>
      <c r="D434" s="197">
        <v>1</v>
      </c>
      <c r="E434" s="197">
        <v>2</v>
      </c>
      <c r="F434" s="197">
        <v>3</v>
      </c>
      <c r="G434" s="197">
        <v>4</v>
      </c>
      <c r="H434" s="197">
        <v>5</v>
      </c>
      <c r="I434" s="197">
        <v>6</v>
      </c>
      <c r="J434" s="197">
        <v>7</v>
      </c>
      <c r="K434" s="197">
        <v>8</v>
      </c>
      <c r="L434" s="197">
        <v>9</v>
      </c>
    </row>
    <row r="435" spans="1:12" ht="15.75" customHeight="1" thickBot="1" x14ac:dyDescent="0.3">
      <c r="A435" s="247"/>
    </row>
    <row r="436" spans="1:12" ht="94.5" customHeight="1" thickBot="1" x14ac:dyDescent="0.3">
      <c r="A436" s="247"/>
      <c r="B436" s="322" t="s">
        <v>199</v>
      </c>
      <c r="C436" s="322"/>
      <c r="D436" s="323"/>
      <c r="E436" s="215" t="s">
        <v>201</v>
      </c>
      <c r="F436" s="217" t="s">
        <v>220</v>
      </c>
      <c r="G436" s="218" t="s">
        <v>221</v>
      </c>
      <c r="H436" s="219" t="s">
        <v>220</v>
      </c>
      <c r="I436" s="216" t="s">
        <v>222</v>
      </c>
      <c r="J436" s="216" t="s">
        <v>223</v>
      </c>
      <c r="K436" s="220" t="s">
        <v>224</v>
      </c>
    </row>
    <row r="437" spans="1:12" ht="15" customHeight="1" x14ac:dyDescent="0.25">
      <c r="A437" s="247"/>
      <c r="D437" s="123">
        <v>1</v>
      </c>
      <c r="E437" s="221"/>
      <c r="F437" s="321"/>
      <c r="G437" s="321"/>
      <c r="H437" s="321"/>
      <c r="I437" s="227" t="str">
        <f>IF(F437="","",VLOOKUP(F437,Sheet1!$Q$3:$R$11,2,FALSE))</f>
        <v/>
      </c>
      <c r="J437" s="221"/>
      <c r="K437" s="206"/>
      <c r="L437" s="122" t="str">
        <f>IF(AND(COUNTA(E437:K437)&gt;1,COUNTA(E437:K437)&lt;&gt;5),"PLEASE INSERT ALL DATA OF THE ROW","")</f>
        <v/>
      </c>
    </row>
    <row r="438" spans="1:12" ht="15" customHeight="1" x14ac:dyDescent="0.25">
      <c r="A438" s="247"/>
      <c r="D438" s="123">
        <v>2</v>
      </c>
      <c r="E438" s="221"/>
      <c r="F438" s="321"/>
      <c r="G438" s="321"/>
      <c r="H438" s="321"/>
      <c r="I438" s="227" t="str">
        <f>IF(F438="","",VLOOKUP(F438,Sheet1!$Q$3:$R$11,2,FALSE))</f>
        <v/>
      </c>
      <c r="J438" s="221"/>
      <c r="K438" s="206"/>
      <c r="L438" s="122" t="str">
        <f t="shared" ref="L438:L466" si="34">IF(AND(COUNTA(E438:K438)&gt;1,COUNTA(E438:K438)&lt;&gt;5),"PLEASE INSERT ALL DATA OF THE ROW","")</f>
        <v/>
      </c>
    </row>
    <row r="439" spans="1:12" ht="15" customHeight="1" x14ac:dyDescent="0.25">
      <c r="A439" s="247"/>
      <c r="D439" s="123">
        <v>3</v>
      </c>
      <c r="E439" s="221"/>
      <c r="F439" s="321"/>
      <c r="G439" s="321"/>
      <c r="H439" s="321"/>
      <c r="I439" s="227" t="str">
        <f>IF(F439="","",VLOOKUP(F439,Sheet1!$Q$3:$R$11,2,FALSE))</f>
        <v/>
      </c>
      <c r="J439" s="221"/>
      <c r="K439" s="206"/>
      <c r="L439" s="122" t="str">
        <f t="shared" si="34"/>
        <v/>
      </c>
    </row>
    <row r="440" spans="1:12" ht="15" customHeight="1" x14ac:dyDescent="0.25">
      <c r="A440" s="247"/>
      <c r="D440" s="123">
        <v>4</v>
      </c>
      <c r="E440" s="221"/>
      <c r="F440" s="321"/>
      <c r="G440" s="321"/>
      <c r="H440" s="321"/>
      <c r="I440" s="227" t="str">
        <f>IF(F440="","",VLOOKUP(F440,Sheet1!$Q$3:$R$11,2,FALSE))</f>
        <v/>
      </c>
      <c r="J440" s="221"/>
      <c r="K440" s="206"/>
      <c r="L440" s="122" t="str">
        <f t="shared" si="34"/>
        <v/>
      </c>
    </row>
    <row r="441" spans="1:12" ht="15" customHeight="1" x14ac:dyDescent="0.25">
      <c r="A441" s="247"/>
      <c r="D441" s="123">
        <v>5</v>
      </c>
      <c r="E441" s="221"/>
      <c r="F441" s="321"/>
      <c r="G441" s="321"/>
      <c r="H441" s="321"/>
      <c r="I441" s="227" t="str">
        <f>IF(F441="","",VLOOKUP(F441,Sheet1!$Q$3:$R$11,2,FALSE))</f>
        <v/>
      </c>
      <c r="J441" s="221"/>
      <c r="K441" s="206"/>
      <c r="L441" s="122" t="str">
        <f t="shared" si="34"/>
        <v/>
      </c>
    </row>
    <row r="442" spans="1:12" ht="15" customHeight="1" x14ac:dyDescent="0.25">
      <c r="A442" s="247"/>
      <c r="D442" s="123">
        <v>6</v>
      </c>
      <c r="E442" s="221"/>
      <c r="F442" s="321"/>
      <c r="G442" s="321"/>
      <c r="H442" s="321"/>
      <c r="I442" s="227" t="str">
        <f>IF(F442="","",VLOOKUP(F442,Sheet1!$Q$3:$R$11,2,FALSE))</f>
        <v/>
      </c>
      <c r="J442" s="221"/>
      <c r="K442" s="206"/>
      <c r="L442" s="122" t="str">
        <f t="shared" si="34"/>
        <v/>
      </c>
    </row>
    <row r="443" spans="1:12" ht="15" customHeight="1" x14ac:dyDescent="0.25">
      <c r="A443" s="247"/>
      <c r="D443" s="123">
        <v>7</v>
      </c>
      <c r="E443" s="221"/>
      <c r="F443" s="321"/>
      <c r="G443" s="321"/>
      <c r="H443" s="321"/>
      <c r="I443" s="227" t="str">
        <f>IF(F443="","",VLOOKUP(F443,Sheet1!$Q$3:$R$11,2,FALSE))</f>
        <v/>
      </c>
      <c r="J443" s="221"/>
      <c r="K443" s="206"/>
      <c r="L443" s="122" t="str">
        <f t="shared" si="34"/>
        <v/>
      </c>
    </row>
    <row r="444" spans="1:12" ht="15" customHeight="1" x14ac:dyDescent="0.25">
      <c r="A444" s="247"/>
      <c r="D444" s="123">
        <v>8</v>
      </c>
      <c r="E444" s="221"/>
      <c r="F444" s="321"/>
      <c r="G444" s="321"/>
      <c r="H444" s="321"/>
      <c r="I444" s="227" t="str">
        <f>IF(F444="","",VLOOKUP(F444,Sheet1!$Q$3:$R$11,2,FALSE))</f>
        <v/>
      </c>
      <c r="J444" s="221"/>
      <c r="K444" s="206"/>
      <c r="L444" s="122" t="str">
        <f t="shared" si="34"/>
        <v/>
      </c>
    </row>
    <row r="445" spans="1:12" ht="15" customHeight="1" x14ac:dyDescent="0.25">
      <c r="A445" s="247"/>
      <c r="D445" s="123">
        <v>9</v>
      </c>
      <c r="E445" s="221"/>
      <c r="F445" s="321"/>
      <c r="G445" s="321"/>
      <c r="H445" s="321"/>
      <c r="I445" s="227" t="str">
        <f>IF(F445="","",VLOOKUP(F445,Sheet1!$Q$3:$R$11,2,FALSE))</f>
        <v/>
      </c>
      <c r="J445" s="221"/>
      <c r="K445" s="206"/>
      <c r="L445" s="122" t="str">
        <f t="shared" si="34"/>
        <v/>
      </c>
    </row>
    <row r="446" spans="1:12" ht="15" customHeight="1" x14ac:dyDescent="0.25">
      <c r="A446" s="247"/>
      <c r="D446" s="123">
        <v>10</v>
      </c>
      <c r="E446" s="221"/>
      <c r="F446" s="321"/>
      <c r="G446" s="321"/>
      <c r="H446" s="321"/>
      <c r="I446" s="227" t="str">
        <f>IF(F446="","",VLOOKUP(F446,Sheet1!$Q$3:$R$11,2,FALSE))</f>
        <v/>
      </c>
      <c r="J446" s="221"/>
      <c r="K446" s="206"/>
      <c r="L446" s="122" t="str">
        <f t="shared" si="34"/>
        <v/>
      </c>
    </row>
    <row r="447" spans="1:12" ht="15" customHeight="1" x14ac:dyDescent="0.25">
      <c r="A447" s="125"/>
      <c r="D447" s="123">
        <v>11</v>
      </c>
      <c r="E447" s="221"/>
      <c r="F447" s="321"/>
      <c r="G447" s="321"/>
      <c r="H447" s="321"/>
      <c r="I447" s="227" t="str">
        <f>IF(F447="","",VLOOKUP(F447,Sheet1!$Q$3:$R$11,2,FALSE))</f>
        <v/>
      </c>
      <c r="J447" s="221"/>
      <c r="K447" s="206"/>
      <c r="L447" s="122" t="str">
        <f t="shared" si="34"/>
        <v/>
      </c>
    </row>
    <row r="448" spans="1:12" ht="15" customHeight="1" x14ac:dyDescent="0.25">
      <c r="A448" s="247"/>
      <c r="D448" s="123">
        <v>12</v>
      </c>
      <c r="E448" s="221"/>
      <c r="F448" s="321"/>
      <c r="G448" s="321"/>
      <c r="H448" s="321"/>
      <c r="I448" s="227" t="str">
        <f>IF(F448="","",VLOOKUP(F448,Sheet1!$Q$3:$R$11,2,FALSE))</f>
        <v/>
      </c>
      <c r="J448" s="221"/>
      <c r="K448" s="206"/>
      <c r="L448" s="122" t="str">
        <f t="shared" si="34"/>
        <v/>
      </c>
    </row>
    <row r="449" spans="1:12" ht="15" customHeight="1" x14ac:dyDescent="0.25">
      <c r="A449" s="247"/>
      <c r="D449" s="123">
        <v>13</v>
      </c>
      <c r="E449" s="221"/>
      <c r="F449" s="321"/>
      <c r="G449" s="321"/>
      <c r="H449" s="321"/>
      <c r="I449" s="227" t="str">
        <f>IF(F449="","",VLOOKUP(F449,Sheet1!$Q$3:$R$11,2,FALSE))</f>
        <v/>
      </c>
      <c r="J449" s="221"/>
      <c r="K449" s="206"/>
      <c r="L449" s="122" t="str">
        <f t="shared" si="34"/>
        <v/>
      </c>
    </row>
    <row r="450" spans="1:12" ht="15" customHeight="1" x14ac:dyDescent="0.25">
      <c r="A450" s="247"/>
      <c r="D450" s="123">
        <v>14</v>
      </c>
      <c r="E450" s="221"/>
      <c r="F450" s="321"/>
      <c r="G450" s="321"/>
      <c r="H450" s="321"/>
      <c r="I450" s="227" t="str">
        <f>IF(F450="","",VLOOKUP(F450,Sheet1!$Q$3:$R$11,2,FALSE))</f>
        <v/>
      </c>
      <c r="J450" s="221"/>
      <c r="K450" s="206"/>
      <c r="L450" s="122" t="str">
        <f t="shared" si="34"/>
        <v/>
      </c>
    </row>
    <row r="451" spans="1:12" ht="15" customHeight="1" x14ac:dyDescent="0.25">
      <c r="A451" s="247"/>
      <c r="D451" s="123">
        <v>15</v>
      </c>
      <c r="E451" s="221"/>
      <c r="F451" s="321"/>
      <c r="G451" s="321"/>
      <c r="H451" s="321"/>
      <c r="I451" s="227" t="str">
        <f>IF(F451="","",VLOOKUP(F451,Sheet1!$Q$3:$R$11,2,FALSE))</f>
        <v/>
      </c>
      <c r="J451" s="221"/>
      <c r="K451" s="206"/>
      <c r="L451" s="122" t="str">
        <f t="shared" si="34"/>
        <v/>
      </c>
    </row>
    <row r="452" spans="1:12" ht="15" customHeight="1" x14ac:dyDescent="0.25">
      <c r="A452" s="247"/>
      <c r="D452" s="123">
        <v>16</v>
      </c>
      <c r="E452" s="221"/>
      <c r="F452" s="321"/>
      <c r="G452" s="321"/>
      <c r="H452" s="321"/>
      <c r="I452" s="227" t="str">
        <f>IF(F452="","",VLOOKUP(F452,Sheet1!$Q$3:$R$11,2,FALSE))</f>
        <v/>
      </c>
      <c r="J452" s="221"/>
      <c r="K452" s="206"/>
      <c r="L452" s="122" t="str">
        <f t="shared" si="34"/>
        <v/>
      </c>
    </row>
    <row r="453" spans="1:12" ht="15" customHeight="1" x14ac:dyDescent="0.25">
      <c r="A453" s="247"/>
      <c r="D453" s="123">
        <v>17</v>
      </c>
      <c r="E453" s="221"/>
      <c r="F453" s="321"/>
      <c r="G453" s="321"/>
      <c r="H453" s="321"/>
      <c r="I453" s="227" t="str">
        <f>IF(F453="","",VLOOKUP(F453,Sheet1!$Q$3:$R$11,2,FALSE))</f>
        <v/>
      </c>
      <c r="J453" s="221"/>
      <c r="K453" s="206"/>
      <c r="L453" s="122" t="str">
        <f t="shared" si="34"/>
        <v/>
      </c>
    </row>
    <row r="454" spans="1:12" ht="15" customHeight="1" x14ac:dyDescent="0.25">
      <c r="A454" s="247"/>
      <c r="D454" s="123">
        <v>18</v>
      </c>
      <c r="E454" s="221"/>
      <c r="F454" s="321"/>
      <c r="G454" s="321"/>
      <c r="H454" s="321"/>
      <c r="I454" s="227" t="str">
        <f>IF(F454="","",VLOOKUP(F454,Sheet1!$Q$3:$R$11,2,FALSE))</f>
        <v/>
      </c>
      <c r="J454" s="221"/>
      <c r="K454" s="206"/>
      <c r="L454" s="122" t="str">
        <f t="shared" si="34"/>
        <v/>
      </c>
    </row>
    <row r="455" spans="1:12" ht="15" customHeight="1" x14ac:dyDescent="0.25">
      <c r="A455" s="247"/>
      <c r="D455" s="123">
        <v>19</v>
      </c>
      <c r="E455" s="221"/>
      <c r="F455" s="321"/>
      <c r="G455" s="321"/>
      <c r="H455" s="321"/>
      <c r="I455" s="227" t="str">
        <f>IF(F455="","",VLOOKUP(F455,Sheet1!$Q$3:$R$11,2,FALSE))</f>
        <v/>
      </c>
      <c r="J455" s="221"/>
      <c r="K455" s="206"/>
      <c r="L455" s="122" t="str">
        <f t="shared" si="34"/>
        <v/>
      </c>
    </row>
    <row r="456" spans="1:12" ht="15" customHeight="1" x14ac:dyDescent="0.25">
      <c r="A456" s="247"/>
      <c r="D456" s="123">
        <v>20</v>
      </c>
      <c r="E456" s="221"/>
      <c r="F456" s="321"/>
      <c r="G456" s="321"/>
      <c r="H456" s="321"/>
      <c r="I456" s="227" t="str">
        <f>IF(F456="","",VLOOKUP(F456,Sheet1!$Q$3:$R$11,2,FALSE))</f>
        <v/>
      </c>
      <c r="J456" s="221"/>
      <c r="K456" s="206"/>
      <c r="L456" s="122" t="str">
        <f t="shared" si="34"/>
        <v/>
      </c>
    </row>
    <row r="457" spans="1:12" ht="15" customHeight="1" x14ac:dyDescent="0.25">
      <c r="A457" s="247"/>
      <c r="D457" s="123">
        <v>21</v>
      </c>
      <c r="E457" s="221"/>
      <c r="F457" s="321"/>
      <c r="G457" s="321"/>
      <c r="H457" s="321"/>
      <c r="I457" s="227" t="str">
        <f>IF(F457="","",VLOOKUP(F457,Sheet1!$Q$3:$R$11,2,FALSE))</f>
        <v/>
      </c>
      <c r="J457" s="221"/>
      <c r="K457" s="206"/>
      <c r="L457" s="122" t="str">
        <f t="shared" si="34"/>
        <v/>
      </c>
    </row>
    <row r="458" spans="1:12" ht="15" customHeight="1" x14ac:dyDescent="0.25">
      <c r="A458" s="247"/>
      <c r="D458" s="123">
        <v>22</v>
      </c>
      <c r="E458" s="221"/>
      <c r="F458" s="321"/>
      <c r="G458" s="321"/>
      <c r="H458" s="321"/>
      <c r="I458" s="227" t="str">
        <f>IF(F458="","",VLOOKUP(F458,Sheet1!$Q$3:$R$11,2,FALSE))</f>
        <v/>
      </c>
      <c r="J458" s="221"/>
      <c r="K458" s="206"/>
      <c r="L458" s="122" t="str">
        <f t="shared" si="34"/>
        <v/>
      </c>
    </row>
    <row r="459" spans="1:12" ht="15" customHeight="1" x14ac:dyDescent="0.25">
      <c r="A459" s="247"/>
      <c r="D459" s="123">
        <v>23</v>
      </c>
      <c r="E459" s="221"/>
      <c r="F459" s="321"/>
      <c r="G459" s="321"/>
      <c r="H459" s="321"/>
      <c r="I459" s="227" t="str">
        <f>IF(F459="","",VLOOKUP(F459,Sheet1!$Q$3:$R$11,2,FALSE))</f>
        <v/>
      </c>
      <c r="J459" s="221"/>
      <c r="K459" s="206"/>
      <c r="L459" s="122" t="str">
        <f t="shared" si="34"/>
        <v/>
      </c>
    </row>
    <row r="460" spans="1:12" ht="15" customHeight="1" x14ac:dyDescent="0.25">
      <c r="A460" s="247"/>
      <c r="D460" s="123">
        <v>24</v>
      </c>
      <c r="E460" s="221"/>
      <c r="F460" s="321"/>
      <c r="G460" s="321"/>
      <c r="H460" s="321"/>
      <c r="I460" s="227" t="str">
        <f>IF(F460="","",VLOOKUP(F460,Sheet1!$Q$3:$R$11,2,FALSE))</f>
        <v/>
      </c>
      <c r="J460" s="221"/>
      <c r="K460" s="206"/>
      <c r="L460" s="122" t="str">
        <f t="shared" si="34"/>
        <v/>
      </c>
    </row>
    <row r="461" spans="1:12" ht="15" customHeight="1" x14ac:dyDescent="0.25">
      <c r="A461" s="247"/>
      <c r="D461" s="123">
        <v>25</v>
      </c>
      <c r="E461" s="221"/>
      <c r="F461" s="321"/>
      <c r="G461" s="321"/>
      <c r="H461" s="321"/>
      <c r="I461" s="227" t="str">
        <f>IF(F461="","",VLOOKUP(F461,Sheet1!$Q$3:$R$11,2,FALSE))</f>
        <v/>
      </c>
      <c r="J461" s="221"/>
      <c r="K461" s="206"/>
      <c r="L461" s="122" t="str">
        <f t="shared" si="34"/>
        <v/>
      </c>
    </row>
    <row r="462" spans="1:12" ht="15" customHeight="1" x14ac:dyDescent="0.25">
      <c r="A462" s="247"/>
      <c r="D462" s="123">
        <v>26</v>
      </c>
      <c r="E462" s="221"/>
      <c r="F462" s="321"/>
      <c r="G462" s="321"/>
      <c r="H462" s="321"/>
      <c r="I462" s="227" t="str">
        <f>IF(F462="","",VLOOKUP(F462,Sheet1!$Q$3:$R$11,2,FALSE))</f>
        <v/>
      </c>
      <c r="J462" s="221"/>
      <c r="K462" s="206"/>
      <c r="L462" s="122" t="str">
        <f t="shared" si="34"/>
        <v/>
      </c>
    </row>
    <row r="463" spans="1:12" ht="15" customHeight="1" x14ac:dyDescent="0.25">
      <c r="A463" s="247"/>
      <c r="D463" s="123">
        <v>27</v>
      </c>
      <c r="E463" s="221"/>
      <c r="F463" s="321"/>
      <c r="G463" s="321"/>
      <c r="H463" s="321"/>
      <c r="I463" s="227" t="str">
        <f>IF(F463="","",VLOOKUP(F463,Sheet1!$Q$3:$R$11,2,FALSE))</f>
        <v/>
      </c>
      <c r="J463" s="221"/>
      <c r="K463" s="206"/>
      <c r="L463" s="122" t="str">
        <f t="shared" si="34"/>
        <v/>
      </c>
    </row>
    <row r="464" spans="1:12" ht="15" customHeight="1" x14ac:dyDescent="0.25">
      <c r="A464" s="247"/>
      <c r="D464" s="123">
        <v>28</v>
      </c>
      <c r="E464" s="221"/>
      <c r="F464" s="321"/>
      <c r="G464" s="321"/>
      <c r="H464" s="321"/>
      <c r="I464" s="227" t="str">
        <f>IF(F464="","",VLOOKUP(F464,Sheet1!$Q$3:$R$11,2,FALSE))</f>
        <v/>
      </c>
      <c r="J464" s="221"/>
      <c r="K464" s="206"/>
      <c r="L464" s="122" t="str">
        <f t="shared" si="34"/>
        <v/>
      </c>
    </row>
    <row r="465" spans="1:12" ht="15" customHeight="1" x14ac:dyDescent="0.25">
      <c r="A465" s="247"/>
      <c r="D465" s="123">
        <v>29</v>
      </c>
      <c r="E465" s="221"/>
      <c r="F465" s="321"/>
      <c r="G465" s="321"/>
      <c r="H465" s="321"/>
      <c r="I465" s="227" t="str">
        <f>IF(F465="","",VLOOKUP(F465,Sheet1!$Q$3:$R$11,2,FALSE))</f>
        <v/>
      </c>
      <c r="J465" s="221"/>
      <c r="K465" s="206"/>
      <c r="L465" s="122" t="str">
        <f t="shared" si="34"/>
        <v/>
      </c>
    </row>
    <row r="466" spans="1:12" ht="15" customHeight="1" x14ac:dyDescent="0.25">
      <c r="A466" s="247"/>
      <c r="D466" s="123">
        <v>30</v>
      </c>
      <c r="E466" s="221"/>
      <c r="F466" s="321"/>
      <c r="G466" s="321"/>
      <c r="H466" s="321"/>
      <c r="I466" s="227" t="str">
        <f>IF(F466="","",VLOOKUP(F466,Sheet1!$Q$3:$R$11,2,FALSE))</f>
        <v/>
      </c>
      <c r="J466" s="221"/>
      <c r="K466" s="206"/>
      <c r="L466" s="122" t="str">
        <f t="shared" si="34"/>
        <v/>
      </c>
    </row>
    <row r="470" spans="1:12" ht="18.75" x14ac:dyDescent="0.3">
      <c r="A470" s="268" t="s">
        <v>225</v>
      </c>
      <c r="B470" s="268"/>
      <c r="C470" s="268"/>
      <c r="D470" s="268"/>
      <c r="E470" s="311" t="s">
        <v>226</v>
      </c>
      <c r="F470" s="311"/>
      <c r="G470" s="311"/>
      <c r="H470" s="311"/>
      <c r="I470" s="311"/>
      <c r="J470" s="311"/>
      <c r="K470" s="311"/>
      <c r="L470" s="311"/>
    </row>
    <row r="471" spans="1:12" ht="15.75" x14ac:dyDescent="0.25">
      <c r="A471" s="319"/>
      <c r="B471" s="319"/>
      <c r="C471" s="319"/>
      <c r="D471" s="319"/>
      <c r="E471" s="222"/>
    </row>
    <row r="472" spans="1:12" ht="15.75" customHeight="1" thickBot="1" x14ac:dyDescent="0.3">
      <c r="A472" s="251">
        <v>15</v>
      </c>
    </row>
    <row r="473" spans="1:12" ht="22.5" customHeight="1" thickBot="1" x14ac:dyDescent="0.3">
      <c r="A473" s="251"/>
      <c r="E473" s="312" t="s">
        <v>227</v>
      </c>
      <c r="F473" s="313"/>
      <c r="G473" s="313"/>
      <c r="H473" s="313"/>
      <c r="I473" s="313"/>
      <c r="J473" s="313"/>
      <c r="K473" s="314"/>
      <c r="L473" s="223" t="s">
        <v>228</v>
      </c>
    </row>
    <row r="474" spans="1:12" ht="48" customHeight="1" x14ac:dyDescent="0.25">
      <c r="A474" s="251"/>
      <c r="B474" s="307" t="s">
        <v>229</v>
      </c>
      <c r="C474" s="307"/>
      <c r="D474" s="307"/>
      <c r="E474" s="315" t="s">
        <v>230</v>
      </c>
      <c r="F474" s="316"/>
      <c r="G474" s="316"/>
      <c r="H474" s="316"/>
      <c r="I474" s="316"/>
      <c r="J474" s="316"/>
      <c r="K474" s="317"/>
      <c r="L474" s="224"/>
    </row>
    <row r="475" spans="1:12" ht="48" customHeight="1" x14ac:dyDescent="0.25">
      <c r="A475" s="251"/>
      <c r="B475" s="307" t="s">
        <v>231</v>
      </c>
      <c r="C475" s="307"/>
      <c r="D475" s="307"/>
      <c r="E475" s="308" t="s">
        <v>232</v>
      </c>
      <c r="F475" s="309"/>
      <c r="G475" s="309"/>
      <c r="H475" s="309"/>
      <c r="I475" s="309"/>
      <c r="J475" s="309"/>
      <c r="K475" s="318"/>
      <c r="L475" s="225"/>
    </row>
    <row r="476" spans="1:12" ht="48" customHeight="1" x14ac:dyDescent="0.25">
      <c r="A476" s="251"/>
      <c r="B476" s="307" t="s">
        <v>233</v>
      </c>
      <c r="C476" s="307"/>
      <c r="D476" s="307"/>
      <c r="E476" s="308" t="s">
        <v>234</v>
      </c>
      <c r="F476" s="309"/>
      <c r="G476" s="309"/>
      <c r="H476" s="309"/>
      <c r="I476" s="309"/>
      <c r="J476" s="309"/>
      <c r="K476" s="318"/>
      <c r="L476" s="225"/>
    </row>
    <row r="477" spans="1:12" ht="49.5" customHeight="1" x14ac:dyDescent="0.25">
      <c r="A477" s="251"/>
      <c r="B477" s="307" t="s">
        <v>235</v>
      </c>
      <c r="C477" s="307"/>
      <c r="D477" s="307"/>
      <c r="E477" s="308" t="s">
        <v>236</v>
      </c>
      <c r="F477" s="309"/>
      <c r="G477" s="309"/>
      <c r="H477" s="309"/>
      <c r="I477" s="309"/>
      <c r="J477" s="309"/>
      <c r="K477" s="310"/>
      <c r="L477" s="225"/>
    </row>
    <row r="478" spans="1:12" ht="43.5" customHeight="1" x14ac:dyDescent="0.25">
      <c r="A478" s="251"/>
      <c r="B478" s="307" t="s">
        <v>237</v>
      </c>
      <c r="C478" s="307"/>
      <c r="D478" s="307"/>
      <c r="E478" s="308" t="s">
        <v>238</v>
      </c>
      <c r="F478" s="309"/>
      <c r="G478" s="309"/>
      <c r="H478" s="309"/>
      <c r="I478" s="309"/>
      <c r="J478" s="309"/>
      <c r="K478" s="310"/>
      <c r="L478" s="225"/>
    </row>
    <row r="479" spans="1:12" ht="48" hidden="1" customHeight="1" thickBot="1" x14ac:dyDescent="0.3">
      <c r="A479" s="251"/>
      <c r="B479" s="371" t="s">
        <v>239</v>
      </c>
      <c r="C479" s="371"/>
      <c r="D479" s="371"/>
      <c r="E479" s="368" t="s">
        <v>431</v>
      </c>
      <c r="F479" s="369"/>
      <c r="G479" s="369"/>
      <c r="H479" s="369"/>
      <c r="I479" s="369"/>
      <c r="J479" s="369"/>
      <c r="K479" s="370"/>
      <c r="L479" s="226"/>
    </row>
  </sheetData>
  <sheetProtection algorithmName="SHA-512" hashValue="IYOm1e8FrUvxjqhZLQDFovefF+2CA0/FYxSx9IT3J9qfwcgbIX5wkgcxlqH43d8W05IH5mpUGTJ+AaRDUY4zcw==" saltValue="Ar+E+pBWKIUGqeCjbshsqg==" spinCount="100000" sheet="1" objects="1" scenarios="1"/>
  <mergeCells count="571">
    <mergeCell ref="K90:R90"/>
    <mergeCell ref="H404:J404"/>
    <mergeCell ref="H405:J405"/>
    <mergeCell ref="H406:J406"/>
    <mergeCell ref="H407:J407"/>
    <mergeCell ref="H408:J408"/>
    <mergeCell ref="H409:J409"/>
    <mergeCell ref="H410:J410"/>
    <mergeCell ref="K91:L91"/>
    <mergeCell ref="M91:N91"/>
    <mergeCell ref="O91:P91"/>
    <mergeCell ref="Q91:R91"/>
    <mergeCell ref="M269:N269"/>
    <mergeCell ref="O269:P269"/>
    <mergeCell ref="H328:J328"/>
    <mergeCell ref="H321:J321"/>
    <mergeCell ref="H299:J299"/>
    <mergeCell ref="H300:J300"/>
    <mergeCell ref="H301:J301"/>
    <mergeCell ref="H302:J302"/>
    <mergeCell ref="H305:J305"/>
    <mergeCell ref="M190:N190"/>
    <mergeCell ref="H400:J400"/>
    <mergeCell ref="O138:P138"/>
    <mergeCell ref="A460:A463"/>
    <mergeCell ref="A464:A466"/>
    <mergeCell ref="A436:A439"/>
    <mergeCell ref="A440:A443"/>
    <mergeCell ref="P129:Q129"/>
    <mergeCell ref="E478:K478"/>
    <mergeCell ref="E479:K479"/>
    <mergeCell ref="B478:D478"/>
    <mergeCell ref="B479:D479"/>
    <mergeCell ref="A472:A479"/>
    <mergeCell ref="J129:K129"/>
    <mergeCell ref="L129:M129"/>
    <mergeCell ref="N129:O129"/>
    <mergeCell ref="B194:D194"/>
    <mergeCell ref="B195:D195"/>
    <mergeCell ref="B196:D196"/>
    <mergeCell ref="D261:D262"/>
    <mergeCell ref="E261:J262"/>
    <mergeCell ref="K261:K262"/>
    <mergeCell ref="L261:Q262"/>
    <mergeCell ref="A305:A310"/>
    <mergeCell ref="A311:A312"/>
    <mergeCell ref="A444:A446"/>
    <mergeCell ref="H411:J411"/>
    <mergeCell ref="F462:H462"/>
    <mergeCell ref="F463:H463"/>
    <mergeCell ref="F464:H464"/>
    <mergeCell ref="F465:H465"/>
    <mergeCell ref="F466:H466"/>
    <mergeCell ref="H335:J335"/>
    <mergeCell ref="H336:J336"/>
    <mergeCell ref="H337:J337"/>
    <mergeCell ref="H338:J338"/>
    <mergeCell ref="H339:J339"/>
    <mergeCell ref="H340:J340"/>
    <mergeCell ref="H384:J384"/>
    <mergeCell ref="H385:J385"/>
    <mergeCell ref="H386:J386"/>
    <mergeCell ref="H387:J387"/>
    <mergeCell ref="H383:J383"/>
    <mergeCell ref="H341:J341"/>
    <mergeCell ref="H342:J342"/>
    <mergeCell ref="H343:J343"/>
    <mergeCell ref="H346:J346"/>
    <mergeCell ref="H347:J347"/>
    <mergeCell ref="F437:H437"/>
    <mergeCell ref="H366:J366"/>
    <mergeCell ref="F461:H461"/>
    <mergeCell ref="A454:A455"/>
    <mergeCell ref="A456:A459"/>
    <mergeCell ref="A341:A343"/>
    <mergeCell ref="A381:A383"/>
    <mergeCell ref="A385:A390"/>
    <mergeCell ref="A391:A392"/>
    <mergeCell ref="A393:A396"/>
    <mergeCell ref="A397:A398"/>
    <mergeCell ref="A428:A433"/>
    <mergeCell ref="A434:A435"/>
    <mergeCell ref="A373:A376"/>
    <mergeCell ref="A377:A380"/>
    <mergeCell ref="A371:A372"/>
    <mergeCell ref="A353:A356"/>
    <mergeCell ref="A357:A360"/>
    <mergeCell ref="A361:A363"/>
    <mergeCell ref="A365:A370"/>
    <mergeCell ref="A345:A350"/>
    <mergeCell ref="B102:D102"/>
    <mergeCell ref="B149:D149"/>
    <mergeCell ref="A155:A160"/>
    <mergeCell ref="A161:A162"/>
    <mergeCell ref="B120:D120"/>
    <mergeCell ref="B121:D121"/>
    <mergeCell ref="B113:D113"/>
    <mergeCell ref="A448:A453"/>
    <mergeCell ref="B140:D140"/>
    <mergeCell ref="B141:D141"/>
    <mergeCell ref="B142:D142"/>
    <mergeCell ref="A154:D154"/>
    <mergeCell ref="B165:D165"/>
    <mergeCell ref="B166:D166"/>
    <mergeCell ref="B161:D161"/>
    <mergeCell ref="A163:A167"/>
    <mergeCell ref="B144:D144"/>
    <mergeCell ref="B180:D180"/>
    <mergeCell ref="B183:D183"/>
    <mergeCell ref="B181:D181"/>
    <mergeCell ref="B182:D182"/>
    <mergeCell ref="A173:A178"/>
    <mergeCell ref="A179:A180"/>
    <mergeCell ref="B206:D206"/>
    <mergeCell ref="F446:H446"/>
    <mergeCell ref="F447:H447"/>
    <mergeCell ref="F448:H448"/>
    <mergeCell ref="F449:H449"/>
    <mergeCell ref="F450:H450"/>
    <mergeCell ref="H397:J397"/>
    <mergeCell ref="A219:A222"/>
    <mergeCell ref="A242:A243"/>
    <mergeCell ref="A244:A247"/>
    <mergeCell ref="A248:A251"/>
    <mergeCell ref="A236:A241"/>
    <mergeCell ref="H389:J389"/>
    <mergeCell ref="H390:J390"/>
    <mergeCell ref="H391:J391"/>
    <mergeCell ref="F241:G241"/>
    <mergeCell ref="H388:J388"/>
    <mergeCell ref="H352:J352"/>
    <mergeCell ref="H381:J381"/>
    <mergeCell ref="H382:J382"/>
    <mergeCell ref="H348:J348"/>
    <mergeCell ref="H303:J303"/>
    <mergeCell ref="H304:J304"/>
    <mergeCell ref="C296:P296"/>
    <mergeCell ref="H344:J344"/>
    <mergeCell ref="F451:H451"/>
    <mergeCell ref="F452:H452"/>
    <mergeCell ref="F453:H453"/>
    <mergeCell ref="F454:H454"/>
    <mergeCell ref="F455:H455"/>
    <mergeCell ref="F456:H456"/>
    <mergeCell ref="F457:H457"/>
    <mergeCell ref="F458:H458"/>
    <mergeCell ref="F459:H459"/>
    <mergeCell ref="F460:H460"/>
    <mergeCell ref="A143:A145"/>
    <mergeCell ref="A146:A150"/>
    <mergeCell ref="H371:J371"/>
    <mergeCell ref="H372:J372"/>
    <mergeCell ref="H373:J373"/>
    <mergeCell ref="H374:J374"/>
    <mergeCell ref="H349:J349"/>
    <mergeCell ref="H350:J350"/>
    <mergeCell ref="H351:J351"/>
    <mergeCell ref="H353:J353"/>
    <mergeCell ref="H354:J354"/>
    <mergeCell ref="H355:J355"/>
    <mergeCell ref="H356:J356"/>
    <mergeCell ref="H357:J357"/>
    <mergeCell ref="H358:J358"/>
    <mergeCell ref="H368:J368"/>
    <mergeCell ref="H369:J369"/>
    <mergeCell ref="H370:J370"/>
    <mergeCell ref="B228:D228"/>
    <mergeCell ref="F441:H441"/>
    <mergeCell ref="F442:H442"/>
    <mergeCell ref="F443:H443"/>
    <mergeCell ref="H398:J398"/>
    <mergeCell ref="K11:L11"/>
    <mergeCell ref="G12:H12"/>
    <mergeCell ref="I11:J11"/>
    <mergeCell ref="B46:D46"/>
    <mergeCell ref="B47:D47"/>
    <mergeCell ref="A52:D52"/>
    <mergeCell ref="A53:D53"/>
    <mergeCell ref="A15:D15"/>
    <mergeCell ref="A16:D16"/>
    <mergeCell ref="E43:J43"/>
    <mergeCell ref="E44:F44"/>
    <mergeCell ref="G44:H44"/>
    <mergeCell ref="I44:J44"/>
    <mergeCell ref="A29:A34"/>
    <mergeCell ref="A35:A36"/>
    <mergeCell ref="A41:A46"/>
    <mergeCell ref="A17:A22"/>
    <mergeCell ref="A23:A28"/>
    <mergeCell ref="E30:P30"/>
    <mergeCell ref="K31:L31"/>
    <mergeCell ref="I31:J31"/>
    <mergeCell ref="G31:H31"/>
    <mergeCell ref="D18:P18"/>
    <mergeCell ref="D19:P19"/>
    <mergeCell ref="D20:P20"/>
    <mergeCell ref="O23:P23"/>
    <mergeCell ref="E22:P22"/>
    <mergeCell ref="E23:F23"/>
    <mergeCell ref="G23:H23"/>
    <mergeCell ref="I23:J23"/>
    <mergeCell ref="K23:L23"/>
    <mergeCell ref="M23:N23"/>
    <mergeCell ref="E52:S52"/>
    <mergeCell ref="E31:F31"/>
    <mergeCell ref="M31:N31"/>
    <mergeCell ref="O31:P31"/>
    <mergeCell ref="A39:D39"/>
    <mergeCell ref="A40:D40"/>
    <mergeCell ref="D42:P42"/>
    <mergeCell ref="K43:R43"/>
    <mergeCell ref="Q44:R44"/>
    <mergeCell ref="K44:L44"/>
    <mergeCell ref="M44:N44"/>
    <mergeCell ref="O44:P44"/>
    <mergeCell ref="E88:S88"/>
    <mergeCell ref="B57:D57"/>
    <mergeCell ref="B79:D79"/>
    <mergeCell ref="B80:D80"/>
    <mergeCell ref="B81:D81"/>
    <mergeCell ref="B83:D83"/>
    <mergeCell ref="B82:D82"/>
    <mergeCell ref="B76:D76"/>
    <mergeCell ref="B75:D75"/>
    <mergeCell ref="B72:D72"/>
    <mergeCell ref="B73:D73"/>
    <mergeCell ref="B74:D74"/>
    <mergeCell ref="B59:D59"/>
    <mergeCell ref="B60:D60"/>
    <mergeCell ref="B61:D61"/>
    <mergeCell ref="B63:D63"/>
    <mergeCell ref="B62:D62"/>
    <mergeCell ref="B70:D70"/>
    <mergeCell ref="B71:D71"/>
    <mergeCell ref="B64:D64"/>
    <mergeCell ref="B65:D65"/>
    <mergeCell ref="B66:D66"/>
    <mergeCell ref="B78:D78"/>
    <mergeCell ref="B58:D58"/>
    <mergeCell ref="G55:H55"/>
    <mergeCell ref="I55:J55"/>
    <mergeCell ref="K55:L55"/>
    <mergeCell ref="E90:J90"/>
    <mergeCell ref="E152:F152"/>
    <mergeCell ref="B167:D167"/>
    <mergeCell ref="E158:J158"/>
    <mergeCell ref="B199:D199"/>
    <mergeCell ref="G152:S152"/>
    <mergeCell ref="B163:D163"/>
    <mergeCell ref="B164:D164"/>
    <mergeCell ref="A172:D172"/>
    <mergeCell ref="E173:G173"/>
    <mergeCell ref="H173:J173"/>
    <mergeCell ref="B68:D68"/>
    <mergeCell ref="B69:D69"/>
    <mergeCell ref="B67:D67"/>
    <mergeCell ref="Q55:R55"/>
    <mergeCell ref="A98:A103"/>
    <mergeCell ref="A104:A105"/>
    <mergeCell ref="A106:A111"/>
    <mergeCell ref="A113:A114"/>
    <mergeCell ref="A115:A120"/>
    <mergeCell ref="A121:A122"/>
    <mergeCell ref="M55:N55"/>
    <mergeCell ref="O55:P55"/>
    <mergeCell ref="K54:R54"/>
    <mergeCell ref="E55:F55"/>
    <mergeCell ref="E54:J54"/>
    <mergeCell ref="B298:D298"/>
    <mergeCell ref="A47:A48"/>
    <mergeCell ref="A54:A59"/>
    <mergeCell ref="B94:D94"/>
    <mergeCell ref="B95:D95"/>
    <mergeCell ref="B96:D96"/>
    <mergeCell ref="B97:D97"/>
    <mergeCell ref="B109:D109"/>
    <mergeCell ref="B110:D110"/>
    <mergeCell ref="B111:D111"/>
    <mergeCell ref="A62:A66"/>
    <mergeCell ref="A83:A84"/>
    <mergeCell ref="A90:A95"/>
    <mergeCell ref="A67:A68"/>
    <mergeCell ref="A69:A74"/>
    <mergeCell ref="A75:A76"/>
    <mergeCell ref="A77:A82"/>
    <mergeCell ref="A96:A97"/>
    <mergeCell ref="A198:A199"/>
    <mergeCell ref="F445:H445"/>
    <mergeCell ref="F444:H444"/>
    <mergeCell ref="H375:J375"/>
    <mergeCell ref="H376:J376"/>
    <mergeCell ref="H377:J377"/>
    <mergeCell ref="H378:J378"/>
    <mergeCell ref="H379:J379"/>
    <mergeCell ref="H380:J380"/>
    <mergeCell ref="H362:J362"/>
    <mergeCell ref="H363:J363"/>
    <mergeCell ref="H364:J364"/>
    <mergeCell ref="H365:J365"/>
    <mergeCell ref="H393:J393"/>
    <mergeCell ref="H394:J394"/>
    <mergeCell ref="H395:J395"/>
    <mergeCell ref="H396:J396"/>
    <mergeCell ref="F438:H438"/>
    <mergeCell ref="H413:J413"/>
    <mergeCell ref="H414:J414"/>
    <mergeCell ref="H415:J415"/>
    <mergeCell ref="H416:J416"/>
    <mergeCell ref="H417:J417"/>
    <mergeCell ref="H418:J418"/>
    <mergeCell ref="H419:J419"/>
    <mergeCell ref="B77:D77"/>
    <mergeCell ref="A254:A258"/>
    <mergeCell ref="A60:A61"/>
    <mergeCell ref="A200:A203"/>
    <mergeCell ref="B192:D192"/>
    <mergeCell ref="B193:D193"/>
    <mergeCell ref="B197:D197"/>
    <mergeCell ref="B227:D227"/>
    <mergeCell ref="A217:A218"/>
    <mergeCell ref="A204:A207"/>
    <mergeCell ref="A211:A216"/>
    <mergeCell ref="B225:D225"/>
    <mergeCell ref="B226:D226"/>
    <mergeCell ref="B220:D220"/>
    <mergeCell ref="B221:D221"/>
    <mergeCell ref="A223:A226"/>
    <mergeCell ref="A227:A229"/>
    <mergeCell ref="A210:D210"/>
    <mergeCell ref="B222:D222"/>
    <mergeCell ref="B223:D223"/>
    <mergeCell ref="B224:D224"/>
    <mergeCell ref="A181:A184"/>
    <mergeCell ref="A189:A197"/>
    <mergeCell ref="A136:D136"/>
    <mergeCell ref="H421:J421"/>
    <mergeCell ref="H345:J345"/>
    <mergeCell ref="B436:D436"/>
    <mergeCell ref="H412:J412"/>
    <mergeCell ref="H422:J422"/>
    <mergeCell ref="H423:J423"/>
    <mergeCell ref="A89:D89"/>
    <mergeCell ref="A88:D88"/>
    <mergeCell ref="B93:D93"/>
    <mergeCell ref="B103:D103"/>
    <mergeCell ref="C191:D191"/>
    <mergeCell ref="B198:D198"/>
    <mergeCell ref="B105:D105"/>
    <mergeCell ref="B104:D104"/>
    <mergeCell ref="B98:D98"/>
    <mergeCell ref="B122:D122"/>
    <mergeCell ref="B143:D143"/>
    <mergeCell ref="B145:D145"/>
    <mergeCell ref="B146:D146"/>
    <mergeCell ref="B147:D147"/>
    <mergeCell ref="B148:D148"/>
    <mergeCell ref="B99:D99"/>
    <mergeCell ref="B100:D100"/>
    <mergeCell ref="B101:D101"/>
    <mergeCell ref="F131:J133"/>
    <mergeCell ref="L131:P133"/>
    <mergeCell ref="Q138:R138"/>
    <mergeCell ref="F439:H439"/>
    <mergeCell ref="F440:H440"/>
    <mergeCell ref="H311:J311"/>
    <mergeCell ref="H332:J332"/>
    <mergeCell ref="H399:J399"/>
    <mergeCell ref="H401:J401"/>
    <mergeCell ref="H402:J402"/>
    <mergeCell ref="H403:J403"/>
    <mergeCell ref="H367:J367"/>
    <mergeCell ref="H317:J317"/>
    <mergeCell ref="H318:J318"/>
    <mergeCell ref="H319:J319"/>
    <mergeCell ref="H392:J392"/>
    <mergeCell ref="H334:J334"/>
    <mergeCell ref="H360:J360"/>
    <mergeCell ref="H361:J361"/>
    <mergeCell ref="H333:J333"/>
    <mergeCell ref="H329:J329"/>
    <mergeCell ref="H330:J330"/>
    <mergeCell ref="K158:R158"/>
    <mergeCell ref="E159:F159"/>
    <mergeCell ref="E137:J137"/>
    <mergeCell ref="K137:R137"/>
    <mergeCell ref="E138:F138"/>
    <mergeCell ref="G138:H138"/>
    <mergeCell ref="I138:J138"/>
    <mergeCell ref="A137:A142"/>
    <mergeCell ref="B477:D477"/>
    <mergeCell ref="E477:K477"/>
    <mergeCell ref="E470:L470"/>
    <mergeCell ref="E473:K473"/>
    <mergeCell ref="B474:D474"/>
    <mergeCell ref="E474:K474"/>
    <mergeCell ref="B475:D475"/>
    <mergeCell ref="E475:K475"/>
    <mergeCell ref="B476:D476"/>
    <mergeCell ref="E476:K476"/>
    <mergeCell ref="A471:D471"/>
    <mergeCell ref="A470:D470"/>
    <mergeCell ref="K138:L138"/>
    <mergeCell ref="M138:N138"/>
    <mergeCell ref="G159:H159"/>
    <mergeCell ref="I159:J159"/>
    <mergeCell ref="H420:J420"/>
    <mergeCell ref="G218:H218"/>
    <mergeCell ref="C2:R2"/>
    <mergeCell ref="C3:R3"/>
    <mergeCell ref="C4:R4"/>
    <mergeCell ref="A6:D6"/>
    <mergeCell ref="B12:D12"/>
    <mergeCell ref="K7:R7"/>
    <mergeCell ref="E7:J7"/>
    <mergeCell ref="Q8:R8"/>
    <mergeCell ref="E8:F8"/>
    <mergeCell ref="G8:H8"/>
    <mergeCell ref="I8:J8"/>
    <mergeCell ref="K8:L8"/>
    <mergeCell ref="M8:N8"/>
    <mergeCell ref="O8:P8"/>
    <mergeCell ref="A7:A12"/>
    <mergeCell ref="E12:F12"/>
    <mergeCell ref="Q11:R11"/>
    <mergeCell ref="Q12:R12"/>
    <mergeCell ref="I12:J12"/>
    <mergeCell ref="K12:L12"/>
    <mergeCell ref="E11:F11"/>
    <mergeCell ref="G11:H11"/>
    <mergeCell ref="M12:N12"/>
    <mergeCell ref="O12:P12"/>
    <mergeCell ref="M11:N11"/>
    <mergeCell ref="O11:P11"/>
    <mergeCell ref="E91:F91"/>
    <mergeCell ref="G91:H91"/>
    <mergeCell ref="I91:J91"/>
    <mergeCell ref="P128:Q128"/>
    <mergeCell ref="B112:D112"/>
    <mergeCell ref="A123:A126"/>
    <mergeCell ref="B106:D106"/>
    <mergeCell ref="B107:D107"/>
    <mergeCell ref="B108:D108"/>
    <mergeCell ref="B118:D118"/>
    <mergeCell ref="B119:D119"/>
    <mergeCell ref="B116:D116"/>
    <mergeCell ref="B117:D117"/>
    <mergeCell ref="B124:D124"/>
    <mergeCell ref="B125:D125"/>
    <mergeCell ref="B123:D123"/>
    <mergeCell ref="J127:K127"/>
    <mergeCell ref="L127:M127"/>
    <mergeCell ref="N127:O127"/>
    <mergeCell ref="P127:Q127"/>
    <mergeCell ref="L128:M128"/>
    <mergeCell ref="J128:K128"/>
    <mergeCell ref="I218:J218"/>
    <mergeCell ref="K218:L218"/>
    <mergeCell ref="L208:Q209"/>
    <mergeCell ref="E208:J209"/>
    <mergeCell ref="D208:D209"/>
    <mergeCell ref="K208:K209"/>
    <mergeCell ref="N128:O128"/>
    <mergeCell ref="B115:D115"/>
    <mergeCell ref="O159:P159"/>
    <mergeCell ref="Q159:R159"/>
    <mergeCell ref="B175:D175"/>
    <mergeCell ref="B162:D162"/>
    <mergeCell ref="B178:D178"/>
    <mergeCell ref="B179:D179"/>
    <mergeCell ref="E170:J171"/>
    <mergeCell ref="K170:P171"/>
    <mergeCell ref="C174:D174"/>
    <mergeCell ref="B169:D170"/>
    <mergeCell ref="B176:D176"/>
    <mergeCell ref="B177:D177"/>
    <mergeCell ref="K159:L159"/>
    <mergeCell ref="M159:N159"/>
    <mergeCell ref="E131:E133"/>
    <mergeCell ref="O190:P190"/>
    <mergeCell ref="Q190:R190"/>
    <mergeCell ref="I190:J190"/>
    <mergeCell ref="E189:J189"/>
    <mergeCell ref="K189:R189"/>
    <mergeCell ref="E190:F190"/>
    <mergeCell ref="G190:H190"/>
    <mergeCell ref="A188:D188"/>
    <mergeCell ref="K190:L190"/>
    <mergeCell ref="B245:D245"/>
    <mergeCell ref="B200:D200"/>
    <mergeCell ref="B201:D201"/>
    <mergeCell ref="B202:D202"/>
    <mergeCell ref="B203:D203"/>
    <mergeCell ref="C239:O239"/>
    <mergeCell ref="B241:E241"/>
    <mergeCell ref="H241:L241"/>
    <mergeCell ref="K243:R243"/>
    <mergeCell ref="M244:N244"/>
    <mergeCell ref="O244:P244"/>
    <mergeCell ref="Q244:R244"/>
    <mergeCell ref="E243:J243"/>
    <mergeCell ref="B204:D204"/>
    <mergeCell ref="B205:D205"/>
    <mergeCell ref="E244:F244"/>
    <mergeCell ref="I244:J244"/>
    <mergeCell ref="K244:L244"/>
    <mergeCell ref="C219:D219"/>
    <mergeCell ref="A235:D235"/>
    <mergeCell ref="G244:H244"/>
    <mergeCell ref="E217:L217"/>
    <mergeCell ref="E218:F218"/>
    <mergeCell ref="A427:D427"/>
    <mergeCell ref="A284:D284"/>
    <mergeCell ref="B254:D254"/>
    <mergeCell ref="B252:D252"/>
    <mergeCell ref="B253:D253"/>
    <mergeCell ref="B255:D255"/>
    <mergeCell ref="B256:D256"/>
    <mergeCell ref="A285:A290"/>
    <mergeCell ref="A351:A352"/>
    <mergeCell ref="A291:A292"/>
    <mergeCell ref="A293:A296"/>
    <mergeCell ref="A297:A300"/>
    <mergeCell ref="A301:A303"/>
    <mergeCell ref="A321:A323"/>
    <mergeCell ref="A325:A330"/>
    <mergeCell ref="A331:A332"/>
    <mergeCell ref="A333:A336"/>
    <mergeCell ref="C293:P293"/>
    <mergeCell ref="A271:A276"/>
    <mergeCell ref="A277:A280"/>
    <mergeCell ref="B247:D247"/>
    <mergeCell ref="B248:D248"/>
    <mergeCell ref="B249:D249"/>
    <mergeCell ref="B246:D246"/>
    <mergeCell ref="B250:D250"/>
    <mergeCell ref="B251:D251"/>
    <mergeCell ref="B257:D257"/>
    <mergeCell ref="B259:D259"/>
    <mergeCell ref="B258:D258"/>
    <mergeCell ref="A263:D264"/>
    <mergeCell ref="A265:A270"/>
    <mergeCell ref="D266:Q266"/>
    <mergeCell ref="E268:J268"/>
    <mergeCell ref="K268:R268"/>
    <mergeCell ref="E269:F269"/>
    <mergeCell ref="G269:H269"/>
    <mergeCell ref="I269:J269"/>
    <mergeCell ref="K269:L269"/>
    <mergeCell ref="Q269:R269"/>
    <mergeCell ref="H312:J312"/>
    <mergeCell ref="H359:J359"/>
    <mergeCell ref="A313:A316"/>
    <mergeCell ref="H306:J306"/>
    <mergeCell ref="A317:A320"/>
    <mergeCell ref="H307:J307"/>
    <mergeCell ref="H322:J322"/>
    <mergeCell ref="H323:J323"/>
    <mergeCell ref="H320:J320"/>
    <mergeCell ref="H316:J316"/>
    <mergeCell ref="H308:J308"/>
    <mergeCell ref="H309:J309"/>
    <mergeCell ref="H315:J315"/>
    <mergeCell ref="H325:J325"/>
    <mergeCell ref="H326:J326"/>
    <mergeCell ref="H327:J327"/>
    <mergeCell ref="H331:J331"/>
    <mergeCell ref="H313:J313"/>
    <mergeCell ref="H314:J314"/>
    <mergeCell ref="H310:J310"/>
    <mergeCell ref="A337:A340"/>
    <mergeCell ref="H324:J324"/>
  </mergeCells>
  <conditionalFormatting sqref="D129">
    <cfRule type="expression" dxfId="9" priority="8">
      <formula>$E$129&lt;&gt;" "</formula>
    </cfRule>
  </conditionalFormatting>
  <conditionalFormatting sqref="D208:D209">
    <cfRule type="expression" dxfId="8" priority="11">
      <formula>$E$208&lt;&gt;" "</formula>
    </cfRule>
  </conditionalFormatting>
  <conditionalFormatting sqref="D261:D262">
    <cfRule type="expression" dxfId="7" priority="6">
      <formula>$E$261&lt;&gt;" "</formula>
    </cfRule>
  </conditionalFormatting>
  <conditionalFormatting sqref="E13">
    <cfRule type="expression" dxfId="6" priority="14">
      <formula>$F$13&lt;&gt;""</formula>
    </cfRule>
  </conditionalFormatting>
  <conditionalFormatting sqref="E283">
    <cfRule type="expression" dxfId="5" priority="3">
      <formula>$F$283&lt;&gt;" "</formula>
    </cfRule>
  </conditionalFormatting>
  <conditionalFormatting sqref="E152:F152">
    <cfRule type="expression" dxfId="4" priority="13">
      <formula>$G$152&lt;&gt; " "</formula>
    </cfRule>
  </conditionalFormatting>
  <conditionalFormatting sqref="K208:K209">
    <cfRule type="expression" dxfId="3" priority="10">
      <formula>$L$208&lt;&gt;" "</formula>
    </cfRule>
  </conditionalFormatting>
  <conditionalFormatting sqref="K261:K262">
    <cfRule type="expression" dxfId="2" priority="5">
      <formula>$L$261&lt;&gt;" "</formula>
    </cfRule>
  </conditionalFormatting>
  <conditionalFormatting sqref="K283">
    <cfRule type="expression" dxfId="1" priority="2">
      <formula>$L$283&lt;&gt;" "</formula>
    </cfRule>
  </conditionalFormatting>
  <dataValidations count="14">
    <dataValidation type="whole" allowBlank="1" showInputMessage="1" showErrorMessage="1" error="GIVE THE CORRECT CODE" sqref="S374:S423" xr:uid="{00000000-0002-0000-0100-000000000000}">
      <formula1>1</formula1>
      <formula2>5</formula2>
    </dataValidation>
    <dataValidation type="list" allowBlank="1" showInputMessage="1" showErrorMessage="1" errorTitle="GENDER CODE" error="GIVE THE RIGHT GENDER CODE" sqref="E437:E466" xr:uid="{00000000-0002-0000-0100-000001000000}">
      <formula1>"1,2"</formula1>
    </dataValidation>
    <dataValidation type="whole" allowBlank="1" showInputMessage="1" showErrorMessage="1" error="GIVE THE RIGHT GENDER CODE" sqref="R374:R423" xr:uid="{00000000-0002-0000-0100-000002000000}">
      <formula1>1</formula1>
      <formula2>2</formula2>
    </dataValidation>
    <dataValidation type="whole" allowBlank="1" showInputMessage="1" showErrorMessage="1" error="GIVE THE RIGHT CODE" sqref="W374:W423" xr:uid="{00000000-0002-0000-0100-000003000000}">
      <formula1>1</formula1>
      <formula2>25</formula2>
    </dataValidation>
    <dataValidation type="whole" allowBlank="1" showInputMessage="1" showErrorMessage="1" error="GIVE THE RIGHT CODE" sqref="X374:X423" xr:uid="{00000000-0002-0000-0100-000004000000}">
      <formula1>1</formula1>
      <formula2>2</formula2>
    </dataValidation>
    <dataValidation type="whole" operator="greaterThanOrEqual" allowBlank="1" showInputMessage="1" showErrorMessage="1" error="GIVE A VALID NMBER" sqref="Y374:Z423 M299:N423" xr:uid="{00000000-0002-0000-0100-000005000000}">
      <formula1>0</formula1>
    </dataValidation>
    <dataValidation allowBlank="1" showInputMessage="1" showErrorMessage="1" error="GIVE THE RIGHT CODE" sqref="I437:I466 K299:K423" xr:uid="{00000000-0002-0000-0100-000006000000}"/>
    <dataValidation type="list" allowBlank="1" showInputMessage="1" showErrorMessage="1" sqref="J437:J466" xr:uid="{00000000-0002-0000-0100-000007000000}">
      <formula1>"Full time,Part time"</formula1>
    </dataValidation>
    <dataValidation type="list" allowBlank="1" showInputMessage="1" showErrorMessage="1" sqref="F299:F423" xr:uid="{00000000-0002-0000-0100-000009000000}">
      <formula1>"1,2"</formula1>
    </dataValidation>
    <dataValidation type="list" allowBlank="1" showInputMessage="1" showErrorMessage="1" error="GIVE THE RIGHT CODE" sqref="L299:L423" xr:uid="{00000000-0002-0000-0100-00000B000000}">
      <formula1>"1,2"</formula1>
    </dataValidation>
    <dataValidation type="list" allowBlank="1" showInputMessage="1" showErrorMessage="1" error="GIVE THE CORRECT CODE" sqref="G299:G423" xr:uid="{6B9B6212-9A48-44D0-9316-334473E9B412}">
      <formula1>"1,2,3,4,5"</formula1>
    </dataValidation>
    <dataValidation type="custom" operator="greaterThanOrEqual" allowBlank="1" showInputMessage="1" showErrorMessage="1" errorTitle="INPUT ERROR" error="1. For each GRADE please fill in the Table starting from CLASS 1._x000a_2. The numbers of Males and Females must be integers. _x000a_3. If there are no Males or Females in a Class, enter 0 in the corresponding cell." sqref="Q271:Q280 G271:G280 I271:I280 K271:K280 M271:M280 O271:O280 E271:E280" xr:uid="{A5607F68-9B73-41E3-888D-5F74B40FE0E4}">
      <formula1>AND(INT(E271)=E271,SUM(E271,F271)&lt;=50,E271&gt;=0,OFFSET(E271,-1,0)&lt;&gt;"")</formula1>
    </dataValidation>
    <dataValidation type="custom" operator="greaterThanOrEqual" allowBlank="1" showInputMessage="1" showErrorMessage="1" errorTitle="INPUT ERROR" error="1. For each GRADE please fill in the Table starting from CLASS 1._x000a_2. The numbers of Males and Females must be integers. _x000a_3. If there are no Males or Females in a Class, enter 0 in the corresponding cell." sqref="F271:F280 H271:H280 J271:J280 L271:L280 N271:N280 P271:P280 R271:R280" xr:uid="{EFEF2ED7-F6C9-49AB-9BF9-62E121FC4C51}">
      <formula1>AND(INT(F271)=F271,SUM(F271,E271)&lt;=50,F271&gt;=0,OFFSET(F271,-1,0)&lt;&gt;"")</formula1>
    </dataValidation>
    <dataValidation type="whole" operator="greaterThanOrEqual" allowBlank="1" showInputMessage="1" showErrorMessage="1" errorTitle="INPUT ERROR" error="Please use only integer, non negatives numbers." sqref="L474:L478" xr:uid="{9C301995-1308-4F90-B3EF-8ED35FB8CEFD}">
      <formula1>0</formula1>
    </dataValidation>
  </dataValidations>
  <printOptions horizontalCentered="1"/>
  <pageMargins left="0.51181102362204722" right="0.51181102362204722" top="0.55118110236220474" bottom="0.55118110236220474" header="0.31496062992125984" footer="0.31496062992125984"/>
  <pageSetup paperSize="9" scale="64" orientation="landscape" r:id="rId1"/>
  <headerFooter>
    <oddFooter>&amp;R&amp;12&amp;P</oddFooter>
  </headerFooter>
  <rowBreaks count="11" manualBreakCount="11">
    <brk id="49" max="19" man="1"/>
    <brk id="85" max="16383" man="1"/>
    <brk id="135" max="19" man="1"/>
    <brk id="151" max="16383" man="1"/>
    <brk id="186" max="19" man="1"/>
    <brk id="234" max="19" man="1"/>
    <brk id="283" max="19" man="1"/>
    <brk id="322" max="19" man="1"/>
    <brk id="368" max="19" man="1"/>
    <brk id="423" max="19" man="1"/>
    <brk id="468" max="19" man="1"/>
  </rowBreaks>
  <ignoredErrors>
    <ignoredError sqref="L437:L466" formulaRange="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C000000}">
          <x14:formula1>
            <xm:f>Sheet1!$B$2:$B$11</xm:f>
          </x14:formula1>
          <xm:sqref>F241</xm:sqref>
        </x14:dataValidation>
        <x14:dataValidation type="list" allowBlank="1" showInputMessage="1" showErrorMessage="1" xr:uid="{00000000-0002-0000-0100-00000D000000}">
          <x14:formula1>
            <xm:f>Sheet1!$E$2:$E$3</xm:f>
          </x14:formula1>
          <xm:sqref>L479</xm:sqref>
        </x14:dataValidation>
        <x14:dataValidation type="list" allowBlank="1" showInputMessage="1" showErrorMessage="1" errorTitle="BIRTH YEAR" error="GIVE THE BIRTH YEAR" xr:uid="{00000000-0002-0000-0100-00000F000000}">
          <x14:formula1>
            <xm:f>Sheet1!$O$3:$O$58</xm:f>
          </x14:formula1>
          <xm:sqref>Q374:Q423</xm:sqref>
        </x14:dataValidation>
        <x14:dataValidation type="list" allowBlank="1" showInputMessage="1" showErrorMessage="1" xr:uid="{00000000-0002-0000-0100-00000E000000}">
          <x14:formula1>
            <xm:f>Sheet1!$H$3:$H$28</xm:f>
          </x14:formula1>
          <xm:sqref>H299:J423 T399:V423</xm:sqref>
        </x14:dataValidation>
        <x14:dataValidation type="list" allowBlank="1" showInputMessage="1" showErrorMessage="1" xr:uid="{00000000-0002-0000-0100-000010000000}">
          <x14:formula1>
            <xm:f>Sheet1!$Q$3:$Q$11</xm:f>
          </x14:formula1>
          <xm:sqref>F437:H466</xm:sqref>
        </x14:dataValidation>
        <x14:dataValidation type="list" allowBlank="1" showInputMessage="1" showErrorMessage="1" errorTitle="BIRTH YEAR" error="GIVE THE BIRTH YEAR" xr:uid="{E8A945F9-79DA-4AFE-80C1-1487B1157A45}">
          <x14:formula1>
            <xm:f>Sheet1!$O$3:$O$64</xm:f>
          </x14:formula1>
          <xm:sqref>E299:E423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S102"/>
  <sheetViews>
    <sheetView showGridLines="0" showRowColHeaders="0" zoomScaleNormal="100" workbookViewId="0">
      <selection activeCell="E11" sqref="E11"/>
    </sheetView>
  </sheetViews>
  <sheetFormatPr defaultColWidth="8.85546875" defaultRowHeight="15" x14ac:dyDescent="0.25"/>
  <cols>
    <col min="2" max="2" width="5.140625" customWidth="1"/>
    <col min="3" max="3" width="14.28515625" customWidth="1"/>
    <col min="4" max="4" width="15.7109375" customWidth="1"/>
    <col min="5" max="8" width="10.7109375" customWidth="1"/>
  </cols>
  <sheetData>
    <row r="2" spans="1:18" ht="18" customHeight="1" x14ac:dyDescent="0.25">
      <c r="C2" s="401" t="s">
        <v>466</v>
      </c>
      <c r="D2" s="401"/>
      <c r="E2" s="401"/>
      <c r="F2" s="401"/>
      <c r="G2" s="401"/>
      <c r="H2" s="401"/>
      <c r="I2" s="401"/>
      <c r="J2" s="401"/>
      <c r="K2" s="401"/>
      <c r="L2" s="401"/>
      <c r="M2" s="401"/>
      <c r="N2" s="401"/>
      <c r="O2" s="401"/>
      <c r="P2" s="401"/>
      <c r="Q2" s="401"/>
      <c r="R2" s="401"/>
    </row>
    <row r="3" spans="1:18" ht="18" customHeight="1" x14ac:dyDescent="0.25">
      <c r="C3" s="401" t="s">
        <v>240</v>
      </c>
      <c r="D3" s="401"/>
      <c r="E3" s="401"/>
      <c r="F3" s="401"/>
      <c r="G3" s="401"/>
      <c r="H3" s="401"/>
      <c r="I3" s="401"/>
      <c r="J3" s="401"/>
      <c r="K3" s="401"/>
      <c r="L3" s="401"/>
      <c r="M3" s="401"/>
      <c r="N3" s="401"/>
      <c r="O3" s="401"/>
      <c r="P3" s="401"/>
      <c r="Q3" s="401"/>
      <c r="R3" s="401"/>
    </row>
    <row r="4" spans="1:18" ht="18" x14ac:dyDescent="0.25">
      <c r="C4" s="401" t="s">
        <v>22</v>
      </c>
      <c r="D4" s="401"/>
      <c r="E4" s="401"/>
      <c r="F4" s="401"/>
      <c r="G4" s="401"/>
      <c r="H4" s="401"/>
      <c r="I4" s="401"/>
      <c r="J4" s="401"/>
      <c r="K4" s="401"/>
      <c r="L4" s="401"/>
      <c r="M4" s="401"/>
      <c r="N4" s="401"/>
      <c r="O4" s="401"/>
      <c r="P4" s="401"/>
      <c r="Q4" s="401"/>
      <c r="R4" s="401"/>
    </row>
    <row r="6" spans="1:18" x14ac:dyDescent="0.25">
      <c r="A6" s="17" t="str">
        <f>PROLOGUE!C12</f>
        <v/>
      </c>
      <c r="C6">
        <f>PROLOGUE!C10</f>
        <v>0</v>
      </c>
    </row>
    <row r="8" spans="1:18" ht="46.5" customHeight="1" thickBot="1" x14ac:dyDescent="0.3">
      <c r="A8" s="393" t="s">
        <v>241</v>
      </c>
      <c r="B8" s="393"/>
      <c r="C8" s="393"/>
      <c r="D8" s="393"/>
    </row>
    <row r="9" spans="1:18" ht="15.75" thickBot="1" x14ac:dyDescent="0.3">
      <c r="A9" s="378">
        <v>1</v>
      </c>
      <c r="E9" s="395" t="s">
        <v>24</v>
      </c>
      <c r="F9" s="396"/>
      <c r="G9" s="385" t="s">
        <v>25</v>
      </c>
      <c r="H9" s="386"/>
    </row>
    <row r="10" spans="1:18" x14ac:dyDescent="0.25">
      <c r="A10" s="378"/>
      <c r="B10" s="414" t="s">
        <v>242</v>
      </c>
      <c r="C10" s="414"/>
      <c r="D10" s="415"/>
      <c r="E10" s="82" t="s">
        <v>30</v>
      </c>
      <c r="F10" s="83" t="s">
        <v>31</v>
      </c>
      <c r="G10" s="82" t="s">
        <v>30</v>
      </c>
      <c r="H10" s="83" t="s">
        <v>31</v>
      </c>
      <c r="I10" s="80" t="s">
        <v>32</v>
      </c>
    </row>
    <row r="11" spans="1:18" ht="38.25" customHeight="1" x14ac:dyDescent="0.25">
      <c r="A11" s="378"/>
      <c r="B11" s="416" t="s">
        <v>481</v>
      </c>
      <c r="C11" s="417"/>
      <c r="D11" s="418"/>
      <c r="E11" s="15"/>
      <c r="F11" s="16"/>
      <c r="G11" s="15"/>
      <c r="H11" s="16"/>
      <c r="I11" s="3">
        <f t="shared" ref="I11:I16" si="0">SUM(E11:H11)</f>
        <v>0</v>
      </c>
    </row>
    <row r="12" spans="1:18" ht="60" customHeight="1" x14ac:dyDescent="0.25">
      <c r="A12" s="378"/>
      <c r="B12" s="419" t="s">
        <v>480</v>
      </c>
      <c r="C12" s="419"/>
      <c r="D12" s="420"/>
      <c r="E12" s="15"/>
      <c r="F12" s="16"/>
      <c r="G12" s="15"/>
      <c r="H12" s="16"/>
      <c r="I12" s="3">
        <f t="shared" si="0"/>
        <v>0</v>
      </c>
    </row>
    <row r="13" spans="1:18" ht="45.75" customHeight="1" x14ac:dyDescent="0.25">
      <c r="A13" s="378"/>
      <c r="B13" s="419" t="s">
        <v>243</v>
      </c>
      <c r="C13" s="419"/>
      <c r="D13" s="420"/>
      <c r="E13" s="15"/>
      <c r="F13" s="16"/>
      <c r="G13" s="15"/>
      <c r="H13" s="16"/>
      <c r="I13" s="3">
        <f t="shared" si="0"/>
        <v>0</v>
      </c>
    </row>
    <row r="14" spans="1:18" ht="33.75" customHeight="1" x14ac:dyDescent="0.25">
      <c r="A14" s="378"/>
      <c r="B14" s="419" t="s">
        <v>244</v>
      </c>
      <c r="C14" s="419"/>
      <c r="D14" s="420"/>
      <c r="E14" s="15"/>
      <c r="F14" s="16"/>
      <c r="G14" s="15"/>
      <c r="H14" s="16"/>
      <c r="I14" s="3">
        <f t="shared" si="0"/>
        <v>0</v>
      </c>
    </row>
    <row r="15" spans="1:18" ht="36" customHeight="1" x14ac:dyDescent="0.25">
      <c r="A15" s="378"/>
      <c r="B15" s="390" t="s">
        <v>245</v>
      </c>
      <c r="C15" s="390"/>
      <c r="D15" s="391"/>
      <c r="E15" s="15"/>
      <c r="F15" s="16"/>
      <c r="G15" s="15"/>
      <c r="H15" s="16"/>
      <c r="I15" s="3">
        <f t="shared" si="0"/>
        <v>0</v>
      </c>
    </row>
    <row r="16" spans="1:18" ht="15.75" thickBot="1" x14ac:dyDescent="0.3">
      <c r="A16" s="378"/>
      <c r="D16" s="81" t="s">
        <v>32</v>
      </c>
      <c r="E16" s="6">
        <f>SUM(E11:E15)</f>
        <v>0</v>
      </c>
      <c r="F16" s="7">
        <f>SUM(F11:F15)</f>
        <v>0</v>
      </c>
      <c r="G16" s="6">
        <f>SUM(G11:G15)</f>
        <v>0</v>
      </c>
      <c r="H16" s="7">
        <f>SUM(H11:H15)</f>
        <v>0</v>
      </c>
      <c r="I16" s="2">
        <f t="shared" si="0"/>
        <v>0</v>
      </c>
    </row>
    <row r="20" spans="1:14" ht="66" customHeight="1" thickBot="1" x14ac:dyDescent="0.3">
      <c r="A20" s="393" t="s">
        <v>246</v>
      </c>
      <c r="B20" s="393"/>
      <c r="C20" s="393"/>
      <c r="D20" s="393"/>
      <c r="E20" s="410" t="s">
        <v>247</v>
      </c>
      <c r="F20" s="410"/>
      <c r="G20" s="410"/>
      <c r="H20" s="410"/>
      <c r="I20" s="410"/>
      <c r="J20" s="410"/>
      <c r="K20" s="410"/>
      <c r="L20" s="410"/>
      <c r="M20" s="410"/>
      <c r="N20" s="410"/>
    </row>
    <row r="21" spans="1:14" ht="15.75" customHeight="1" thickBot="1" x14ac:dyDescent="0.3">
      <c r="A21" s="378">
        <v>2</v>
      </c>
      <c r="E21" s="411" t="s">
        <v>25</v>
      </c>
      <c r="F21" s="412"/>
      <c r="G21" s="412"/>
      <c r="H21" s="412"/>
      <c r="I21" s="412"/>
      <c r="J21" s="412"/>
      <c r="K21" s="412"/>
      <c r="L21" s="413"/>
    </row>
    <row r="22" spans="1:14" ht="15.75" customHeight="1" thickBot="1" x14ac:dyDescent="0.3">
      <c r="A22" s="378"/>
      <c r="B22" s="383" t="s">
        <v>248</v>
      </c>
      <c r="C22" s="383"/>
      <c r="D22" s="383"/>
      <c r="E22" s="406" t="s">
        <v>26</v>
      </c>
      <c r="F22" s="407"/>
      <c r="G22" s="408" t="s">
        <v>27</v>
      </c>
      <c r="H22" s="408"/>
      <c r="I22" s="373" t="s">
        <v>28</v>
      </c>
      <c r="J22" s="373"/>
      <c r="K22" s="374" t="s">
        <v>29</v>
      </c>
      <c r="L22" s="375"/>
    </row>
    <row r="23" spans="1:14" ht="33.950000000000003" customHeight="1" x14ac:dyDescent="0.25">
      <c r="A23" s="378"/>
      <c r="B23" s="383"/>
      <c r="C23" s="383"/>
      <c r="D23" s="384"/>
      <c r="E23" s="82" t="s">
        <v>30</v>
      </c>
      <c r="F23" s="83" t="s">
        <v>31</v>
      </c>
      <c r="G23" s="82" t="s">
        <v>30</v>
      </c>
      <c r="H23" s="83" t="s">
        <v>31</v>
      </c>
      <c r="I23" s="82" t="s">
        <v>30</v>
      </c>
      <c r="J23" s="83" t="s">
        <v>31</v>
      </c>
      <c r="K23" s="82" t="s">
        <v>30</v>
      </c>
      <c r="L23" s="83" t="s">
        <v>31</v>
      </c>
      <c r="M23" s="80" t="s">
        <v>32</v>
      </c>
    </row>
    <row r="24" spans="1:14" ht="15" customHeight="1" x14ac:dyDescent="0.25">
      <c r="A24" s="378"/>
      <c r="B24" s="109">
        <v>1</v>
      </c>
      <c r="C24" s="379"/>
      <c r="D24" s="380"/>
      <c r="E24" s="15"/>
      <c r="F24" s="16"/>
      <c r="G24" s="15"/>
      <c r="H24" s="16"/>
      <c r="I24" s="15"/>
      <c r="J24" s="16"/>
      <c r="K24" s="15"/>
      <c r="L24" s="16"/>
      <c r="M24" s="2">
        <f>SUM(E24:L24)</f>
        <v>0</v>
      </c>
    </row>
    <row r="25" spans="1:14" ht="15" customHeight="1" x14ac:dyDescent="0.25">
      <c r="A25" s="378"/>
      <c r="B25" s="109">
        <v>2</v>
      </c>
      <c r="C25" s="379"/>
      <c r="D25" s="380"/>
      <c r="E25" s="15"/>
      <c r="F25" s="16"/>
      <c r="G25" s="15"/>
      <c r="H25" s="16"/>
      <c r="I25" s="15"/>
      <c r="J25" s="16"/>
      <c r="K25" s="15"/>
      <c r="L25" s="16"/>
      <c r="M25" s="2">
        <f t="shared" ref="M25:M27" si="1">SUM(E25:L25)</f>
        <v>0</v>
      </c>
    </row>
    <row r="26" spans="1:14" ht="15" customHeight="1" x14ac:dyDescent="0.25">
      <c r="A26" s="378"/>
      <c r="B26" s="109">
        <v>3</v>
      </c>
      <c r="C26" s="379"/>
      <c r="D26" s="380"/>
      <c r="E26" s="15"/>
      <c r="F26" s="16"/>
      <c r="G26" s="15"/>
      <c r="H26" s="16"/>
      <c r="I26" s="15"/>
      <c r="J26" s="16"/>
      <c r="K26" s="15"/>
      <c r="L26" s="16"/>
      <c r="M26" s="2">
        <f t="shared" si="1"/>
        <v>0</v>
      </c>
    </row>
    <row r="27" spans="1:14" ht="15" customHeight="1" x14ac:dyDescent="0.25">
      <c r="A27" s="378"/>
      <c r="B27" s="109">
        <v>4</v>
      </c>
      <c r="C27" s="379"/>
      <c r="D27" s="380"/>
      <c r="E27" s="15"/>
      <c r="F27" s="16"/>
      <c r="G27" s="15"/>
      <c r="H27" s="16"/>
      <c r="I27" s="15"/>
      <c r="J27" s="16"/>
      <c r="K27" s="15"/>
      <c r="L27" s="16"/>
      <c r="M27" s="2">
        <f t="shared" si="1"/>
        <v>0</v>
      </c>
    </row>
    <row r="28" spans="1:14" ht="15" customHeight="1" x14ac:dyDescent="0.25">
      <c r="A28" s="378"/>
      <c r="B28" s="109">
        <v>5</v>
      </c>
      <c r="C28" s="379"/>
      <c r="D28" s="380"/>
      <c r="E28" s="15"/>
      <c r="F28" s="16"/>
      <c r="G28" s="15"/>
      <c r="H28" s="16"/>
      <c r="I28" s="15"/>
      <c r="J28" s="16"/>
      <c r="K28" s="15"/>
      <c r="L28" s="16"/>
      <c r="M28" s="2">
        <f t="shared" ref="M28:M35" si="2">SUM(E28:L28)</f>
        <v>0</v>
      </c>
    </row>
    <row r="29" spans="1:14" ht="15" customHeight="1" x14ac:dyDescent="0.25">
      <c r="A29" s="378"/>
      <c r="B29" s="109">
        <v>6</v>
      </c>
      <c r="C29" s="379"/>
      <c r="D29" s="380"/>
      <c r="E29" s="15"/>
      <c r="F29" s="16"/>
      <c r="G29" s="15"/>
      <c r="H29" s="16"/>
      <c r="I29" s="15"/>
      <c r="J29" s="16"/>
      <c r="K29" s="15"/>
      <c r="L29" s="16"/>
      <c r="M29" s="2">
        <f t="shared" si="2"/>
        <v>0</v>
      </c>
    </row>
    <row r="30" spans="1:14" ht="15" customHeight="1" x14ac:dyDescent="0.25">
      <c r="A30" s="378"/>
      <c r="B30" s="109">
        <v>7</v>
      </c>
      <c r="C30" s="379"/>
      <c r="D30" s="380"/>
      <c r="E30" s="15"/>
      <c r="F30" s="16"/>
      <c r="G30" s="15"/>
      <c r="H30" s="16"/>
      <c r="I30" s="15"/>
      <c r="J30" s="16"/>
      <c r="K30" s="15"/>
      <c r="L30" s="16"/>
      <c r="M30" s="2">
        <f t="shared" si="2"/>
        <v>0</v>
      </c>
    </row>
    <row r="31" spans="1:14" ht="15" customHeight="1" x14ac:dyDescent="0.25">
      <c r="A31" s="378"/>
      <c r="B31" s="109">
        <v>8</v>
      </c>
      <c r="C31" s="379"/>
      <c r="D31" s="380"/>
      <c r="E31" s="15"/>
      <c r="F31" s="16"/>
      <c r="G31" s="15"/>
      <c r="H31" s="16"/>
      <c r="I31" s="15"/>
      <c r="J31" s="16"/>
      <c r="K31" s="15"/>
      <c r="L31" s="16"/>
      <c r="M31" s="2">
        <f t="shared" si="2"/>
        <v>0</v>
      </c>
    </row>
    <row r="32" spans="1:14" ht="15" customHeight="1" x14ac:dyDescent="0.25">
      <c r="A32" s="378"/>
      <c r="B32" s="109">
        <v>9</v>
      </c>
      <c r="C32" s="379"/>
      <c r="D32" s="380"/>
      <c r="E32" s="15"/>
      <c r="F32" s="16"/>
      <c r="G32" s="15"/>
      <c r="H32" s="16"/>
      <c r="I32" s="15"/>
      <c r="J32" s="16"/>
      <c r="K32" s="15"/>
      <c r="L32" s="16"/>
      <c r="M32" s="2">
        <f t="shared" si="2"/>
        <v>0</v>
      </c>
    </row>
    <row r="33" spans="1:14" ht="15" customHeight="1" x14ac:dyDescent="0.25">
      <c r="A33" s="378"/>
      <c r="B33" s="109">
        <v>10</v>
      </c>
      <c r="C33" s="379"/>
      <c r="D33" s="380"/>
      <c r="E33" s="15"/>
      <c r="F33" s="16"/>
      <c r="G33" s="15"/>
      <c r="H33" s="16"/>
      <c r="I33" s="15"/>
      <c r="J33" s="16"/>
      <c r="K33" s="15"/>
      <c r="L33" s="16"/>
      <c r="M33" s="2">
        <f t="shared" si="2"/>
        <v>0</v>
      </c>
    </row>
    <row r="34" spans="1:14" ht="15" customHeight="1" x14ac:dyDescent="0.25">
      <c r="A34" s="378"/>
      <c r="B34" s="109">
        <v>11</v>
      </c>
      <c r="C34" s="379"/>
      <c r="D34" s="380"/>
      <c r="E34" s="15"/>
      <c r="F34" s="16"/>
      <c r="G34" s="15"/>
      <c r="H34" s="16"/>
      <c r="I34" s="15"/>
      <c r="J34" s="16"/>
      <c r="K34" s="15"/>
      <c r="L34" s="16"/>
      <c r="M34" s="2">
        <f t="shared" si="2"/>
        <v>0</v>
      </c>
    </row>
    <row r="35" spans="1:14" ht="15" customHeight="1" x14ac:dyDescent="0.25">
      <c r="A35" s="378"/>
      <c r="B35" s="109">
        <v>12</v>
      </c>
      <c r="C35" s="379"/>
      <c r="D35" s="380"/>
      <c r="E35" s="15"/>
      <c r="F35" s="16"/>
      <c r="G35" s="15"/>
      <c r="H35" s="16"/>
      <c r="I35" s="15"/>
      <c r="J35" s="16"/>
      <c r="K35" s="15"/>
      <c r="L35" s="16"/>
      <c r="M35" s="2">
        <f t="shared" si="2"/>
        <v>0</v>
      </c>
    </row>
    <row r="36" spans="1:14" ht="15.75" customHeight="1" thickBot="1" x14ac:dyDescent="0.3">
      <c r="A36" s="378"/>
      <c r="D36" s="81" t="s">
        <v>32</v>
      </c>
      <c r="E36" s="6">
        <f>SUM(E24:E35)</f>
        <v>0</v>
      </c>
      <c r="F36" s="7">
        <f t="shared" ref="F36:K36" si="3">SUM(F24:F35)</f>
        <v>0</v>
      </c>
      <c r="G36" s="6">
        <f t="shared" si="3"/>
        <v>0</v>
      </c>
      <c r="H36" s="7">
        <f t="shared" si="3"/>
        <v>0</v>
      </c>
      <c r="I36" s="6">
        <f t="shared" si="3"/>
        <v>0</v>
      </c>
      <c r="J36" s="7">
        <f t="shared" si="3"/>
        <v>0</v>
      </c>
      <c r="K36" s="6">
        <f t="shared" si="3"/>
        <v>0</v>
      </c>
      <c r="L36" s="7">
        <f>SUM(L24:L35)</f>
        <v>0</v>
      </c>
      <c r="M36" s="2">
        <f>SUM(E36:L36)</f>
        <v>0</v>
      </c>
    </row>
    <row r="38" spans="1:14" x14ac:dyDescent="0.25">
      <c r="E38" s="63" t="str">
        <f>IF(E36&lt;&gt;'DATA 1'!K10,"BOYS OF GRADE A DO NOT MATCH WITH RELATED DATA PROVIDED ON OTHER TABLES, PLEASE CHECK",IF(F36&lt;&gt;'DATA 1'!L10,"GIRLS OF GRADE A DO NOT MATCH WITH RELATED DATA PROVIDED ON OTHER TABLES, PLEASE CHECK",IF(G36&lt;&gt;'DATA 1'!M10,"BOYS OF GRADE B DO NOT MATCH WITH RELATED DATA PROVIDED ON OTHER TABLES, PLEASE CHECK",IF(H36&lt;&gt;'DATA 1'!N10,"GIRLS OF GRADE B DO NOT MATCH WITH RELATED DATA PROVIDED ON OTHER TABLES, PLEASE CHECK",IF(I36&lt;&gt;'DATA 1'!O10,"BOYS OF GRADE C DO NOT MATCH WITH RELATED DATA PROVIDED ON OTHER TABLES, PLEASE CHECK",IF(J36&lt;&gt;'DATA 1'!P10,"GIRLS OF GRADE C DO NOT MATCH WITH RELATED DATA PROVIDED ON OTHER TABLES, PLEASE CHECK",IF(K36&lt;&gt;'DATA 1'!Q10,"BOYS OF GRADE D DO NOT MATCH WITH RELATED DATA PROVIDED ON OTHER TABLES, PLEASE CHECK",IF(L36&lt;&gt;'DATA 1'!R10,"GIRLS OF GRADE D DO NOT MATCH WITH RELATED DATA PROVIDED ON OTHER TABLES, PLEASE CHECK"," "))))))))</f>
        <v xml:space="preserve"> </v>
      </c>
    </row>
    <row r="42" spans="1:14" ht="68.25" customHeight="1" thickBot="1" x14ac:dyDescent="0.3">
      <c r="A42" s="393" t="s">
        <v>467</v>
      </c>
      <c r="B42" s="393"/>
      <c r="C42" s="393"/>
      <c r="D42" s="393"/>
      <c r="E42" s="410" t="s">
        <v>249</v>
      </c>
      <c r="F42" s="410"/>
      <c r="G42" s="410"/>
      <c r="H42" s="410"/>
      <c r="I42" s="410"/>
      <c r="J42" s="410"/>
      <c r="K42" s="410"/>
      <c r="L42" s="410"/>
      <c r="M42" s="410"/>
      <c r="N42" s="410"/>
    </row>
    <row r="43" spans="1:14" ht="15.75" thickBot="1" x14ac:dyDescent="0.3">
      <c r="A43" s="378">
        <v>3</v>
      </c>
      <c r="E43" s="385" t="s">
        <v>25</v>
      </c>
      <c r="F43" s="386"/>
    </row>
    <row r="44" spans="1:14" ht="15.75" customHeight="1" thickBot="1" x14ac:dyDescent="0.3">
      <c r="A44" s="378"/>
      <c r="B44" s="383" t="s">
        <v>248</v>
      </c>
      <c r="C44" s="383"/>
      <c r="D44" s="384"/>
      <c r="E44" s="381" t="s">
        <v>250</v>
      </c>
      <c r="F44" s="382"/>
    </row>
    <row r="45" spans="1:14" ht="29.25" customHeight="1" x14ac:dyDescent="0.25">
      <c r="A45" s="378"/>
      <c r="B45" s="383"/>
      <c r="C45" s="383"/>
      <c r="D45" s="384"/>
      <c r="E45" s="82" t="s">
        <v>30</v>
      </c>
      <c r="F45" s="83" t="s">
        <v>31</v>
      </c>
    </row>
    <row r="46" spans="1:14" x14ac:dyDescent="0.25">
      <c r="A46" s="378"/>
      <c r="B46" s="109">
        <v>1</v>
      </c>
      <c r="C46" s="379"/>
      <c r="D46" s="380"/>
      <c r="E46" s="15"/>
      <c r="F46" s="16"/>
    </row>
    <row r="47" spans="1:14" x14ac:dyDescent="0.25">
      <c r="A47" s="378"/>
      <c r="B47" s="109">
        <v>2</v>
      </c>
      <c r="C47" s="379"/>
      <c r="D47" s="380"/>
      <c r="E47" s="15"/>
      <c r="F47" s="16"/>
    </row>
    <row r="48" spans="1:14" x14ac:dyDescent="0.25">
      <c r="A48" s="378"/>
      <c r="B48" s="109">
        <v>3</v>
      </c>
      <c r="C48" s="379"/>
      <c r="D48" s="380"/>
      <c r="E48" s="15"/>
      <c r="F48" s="16"/>
    </row>
    <row r="49" spans="1:19" x14ac:dyDescent="0.25">
      <c r="A49" s="378"/>
      <c r="B49" s="109">
        <v>4</v>
      </c>
      <c r="C49" s="379"/>
      <c r="D49" s="380"/>
      <c r="E49" s="15"/>
      <c r="F49" s="16"/>
    </row>
    <row r="50" spans="1:19" x14ac:dyDescent="0.25">
      <c r="A50" s="378"/>
      <c r="B50" s="109">
        <v>5</v>
      </c>
      <c r="C50" s="379"/>
      <c r="D50" s="380"/>
      <c r="E50" s="15"/>
      <c r="F50" s="16"/>
    </row>
    <row r="51" spans="1:19" x14ac:dyDescent="0.25">
      <c r="A51" s="378"/>
      <c r="B51" s="109">
        <v>6</v>
      </c>
      <c r="C51" s="379"/>
      <c r="D51" s="380"/>
      <c r="E51" s="15"/>
      <c r="F51" s="16"/>
    </row>
    <row r="52" spans="1:19" x14ac:dyDescent="0.25">
      <c r="A52" s="378"/>
      <c r="B52" s="109">
        <v>7</v>
      </c>
      <c r="C52" s="379"/>
      <c r="D52" s="380"/>
      <c r="E52" s="15"/>
      <c r="F52" s="16"/>
    </row>
    <row r="53" spans="1:19" x14ac:dyDescent="0.25">
      <c r="A53" s="378"/>
      <c r="B53" s="109">
        <v>8</v>
      </c>
      <c r="C53" s="379"/>
      <c r="D53" s="380"/>
      <c r="E53" s="15"/>
      <c r="F53" s="16"/>
    </row>
    <row r="54" spans="1:19" ht="15.75" thickBot="1" x14ac:dyDescent="0.3">
      <c r="A54" s="378"/>
      <c r="D54" s="81" t="s">
        <v>32</v>
      </c>
      <c r="E54" s="6">
        <f t="shared" ref="E54:F54" si="4">SUM(E46:E53)</f>
        <v>0</v>
      </c>
      <c r="F54" s="7">
        <f t="shared" si="4"/>
        <v>0</v>
      </c>
    </row>
    <row r="56" spans="1:19" x14ac:dyDescent="0.25">
      <c r="E56" s="51" t="str">
        <f>IF(OR(E54&lt;&gt;'DATA 1'!E184,F54&lt;&gt;'DATA 1'!F184)," NUMBER OF GRADUATES DO NOT MATCH WITH PREVIOUS GIVEN DATA", "")</f>
        <v/>
      </c>
    </row>
    <row r="57" spans="1:19" ht="19.5" customHeight="1" x14ac:dyDescent="0.25"/>
    <row r="60" spans="1:19" ht="54" customHeight="1" thickBot="1" x14ac:dyDescent="0.3">
      <c r="A60" s="393" t="s">
        <v>251</v>
      </c>
      <c r="B60" s="393"/>
      <c r="C60" s="393"/>
      <c r="D60" s="393"/>
      <c r="E60" s="402" t="s">
        <v>252</v>
      </c>
      <c r="F60" s="402"/>
      <c r="G60" s="402"/>
      <c r="H60" s="402"/>
      <c r="I60" s="402"/>
      <c r="J60" s="402"/>
      <c r="K60" s="394"/>
      <c r="L60" s="394"/>
      <c r="M60" s="394"/>
      <c r="N60" s="394"/>
      <c r="O60" s="394"/>
      <c r="P60" s="394"/>
      <c r="Q60" s="394"/>
    </row>
    <row r="61" spans="1:19" ht="15.75" customHeight="1" thickBot="1" x14ac:dyDescent="0.3">
      <c r="A61" s="378">
        <v>4</v>
      </c>
      <c r="E61" s="403" t="s">
        <v>24</v>
      </c>
      <c r="F61" s="404"/>
      <c r="G61" s="404"/>
      <c r="H61" s="404"/>
      <c r="I61" s="404"/>
      <c r="J61" s="405"/>
      <c r="K61" s="411" t="s">
        <v>25</v>
      </c>
      <c r="L61" s="412"/>
      <c r="M61" s="412"/>
      <c r="N61" s="412"/>
      <c r="O61" s="412"/>
      <c r="P61" s="412"/>
      <c r="Q61" s="412"/>
      <c r="R61" s="413"/>
    </row>
    <row r="62" spans="1:19" ht="15.75" customHeight="1" thickBot="1" x14ac:dyDescent="0.3">
      <c r="A62" s="378"/>
      <c r="E62" s="406" t="s">
        <v>26</v>
      </c>
      <c r="F62" s="407"/>
      <c r="G62" s="408" t="s">
        <v>27</v>
      </c>
      <c r="H62" s="408"/>
      <c r="I62" s="373" t="s">
        <v>28</v>
      </c>
      <c r="J62" s="409"/>
      <c r="K62" s="406" t="s">
        <v>26</v>
      </c>
      <c r="L62" s="407"/>
      <c r="M62" s="408" t="s">
        <v>27</v>
      </c>
      <c r="N62" s="408"/>
      <c r="O62" s="373" t="s">
        <v>28</v>
      </c>
      <c r="P62" s="373"/>
      <c r="Q62" s="374" t="s">
        <v>29</v>
      </c>
      <c r="R62" s="375"/>
    </row>
    <row r="63" spans="1:19" ht="15" customHeight="1" x14ac:dyDescent="0.25">
      <c r="A63" s="378"/>
      <c r="B63" s="376" t="s">
        <v>253</v>
      </c>
      <c r="C63" s="376"/>
      <c r="D63" s="377"/>
      <c r="E63" s="82" t="s">
        <v>30</v>
      </c>
      <c r="F63" s="83" t="s">
        <v>31</v>
      </c>
      <c r="G63" s="82" t="s">
        <v>30</v>
      </c>
      <c r="H63" s="83" t="s">
        <v>31</v>
      </c>
      <c r="I63" s="82" t="s">
        <v>30</v>
      </c>
      <c r="J63" s="83" t="s">
        <v>31</v>
      </c>
      <c r="K63" s="82" t="s">
        <v>30</v>
      </c>
      <c r="L63" s="83" t="s">
        <v>31</v>
      </c>
      <c r="M63" s="82" t="s">
        <v>30</v>
      </c>
      <c r="N63" s="83" t="s">
        <v>31</v>
      </c>
      <c r="O63" s="82" t="s">
        <v>30</v>
      </c>
      <c r="P63" s="83" t="s">
        <v>31</v>
      </c>
      <c r="Q63" s="82" t="s">
        <v>30</v>
      </c>
      <c r="R63" s="83" t="s">
        <v>31</v>
      </c>
      <c r="S63" s="80" t="s">
        <v>32</v>
      </c>
    </row>
    <row r="64" spans="1:19" ht="15" customHeight="1" x14ac:dyDescent="0.25">
      <c r="A64" s="378"/>
      <c r="B64" s="372" t="s">
        <v>142</v>
      </c>
      <c r="C64" s="372"/>
      <c r="D64" s="372"/>
      <c r="E64" s="15"/>
      <c r="F64" s="16"/>
      <c r="G64" s="15"/>
      <c r="H64" s="16"/>
      <c r="I64" s="15"/>
      <c r="J64" s="16"/>
      <c r="K64" s="15"/>
      <c r="L64" s="16"/>
      <c r="M64" s="15"/>
      <c r="N64" s="16"/>
      <c r="O64" s="15"/>
      <c r="P64" s="16"/>
      <c r="Q64" s="15"/>
      <c r="R64" s="16"/>
      <c r="S64" s="2">
        <f>SUM(E64:R64)</f>
        <v>0</v>
      </c>
    </row>
    <row r="65" spans="1:19" ht="15" customHeight="1" x14ac:dyDescent="0.25">
      <c r="A65" s="378"/>
      <c r="B65" s="372" t="s">
        <v>143</v>
      </c>
      <c r="C65" s="372"/>
      <c r="D65" s="372"/>
      <c r="E65" s="15"/>
      <c r="F65" s="16"/>
      <c r="G65" s="15"/>
      <c r="H65" s="16"/>
      <c r="I65" s="15"/>
      <c r="J65" s="16"/>
      <c r="K65" s="15"/>
      <c r="L65" s="16"/>
      <c r="M65" s="15"/>
      <c r="N65" s="16"/>
      <c r="O65" s="15"/>
      <c r="P65" s="16"/>
      <c r="Q65" s="15"/>
      <c r="R65" s="16"/>
      <c r="S65" s="2">
        <f t="shared" ref="S65:S74" si="5">SUM(E65:R65)</f>
        <v>0</v>
      </c>
    </row>
    <row r="66" spans="1:19" ht="15" customHeight="1" x14ac:dyDescent="0.25">
      <c r="A66" s="378"/>
      <c r="B66" s="372" t="s">
        <v>144</v>
      </c>
      <c r="C66" s="372"/>
      <c r="D66" s="372"/>
      <c r="E66" s="15"/>
      <c r="F66" s="16"/>
      <c r="G66" s="15"/>
      <c r="H66" s="16"/>
      <c r="I66" s="15"/>
      <c r="J66" s="16"/>
      <c r="K66" s="15"/>
      <c r="L66" s="16"/>
      <c r="M66" s="15"/>
      <c r="N66" s="16"/>
      <c r="O66" s="15"/>
      <c r="P66" s="16"/>
      <c r="Q66" s="15"/>
      <c r="R66" s="16"/>
      <c r="S66" s="2">
        <f t="shared" si="5"/>
        <v>0</v>
      </c>
    </row>
    <row r="67" spans="1:19" ht="15" customHeight="1" x14ac:dyDescent="0.25">
      <c r="A67" s="378"/>
      <c r="B67" s="372" t="s">
        <v>145</v>
      </c>
      <c r="C67" s="372"/>
      <c r="D67" s="372"/>
      <c r="E67" s="15"/>
      <c r="F67" s="16"/>
      <c r="G67" s="15"/>
      <c r="H67" s="16"/>
      <c r="I67" s="15"/>
      <c r="J67" s="16"/>
      <c r="K67" s="15"/>
      <c r="L67" s="16"/>
      <c r="M67" s="15"/>
      <c r="N67" s="16"/>
      <c r="O67" s="15"/>
      <c r="P67" s="16"/>
      <c r="Q67" s="15"/>
      <c r="R67" s="16"/>
      <c r="S67" s="2">
        <f t="shared" si="5"/>
        <v>0</v>
      </c>
    </row>
    <row r="68" spans="1:19" ht="15" customHeight="1" x14ac:dyDescent="0.25">
      <c r="A68" s="378"/>
      <c r="B68" s="372" t="s">
        <v>146</v>
      </c>
      <c r="C68" s="372"/>
      <c r="D68" s="372"/>
      <c r="E68" s="15"/>
      <c r="F68" s="16"/>
      <c r="G68" s="15"/>
      <c r="H68" s="16"/>
      <c r="I68" s="15"/>
      <c r="J68" s="16"/>
      <c r="K68" s="15"/>
      <c r="L68" s="16"/>
      <c r="M68" s="15"/>
      <c r="N68" s="16"/>
      <c r="O68" s="15"/>
      <c r="P68" s="16"/>
      <c r="Q68" s="15"/>
      <c r="R68" s="16"/>
      <c r="S68" s="2">
        <f t="shared" si="5"/>
        <v>0</v>
      </c>
    </row>
    <row r="69" spans="1:19" ht="15" customHeight="1" x14ac:dyDescent="0.25">
      <c r="A69" s="422"/>
      <c r="B69" s="372" t="s">
        <v>147</v>
      </c>
      <c r="C69" s="372"/>
      <c r="D69" s="372"/>
      <c r="E69" s="15"/>
      <c r="F69" s="16"/>
      <c r="G69" s="15"/>
      <c r="H69" s="16"/>
      <c r="I69" s="15"/>
      <c r="J69" s="16"/>
      <c r="K69" s="15"/>
      <c r="L69" s="16"/>
      <c r="M69" s="15"/>
      <c r="N69" s="16"/>
      <c r="O69" s="15"/>
      <c r="P69" s="16"/>
      <c r="Q69" s="15"/>
      <c r="R69" s="16"/>
      <c r="S69" s="2">
        <f t="shared" si="5"/>
        <v>0</v>
      </c>
    </row>
    <row r="70" spans="1:19" ht="15" customHeight="1" x14ac:dyDescent="0.25">
      <c r="A70" s="422"/>
      <c r="B70" s="372" t="s">
        <v>151</v>
      </c>
      <c r="C70" s="372"/>
      <c r="D70" s="421"/>
      <c r="E70" s="15"/>
      <c r="F70" s="16"/>
      <c r="G70" s="15"/>
      <c r="H70" s="16"/>
      <c r="I70" s="15"/>
      <c r="J70" s="16"/>
      <c r="K70" s="15"/>
      <c r="L70" s="16"/>
      <c r="M70" s="15"/>
      <c r="N70" s="16"/>
      <c r="O70" s="15"/>
      <c r="P70" s="16"/>
      <c r="Q70" s="15"/>
      <c r="R70" s="16"/>
      <c r="S70" s="2">
        <f t="shared" si="5"/>
        <v>0</v>
      </c>
    </row>
    <row r="71" spans="1:19" ht="15" customHeight="1" x14ac:dyDescent="0.25">
      <c r="A71" s="422"/>
      <c r="B71" s="372" t="s">
        <v>153</v>
      </c>
      <c r="C71" s="372"/>
      <c r="D71" s="372"/>
      <c r="E71" s="15"/>
      <c r="F71" s="16"/>
      <c r="G71" s="15"/>
      <c r="H71" s="16"/>
      <c r="I71" s="15"/>
      <c r="J71" s="16"/>
      <c r="K71" s="15"/>
      <c r="L71" s="16"/>
      <c r="M71" s="15"/>
      <c r="N71" s="16"/>
      <c r="O71" s="15"/>
      <c r="P71" s="16"/>
      <c r="Q71" s="15"/>
      <c r="R71" s="16"/>
      <c r="S71" s="2">
        <f t="shared" si="5"/>
        <v>0</v>
      </c>
    </row>
    <row r="72" spans="1:19" ht="15" customHeight="1" x14ac:dyDescent="0.25">
      <c r="A72" s="422"/>
      <c r="B72" s="372" t="s">
        <v>154</v>
      </c>
      <c r="C72" s="372"/>
      <c r="D72" s="372"/>
      <c r="E72" s="15"/>
      <c r="F72" s="16"/>
      <c r="G72" s="15"/>
      <c r="H72" s="16"/>
      <c r="I72" s="15"/>
      <c r="J72" s="16"/>
      <c r="K72" s="15"/>
      <c r="L72" s="16"/>
      <c r="M72" s="15"/>
      <c r="N72" s="16"/>
      <c r="O72" s="15"/>
      <c r="P72" s="16"/>
      <c r="Q72" s="15"/>
      <c r="R72" s="16"/>
      <c r="S72" s="2">
        <f t="shared" si="5"/>
        <v>0</v>
      </c>
    </row>
    <row r="73" spans="1:19" ht="15" customHeight="1" x14ac:dyDescent="0.25">
      <c r="A73" s="422"/>
      <c r="B73" s="372" t="s">
        <v>254</v>
      </c>
      <c r="C73" s="372"/>
      <c r="D73" s="372"/>
      <c r="E73" s="15"/>
      <c r="F73" s="16"/>
      <c r="G73" s="15"/>
      <c r="H73" s="16"/>
      <c r="I73" s="15"/>
      <c r="J73" s="16"/>
      <c r="K73" s="15"/>
      <c r="L73" s="16"/>
      <c r="M73" s="15"/>
      <c r="N73" s="16"/>
      <c r="O73" s="15"/>
      <c r="P73" s="16"/>
      <c r="Q73" s="15"/>
      <c r="R73" s="16"/>
      <c r="S73" s="2">
        <f t="shared" si="5"/>
        <v>0</v>
      </c>
    </row>
    <row r="74" spans="1:19" ht="15" customHeight="1" x14ac:dyDescent="0.25">
      <c r="A74" s="422"/>
      <c r="B74" s="59"/>
      <c r="C74" s="59"/>
      <c r="D74" s="59" t="s">
        <v>255</v>
      </c>
      <c r="E74" s="26"/>
      <c r="F74" s="27"/>
      <c r="G74" s="26"/>
      <c r="H74" s="27"/>
      <c r="I74" s="26"/>
      <c r="J74" s="27"/>
      <c r="K74" s="26"/>
      <c r="L74" s="27"/>
      <c r="M74" s="26"/>
      <c r="N74" s="27"/>
      <c r="O74" s="26"/>
      <c r="P74" s="27"/>
      <c r="Q74" s="26"/>
      <c r="R74" s="27"/>
      <c r="S74" s="2">
        <f t="shared" si="5"/>
        <v>0</v>
      </c>
    </row>
    <row r="75" spans="1:19" ht="15.75" customHeight="1" thickBot="1" x14ac:dyDescent="0.3">
      <c r="A75" s="422"/>
      <c r="D75" s="81" t="s">
        <v>32</v>
      </c>
      <c r="E75" s="6">
        <f t="shared" ref="E75:R75" si="6">SUM(E64:E74)</f>
        <v>0</v>
      </c>
      <c r="F75" s="7">
        <f t="shared" si="6"/>
        <v>0</v>
      </c>
      <c r="G75" s="6">
        <f t="shared" si="6"/>
        <v>0</v>
      </c>
      <c r="H75" s="7">
        <f t="shared" si="6"/>
        <v>0</v>
      </c>
      <c r="I75" s="6">
        <f t="shared" si="6"/>
        <v>0</v>
      </c>
      <c r="J75" s="7">
        <f t="shared" si="6"/>
        <v>0</v>
      </c>
      <c r="K75" s="6">
        <f t="shared" si="6"/>
        <v>0</v>
      </c>
      <c r="L75" s="7">
        <f t="shared" si="6"/>
        <v>0</v>
      </c>
      <c r="M75" s="6">
        <f t="shared" si="6"/>
        <v>0</v>
      </c>
      <c r="N75" s="7">
        <f t="shared" si="6"/>
        <v>0</v>
      </c>
      <c r="O75" s="6">
        <f t="shared" si="6"/>
        <v>0</v>
      </c>
      <c r="P75" s="7">
        <f t="shared" si="6"/>
        <v>0</v>
      </c>
      <c r="Q75" s="6">
        <f t="shared" si="6"/>
        <v>0</v>
      </c>
      <c r="R75" s="7">
        <f t="shared" si="6"/>
        <v>0</v>
      </c>
      <c r="S75" s="2">
        <f>SUM(E75:R75)</f>
        <v>0</v>
      </c>
    </row>
    <row r="77" spans="1:19" ht="15.75" x14ac:dyDescent="0.25">
      <c r="E77" s="65"/>
    </row>
    <row r="79" spans="1:19" ht="54.75" customHeight="1" thickBot="1" x14ac:dyDescent="0.3">
      <c r="A79" s="393" t="s">
        <v>256</v>
      </c>
      <c r="B79" s="393"/>
      <c r="C79" s="393"/>
      <c r="D79" s="393"/>
      <c r="E79" s="402" t="s">
        <v>257</v>
      </c>
      <c r="F79" s="402"/>
      <c r="G79" s="402"/>
      <c r="H79" s="402"/>
      <c r="I79" s="402"/>
      <c r="J79" s="402"/>
      <c r="K79" s="394"/>
      <c r="L79" s="394"/>
      <c r="M79" s="394"/>
      <c r="N79" s="394"/>
      <c r="O79" s="394"/>
      <c r="P79" s="394"/>
      <c r="Q79" s="394"/>
    </row>
    <row r="80" spans="1:19" ht="15.75" customHeight="1" thickBot="1" x14ac:dyDescent="0.3">
      <c r="A80" s="378">
        <v>5</v>
      </c>
      <c r="E80" s="403" t="s">
        <v>24</v>
      </c>
      <c r="F80" s="404"/>
      <c r="G80" s="404"/>
      <c r="H80" s="404"/>
      <c r="I80" s="404"/>
      <c r="J80" s="405"/>
      <c r="K80" s="411" t="s">
        <v>25</v>
      </c>
      <c r="L80" s="412"/>
      <c r="M80" s="412"/>
      <c r="N80" s="412"/>
      <c r="O80" s="412"/>
      <c r="P80" s="412"/>
      <c r="Q80" s="412"/>
      <c r="R80" s="413"/>
    </row>
    <row r="81" spans="1:19" ht="15.75" customHeight="1" thickBot="1" x14ac:dyDescent="0.3">
      <c r="A81" s="378"/>
      <c r="E81" s="406" t="s">
        <v>26</v>
      </c>
      <c r="F81" s="407"/>
      <c r="G81" s="408" t="s">
        <v>27</v>
      </c>
      <c r="H81" s="408"/>
      <c r="I81" s="373" t="s">
        <v>28</v>
      </c>
      <c r="J81" s="409"/>
      <c r="K81" s="406" t="s">
        <v>26</v>
      </c>
      <c r="L81" s="407"/>
      <c r="M81" s="408" t="s">
        <v>27</v>
      </c>
      <c r="N81" s="408"/>
      <c r="O81" s="373" t="s">
        <v>28</v>
      </c>
      <c r="P81" s="373"/>
      <c r="Q81" s="374" t="s">
        <v>29</v>
      </c>
      <c r="R81" s="375"/>
    </row>
    <row r="82" spans="1:19" ht="15" customHeight="1" x14ac:dyDescent="0.25">
      <c r="A82" s="378"/>
      <c r="B82" s="376" t="s">
        <v>258</v>
      </c>
      <c r="C82" s="376"/>
      <c r="D82" s="377"/>
      <c r="E82" s="82" t="s">
        <v>30</v>
      </c>
      <c r="F82" s="83" t="s">
        <v>31</v>
      </c>
      <c r="G82" s="82" t="s">
        <v>30</v>
      </c>
      <c r="H82" s="83" t="s">
        <v>31</v>
      </c>
      <c r="I82" s="82" t="s">
        <v>30</v>
      </c>
      <c r="J82" s="83" t="s">
        <v>31</v>
      </c>
      <c r="K82" s="82" t="s">
        <v>30</v>
      </c>
      <c r="L82" s="83" t="s">
        <v>31</v>
      </c>
      <c r="M82" s="82" t="s">
        <v>30</v>
      </c>
      <c r="N82" s="83" t="s">
        <v>31</v>
      </c>
      <c r="O82" s="82" t="s">
        <v>30</v>
      </c>
      <c r="P82" s="83" t="s">
        <v>31</v>
      </c>
      <c r="Q82" s="82" t="s">
        <v>30</v>
      </c>
      <c r="R82" s="83" t="s">
        <v>31</v>
      </c>
      <c r="S82" s="80" t="s">
        <v>32</v>
      </c>
    </row>
    <row r="83" spans="1:19" ht="15" customHeight="1" x14ac:dyDescent="0.25">
      <c r="A83" s="378"/>
      <c r="B83" s="372" t="s">
        <v>259</v>
      </c>
      <c r="C83" s="372"/>
      <c r="D83" s="372"/>
      <c r="E83" s="15"/>
      <c r="F83" s="16"/>
      <c r="G83" s="15"/>
      <c r="H83" s="16"/>
      <c r="I83" s="15"/>
      <c r="J83" s="16"/>
      <c r="K83" s="15"/>
      <c r="L83" s="16"/>
      <c r="M83" s="15"/>
      <c r="N83" s="16"/>
      <c r="O83" s="15"/>
      <c r="P83" s="16"/>
      <c r="Q83" s="15"/>
      <c r="R83" s="16"/>
      <c r="S83" s="2">
        <f>SUM(E83:R83)</f>
        <v>0</v>
      </c>
    </row>
    <row r="84" spans="1:19" ht="15" customHeight="1" x14ac:dyDescent="0.25">
      <c r="A84" s="378"/>
      <c r="B84" s="372" t="s">
        <v>260</v>
      </c>
      <c r="C84" s="372"/>
      <c r="D84" s="372"/>
      <c r="E84" s="15"/>
      <c r="F84" s="16"/>
      <c r="G84" s="15"/>
      <c r="H84" s="16"/>
      <c r="I84" s="15"/>
      <c r="J84" s="16"/>
      <c r="K84" s="15"/>
      <c r="L84" s="16"/>
      <c r="M84" s="15"/>
      <c r="N84" s="16"/>
      <c r="O84" s="15"/>
      <c r="P84" s="16"/>
      <c r="Q84" s="15"/>
      <c r="R84" s="16"/>
      <c r="S84" s="2">
        <f t="shared" ref="S84:S89" si="7">SUM(E84:R84)</f>
        <v>0</v>
      </c>
    </row>
    <row r="85" spans="1:19" ht="15" customHeight="1" x14ac:dyDescent="0.25">
      <c r="A85" s="378"/>
      <c r="B85" s="372" t="s">
        <v>261</v>
      </c>
      <c r="C85" s="372"/>
      <c r="D85" s="372"/>
      <c r="E85" s="15"/>
      <c r="F85" s="16"/>
      <c r="G85" s="15"/>
      <c r="H85" s="16"/>
      <c r="I85" s="15"/>
      <c r="J85" s="16"/>
      <c r="K85" s="15"/>
      <c r="L85" s="16"/>
      <c r="M85" s="15"/>
      <c r="N85" s="16"/>
      <c r="O85" s="15"/>
      <c r="P85" s="16"/>
      <c r="Q85" s="15"/>
      <c r="R85" s="16"/>
      <c r="S85" s="2">
        <f t="shared" si="7"/>
        <v>0</v>
      </c>
    </row>
    <row r="86" spans="1:19" ht="15" customHeight="1" x14ac:dyDescent="0.25">
      <c r="A86" s="378"/>
      <c r="B86" s="372" t="s">
        <v>262</v>
      </c>
      <c r="C86" s="372"/>
      <c r="D86" s="372"/>
      <c r="E86" s="15"/>
      <c r="F86" s="16"/>
      <c r="G86" s="15"/>
      <c r="H86" s="16"/>
      <c r="I86" s="15"/>
      <c r="J86" s="16"/>
      <c r="K86" s="15"/>
      <c r="L86" s="16"/>
      <c r="M86" s="15"/>
      <c r="N86" s="16"/>
      <c r="O86" s="15"/>
      <c r="P86" s="16"/>
      <c r="Q86" s="15"/>
      <c r="R86" s="16"/>
      <c r="S86" s="2">
        <f t="shared" si="7"/>
        <v>0</v>
      </c>
    </row>
    <row r="87" spans="1:19" ht="15" customHeight="1" x14ac:dyDescent="0.25">
      <c r="A87" s="378"/>
      <c r="B87" s="372" t="s">
        <v>263</v>
      </c>
      <c r="C87" s="372"/>
      <c r="D87" s="372"/>
      <c r="E87" s="15"/>
      <c r="F87" s="16"/>
      <c r="G87" s="15"/>
      <c r="H87" s="16"/>
      <c r="I87" s="15"/>
      <c r="J87" s="16"/>
      <c r="K87" s="15"/>
      <c r="L87" s="16"/>
      <c r="M87" s="15"/>
      <c r="N87" s="16"/>
      <c r="O87" s="15"/>
      <c r="P87" s="16"/>
      <c r="Q87" s="15"/>
      <c r="R87" s="16"/>
      <c r="S87" s="2">
        <f t="shared" si="7"/>
        <v>0</v>
      </c>
    </row>
    <row r="88" spans="1:19" ht="15" customHeight="1" x14ac:dyDescent="0.25">
      <c r="A88" s="110"/>
      <c r="B88" s="372" t="s">
        <v>264</v>
      </c>
      <c r="C88" s="372"/>
      <c r="D88" s="372"/>
      <c r="E88" s="15"/>
      <c r="F88" s="16"/>
      <c r="G88" s="15"/>
      <c r="H88" s="16"/>
      <c r="I88" s="15"/>
      <c r="J88" s="16"/>
      <c r="K88" s="15"/>
      <c r="L88" s="16"/>
      <c r="M88" s="15"/>
      <c r="N88" s="16"/>
      <c r="O88" s="15"/>
      <c r="P88" s="16"/>
      <c r="Q88" s="15"/>
      <c r="R88" s="16"/>
      <c r="S88" s="2">
        <f t="shared" si="7"/>
        <v>0</v>
      </c>
    </row>
    <row r="89" spans="1:19" ht="15.75" customHeight="1" thickBot="1" x14ac:dyDescent="0.3">
      <c r="A89" s="110"/>
      <c r="D89" s="81" t="s">
        <v>32</v>
      </c>
      <c r="E89" s="6">
        <f t="shared" ref="E89:R89" si="8">SUM(E83:E88)</f>
        <v>0</v>
      </c>
      <c r="F89" s="7">
        <f t="shared" si="8"/>
        <v>0</v>
      </c>
      <c r="G89" s="6">
        <f t="shared" si="8"/>
        <v>0</v>
      </c>
      <c r="H89" s="7">
        <f t="shared" si="8"/>
        <v>0</v>
      </c>
      <c r="I89" s="6">
        <f t="shared" si="8"/>
        <v>0</v>
      </c>
      <c r="J89" s="7">
        <f t="shared" si="8"/>
        <v>0</v>
      </c>
      <c r="K89" s="6">
        <f t="shared" si="8"/>
        <v>0</v>
      </c>
      <c r="L89" s="7">
        <f t="shared" si="8"/>
        <v>0</v>
      </c>
      <c r="M89" s="6">
        <f t="shared" si="8"/>
        <v>0</v>
      </c>
      <c r="N89" s="7">
        <f t="shared" si="8"/>
        <v>0</v>
      </c>
      <c r="O89" s="6">
        <f t="shared" si="8"/>
        <v>0</v>
      </c>
      <c r="P89" s="7">
        <f t="shared" si="8"/>
        <v>0</v>
      </c>
      <c r="Q89" s="6">
        <f t="shared" si="8"/>
        <v>0</v>
      </c>
      <c r="R89" s="7">
        <f t="shared" si="8"/>
        <v>0</v>
      </c>
      <c r="S89" s="2">
        <f t="shared" si="7"/>
        <v>0</v>
      </c>
    </row>
    <row r="90" spans="1:19" x14ac:dyDescent="0.25">
      <c r="E90" s="104">
        <f>E83+E84*1+E85*2+E86*3+E87*4+E88*5</f>
        <v>0</v>
      </c>
      <c r="F90" s="104">
        <f t="shared" ref="F90:R90" si="9">F83+F84*1+F85*2+F86*3+F87*4+F88*5</f>
        <v>0</v>
      </c>
      <c r="G90" s="104">
        <f t="shared" si="9"/>
        <v>0</v>
      </c>
      <c r="H90" s="104">
        <f t="shared" si="9"/>
        <v>0</v>
      </c>
      <c r="I90" s="104">
        <f t="shared" si="9"/>
        <v>0</v>
      </c>
      <c r="J90" s="104">
        <f t="shared" si="9"/>
        <v>0</v>
      </c>
      <c r="K90" s="104">
        <f t="shared" si="9"/>
        <v>0</v>
      </c>
      <c r="L90" s="104">
        <f t="shared" si="9"/>
        <v>0</v>
      </c>
      <c r="M90" s="104">
        <f t="shared" si="9"/>
        <v>0</v>
      </c>
      <c r="N90" s="104">
        <f t="shared" si="9"/>
        <v>0</v>
      </c>
      <c r="O90" s="104">
        <f t="shared" si="9"/>
        <v>0</v>
      </c>
      <c r="P90" s="104">
        <f t="shared" si="9"/>
        <v>0</v>
      </c>
      <c r="Q90" s="104">
        <f t="shared" si="9"/>
        <v>0</v>
      </c>
      <c r="R90" s="104">
        <f t="shared" si="9"/>
        <v>0</v>
      </c>
    </row>
    <row r="91" spans="1:19" ht="15.75" x14ac:dyDescent="0.25">
      <c r="E91" s="65" t="str">
        <f>IF(E89&lt;&gt;'DATA 1'!E10,"THERE IS A MISMATCH ON BOYS OF GRADE A ",IF(F89&lt;&gt;'DATA 1'!F10,"THERE IS A MISMATCH ON GIRLS OF GRADE A ",IF(G89&lt;&gt;'DATA 1'!G10,"THERE IS A MISMATCH ON BOYS OF GRADE B",IF(H89&lt;&gt;'DATA 1'!H10,"THERE IS A MISMATCH ON GIRLS OF GRADE B",IF(I89&lt;&gt;'DATA 1'!I10,"THERE IS A MISMATCH ON BOYS OF GRADE C",IF(J89&lt;&gt;'DATA 1'!J10,"THERE IS A MISMATCH ON GIRLS OF GRADE C"," "))))))</f>
        <v xml:space="preserve"> </v>
      </c>
      <c r="K91" s="65" t="str">
        <f>IF(K89&lt;&gt;'DATA 1'!K10,"THERE IS A MISMATCH ON BOYS OF GRADE A LYCIUM",IF(L89&lt;&gt;'DATA 1'!L10,"THERE IS A MISMATCH ON GIRLS OF GRADE A LYCIUM",IF(M89&lt;&gt;'DATA 1'!M10,"THERE IS A MISMATCH ON BOYS OF GRADE B LYCIUM",IF(N89&lt;&gt;'DATA 1'!N10,"THERE IS A MISMATCH ON GIRLS OF GRADE B LYCIUM",IF(O89&lt;&gt;'DATA 1'!O10,"THERE IS A MISMATCH ON BOYS OF GRADE C LYCIUM",IF(P89&lt;&gt;'DATA 1'!P10,"THERE IS A MISMATCH ON GIRLS OF GRADE C LYCIUM",IF(Q89&lt;&gt;'DATA 1'!Q10,"THERE IS A MISMATCH ON BOYS OF GRADE D LYCIUM",IF(R89&lt;&gt;'DATA 1'!R10,"THERE IS A MISMATCH ON GIRLS OF GRADE D LYCIUM"," "))))))))</f>
        <v xml:space="preserve"> </v>
      </c>
    </row>
    <row r="92" spans="1:19" x14ac:dyDescent="0.25">
      <c r="E92" s="387" t="str">
        <f>IF(OR(E90&lt;&gt;E75,F90&lt;&gt;F75,G90&lt;&gt;G75,H90&lt;&gt;H75,I90&lt;&gt;I75,J90&lt;&gt;J75),"THERE IS A MISSMACH BETWEEN CORRESPONDING DATA ON TABLES 4 AND 5 AT THE GYMNASIUM LEVEL.","")</f>
        <v/>
      </c>
      <c r="F92" s="387"/>
      <c r="G92" s="387"/>
      <c r="H92" s="387"/>
      <c r="I92" s="387"/>
      <c r="J92" s="387"/>
      <c r="K92" s="387" t="str">
        <f>IF(OR(K90&lt;&gt;K75,L90&lt;&gt;L75,M90&lt;&gt;M75,N90&lt;&gt;N75,O90&lt;&gt;O75,P90&lt;&gt;P75,Q90&lt;&gt;Q75,R90&lt;&gt;R75),"THERE IS A MISSMACH BETWEEN CORRESPONDING DATA ON TABLES 4 AND 5 AT THE LYCEUM LEVEL.","")</f>
        <v/>
      </c>
      <c r="L92" s="387"/>
      <c r="M92" s="387"/>
      <c r="N92" s="387"/>
      <c r="O92" s="387"/>
      <c r="P92" s="387"/>
    </row>
    <row r="93" spans="1:19" x14ac:dyDescent="0.25">
      <c r="E93" s="387"/>
      <c r="F93" s="387"/>
      <c r="G93" s="387"/>
      <c r="H93" s="387"/>
      <c r="I93" s="387"/>
      <c r="J93" s="387"/>
      <c r="K93" s="387"/>
      <c r="L93" s="387"/>
      <c r="M93" s="387"/>
      <c r="N93" s="387"/>
      <c r="O93" s="387"/>
      <c r="P93" s="387"/>
    </row>
    <row r="94" spans="1:19" ht="58.5" customHeight="1" thickBot="1" x14ac:dyDescent="0.3">
      <c r="A94" s="393" t="s">
        <v>265</v>
      </c>
      <c r="B94" s="393"/>
      <c r="C94" s="393"/>
      <c r="D94" s="393"/>
      <c r="E94" s="394" t="s">
        <v>419</v>
      </c>
      <c r="F94" s="394"/>
      <c r="G94" s="394"/>
      <c r="H94" s="394"/>
      <c r="I94" s="394"/>
      <c r="J94" s="394"/>
      <c r="K94" s="394"/>
      <c r="L94" s="394"/>
      <c r="M94" s="394"/>
      <c r="N94" s="394"/>
      <c r="O94" s="394"/>
      <c r="P94" s="394"/>
      <c r="Q94" s="394"/>
    </row>
    <row r="95" spans="1:19" ht="15.75" thickBot="1" x14ac:dyDescent="0.3">
      <c r="A95" s="378">
        <v>6</v>
      </c>
      <c r="E95" s="395" t="s">
        <v>266</v>
      </c>
      <c r="F95" s="396"/>
      <c r="G95" s="396"/>
      <c r="H95" s="385" t="s">
        <v>25</v>
      </c>
      <c r="I95" s="392"/>
      <c r="J95" s="392"/>
      <c r="K95" s="386"/>
    </row>
    <row r="96" spans="1:19" ht="15.75" thickBot="1" x14ac:dyDescent="0.3">
      <c r="A96" s="378"/>
      <c r="C96" s="397" t="s">
        <v>267</v>
      </c>
      <c r="D96" s="398"/>
      <c r="E96" s="95" t="s">
        <v>26</v>
      </c>
      <c r="F96" s="96" t="s">
        <v>27</v>
      </c>
      <c r="G96" s="97" t="s">
        <v>28</v>
      </c>
      <c r="H96" s="98" t="s">
        <v>26</v>
      </c>
      <c r="I96" s="96" t="s">
        <v>27</v>
      </c>
      <c r="J96" s="97" t="s">
        <v>28</v>
      </c>
      <c r="K96" s="99" t="s">
        <v>29</v>
      </c>
    </row>
    <row r="97" spans="1:12" x14ac:dyDescent="0.25">
      <c r="A97" s="378"/>
      <c r="B97" s="399" t="s">
        <v>268</v>
      </c>
      <c r="C97" s="399"/>
      <c r="D97" s="400"/>
      <c r="E97" s="229"/>
      <c r="F97" s="229"/>
      <c r="G97" s="229"/>
      <c r="H97" s="229"/>
      <c r="I97" s="229"/>
      <c r="J97" s="229"/>
      <c r="K97" s="230"/>
      <c r="L97" s="2">
        <f>SUM(E97:K97)</f>
        <v>0</v>
      </c>
    </row>
    <row r="98" spans="1:12" x14ac:dyDescent="0.25">
      <c r="A98" s="378"/>
      <c r="B98" s="388" t="s">
        <v>269</v>
      </c>
      <c r="C98" s="388"/>
      <c r="D98" s="389"/>
      <c r="E98" s="15"/>
      <c r="F98" s="15"/>
      <c r="G98" s="15"/>
      <c r="H98" s="15"/>
      <c r="I98" s="15"/>
      <c r="J98" s="15"/>
      <c r="K98" s="231"/>
      <c r="L98" s="2">
        <f>SUM(E98:K98)</f>
        <v>0</v>
      </c>
    </row>
    <row r="99" spans="1:12" ht="19.5" customHeight="1" x14ac:dyDescent="0.25">
      <c r="A99" s="101"/>
      <c r="B99" s="388" t="s">
        <v>270</v>
      </c>
      <c r="C99" s="388"/>
      <c r="D99" s="389"/>
      <c r="E99" s="15"/>
      <c r="F99" s="15"/>
      <c r="G99" s="15"/>
      <c r="H99" s="15"/>
      <c r="I99" s="15"/>
      <c r="J99" s="15"/>
      <c r="K99" s="231"/>
    </row>
    <row r="100" spans="1:12" ht="47.25" customHeight="1" thickBot="1" x14ac:dyDescent="0.3">
      <c r="A100" s="101"/>
      <c r="B100" s="390" t="s">
        <v>271</v>
      </c>
      <c r="C100" s="390"/>
      <c r="D100" s="391"/>
      <c r="E100" s="232"/>
      <c r="F100" s="232"/>
      <c r="G100" s="232"/>
      <c r="H100" s="232"/>
      <c r="I100" s="232"/>
      <c r="J100" s="232"/>
      <c r="K100" s="233"/>
    </row>
    <row r="101" spans="1:12" ht="15" customHeight="1" x14ac:dyDescent="0.25">
      <c r="A101" s="101"/>
    </row>
    <row r="102" spans="1:12" ht="15" customHeight="1" x14ac:dyDescent="0.25">
      <c r="A102" s="102"/>
    </row>
  </sheetData>
  <sheetProtection algorithmName="SHA-512" hashValue="E6VugS+YvJZB/EwmRrxAa+8T5Ywo3xBdPhzOMsyAfPz+9Xn3F9lt+UgDJtyJSJJj9qM25PLiRfq+OeGHQonUxg==" saltValue="PzPY9e0qoiXexegutR5Bmg==" spinCount="100000" sheet="1" objects="1" scenarios="1"/>
  <mergeCells count="104">
    <mergeCell ref="C31:D31"/>
    <mergeCell ref="C32:D32"/>
    <mergeCell ref="C33:D33"/>
    <mergeCell ref="C34:D34"/>
    <mergeCell ref="C24:D24"/>
    <mergeCell ref="C25:D25"/>
    <mergeCell ref="C26:D26"/>
    <mergeCell ref="K80:R80"/>
    <mergeCell ref="A60:D60"/>
    <mergeCell ref="E60:Q60"/>
    <mergeCell ref="K61:R61"/>
    <mergeCell ref="E62:F62"/>
    <mergeCell ref="G62:H62"/>
    <mergeCell ref="I62:J62"/>
    <mergeCell ref="K62:L62"/>
    <mergeCell ref="M62:N62"/>
    <mergeCell ref="O62:P62"/>
    <mergeCell ref="Q62:R62"/>
    <mergeCell ref="A61:A68"/>
    <mergeCell ref="A69:A72"/>
    <mergeCell ref="A73:A75"/>
    <mergeCell ref="A80:A87"/>
    <mergeCell ref="A79:D79"/>
    <mergeCell ref="B71:D71"/>
    <mergeCell ref="B72:D72"/>
    <mergeCell ref="B73:D73"/>
    <mergeCell ref="B65:D65"/>
    <mergeCell ref="B66:D66"/>
    <mergeCell ref="B67:D67"/>
    <mergeCell ref="B68:D68"/>
    <mergeCell ref="B69:D69"/>
    <mergeCell ref="B70:D70"/>
    <mergeCell ref="C53:D53"/>
    <mergeCell ref="E20:N20"/>
    <mergeCell ref="A8:D8"/>
    <mergeCell ref="A9:A16"/>
    <mergeCell ref="E9:F9"/>
    <mergeCell ref="B10:D10"/>
    <mergeCell ref="A20:D20"/>
    <mergeCell ref="B15:D15"/>
    <mergeCell ref="B11:D11"/>
    <mergeCell ref="B12:D12"/>
    <mergeCell ref="B13:D13"/>
    <mergeCell ref="B14:D14"/>
    <mergeCell ref="C2:R2"/>
    <mergeCell ref="C3:R3"/>
    <mergeCell ref="C4:R4"/>
    <mergeCell ref="B86:D86"/>
    <mergeCell ref="B87:D87"/>
    <mergeCell ref="G9:H9"/>
    <mergeCell ref="B63:D63"/>
    <mergeCell ref="B64:D64"/>
    <mergeCell ref="E79:Q79"/>
    <mergeCell ref="E80:J80"/>
    <mergeCell ref="E81:F81"/>
    <mergeCell ref="G81:H81"/>
    <mergeCell ref="I81:J81"/>
    <mergeCell ref="K81:L81"/>
    <mergeCell ref="M81:N81"/>
    <mergeCell ref="E61:J61"/>
    <mergeCell ref="A42:D42"/>
    <mergeCell ref="E42:N42"/>
    <mergeCell ref="A43:A54"/>
    <mergeCell ref="B44:D45"/>
    <mergeCell ref="E21:L21"/>
    <mergeCell ref="E22:F22"/>
    <mergeCell ref="G22:H22"/>
    <mergeCell ref="I22:J22"/>
    <mergeCell ref="E92:J93"/>
    <mergeCell ref="K92:P93"/>
    <mergeCell ref="B99:D99"/>
    <mergeCell ref="B100:D100"/>
    <mergeCell ref="H95:K95"/>
    <mergeCell ref="A94:D94"/>
    <mergeCell ref="E94:Q94"/>
    <mergeCell ref="A95:A98"/>
    <mergeCell ref="E95:G95"/>
    <mergeCell ref="C96:D96"/>
    <mergeCell ref="B97:D97"/>
    <mergeCell ref="B98:D98"/>
    <mergeCell ref="B88:D88"/>
    <mergeCell ref="O81:P81"/>
    <mergeCell ref="Q81:R81"/>
    <mergeCell ref="B83:D83"/>
    <mergeCell ref="B84:D84"/>
    <mergeCell ref="B82:D82"/>
    <mergeCell ref="B85:D85"/>
    <mergeCell ref="A21:A36"/>
    <mergeCell ref="C50:D50"/>
    <mergeCell ref="C51:D51"/>
    <mergeCell ref="C52:D52"/>
    <mergeCell ref="C49:D49"/>
    <mergeCell ref="K22:L22"/>
    <mergeCell ref="E44:F44"/>
    <mergeCell ref="C46:D46"/>
    <mergeCell ref="C35:D35"/>
    <mergeCell ref="B22:D23"/>
    <mergeCell ref="C28:D28"/>
    <mergeCell ref="C29:D29"/>
    <mergeCell ref="C30:D30"/>
    <mergeCell ref="C27:D27"/>
    <mergeCell ref="E43:F43"/>
    <mergeCell ref="C47:D47"/>
    <mergeCell ref="C48:D48"/>
  </mergeCells>
  <phoneticPr fontId="76" type="noConversion"/>
  <conditionalFormatting sqref="D38">
    <cfRule type="expression" dxfId="0" priority="2">
      <formula>$E$38&lt;&gt;" "</formula>
    </cfRule>
  </conditionalFormatting>
  <dataValidations count="1">
    <dataValidation type="whole" operator="greaterThan" allowBlank="1" showInputMessage="1" showErrorMessage="1" sqref="E83:R88 E97:K100" xr:uid="{00000000-0002-0000-0200-000000000000}">
      <formula1>0</formula1>
    </dataValidation>
  </dataValidations>
  <pageMargins left="0.7" right="0.7" top="0.75" bottom="0.75" header="0.3" footer="0.3"/>
  <pageSetup scale="63" orientation="landscape" r:id="rId1"/>
  <rowBreaks count="2" manualBreakCount="2">
    <brk id="38" max="16383" man="1"/>
    <brk id="7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Sheet1!$B$15:$B$21</xm:f>
          </x14:formula1>
          <xm:sqref>C46:D53</xm:sqref>
        </x14:dataValidation>
        <x14:dataValidation type="list" allowBlank="1" showInputMessage="1" showErrorMessage="1" xr:uid="{00000000-0002-0000-0200-000002000000}">
          <x14:formula1>
            <xm:f>Sheet1!$B$15:$B$25</xm:f>
          </x14:formula1>
          <xm:sqref>C24:D35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sheetPr>
  <dimension ref="A1:AE18"/>
  <sheetViews>
    <sheetView showGridLines="0" showRowColHeaders="0" zoomScale="80" zoomScaleNormal="80" workbookViewId="0">
      <selection activeCell="J4" sqref="J4:K4"/>
    </sheetView>
  </sheetViews>
  <sheetFormatPr defaultColWidth="9.140625" defaultRowHeight="12.75" x14ac:dyDescent="0.2"/>
  <cols>
    <col min="1" max="1" width="5.28515625" style="28" customWidth="1"/>
    <col min="2" max="5" width="7.7109375" style="28" customWidth="1"/>
    <col min="6" max="6" width="1.42578125" style="28" customWidth="1"/>
    <col min="7" max="25" width="6.7109375" style="28" customWidth="1"/>
    <col min="26" max="27" width="7.7109375" style="28" customWidth="1"/>
    <col min="28" max="28" width="9.85546875" style="28" customWidth="1"/>
    <col min="29" max="29" width="15.42578125" style="28" customWidth="1"/>
    <col min="30" max="259" width="11.42578125" style="28" customWidth="1"/>
    <col min="260" max="16384" width="9.140625" style="28"/>
  </cols>
  <sheetData>
    <row r="1" spans="1:31" ht="13.5" customHeight="1" x14ac:dyDescent="0.2">
      <c r="C1" s="29"/>
      <c r="D1" s="29"/>
      <c r="E1" s="29"/>
      <c r="F1" s="29"/>
      <c r="G1" s="29"/>
      <c r="H1" s="29"/>
      <c r="I1" s="29"/>
      <c r="J1" s="29"/>
      <c r="K1" s="29"/>
      <c r="L1" s="29"/>
      <c r="M1" s="29"/>
      <c r="N1" s="29"/>
      <c r="O1" s="29"/>
      <c r="P1" s="29"/>
      <c r="Q1" s="29"/>
      <c r="R1" s="29"/>
      <c r="S1" s="29"/>
      <c r="T1" s="29"/>
      <c r="U1" s="29"/>
      <c r="V1" s="29"/>
      <c r="W1" s="29"/>
      <c r="X1" s="29"/>
      <c r="Y1" s="29"/>
      <c r="Z1" s="29"/>
    </row>
    <row r="2" spans="1:31" ht="31.5" customHeight="1" x14ac:dyDescent="0.2">
      <c r="C2" s="29"/>
      <c r="D2" s="29"/>
      <c r="E2" s="29"/>
      <c r="F2" s="29"/>
      <c r="G2" s="425" t="s">
        <v>272</v>
      </c>
      <c r="H2" s="425"/>
      <c r="I2" s="425"/>
      <c r="J2" s="425"/>
      <c r="K2" s="425"/>
      <c r="L2" s="425"/>
      <c r="M2" s="425"/>
      <c r="N2" s="425"/>
      <c r="O2" s="425"/>
      <c r="P2" s="425"/>
      <c r="Q2" s="425"/>
      <c r="R2" s="425"/>
      <c r="S2" s="425"/>
      <c r="T2" s="425"/>
      <c r="U2" s="425"/>
      <c r="V2" s="425"/>
      <c r="W2" s="425"/>
      <c r="X2" s="425"/>
      <c r="Y2" s="425"/>
      <c r="Z2" s="425"/>
      <c r="AA2" s="425"/>
    </row>
    <row r="3" spans="1:31" ht="23.25" customHeight="1" x14ac:dyDescent="0.2">
      <c r="A3" s="30"/>
      <c r="B3" s="66" t="str">
        <f>PROLOGUE!C12</f>
        <v/>
      </c>
      <c r="C3" s="426">
        <f>PROLOGUE!C10</f>
        <v>0</v>
      </c>
      <c r="D3" s="426"/>
      <c r="E3" s="426"/>
      <c r="F3" s="426"/>
      <c r="G3" s="426"/>
      <c r="H3" s="29"/>
      <c r="I3" s="29"/>
      <c r="J3" s="29"/>
      <c r="K3" s="29"/>
      <c r="L3" s="29"/>
      <c r="M3" s="29"/>
      <c r="N3" s="29"/>
      <c r="O3" s="29"/>
      <c r="P3" s="29"/>
      <c r="Q3" s="29"/>
      <c r="R3" s="29"/>
      <c r="S3" s="29"/>
      <c r="T3" s="29"/>
      <c r="U3" s="29"/>
      <c r="V3" s="29"/>
      <c r="W3" s="29"/>
      <c r="X3" s="29"/>
      <c r="Y3" s="29"/>
      <c r="Z3" s="29"/>
    </row>
    <row r="4" spans="1:31" ht="23.25" customHeight="1" x14ac:dyDescent="0.25">
      <c r="A4" s="431" t="s">
        <v>273</v>
      </c>
      <c r="B4" s="431"/>
      <c r="C4" s="431"/>
      <c r="D4" s="431"/>
      <c r="E4" s="431"/>
      <c r="F4" s="431"/>
      <c r="G4" s="431"/>
      <c r="H4" s="431"/>
      <c r="I4" s="431"/>
      <c r="J4" s="429"/>
      <c r="K4" s="430"/>
      <c r="L4" s="29"/>
      <c r="M4" s="29"/>
      <c r="N4" s="29"/>
      <c r="O4" s="29"/>
      <c r="P4" s="29"/>
      <c r="Q4" s="29"/>
      <c r="R4" s="29"/>
      <c r="S4" s="29"/>
      <c r="T4" s="29"/>
      <c r="U4" s="29"/>
      <c r="V4" s="29"/>
      <c r="W4" s="29"/>
      <c r="X4" s="29"/>
      <c r="Y4" s="29"/>
      <c r="Z4" s="29"/>
    </row>
    <row r="5" spans="1:31" ht="23.25" customHeight="1" x14ac:dyDescent="0.25">
      <c r="A5" s="431" t="s">
        <v>274</v>
      </c>
      <c r="B5" s="431"/>
      <c r="C5" s="431"/>
      <c r="D5" s="431"/>
      <c r="E5" s="431"/>
      <c r="F5" s="431"/>
      <c r="G5" s="431"/>
      <c r="H5" s="431"/>
      <c r="I5" s="431"/>
      <c r="J5" s="429"/>
      <c r="K5" s="430"/>
      <c r="L5" s="29"/>
      <c r="M5" s="29"/>
      <c r="N5" s="29"/>
      <c r="O5" s="29"/>
      <c r="P5" s="29"/>
      <c r="Q5" s="29"/>
      <c r="R5" s="29"/>
      <c r="S5" s="29"/>
      <c r="T5" s="29"/>
      <c r="U5" s="29"/>
      <c r="V5" s="29"/>
      <c r="W5" s="29"/>
      <c r="X5" s="29"/>
      <c r="Y5" s="29"/>
      <c r="Z5" s="29"/>
    </row>
    <row r="6" spans="1:31" ht="23.25" customHeight="1" x14ac:dyDescent="0.25">
      <c r="A6" s="431" t="s">
        <v>275</v>
      </c>
      <c r="B6" s="431"/>
      <c r="C6" s="431"/>
      <c r="D6" s="431"/>
      <c r="E6" s="431"/>
      <c r="F6" s="431"/>
      <c r="G6" s="431"/>
      <c r="H6" s="431"/>
      <c r="I6" s="431"/>
      <c r="J6" s="427"/>
      <c r="K6" s="427"/>
      <c r="L6" s="29"/>
      <c r="M6" s="29"/>
      <c r="N6" s="29"/>
      <c r="O6" s="29"/>
      <c r="P6" s="29"/>
      <c r="Q6" s="29"/>
      <c r="R6" s="29"/>
      <c r="S6" s="29"/>
      <c r="T6" s="29"/>
      <c r="U6" s="29"/>
      <c r="V6" s="29"/>
      <c r="W6" s="29"/>
      <c r="X6" s="29"/>
      <c r="Y6" s="29"/>
      <c r="Z6" s="29"/>
    </row>
    <row r="7" spans="1:31" ht="23.25" customHeight="1" x14ac:dyDescent="0.25">
      <c r="A7" s="431" t="s">
        <v>276</v>
      </c>
      <c r="B7" s="431"/>
      <c r="C7" s="431"/>
      <c r="D7" s="431"/>
      <c r="E7" s="431"/>
      <c r="F7" s="431"/>
      <c r="G7" s="431"/>
      <c r="H7" s="431"/>
      <c r="I7" s="431"/>
      <c r="J7" s="427"/>
      <c r="K7" s="427"/>
      <c r="L7" s="29"/>
      <c r="M7" s="29"/>
      <c r="N7" s="29"/>
      <c r="O7" s="29"/>
      <c r="P7" s="29"/>
      <c r="Q7" s="29"/>
      <c r="R7" s="29"/>
      <c r="S7" s="29"/>
      <c r="T7" s="29"/>
      <c r="U7" s="29"/>
      <c r="V7" s="29"/>
      <c r="W7" s="29"/>
      <c r="X7" s="29"/>
      <c r="Y7" s="29"/>
      <c r="Z7" s="29"/>
    </row>
    <row r="8" spans="1:31" ht="23.25" customHeight="1" x14ac:dyDescent="0.25">
      <c r="A8" s="431" t="s">
        <v>482</v>
      </c>
      <c r="B8" s="431"/>
      <c r="C8" s="431"/>
      <c r="D8" s="431"/>
      <c r="E8" s="431"/>
      <c r="F8" s="431"/>
      <c r="G8" s="431"/>
      <c r="H8" s="431"/>
      <c r="I8" s="431"/>
      <c r="J8" s="427"/>
      <c r="K8" s="427"/>
      <c r="L8" s="29"/>
      <c r="M8" s="29"/>
      <c r="N8" s="29"/>
      <c r="O8" s="29"/>
      <c r="P8" s="29"/>
      <c r="Q8" s="29"/>
      <c r="R8" s="29"/>
      <c r="S8" s="29"/>
      <c r="T8" s="29"/>
      <c r="U8" s="29"/>
      <c r="V8" s="29"/>
      <c r="W8" s="29"/>
      <c r="X8" s="29"/>
      <c r="Y8" s="29"/>
      <c r="Z8" s="29"/>
    </row>
    <row r="9" spans="1:31" s="31" customFormat="1" ht="49.5" customHeight="1" x14ac:dyDescent="0.25">
      <c r="C9" s="32"/>
      <c r="D9" s="32"/>
      <c r="E9" s="33"/>
      <c r="F9" s="33"/>
      <c r="G9" s="428" t="s">
        <v>277</v>
      </c>
      <c r="H9" s="428"/>
      <c r="I9" s="428"/>
      <c r="J9" s="428"/>
      <c r="K9" s="428"/>
      <c r="L9" s="428"/>
      <c r="M9" s="428"/>
      <c r="N9" s="428"/>
      <c r="O9" s="428"/>
      <c r="P9" s="428"/>
      <c r="Q9" s="428"/>
      <c r="R9" s="428"/>
      <c r="S9" s="428"/>
      <c r="T9" s="428"/>
      <c r="U9" s="428"/>
      <c r="V9" s="428"/>
      <c r="W9" s="428"/>
      <c r="X9" s="428"/>
      <c r="Y9" s="428"/>
      <c r="Z9" s="428"/>
      <c r="AA9" s="428"/>
      <c r="AB9" s="87"/>
    </row>
    <row r="10" spans="1:31" s="36" customFormat="1" ht="171.75" customHeight="1" x14ac:dyDescent="0.25">
      <c r="A10" s="34"/>
      <c r="B10" s="84" t="s">
        <v>278</v>
      </c>
      <c r="C10" s="88" t="s">
        <v>279</v>
      </c>
      <c r="D10" s="88" t="s">
        <v>280</v>
      </c>
      <c r="E10" s="88" t="s">
        <v>281</v>
      </c>
      <c r="F10" s="35"/>
      <c r="G10" s="88" t="s">
        <v>282</v>
      </c>
      <c r="H10" s="88" t="s">
        <v>175</v>
      </c>
      <c r="I10" s="88" t="s">
        <v>283</v>
      </c>
      <c r="J10" s="88" t="s">
        <v>284</v>
      </c>
      <c r="K10" s="85" t="s">
        <v>285</v>
      </c>
      <c r="L10" s="85" t="s">
        <v>286</v>
      </c>
      <c r="M10" s="85" t="s">
        <v>287</v>
      </c>
      <c r="N10" s="85" t="s">
        <v>288</v>
      </c>
      <c r="O10" s="85" t="s">
        <v>289</v>
      </c>
      <c r="P10" s="85" t="s">
        <v>290</v>
      </c>
      <c r="Q10" s="88" t="s">
        <v>291</v>
      </c>
      <c r="R10" s="88" t="s">
        <v>292</v>
      </c>
      <c r="S10" s="88" t="s">
        <v>293</v>
      </c>
      <c r="T10" s="88" t="s">
        <v>294</v>
      </c>
      <c r="U10" s="88" t="s">
        <v>193</v>
      </c>
      <c r="V10" s="88" t="s">
        <v>295</v>
      </c>
      <c r="W10" s="88" t="s">
        <v>296</v>
      </c>
      <c r="X10" s="88" t="s">
        <v>297</v>
      </c>
      <c r="Y10" s="88" t="s">
        <v>298</v>
      </c>
      <c r="Z10" s="86" t="s">
        <v>299</v>
      </c>
      <c r="AA10" s="88" t="s">
        <v>300</v>
      </c>
    </row>
    <row r="11" spans="1:31" s="37" customFormat="1" x14ac:dyDescent="0.2">
      <c r="B11" s="61">
        <v>1</v>
      </c>
      <c r="C11" s="38">
        <v>2</v>
      </c>
      <c r="D11" s="38">
        <v>3</v>
      </c>
      <c r="E11" s="38">
        <v>4</v>
      </c>
      <c r="F11" s="39"/>
      <c r="G11" s="38">
        <v>5</v>
      </c>
      <c r="H11" s="38">
        <v>6</v>
      </c>
      <c r="I11" s="38">
        <v>7</v>
      </c>
      <c r="J11" s="38">
        <v>8</v>
      </c>
      <c r="K11" s="38">
        <v>9</v>
      </c>
      <c r="L11" s="38">
        <v>10</v>
      </c>
      <c r="M11" s="38">
        <v>11</v>
      </c>
      <c r="N11" s="38">
        <v>12</v>
      </c>
      <c r="O11" s="38">
        <v>13</v>
      </c>
      <c r="P11" s="38">
        <v>14</v>
      </c>
      <c r="Q11" s="38">
        <v>15</v>
      </c>
      <c r="R11" s="38">
        <v>16</v>
      </c>
      <c r="S11" s="38">
        <v>17</v>
      </c>
      <c r="T11" s="38">
        <v>18</v>
      </c>
      <c r="U11" s="38">
        <v>19</v>
      </c>
      <c r="V11" s="38">
        <v>20</v>
      </c>
      <c r="W11" s="38">
        <v>21</v>
      </c>
      <c r="X11" s="38">
        <v>22</v>
      </c>
      <c r="Y11" s="38">
        <v>23</v>
      </c>
      <c r="Z11" s="38">
        <v>24</v>
      </c>
      <c r="AA11" s="38">
        <v>25</v>
      </c>
      <c r="AC11" s="60"/>
    </row>
    <row r="12" spans="1:31" x14ac:dyDescent="0.2">
      <c r="A12" s="40" t="s">
        <v>301</v>
      </c>
      <c r="B12" s="41">
        <v>1</v>
      </c>
      <c r="C12" s="42"/>
      <c r="D12" s="42"/>
      <c r="E12" s="42"/>
      <c r="F12" s="43"/>
      <c r="G12" s="44"/>
      <c r="H12" s="44"/>
      <c r="I12" s="44"/>
      <c r="J12" s="44"/>
      <c r="K12" s="44"/>
      <c r="L12" s="44"/>
      <c r="M12" s="44"/>
      <c r="N12" s="44"/>
      <c r="O12" s="103"/>
      <c r="P12" s="44"/>
      <c r="Q12" s="44"/>
      <c r="R12" s="44"/>
      <c r="S12" s="44"/>
      <c r="T12" s="44"/>
      <c r="U12" s="44"/>
      <c r="V12" s="44"/>
      <c r="W12" s="44"/>
      <c r="X12" s="44"/>
      <c r="Y12" s="44"/>
      <c r="Z12" s="45" t="str">
        <f>IF($J$8="GREEK",(IF(SUM(G12:Y12)&gt;0,SUM(G12:Y12)-O12,"")), (IF(SUM(G12:Y12)&gt;0,SUM(G12:Y12),"")))</f>
        <v/>
      </c>
      <c r="AA12" s="44"/>
      <c r="AB12" s="46"/>
      <c r="AC12" s="46"/>
      <c r="AD12" s="46"/>
    </row>
    <row r="13" spans="1:31" x14ac:dyDescent="0.2">
      <c r="A13" s="47" t="s">
        <v>302</v>
      </c>
      <c r="B13" s="41">
        <v>2</v>
      </c>
      <c r="C13" s="42"/>
      <c r="D13" s="42"/>
      <c r="E13" s="42"/>
      <c r="F13" s="43"/>
      <c r="G13" s="44"/>
      <c r="H13" s="44"/>
      <c r="I13" s="44"/>
      <c r="J13" s="44"/>
      <c r="K13" s="44"/>
      <c r="L13" s="44"/>
      <c r="M13" s="44"/>
      <c r="N13" s="44"/>
      <c r="O13" s="103"/>
      <c r="P13" s="44"/>
      <c r="Q13" s="44"/>
      <c r="R13" s="44"/>
      <c r="S13" s="44"/>
      <c r="T13" s="44"/>
      <c r="U13" s="44"/>
      <c r="V13" s="44"/>
      <c r="W13" s="44"/>
      <c r="X13" s="44"/>
      <c r="Y13" s="44"/>
      <c r="Z13" s="45" t="str">
        <f t="shared" ref="Z13:Z14" si="0">IF($J$8="GREEK",(IF(SUM(G13:Y13)&gt;0,SUM(G13:Y13)-O13,"")), (IF(SUM(G13:Y13)&gt;0,SUM(G13:Y13),"")))</f>
        <v/>
      </c>
      <c r="AA13" s="44"/>
      <c r="AD13" s="48"/>
      <c r="AE13" s="48"/>
    </row>
    <row r="14" spans="1:31" x14ac:dyDescent="0.2">
      <c r="A14" s="47" t="s">
        <v>303</v>
      </c>
      <c r="B14" s="41">
        <v>3</v>
      </c>
      <c r="C14" s="42"/>
      <c r="D14" s="42"/>
      <c r="E14" s="42"/>
      <c r="F14" s="43"/>
      <c r="G14" s="44"/>
      <c r="H14" s="44"/>
      <c r="I14" s="44"/>
      <c r="J14" s="44"/>
      <c r="K14" s="44"/>
      <c r="L14" s="44"/>
      <c r="M14" s="44"/>
      <c r="N14" s="44"/>
      <c r="O14" s="103"/>
      <c r="P14" s="44"/>
      <c r="Q14" s="44"/>
      <c r="R14" s="44"/>
      <c r="S14" s="44"/>
      <c r="T14" s="44"/>
      <c r="U14" s="44"/>
      <c r="V14" s="44"/>
      <c r="W14" s="44"/>
      <c r="X14" s="44"/>
      <c r="Y14" s="44"/>
      <c r="Z14" s="45" t="str">
        <f t="shared" si="0"/>
        <v/>
      </c>
      <c r="AA14" s="44"/>
      <c r="AD14" s="48"/>
      <c r="AE14" s="48"/>
    </row>
    <row r="15" spans="1:31" s="50" customFormat="1" ht="72" customHeight="1" x14ac:dyDescent="0.25">
      <c r="A15" s="49"/>
      <c r="B15" s="423" t="s">
        <v>424</v>
      </c>
      <c r="C15" s="423"/>
      <c r="D15" s="423"/>
      <c r="E15" s="423"/>
      <c r="F15" s="423"/>
      <c r="G15" s="423"/>
      <c r="H15" s="423"/>
      <c r="I15" s="423"/>
      <c r="J15" s="423"/>
      <c r="K15" s="423"/>
      <c r="L15" s="423"/>
      <c r="M15" s="423"/>
      <c r="N15" s="423"/>
      <c r="O15" s="423"/>
      <c r="P15" s="423"/>
      <c r="Q15" s="423"/>
      <c r="R15" s="423"/>
      <c r="W15" s="424" t="str">
        <f>IF(Z12&lt;&gt;'DATA 2'!E100, "CHECK THE ALLOCATION OF TEACHING PERIODS PER WEEK. THE TOTAL COMPULSORY DOES NOT MATCH WITH OTHER RELATED DATA",IF(Z13&lt;&gt;'DATA 2'!F100, "CHECK THE ALLOCATION OF TEACHING PERIODS PER WEEK. THE TOTAL COMPULSORY DOES NOT MATCH WITH OTHER RELATED DATA",IF(Z14&lt;&gt;'DATA 2'!G100, "CHECK THE ALLOCATION OF TEACHING PERIODS PER WEEK. THE TOTAL COMPULSORY DOES NOT MATCH WITH OTHER RELATED DATA","")))</f>
        <v/>
      </c>
      <c r="X15" s="424"/>
      <c r="Y15" s="424"/>
      <c r="Z15" s="424"/>
    </row>
    <row r="16" spans="1:31" ht="16.5" customHeight="1" x14ac:dyDescent="0.25">
      <c r="B16"/>
      <c r="C16"/>
      <c r="D16"/>
      <c r="E16"/>
      <c r="F16"/>
      <c r="G16"/>
      <c r="H16"/>
      <c r="I16"/>
      <c r="J16"/>
      <c r="K16"/>
      <c r="L16"/>
      <c r="M16"/>
      <c r="N16"/>
      <c r="O16"/>
      <c r="P16"/>
      <c r="Q16"/>
      <c r="R16"/>
      <c r="S16"/>
      <c r="T16"/>
      <c r="U16"/>
      <c r="V16"/>
      <c r="W16"/>
      <c r="X16"/>
      <c r="Y16"/>
      <c r="Z16"/>
      <c r="AA16"/>
    </row>
    <row r="17" spans="2:5" ht="15.75" x14ac:dyDescent="0.25">
      <c r="B17" s="89" t="s">
        <v>304</v>
      </c>
      <c r="C17" s="90"/>
      <c r="D17" s="90" t="s">
        <v>305</v>
      </c>
      <c r="E17" s="90"/>
    </row>
    <row r="18" spans="2:5" ht="15.75" x14ac:dyDescent="0.25">
      <c r="B18" s="90"/>
      <c r="C18" s="90"/>
      <c r="D18" s="90" t="s">
        <v>306</v>
      </c>
      <c r="E18" s="90"/>
    </row>
  </sheetData>
  <sheetProtection algorithmName="SHA-512" hashValue="XRSag+lTQTSOjQcRgC5MzekwZrGQZqkIkhHGBcLDLb0G8g/4TV64jqIsUwbpgx24jPHSTzqEt6J8E2XpVAanBg==" saltValue="gvJaSn9H0M8uCi+9U7BZRQ==" spinCount="100000" sheet="1" objects="1" scenarios="1"/>
  <dataConsolidate/>
  <mergeCells count="15">
    <mergeCell ref="B15:R15"/>
    <mergeCell ref="W15:Z15"/>
    <mergeCell ref="G2:AA2"/>
    <mergeCell ref="C3:G3"/>
    <mergeCell ref="J6:K6"/>
    <mergeCell ref="G9:AA9"/>
    <mergeCell ref="J4:K4"/>
    <mergeCell ref="J5:K5"/>
    <mergeCell ref="A4:I4"/>
    <mergeCell ref="A5:I5"/>
    <mergeCell ref="A6:I6"/>
    <mergeCell ref="A7:I7"/>
    <mergeCell ref="J7:K7"/>
    <mergeCell ref="A8:I8"/>
    <mergeCell ref="J8:K8"/>
  </mergeCells>
  <dataValidations count="4">
    <dataValidation type="date" allowBlank="1" showInputMessage="1" showErrorMessage="1" error="The date must be between: 25/08/2025 - 31/10/2025" promptTitle="date1" prompt="dd/mm/yyyy" sqref="J4:K4" xr:uid="{00000000-0002-0000-0300-000000000000}">
      <formula1>45894</formula1>
      <formula2>45961</formula2>
    </dataValidation>
    <dataValidation type="date" allowBlank="1" showInputMessage="1" showErrorMessage="1" error="The date must be between: 25/05/2026 - 31/07/2026" promptTitle="date 2" prompt="dd/mm/yyyy" sqref="J5:K5" xr:uid="{00000000-0002-0000-0300-000001000000}">
      <formula1>46167</formula1>
      <formula2>46234</formula2>
    </dataValidation>
    <dataValidation type="whole" allowBlank="1" showInputMessage="1" showErrorMessage="1" promptTitle="n-days" prompt="number of days" sqref="J6:K6" xr:uid="{00000000-0002-0000-0300-000002000000}">
      <formula1>5</formula1>
      <formula2>50</formula2>
    </dataValidation>
    <dataValidation type="whole" allowBlank="1" showInputMessage="1" showErrorMessage="1" promptTitle="n-periods" prompt="number of periods" sqref="J7:K7" xr:uid="{00000000-0002-0000-0300-000003000000}">
      <formula1>5</formula1>
      <formula2>50</formula2>
    </dataValidation>
  </dataValidations>
  <pageMargins left="0.7" right="0.7" top="0.75" bottom="0.75" header="0.3" footer="0.3"/>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from menu" xr:uid="{00000000-0002-0000-0300-000004000000}">
          <x14:formula1>
            <xm:f>Sheet1!$B$2:$B$11</xm:f>
          </x14:formula1>
          <xm:sqref>J8:K8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S28"/>
  <sheetViews>
    <sheetView showGridLines="0" showRowColHeaders="0" zoomScale="80" zoomScaleNormal="80" workbookViewId="0"/>
  </sheetViews>
  <sheetFormatPr defaultColWidth="8.85546875" defaultRowHeight="15" x14ac:dyDescent="0.25"/>
  <cols>
    <col min="1" max="1" width="9.140625" style="51"/>
    <col min="2" max="2" width="9.140625" customWidth="1"/>
    <col min="3" max="3" width="13.85546875" customWidth="1"/>
  </cols>
  <sheetData>
    <row r="1" spans="1:19" ht="31.5" x14ac:dyDescent="0.5">
      <c r="A1" s="53" t="s">
        <v>333</v>
      </c>
    </row>
    <row r="2" spans="1:19" ht="21" x14ac:dyDescent="0.35">
      <c r="A2" s="52" t="s">
        <v>9</v>
      </c>
      <c r="B2" s="93" t="s">
        <v>334</v>
      </c>
      <c r="C2" s="91"/>
      <c r="D2" s="92"/>
      <c r="E2" s="92"/>
      <c r="F2" s="92"/>
      <c r="G2" s="92"/>
      <c r="H2" s="92"/>
      <c r="I2" s="92"/>
      <c r="J2" s="92"/>
      <c r="K2" s="92"/>
      <c r="L2" s="92"/>
    </row>
    <row r="3" spans="1:19" ht="58.5" customHeight="1" x14ac:dyDescent="0.3">
      <c r="A3" s="25"/>
      <c r="B3" s="436" t="s">
        <v>335</v>
      </c>
      <c r="C3" s="436"/>
      <c r="D3" s="436"/>
      <c r="E3" s="436"/>
      <c r="F3" s="436"/>
      <c r="G3" s="436"/>
      <c r="H3" s="436"/>
      <c r="I3" s="436"/>
      <c r="J3" s="436"/>
      <c r="K3" s="436"/>
      <c r="L3" s="436"/>
      <c r="M3" s="436"/>
      <c r="N3" s="436"/>
      <c r="O3" s="436"/>
      <c r="P3" s="436"/>
      <c r="Q3" s="436"/>
      <c r="R3" s="436"/>
      <c r="S3" s="436"/>
    </row>
    <row r="4" spans="1:19" ht="123.75" customHeight="1" x14ac:dyDescent="0.3">
      <c r="A4" s="25"/>
      <c r="B4" s="437" t="s">
        <v>336</v>
      </c>
      <c r="C4" s="437"/>
      <c r="D4" s="437"/>
      <c r="E4" s="437"/>
      <c r="F4" s="437"/>
      <c r="G4" s="437"/>
      <c r="H4" s="437"/>
      <c r="I4" s="437"/>
      <c r="J4" s="437"/>
      <c r="K4" s="437"/>
      <c r="L4" s="437"/>
      <c r="M4" s="437"/>
      <c r="N4" s="437"/>
      <c r="O4" s="437"/>
      <c r="P4" s="437"/>
      <c r="Q4" s="437"/>
      <c r="R4" s="437"/>
      <c r="S4" s="437"/>
    </row>
    <row r="5" spans="1:19" ht="21" x14ac:dyDescent="0.35">
      <c r="A5" s="52" t="s">
        <v>11</v>
      </c>
      <c r="B5" s="93" t="s">
        <v>337</v>
      </c>
      <c r="C5" s="92"/>
      <c r="D5" s="92"/>
      <c r="E5" s="92"/>
      <c r="F5" s="92"/>
      <c r="G5" s="92"/>
      <c r="H5" s="92"/>
      <c r="I5" s="92"/>
      <c r="J5" s="92"/>
      <c r="K5" s="92"/>
      <c r="L5" s="92"/>
    </row>
    <row r="6" spans="1:19" ht="62.25" customHeight="1" x14ac:dyDescent="0.3">
      <c r="A6" s="25"/>
      <c r="B6" s="437" t="s">
        <v>338</v>
      </c>
      <c r="C6" s="437"/>
      <c r="D6" s="437"/>
      <c r="E6" s="437"/>
      <c r="F6" s="437"/>
      <c r="G6" s="437"/>
      <c r="H6" s="437"/>
      <c r="I6" s="437"/>
      <c r="J6" s="437"/>
      <c r="K6" s="437"/>
      <c r="L6" s="437"/>
      <c r="M6" s="437"/>
      <c r="N6" s="437"/>
      <c r="O6" s="437"/>
      <c r="P6" s="437"/>
      <c r="Q6" s="437"/>
      <c r="R6" s="437"/>
      <c r="S6" s="437"/>
    </row>
    <row r="7" spans="1:19" ht="18" customHeight="1" x14ac:dyDescent="0.35">
      <c r="A7" s="52" t="s">
        <v>12</v>
      </c>
      <c r="B7" s="93" t="s">
        <v>339</v>
      </c>
      <c r="C7" s="92"/>
      <c r="D7" s="92"/>
      <c r="E7" s="92"/>
      <c r="F7" s="92"/>
      <c r="G7" s="92"/>
      <c r="H7" s="111"/>
      <c r="I7" s="111"/>
      <c r="J7" s="111"/>
      <c r="K7" s="111"/>
      <c r="L7" s="111"/>
      <c r="M7" s="111"/>
      <c r="N7" s="111"/>
      <c r="O7" s="111"/>
      <c r="P7" s="111"/>
      <c r="Q7" s="111"/>
      <c r="R7" s="111"/>
      <c r="S7" s="111"/>
    </row>
    <row r="8" spans="1:19" ht="52.5" customHeight="1" x14ac:dyDescent="0.35">
      <c r="A8" s="52"/>
      <c r="B8" s="437" t="s">
        <v>340</v>
      </c>
      <c r="C8" s="437"/>
      <c r="D8" s="437"/>
      <c r="E8" s="437"/>
      <c r="F8" s="437"/>
      <c r="G8" s="437"/>
      <c r="H8" s="437"/>
      <c r="I8" s="437"/>
      <c r="J8" s="437"/>
      <c r="K8" s="437"/>
      <c r="L8" s="437"/>
      <c r="M8" s="437"/>
      <c r="N8" s="437"/>
      <c r="O8" s="437"/>
      <c r="P8" s="437"/>
      <c r="Q8" s="437"/>
      <c r="R8" s="437"/>
      <c r="S8" s="437"/>
    </row>
    <row r="9" spans="1:19" ht="21" x14ac:dyDescent="0.35">
      <c r="A9" s="62" t="s">
        <v>13</v>
      </c>
      <c r="B9" s="93" t="s">
        <v>341</v>
      </c>
      <c r="C9" s="92"/>
      <c r="D9" s="92"/>
      <c r="E9" s="92"/>
      <c r="F9" s="92"/>
      <c r="G9" s="92"/>
      <c r="H9" s="92"/>
      <c r="I9" s="92"/>
      <c r="J9" s="92"/>
      <c r="K9" s="92"/>
      <c r="L9" s="92"/>
    </row>
    <row r="10" spans="1:19" ht="48.75" customHeight="1" x14ac:dyDescent="0.3">
      <c r="A10" s="25"/>
      <c r="B10" s="437" t="s">
        <v>342</v>
      </c>
      <c r="C10" s="437"/>
      <c r="D10" s="437"/>
      <c r="E10" s="437"/>
      <c r="F10" s="437"/>
      <c r="G10" s="437"/>
      <c r="H10" s="437"/>
      <c r="I10" s="437"/>
      <c r="J10" s="437"/>
      <c r="K10" s="437"/>
      <c r="L10" s="437"/>
      <c r="M10" s="437"/>
      <c r="N10" s="437"/>
      <c r="O10" s="437"/>
      <c r="P10" s="437"/>
      <c r="Q10" s="437"/>
      <c r="R10" s="437"/>
      <c r="S10" s="437"/>
    </row>
    <row r="11" spans="1:19" ht="23.25" customHeight="1" x14ac:dyDescent="0.35">
      <c r="A11" s="62" t="s">
        <v>21</v>
      </c>
      <c r="B11" s="93" t="s">
        <v>343</v>
      </c>
      <c r="C11" s="93"/>
      <c r="D11" s="93"/>
      <c r="E11" s="93"/>
      <c r="F11" s="93"/>
      <c r="G11" s="92"/>
      <c r="H11" s="92"/>
      <c r="I11" s="92"/>
      <c r="J11" s="92"/>
      <c r="K11" s="92"/>
      <c r="L11" s="92"/>
    </row>
    <row r="12" spans="1:19" ht="18.75" customHeight="1" x14ac:dyDescent="0.3">
      <c r="A12" s="25"/>
      <c r="B12" s="438" t="s">
        <v>344</v>
      </c>
      <c r="C12" s="438"/>
      <c r="D12" s="438" t="s">
        <v>345</v>
      </c>
      <c r="E12" s="438"/>
      <c r="F12" s="438"/>
      <c r="G12" s="438"/>
      <c r="H12" s="438"/>
      <c r="I12" s="438"/>
      <c r="J12" s="438"/>
      <c r="K12" s="438"/>
      <c r="L12" s="438"/>
      <c r="M12" s="438"/>
      <c r="N12" s="438"/>
      <c r="O12" s="438"/>
      <c r="P12" s="438"/>
      <c r="Q12" s="438"/>
      <c r="R12" s="438"/>
      <c r="S12" s="438"/>
    </row>
    <row r="13" spans="1:19" ht="46.5" customHeight="1" x14ac:dyDescent="0.3">
      <c r="A13" s="25"/>
      <c r="B13" s="433" t="s">
        <v>346</v>
      </c>
      <c r="C13" s="433"/>
      <c r="D13" s="432" t="s">
        <v>347</v>
      </c>
      <c r="E13" s="432"/>
      <c r="F13" s="432"/>
      <c r="G13" s="432"/>
      <c r="H13" s="432"/>
      <c r="I13" s="432"/>
      <c r="J13" s="432"/>
      <c r="K13" s="432"/>
      <c r="L13" s="432"/>
      <c r="M13" s="432"/>
      <c r="N13" s="432"/>
      <c r="O13" s="432"/>
      <c r="P13" s="432"/>
      <c r="Q13" s="432"/>
      <c r="R13" s="432"/>
      <c r="S13" s="432"/>
    </row>
    <row r="14" spans="1:19" ht="30" customHeight="1" x14ac:dyDescent="0.3">
      <c r="A14" s="25"/>
      <c r="B14" s="433" t="s">
        <v>175</v>
      </c>
      <c r="C14" s="433"/>
      <c r="D14" s="432" t="s">
        <v>348</v>
      </c>
      <c r="E14" s="432"/>
      <c r="F14" s="432"/>
      <c r="G14" s="432"/>
      <c r="H14" s="432"/>
      <c r="I14" s="432"/>
      <c r="J14" s="432"/>
      <c r="K14" s="432"/>
      <c r="L14" s="432"/>
      <c r="M14" s="432"/>
      <c r="N14" s="432"/>
      <c r="O14" s="432"/>
      <c r="P14" s="432"/>
      <c r="Q14" s="432"/>
      <c r="R14" s="432"/>
      <c r="S14" s="432"/>
    </row>
    <row r="15" spans="1:19" ht="29.25" customHeight="1" x14ac:dyDescent="0.25">
      <c r="B15" s="433" t="s">
        <v>349</v>
      </c>
      <c r="C15" s="433"/>
      <c r="D15" s="432" t="s">
        <v>350</v>
      </c>
      <c r="E15" s="432"/>
      <c r="F15" s="432"/>
      <c r="G15" s="432"/>
      <c r="H15" s="432"/>
      <c r="I15" s="432"/>
      <c r="J15" s="432"/>
      <c r="K15" s="432"/>
      <c r="L15" s="432"/>
      <c r="M15" s="432"/>
      <c r="N15" s="432"/>
      <c r="O15" s="432"/>
      <c r="P15" s="432"/>
      <c r="Q15" s="432"/>
      <c r="R15" s="432"/>
      <c r="S15" s="432"/>
    </row>
    <row r="16" spans="1:19" ht="50.25" customHeight="1" x14ac:dyDescent="0.25">
      <c r="B16" s="433" t="s">
        <v>351</v>
      </c>
      <c r="C16" s="433"/>
      <c r="D16" s="432" t="s">
        <v>352</v>
      </c>
      <c r="E16" s="432"/>
      <c r="F16" s="432"/>
      <c r="G16" s="432"/>
      <c r="H16" s="432"/>
      <c r="I16" s="432"/>
      <c r="J16" s="432"/>
      <c r="K16" s="432"/>
      <c r="L16" s="432"/>
      <c r="M16" s="432"/>
      <c r="N16" s="432"/>
      <c r="O16" s="432"/>
      <c r="P16" s="432"/>
      <c r="Q16" s="432"/>
      <c r="R16" s="432"/>
      <c r="S16" s="432"/>
    </row>
    <row r="17" spans="2:19" ht="69.75" customHeight="1" x14ac:dyDescent="0.25">
      <c r="B17" s="433" t="s">
        <v>353</v>
      </c>
      <c r="C17" s="433"/>
      <c r="D17" s="432" t="s">
        <v>354</v>
      </c>
      <c r="E17" s="432"/>
      <c r="F17" s="432"/>
      <c r="G17" s="432"/>
      <c r="H17" s="432"/>
      <c r="I17" s="432"/>
      <c r="J17" s="432"/>
      <c r="K17" s="432"/>
      <c r="L17" s="432"/>
      <c r="M17" s="432"/>
      <c r="N17" s="432"/>
      <c r="O17" s="432"/>
      <c r="P17" s="432"/>
      <c r="Q17" s="432"/>
      <c r="R17" s="432"/>
      <c r="S17" s="432"/>
    </row>
    <row r="18" spans="2:19" ht="81.75" customHeight="1" x14ac:dyDescent="0.25">
      <c r="B18" s="433" t="s">
        <v>291</v>
      </c>
      <c r="C18" s="433"/>
      <c r="D18" s="432" t="s">
        <v>355</v>
      </c>
      <c r="E18" s="432"/>
      <c r="F18" s="432"/>
      <c r="G18" s="432"/>
      <c r="H18" s="432"/>
      <c r="I18" s="432"/>
      <c r="J18" s="432"/>
      <c r="K18" s="432"/>
      <c r="L18" s="432"/>
      <c r="M18" s="432"/>
      <c r="N18" s="432"/>
      <c r="O18" s="432"/>
      <c r="P18" s="432"/>
      <c r="Q18" s="432"/>
      <c r="R18" s="432"/>
      <c r="S18" s="432"/>
    </row>
    <row r="19" spans="2:19" ht="49.5" customHeight="1" x14ac:dyDescent="0.25">
      <c r="B19" s="433" t="s">
        <v>292</v>
      </c>
      <c r="C19" s="433"/>
      <c r="D19" s="432" t="s">
        <v>356</v>
      </c>
      <c r="E19" s="432"/>
      <c r="F19" s="432"/>
      <c r="G19" s="432"/>
      <c r="H19" s="432"/>
      <c r="I19" s="432"/>
      <c r="J19" s="432"/>
      <c r="K19" s="432"/>
      <c r="L19" s="432"/>
      <c r="M19" s="432"/>
      <c r="N19" s="432"/>
      <c r="O19" s="432"/>
      <c r="P19" s="432"/>
      <c r="Q19" s="432"/>
      <c r="R19" s="432"/>
      <c r="S19" s="432"/>
    </row>
    <row r="20" spans="2:19" ht="50.25" customHeight="1" x14ac:dyDescent="0.25">
      <c r="B20" s="433" t="s">
        <v>293</v>
      </c>
      <c r="C20" s="433"/>
      <c r="D20" s="432" t="s">
        <v>357</v>
      </c>
      <c r="E20" s="432"/>
      <c r="F20" s="432"/>
      <c r="G20" s="432"/>
      <c r="H20" s="432"/>
      <c r="I20" s="432"/>
      <c r="J20" s="432"/>
      <c r="K20" s="432"/>
      <c r="L20" s="432"/>
      <c r="M20" s="432"/>
      <c r="N20" s="432"/>
      <c r="O20" s="432"/>
      <c r="P20" s="432"/>
      <c r="Q20" s="432"/>
      <c r="R20" s="432"/>
      <c r="S20" s="432"/>
    </row>
    <row r="21" spans="2:19" ht="84" customHeight="1" x14ac:dyDescent="0.25">
      <c r="B21" s="433" t="s">
        <v>358</v>
      </c>
      <c r="C21" s="433"/>
      <c r="D21" s="432" t="s">
        <v>359</v>
      </c>
      <c r="E21" s="432"/>
      <c r="F21" s="432"/>
      <c r="G21" s="432"/>
      <c r="H21" s="432"/>
      <c r="I21" s="432"/>
      <c r="J21" s="432"/>
      <c r="K21" s="432"/>
      <c r="L21" s="432"/>
      <c r="M21" s="432"/>
      <c r="N21" s="432"/>
      <c r="O21" s="432"/>
      <c r="P21" s="432"/>
      <c r="Q21" s="432"/>
      <c r="R21" s="432"/>
      <c r="S21" s="432"/>
    </row>
    <row r="22" spans="2:19" ht="53.25" customHeight="1" x14ac:dyDescent="0.25">
      <c r="B22" s="433" t="s">
        <v>193</v>
      </c>
      <c r="C22" s="433"/>
      <c r="D22" s="432" t="s">
        <v>360</v>
      </c>
      <c r="E22" s="432"/>
      <c r="F22" s="432"/>
      <c r="G22" s="432"/>
      <c r="H22" s="432"/>
      <c r="I22" s="432"/>
      <c r="J22" s="432"/>
      <c r="K22" s="432"/>
      <c r="L22" s="432"/>
      <c r="M22" s="432"/>
      <c r="N22" s="432"/>
      <c r="O22" s="432"/>
      <c r="P22" s="432"/>
      <c r="Q22" s="432"/>
      <c r="R22" s="432"/>
      <c r="S22" s="432"/>
    </row>
    <row r="23" spans="2:19" ht="66" customHeight="1" x14ac:dyDescent="0.25">
      <c r="B23" s="433" t="s">
        <v>295</v>
      </c>
      <c r="C23" s="433"/>
      <c r="D23" s="432" t="s">
        <v>361</v>
      </c>
      <c r="E23" s="432"/>
      <c r="F23" s="432"/>
      <c r="G23" s="432"/>
      <c r="H23" s="432"/>
      <c r="I23" s="432"/>
      <c r="J23" s="432"/>
      <c r="K23" s="432"/>
      <c r="L23" s="432"/>
      <c r="M23" s="432"/>
      <c r="N23" s="432"/>
      <c r="O23" s="432"/>
      <c r="P23" s="432"/>
      <c r="Q23" s="432"/>
      <c r="R23" s="432"/>
      <c r="S23" s="432"/>
    </row>
    <row r="24" spans="2:19" ht="122.25" customHeight="1" x14ac:dyDescent="0.25">
      <c r="B24" s="434" t="s">
        <v>296</v>
      </c>
      <c r="C24" s="435"/>
      <c r="D24" s="432" t="s">
        <v>362</v>
      </c>
      <c r="E24" s="432"/>
      <c r="F24" s="432"/>
      <c r="G24" s="432"/>
      <c r="H24" s="432"/>
      <c r="I24" s="432"/>
      <c r="J24" s="432"/>
      <c r="K24" s="432"/>
      <c r="L24" s="432"/>
      <c r="M24" s="432"/>
      <c r="N24" s="432"/>
      <c r="O24" s="432"/>
      <c r="P24" s="432"/>
      <c r="Q24" s="432"/>
      <c r="R24" s="432"/>
      <c r="S24" s="432"/>
    </row>
    <row r="25" spans="2:19" ht="105.75" customHeight="1" x14ac:dyDescent="0.25">
      <c r="B25" s="433" t="s">
        <v>363</v>
      </c>
      <c r="C25" s="433"/>
      <c r="D25" s="432" t="s">
        <v>364</v>
      </c>
      <c r="E25" s="432"/>
      <c r="F25" s="432"/>
      <c r="G25" s="432"/>
      <c r="H25" s="432"/>
      <c r="I25" s="432"/>
      <c r="J25" s="432"/>
      <c r="K25" s="432"/>
      <c r="L25" s="432"/>
      <c r="M25" s="432"/>
      <c r="N25" s="432"/>
      <c r="O25" s="432"/>
      <c r="P25" s="432"/>
      <c r="Q25" s="432"/>
      <c r="R25" s="432"/>
      <c r="S25" s="432"/>
    </row>
    <row r="26" spans="2:19" ht="93.75" customHeight="1" x14ac:dyDescent="0.25">
      <c r="B26" s="433" t="s">
        <v>298</v>
      </c>
      <c r="C26" s="433"/>
      <c r="D26" s="432" t="s">
        <v>365</v>
      </c>
      <c r="E26" s="432"/>
      <c r="F26" s="432"/>
      <c r="G26" s="432"/>
      <c r="H26" s="432"/>
      <c r="I26" s="432"/>
      <c r="J26" s="432"/>
      <c r="K26" s="432"/>
      <c r="L26" s="432"/>
      <c r="M26" s="432"/>
      <c r="N26" s="432"/>
      <c r="O26" s="432"/>
      <c r="P26" s="432"/>
      <c r="Q26" s="432"/>
      <c r="R26" s="432"/>
      <c r="S26" s="432"/>
    </row>
    <row r="27" spans="2:19" ht="154.5" customHeight="1" x14ac:dyDescent="0.25">
      <c r="B27" s="433" t="s">
        <v>366</v>
      </c>
      <c r="C27" s="433"/>
      <c r="D27" s="432" t="s">
        <v>367</v>
      </c>
      <c r="E27" s="432"/>
      <c r="F27" s="432"/>
      <c r="G27" s="432"/>
      <c r="H27" s="432"/>
      <c r="I27" s="432"/>
      <c r="J27" s="432"/>
      <c r="K27" s="432"/>
      <c r="L27" s="432"/>
      <c r="M27" s="432"/>
      <c r="N27" s="432"/>
      <c r="O27" s="432"/>
      <c r="P27" s="432"/>
      <c r="Q27" s="432"/>
      <c r="R27" s="432"/>
      <c r="S27" s="432"/>
    </row>
    <row r="28" spans="2:19" x14ac:dyDescent="0.25">
      <c r="C28" t="s">
        <v>368</v>
      </c>
    </row>
  </sheetData>
  <sheetProtection algorithmName="SHA-512" hashValue="TJA4NaP3C7H9T3RhAylxTJnWva0dlN7eP8bVsyPbofOmNi9vXFdazmlev7k1d2fmtGwY0EHMWvBOVWRy717D/A==" saltValue="90lz1oVHtd1QV6Qni6jiUQ==" spinCount="100000" sheet="1" objects="1" scenarios="1"/>
  <mergeCells count="37">
    <mergeCell ref="B12:C12"/>
    <mergeCell ref="D12:S12"/>
    <mergeCell ref="B13:C13"/>
    <mergeCell ref="B14:C14"/>
    <mergeCell ref="D13:S13"/>
    <mergeCell ref="D14:S14"/>
    <mergeCell ref="B3:S3"/>
    <mergeCell ref="B4:S4"/>
    <mergeCell ref="B6:S6"/>
    <mergeCell ref="B10:S10"/>
    <mergeCell ref="B8:S8"/>
    <mergeCell ref="B22:C22"/>
    <mergeCell ref="D19:S19"/>
    <mergeCell ref="D15:S15"/>
    <mergeCell ref="D16:S16"/>
    <mergeCell ref="D17:S17"/>
    <mergeCell ref="D18:S18"/>
    <mergeCell ref="D20:S20"/>
    <mergeCell ref="D21:S21"/>
    <mergeCell ref="D22:S22"/>
    <mergeCell ref="B20:C20"/>
    <mergeCell ref="B19:C19"/>
    <mergeCell ref="B18:C18"/>
    <mergeCell ref="B15:C15"/>
    <mergeCell ref="B16:C16"/>
    <mergeCell ref="B17:C17"/>
    <mergeCell ref="B21:C21"/>
    <mergeCell ref="D27:S27"/>
    <mergeCell ref="D23:S23"/>
    <mergeCell ref="D24:S24"/>
    <mergeCell ref="B25:C25"/>
    <mergeCell ref="B26:C26"/>
    <mergeCell ref="D25:S25"/>
    <mergeCell ref="D26:S26"/>
    <mergeCell ref="B24:C24"/>
    <mergeCell ref="B27:C27"/>
    <mergeCell ref="B23:C23"/>
  </mergeCells>
  <pageMargins left="0.7" right="0.7" top="0.75" bottom="0.75" header="0.3" footer="0.3"/>
  <pageSetup paperSize="9" scale="72" orientation="landscape" r:id="rId1"/>
  <rowBreaks count="2" manualBreakCount="2">
    <brk id="10" max="18" man="1"/>
    <brk id="22"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2360-86AF-44B7-8EC0-A02842C8C1E3}">
  <sheetPr>
    <tabColor rgb="FFE26B0A"/>
  </sheetPr>
  <dimension ref="A1:E42"/>
  <sheetViews>
    <sheetView showGridLines="0" showRowColHeaders="0" workbookViewId="0"/>
  </sheetViews>
  <sheetFormatPr defaultRowHeight="15" x14ac:dyDescent="0.25"/>
  <cols>
    <col min="1" max="1" width="4.28515625" bestFit="1" customWidth="1"/>
    <col min="2" max="2" width="62.140625" bestFit="1" customWidth="1"/>
    <col min="3" max="3" width="12.140625" bestFit="1" customWidth="1"/>
    <col min="4" max="4" width="7" bestFit="1" customWidth="1"/>
  </cols>
  <sheetData>
    <row r="1" spans="1:5" ht="18.75" x14ac:dyDescent="0.3">
      <c r="A1" s="114" t="s">
        <v>369</v>
      </c>
      <c r="B1" s="115" t="s">
        <v>370</v>
      </c>
      <c r="C1" s="115" t="s">
        <v>371</v>
      </c>
      <c r="D1" s="116" t="s">
        <v>185</v>
      </c>
      <c r="E1" s="117"/>
    </row>
    <row r="2" spans="1:5" x14ac:dyDescent="0.25">
      <c r="A2" s="118">
        <v>1</v>
      </c>
      <c r="B2" s="118" t="s">
        <v>372</v>
      </c>
      <c r="C2" s="118" t="s">
        <v>373</v>
      </c>
      <c r="D2" s="119">
        <v>2501</v>
      </c>
      <c r="E2" s="117"/>
    </row>
    <row r="3" spans="1:5" x14ac:dyDescent="0.25">
      <c r="A3" s="120">
        <v>2</v>
      </c>
      <c r="B3" s="120" t="s">
        <v>374</v>
      </c>
      <c r="C3" s="120" t="s">
        <v>373</v>
      </c>
      <c r="D3" s="121">
        <v>2502</v>
      </c>
      <c r="E3" s="117"/>
    </row>
    <row r="4" spans="1:5" x14ac:dyDescent="0.25">
      <c r="A4" s="118">
        <v>3</v>
      </c>
      <c r="B4" s="118" t="s">
        <v>437</v>
      </c>
      <c r="C4" s="118" t="s">
        <v>373</v>
      </c>
      <c r="D4" s="119">
        <v>2503</v>
      </c>
      <c r="E4" s="117"/>
    </row>
    <row r="5" spans="1:5" x14ac:dyDescent="0.25">
      <c r="A5" s="120">
        <v>4</v>
      </c>
      <c r="B5" s="120" t="s">
        <v>375</v>
      </c>
      <c r="C5" s="120" t="s">
        <v>373</v>
      </c>
      <c r="D5" s="121">
        <v>2504</v>
      </c>
      <c r="E5" s="117"/>
    </row>
    <row r="6" spans="1:5" x14ac:dyDescent="0.25">
      <c r="A6" s="118">
        <v>5</v>
      </c>
      <c r="B6" s="118" t="s">
        <v>438</v>
      </c>
      <c r="C6" s="118" t="s">
        <v>373</v>
      </c>
      <c r="D6" s="119">
        <v>2507</v>
      </c>
      <c r="E6" s="117"/>
    </row>
    <row r="7" spans="1:5" x14ac:dyDescent="0.25">
      <c r="A7" s="120">
        <v>6</v>
      </c>
      <c r="B7" s="120" t="s">
        <v>376</v>
      </c>
      <c r="C7" s="120" t="s">
        <v>373</v>
      </c>
      <c r="D7" s="121">
        <v>2508</v>
      </c>
      <c r="E7" s="117"/>
    </row>
    <row r="8" spans="1:5" x14ac:dyDescent="0.25">
      <c r="A8" s="118">
        <v>7</v>
      </c>
      <c r="B8" s="118" t="s">
        <v>377</v>
      </c>
      <c r="C8" s="118" t="s">
        <v>373</v>
      </c>
      <c r="D8" s="119">
        <v>2509</v>
      </c>
      <c r="E8" s="117"/>
    </row>
    <row r="9" spans="1:5" x14ac:dyDescent="0.25">
      <c r="A9" s="120">
        <v>8</v>
      </c>
      <c r="B9" s="120" t="s">
        <v>468</v>
      </c>
      <c r="C9" s="120" t="s">
        <v>373</v>
      </c>
      <c r="D9" s="121">
        <v>2511</v>
      </c>
      <c r="E9" s="117"/>
    </row>
    <row r="10" spans="1:5" x14ac:dyDescent="0.25">
      <c r="A10" s="118">
        <v>9</v>
      </c>
      <c r="B10" s="118" t="s">
        <v>469</v>
      </c>
      <c r="C10" s="118" t="s">
        <v>373</v>
      </c>
      <c r="D10" s="119">
        <v>2512</v>
      </c>
      <c r="E10" s="117"/>
    </row>
    <row r="11" spans="1:5" x14ac:dyDescent="0.25">
      <c r="A11" s="120">
        <v>10</v>
      </c>
      <c r="B11" s="120" t="s">
        <v>378</v>
      </c>
      <c r="C11" s="120" t="s">
        <v>373</v>
      </c>
      <c r="D11" s="121">
        <v>2514</v>
      </c>
      <c r="E11" s="117"/>
    </row>
    <row r="12" spans="1:5" x14ac:dyDescent="0.25">
      <c r="A12" s="118">
        <v>11</v>
      </c>
      <c r="B12" s="118" t="s">
        <v>379</v>
      </c>
      <c r="C12" s="118" t="s">
        <v>373</v>
      </c>
      <c r="D12" s="119">
        <v>2515</v>
      </c>
      <c r="E12" s="117"/>
    </row>
    <row r="13" spans="1:5" x14ac:dyDescent="0.25">
      <c r="A13" s="120">
        <v>12</v>
      </c>
      <c r="B13" s="120" t="s">
        <v>380</v>
      </c>
      <c r="C13" s="120" t="s">
        <v>373</v>
      </c>
      <c r="D13" s="121">
        <v>2516</v>
      </c>
      <c r="E13" s="117"/>
    </row>
    <row r="14" spans="1:5" x14ac:dyDescent="0.25">
      <c r="A14" s="118">
        <v>13</v>
      </c>
      <c r="B14" s="118" t="s">
        <v>439</v>
      </c>
      <c r="C14" s="118" t="s">
        <v>373</v>
      </c>
      <c r="D14" s="119">
        <v>2517</v>
      </c>
      <c r="E14" s="117"/>
    </row>
    <row r="15" spans="1:5" x14ac:dyDescent="0.25">
      <c r="A15" s="120">
        <v>14</v>
      </c>
      <c r="B15" s="120" t="s">
        <v>381</v>
      </c>
      <c r="C15" s="120" t="s">
        <v>373</v>
      </c>
      <c r="D15" s="121">
        <v>2518</v>
      </c>
      <c r="E15" s="117"/>
    </row>
    <row r="16" spans="1:5" x14ac:dyDescent="0.25">
      <c r="A16" s="118">
        <v>15</v>
      </c>
      <c r="B16" s="118" t="s">
        <v>470</v>
      </c>
      <c r="C16" s="118" t="s">
        <v>373</v>
      </c>
      <c r="D16" s="119">
        <v>2519</v>
      </c>
      <c r="E16" s="117"/>
    </row>
    <row r="17" spans="1:5" x14ac:dyDescent="0.25">
      <c r="A17" s="120">
        <v>16</v>
      </c>
      <c r="B17" s="120" t="s">
        <v>440</v>
      </c>
      <c r="C17" s="120" t="s">
        <v>382</v>
      </c>
      <c r="D17" s="121">
        <v>5501</v>
      </c>
      <c r="E17" s="117"/>
    </row>
    <row r="18" spans="1:5" x14ac:dyDescent="0.25">
      <c r="A18" s="118">
        <v>17</v>
      </c>
      <c r="B18" s="118" t="s">
        <v>383</v>
      </c>
      <c r="C18" s="118" t="s">
        <v>382</v>
      </c>
      <c r="D18" s="119">
        <v>5502</v>
      </c>
      <c r="E18" s="117"/>
    </row>
    <row r="19" spans="1:5" x14ac:dyDescent="0.25">
      <c r="A19" s="120">
        <v>18</v>
      </c>
      <c r="B19" s="120" t="s">
        <v>441</v>
      </c>
      <c r="C19" s="120" t="s">
        <v>382</v>
      </c>
      <c r="D19" s="121">
        <v>5503</v>
      </c>
      <c r="E19" s="117"/>
    </row>
    <row r="20" spans="1:5" x14ac:dyDescent="0.25">
      <c r="A20" s="118">
        <v>19</v>
      </c>
      <c r="B20" s="118" t="s">
        <v>384</v>
      </c>
      <c r="C20" s="118" t="s">
        <v>382</v>
      </c>
      <c r="D20" s="119">
        <v>5504</v>
      </c>
      <c r="E20" s="117"/>
    </row>
    <row r="21" spans="1:5" x14ac:dyDescent="0.25">
      <c r="A21" s="120">
        <v>20</v>
      </c>
      <c r="B21" s="120" t="s">
        <v>442</v>
      </c>
      <c r="C21" s="120" t="s">
        <v>382</v>
      </c>
      <c r="D21" s="121">
        <v>5505</v>
      </c>
      <c r="E21" s="117"/>
    </row>
    <row r="22" spans="1:5" x14ac:dyDescent="0.25">
      <c r="A22" s="118">
        <v>21</v>
      </c>
      <c r="B22" s="118" t="s">
        <v>385</v>
      </c>
      <c r="C22" s="118" t="s">
        <v>382</v>
      </c>
      <c r="D22" s="119">
        <v>5506</v>
      </c>
      <c r="E22" s="117"/>
    </row>
    <row r="23" spans="1:5" x14ac:dyDescent="0.25">
      <c r="A23" s="120">
        <v>22</v>
      </c>
      <c r="B23" s="120" t="s">
        <v>386</v>
      </c>
      <c r="C23" s="120" t="s">
        <v>382</v>
      </c>
      <c r="D23" s="121">
        <v>5507</v>
      </c>
      <c r="E23" s="117"/>
    </row>
    <row r="24" spans="1:5" x14ac:dyDescent="0.25">
      <c r="A24" s="118">
        <v>23</v>
      </c>
      <c r="B24" s="118" t="s">
        <v>387</v>
      </c>
      <c r="C24" s="118" t="s">
        <v>382</v>
      </c>
      <c r="D24" s="119">
        <v>5508</v>
      </c>
      <c r="E24" s="117"/>
    </row>
    <row r="25" spans="1:5" x14ac:dyDescent="0.25">
      <c r="A25" s="120">
        <v>24</v>
      </c>
      <c r="B25" s="120" t="s">
        <v>443</v>
      </c>
      <c r="C25" s="120" t="s">
        <v>382</v>
      </c>
      <c r="D25" s="121">
        <v>5510</v>
      </c>
      <c r="E25" s="117"/>
    </row>
    <row r="26" spans="1:5" x14ac:dyDescent="0.25">
      <c r="A26" s="118">
        <v>25</v>
      </c>
      <c r="B26" s="118" t="s">
        <v>388</v>
      </c>
      <c r="C26" s="118" t="s">
        <v>382</v>
      </c>
      <c r="D26" s="119">
        <v>5511</v>
      </c>
      <c r="E26" s="117"/>
    </row>
    <row r="27" spans="1:5" x14ac:dyDescent="0.25">
      <c r="A27" s="120">
        <v>26</v>
      </c>
      <c r="B27" s="120" t="s">
        <v>444</v>
      </c>
      <c r="C27" s="120" t="s">
        <v>382</v>
      </c>
      <c r="D27" s="121">
        <v>5512</v>
      </c>
      <c r="E27" s="117"/>
    </row>
    <row r="28" spans="1:5" x14ac:dyDescent="0.25">
      <c r="A28" s="118">
        <v>27</v>
      </c>
      <c r="B28" s="118" t="s">
        <v>389</v>
      </c>
      <c r="C28" s="118" t="s">
        <v>382</v>
      </c>
      <c r="D28" s="119">
        <v>5514</v>
      </c>
      <c r="E28" s="117"/>
    </row>
    <row r="29" spans="1:5" x14ac:dyDescent="0.25">
      <c r="A29" s="120">
        <v>28</v>
      </c>
      <c r="B29" s="120" t="s">
        <v>390</v>
      </c>
      <c r="C29" s="120" t="s">
        <v>382</v>
      </c>
      <c r="D29" s="121">
        <v>5515</v>
      </c>
      <c r="E29" s="117"/>
    </row>
    <row r="30" spans="1:5" x14ac:dyDescent="0.25">
      <c r="A30" s="118">
        <v>29</v>
      </c>
      <c r="B30" s="118" t="s">
        <v>391</v>
      </c>
      <c r="C30" s="118" t="s">
        <v>382</v>
      </c>
      <c r="D30" s="119">
        <v>5516</v>
      </c>
      <c r="E30" s="117"/>
    </row>
    <row r="31" spans="1:5" x14ac:dyDescent="0.25">
      <c r="A31" s="120">
        <v>30</v>
      </c>
      <c r="B31" s="120" t="s">
        <v>429</v>
      </c>
      <c r="C31" s="120" t="s">
        <v>382</v>
      </c>
      <c r="D31" s="121">
        <v>5517</v>
      </c>
      <c r="E31" s="117"/>
    </row>
    <row r="32" spans="1:5" x14ac:dyDescent="0.25">
      <c r="A32" s="118">
        <v>31</v>
      </c>
      <c r="B32" s="118" t="s">
        <v>445</v>
      </c>
      <c r="C32" s="118" t="s">
        <v>382</v>
      </c>
      <c r="D32" s="119">
        <v>5518</v>
      </c>
      <c r="E32" s="117"/>
    </row>
    <row r="33" spans="1:5" x14ac:dyDescent="0.25">
      <c r="A33" s="120">
        <v>32</v>
      </c>
      <c r="B33" s="120" t="s">
        <v>392</v>
      </c>
      <c r="C33" s="120" t="s">
        <v>393</v>
      </c>
      <c r="D33" s="121">
        <v>3501</v>
      </c>
      <c r="E33" s="117"/>
    </row>
    <row r="34" spans="1:5" x14ac:dyDescent="0.25">
      <c r="A34" s="118">
        <v>33</v>
      </c>
      <c r="B34" s="118" t="s">
        <v>425</v>
      </c>
      <c r="C34" s="118" t="s">
        <v>393</v>
      </c>
      <c r="D34" s="119">
        <v>3502</v>
      </c>
      <c r="E34" s="117"/>
    </row>
    <row r="35" spans="1:5" x14ac:dyDescent="0.25">
      <c r="A35" s="120">
        <v>34</v>
      </c>
      <c r="B35" s="120" t="s">
        <v>446</v>
      </c>
      <c r="C35" s="120" t="s">
        <v>394</v>
      </c>
      <c r="D35" s="121">
        <v>4501</v>
      </c>
      <c r="E35" s="117"/>
    </row>
    <row r="36" spans="1:5" x14ac:dyDescent="0.25">
      <c r="A36" s="118">
        <v>35</v>
      </c>
      <c r="B36" s="118" t="s">
        <v>447</v>
      </c>
      <c r="C36" s="118" t="s">
        <v>394</v>
      </c>
      <c r="D36" s="119">
        <v>4502</v>
      </c>
      <c r="E36" s="117"/>
    </row>
    <row r="37" spans="1:5" x14ac:dyDescent="0.25">
      <c r="A37" s="120">
        <v>36</v>
      </c>
      <c r="B37" s="120" t="s">
        <v>448</v>
      </c>
      <c r="C37" s="120" t="s">
        <v>394</v>
      </c>
      <c r="D37" s="121">
        <v>4503</v>
      </c>
      <c r="E37" s="117"/>
    </row>
    <row r="38" spans="1:5" x14ac:dyDescent="0.25">
      <c r="A38" s="118">
        <v>37</v>
      </c>
      <c r="B38" s="118" t="s">
        <v>430</v>
      </c>
      <c r="C38" s="118" t="s">
        <v>394</v>
      </c>
      <c r="D38" s="119">
        <v>4504</v>
      </c>
      <c r="E38" s="117"/>
    </row>
    <row r="39" spans="1:5" x14ac:dyDescent="0.25">
      <c r="A39" s="120">
        <v>38</v>
      </c>
      <c r="B39" s="120" t="s">
        <v>395</v>
      </c>
      <c r="C39" s="120" t="s">
        <v>396</v>
      </c>
      <c r="D39" s="121">
        <v>6501</v>
      </c>
      <c r="E39" s="117"/>
    </row>
    <row r="40" spans="1:5" x14ac:dyDescent="0.25">
      <c r="A40" s="118">
        <v>39</v>
      </c>
      <c r="B40" s="118" t="s">
        <v>449</v>
      </c>
      <c r="C40" s="118" t="s">
        <v>396</v>
      </c>
      <c r="D40" s="119">
        <v>6503</v>
      </c>
      <c r="E40" s="117"/>
    </row>
    <row r="41" spans="1:5" x14ac:dyDescent="0.25">
      <c r="A41" s="120">
        <v>40</v>
      </c>
      <c r="B41" s="120" t="s">
        <v>450</v>
      </c>
      <c r="C41" s="120" t="s">
        <v>396</v>
      </c>
      <c r="D41" s="121">
        <v>6504</v>
      </c>
      <c r="E41" s="117"/>
    </row>
    <row r="42" spans="1:5" x14ac:dyDescent="0.25">
      <c r="A42" s="118">
        <v>41</v>
      </c>
      <c r="B42" s="118" t="s">
        <v>471</v>
      </c>
      <c r="C42" s="118" t="s">
        <v>396</v>
      </c>
      <c r="D42" s="119">
        <v>6505</v>
      </c>
      <c r="E42" s="117"/>
    </row>
  </sheetData>
  <sheetProtection algorithmName="SHA-512" hashValue="+9GVu24quaiYJDqMf7muiKKktbWapVH0hX914QgSxo6hoP0W8Ee5+RYITW+YSNfkKiAn/JzRjwO4mNkhuLphOQ==" saltValue="HOkk4Nms+ufGUb7NAZcbFg==" spinCount="100000" sheet="1" objects="1" scenarios="1"/>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XD12"/>
  <sheetViews>
    <sheetView topLeftCell="DQA1" workbookViewId="0">
      <selection activeCell="CEU4" sqref="CEU4"/>
    </sheetView>
  </sheetViews>
  <sheetFormatPr defaultColWidth="8.85546875" defaultRowHeight="15" x14ac:dyDescent="0.25"/>
  <cols>
    <col min="3" max="2158" width="3.7109375" customWidth="1"/>
    <col min="2159" max="2159" width="6.140625" customWidth="1"/>
    <col min="2160" max="2166" width="3.7109375" customWidth="1"/>
    <col min="2167" max="2167" width="5.5703125" customWidth="1"/>
    <col min="2168" max="2169" width="3.7109375" customWidth="1"/>
    <col min="2170" max="2170" width="6.140625" customWidth="1"/>
    <col min="2171" max="3332" width="3.7109375" customWidth="1"/>
  </cols>
  <sheetData>
    <row r="1" spans="1:3332" x14ac:dyDescent="0.25">
      <c r="C1" s="55">
        <v>10</v>
      </c>
      <c r="D1">
        <f>IF(D3=5,C1+1,C1)</f>
        <v>10</v>
      </c>
      <c r="E1">
        <f t="shared" ref="E1:AG1" si="0">IF(E3=5,D1+1,D1)</f>
        <v>10</v>
      </c>
      <c r="F1">
        <f t="shared" si="0"/>
        <v>10</v>
      </c>
      <c r="G1">
        <f t="shared" si="0"/>
        <v>10</v>
      </c>
      <c r="H1">
        <f t="shared" si="0"/>
        <v>10</v>
      </c>
      <c r="I1">
        <f t="shared" si="0"/>
        <v>10</v>
      </c>
      <c r="J1">
        <f t="shared" si="0"/>
        <v>10</v>
      </c>
      <c r="K1">
        <f t="shared" si="0"/>
        <v>10</v>
      </c>
      <c r="L1">
        <f t="shared" si="0"/>
        <v>10</v>
      </c>
      <c r="M1">
        <f t="shared" si="0"/>
        <v>10</v>
      </c>
      <c r="N1">
        <f t="shared" si="0"/>
        <v>10</v>
      </c>
      <c r="O1">
        <f t="shared" si="0"/>
        <v>10</v>
      </c>
      <c r="P1">
        <f t="shared" si="0"/>
        <v>10</v>
      </c>
      <c r="Q1">
        <f t="shared" si="0"/>
        <v>10</v>
      </c>
      <c r="R1">
        <f>IF(R3=5,Q1+1,Q1)</f>
        <v>11</v>
      </c>
      <c r="S1">
        <f t="shared" si="0"/>
        <v>11</v>
      </c>
      <c r="T1">
        <f t="shared" si="0"/>
        <v>11</v>
      </c>
      <c r="U1">
        <f t="shared" si="0"/>
        <v>11</v>
      </c>
      <c r="V1">
        <f t="shared" si="0"/>
        <v>11</v>
      </c>
      <c r="W1">
        <f t="shared" si="0"/>
        <v>11</v>
      </c>
      <c r="X1">
        <f t="shared" si="0"/>
        <v>11</v>
      </c>
      <c r="Y1">
        <f t="shared" si="0"/>
        <v>11</v>
      </c>
      <c r="Z1">
        <f t="shared" si="0"/>
        <v>12</v>
      </c>
      <c r="AA1">
        <f t="shared" si="0"/>
        <v>12</v>
      </c>
      <c r="AB1">
        <f t="shared" si="0"/>
        <v>12</v>
      </c>
      <c r="AC1">
        <f t="shared" si="0"/>
        <v>12</v>
      </c>
      <c r="AD1">
        <f t="shared" si="0"/>
        <v>12</v>
      </c>
      <c r="AE1">
        <f t="shared" si="0"/>
        <v>12</v>
      </c>
      <c r="AF1">
        <f t="shared" si="0"/>
        <v>12</v>
      </c>
      <c r="AG1">
        <f t="shared" si="0"/>
        <v>12</v>
      </c>
      <c r="AH1" s="55">
        <v>25</v>
      </c>
      <c r="AI1">
        <f>IF(AI3=5,AH1+1,AH1)</f>
        <v>25</v>
      </c>
      <c r="AJ1">
        <f t="shared" ref="AJ1:CU1" si="1">IF(AJ3=5,AI1+1,AI1)</f>
        <v>25</v>
      </c>
      <c r="AK1">
        <f t="shared" si="1"/>
        <v>25</v>
      </c>
      <c r="AL1">
        <f t="shared" si="1"/>
        <v>25</v>
      </c>
      <c r="AM1">
        <f t="shared" si="1"/>
        <v>25</v>
      </c>
      <c r="AN1">
        <f t="shared" si="1"/>
        <v>25</v>
      </c>
      <c r="AO1">
        <f t="shared" si="1"/>
        <v>25</v>
      </c>
      <c r="AP1">
        <f t="shared" si="1"/>
        <v>25</v>
      </c>
      <c r="AQ1">
        <f t="shared" si="1"/>
        <v>25</v>
      </c>
      <c r="AR1">
        <f t="shared" si="1"/>
        <v>25</v>
      </c>
      <c r="AS1">
        <f t="shared" si="1"/>
        <v>25</v>
      </c>
      <c r="AT1">
        <f t="shared" si="1"/>
        <v>25</v>
      </c>
      <c r="AU1">
        <f t="shared" si="1"/>
        <v>26</v>
      </c>
      <c r="AV1">
        <f t="shared" si="1"/>
        <v>26</v>
      </c>
      <c r="AW1">
        <f t="shared" si="1"/>
        <v>26</v>
      </c>
      <c r="AX1">
        <f t="shared" si="1"/>
        <v>26</v>
      </c>
      <c r="AY1">
        <f t="shared" si="1"/>
        <v>26</v>
      </c>
      <c r="AZ1">
        <f t="shared" si="1"/>
        <v>26</v>
      </c>
      <c r="BA1">
        <f t="shared" si="1"/>
        <v>26</v>
      </c>
      <c r="BB1">
        <f t="shared" si="1"/>
        <v>26</v>
      </c>
      <c r="BC1">
        <f t="shared" si="1"/>
        <v>26</v>
      </c>
      <c r="BD1">
        <f>IF(BD3=5,BC1+1,BC1)</f>
        <v>26</v>
      </c>
      <c r="BE1">
        <f t="shared" si="1"/>
        <v>26</v>
      </c>
      <c r="BF1">
        <f t="shared" si="1"/>
        <v>26</v>
      </c>
      <c r="BG1">
        <f t="shared" si="1"/>
        <v>26</v>
      </c>
      <c r="BH1">
        <f t="shared" si="1"/>
        <v>27</v>
      </c>
      <c r="BI1">
        <f t="shared" si="1"/>
        <v>27</v>
      </c>
      <c r="BJ1">
        <f t="shared" si="1"/>
        <v>27</v>
      </c>
      <c r="BK1">
        <f t="shared" si="1"/>
        <v>27</v>
      </c>
      <c r="BL1">
        <f t="shared" si="1"/>
        <v>27</v>
      </c>
      <c r="BM1">
        <f t="shared" si="1"/>
        <v>27</v>
      </c>
      <c r="BN1">
        <f t="shared" si="1"/>
        <v>27</v>
      </c>
      <c r="BO1">
        <f t="shared" si="1"/>
        <v>27</v>
      </c>
      <c r="BP1">
        <f t="shared" si="1"/>
        <v>27</v>
      </c>
      <c r="BQ1">
        <f t="shared" si="1"/>
        <v>27</v>
      </c>
      <c r="BR1">
        <f t="shared" si="1"/>
        <v>27</v>
      </c>
      <c r="BS1">
        <f t="shared" si="1"/>
        <v>27</v>
      </c>
      <c r="BT1">
        <f t="shared" si="1"/>
        <v>27</v>
      </c>
      <c r="BU1" s="55">
        <v>33</v>
      </c>
      <c r="BV1">
        <f t="shared" si="1"/>
        <v>33</v>
      </c>
      <c r="BW1">
        <f t="shared" si="1"/>
        <v>33</v>
      </c>
      <c r="BX1">
        <f t="shared" si="1"/>
        <v>33</v>
      </c>
      <c r="BY1">
        <f t="shared" si="1"/>
        <v>33</v>
      </c>
      <c r="BZ1">
        <f t="shared" si="1"/>
        <v>33</v>
      </c>
      <c r="CA1">
        <f t="shared" si="1"/>
        <v>33</v>
      </c>
      <c r="CB1">
        <f t="shared" si="1"/>
        <v>33</v>
      </c>
      <c r="CC1">
        <f t="shared" si="1"/>
        <v>33</v>
      </c>
      <c r="CD1">
        <f t="shared" si="1"/>
        <v>33</v>
      </c>
      <c r="CE1">
        <f t="shared" si="1"/>
        <v>33</v>
      </c>
      <c r="CF1">
        <f t="shared" si="1"/>
        <v>33</v>
      </c>
      <c r="CG1">
        <f t="shared" si="1"/>
        <v>33</v>
      </c>
      <c r="CH1">
        <f t="shared" si="1"/>
        <v>34</v>
      </c>
      <c r="CI1">
        <f t="shared" si="1"/>
        <v>34</v>
      </c>
      <c r="CJ1">
        <f t="shared" si="1"/>
        <v>34</v>
      </c>
      <c r="CK1">
        <f t="shared" si="1"/>
        <v>34</v>
      </c>
      <c r="CL1">
        <f t="shared" si="1"/>
        <v>34</v>
      </c>
      <c r="CM1">
        <f t="shared" si="1"/>
        <v>34</v>
      </c>
      <c r="CN1">
        <f t="shared" si="1"/>
        <v>34</v>
      </c>
      <c r="CO1">
        <f t="shared" si="1"/>
        <v>34</v>
      </c>
      <c r="CP1">
        <f t="shared" si="1"/>
        <v>34</v>
      </c>
      <c r="CQ1">
        <f t="shared" si="1"/>
        <v>34</v>
      </c>
      <c r="CR1">
        <f t="shared" si="1"/>
        <v>34</v>
      </c>
      <c r="CS1">
        <f t="shared" si="1"/>
        <v>34</v>
      </c>
      <c r="CT1">
        <f t="shared" si="1"/>
        <v>34</v>
      </c>
      <c r="CU1">
        <f t="shared" si="1"/>
        <v>35</v>
      </c>
      <c r="CV1">
        <f t="shared" ref="CV1:FG1" si="2">IF(CV3=5,CU1+1,CU1)</f>
        <v>35</v>
      </c>
      <c r="CW1">
        <f t="shared" si="2"/>
        <v>35</v>
      </c>
      <c r="CX1">
        <f t="shared" si="2"/>
        <v>35</v>
      </c>
      <c r="CY1">
        <f t="shared" si="2"/>
        <v>35</v>
      </c>
      <c r="CZ1">
        <f t="shared" si="2"/>
        <v>35</v>
      </c>
      <c r="DA1">
        <f t="shared" si="2"/>
        <v>35</v>
      </c>
      <c r="DB1">
        <f t="shared" si="2"/>
        <v>35</v>
      </c>
      <c r="DC1">
        <f t="shared" si="2"/>
        <v>35</v>
      </c>
      <c r="DD1">
        <f t="shared" si="2"/>
        <v>35</v>
      </c>
      <c r="DE1">
        <f t="shared" si="2"/>
        <v>35</v>
      </c>
      <c r="DF1">
        <f t="shared" si="2"/>
        <v>35</v>
      </c>
      <c r="DG1">
        <f t="shared" si="2"/>
        <v>35</v>
      </c>
      <c r="DH1">
        <f t="shared" si="2"/>
        <v>36</v>
      </c>
      <c r="DI1">
        <f t="shared" si="2"/>
        <v>36</v>
      </c>
      <c r="DJ1">
        <f t="shared" si="2"/>
        <v>36</v>
      </c>
      <c r="DK1">
        <f t="shared" si="2"/>
        <v>36</v>
      </c>
      <c r="DL1">
        <f t="shared" si="2"/>
        <v>36</v>
      </c>
      <c r="DM1">
        <f t="shared" si="2"/>
        <v>36</v>
      </c>
      <c r="DN1">
        <f t="shared" si="2"/>
        <v>36</v>
      </c>
      <c r="DO1">
        <f t="shared" si="2"/>
        <v>36</v>
      </c>
      <c r="DP1">
        <f t="shared" si="2"/>
        <v>36</v>
      </c>
      <c r="DQ1">
        <f t="shared" si="2"/>
        <v>36</v>
      </c>
      <c r="DR1">
        <f t="shared" si="2"/>
        <v>36</v>
      </c>
      <c r="DS1">
        <f t="shared" si="2"/>
        <v>36</v>
      </c>
      <c r="DT1">
        <f t="shared" si="2"/>
        <v>36</v>
      </c>
      <c r="DU1" s="55">
        <v>46</v>
      </c>
      <c r="DV1">
        <f t="shared" si="2"/>
        <v>46</v>
      </c>
      <c r="DW1">
        <f t="shared" si="2"/>
        <v>46</v>
      </c>
      <c r="DX1">
        <f t="shared" si="2"/>
        <v>46</v>
      </c>
      <c r="DY1">
        <f t="shared" si="2"/>
        <v>46</v>
      </c>
      <c r="DZ1">
        <f t="shared" si="2"/>
        <v>46</v>
      </c>
      <c r="EA1">
        <f t="shared" si="2"/>
        <v>46</v>
      </c>
      <c r="EB1">
        <f t="shared" si="2"/>
        <v>46</v>
      </c>
      <c r="EC1">
        <f t="shared" si="2"/>
        <v>46</v>
      </c>
      <c r="ED1">
        <f t="shared" si="2"/>
        <v>46</v>
      </c>
      <c r="EE1">
        <f t="shared" si="2"/>
        <v>46</v>
      </c>
      <c r="EF1">
        <f t="shared" si="2"/>
        <v>46</v>
      </c>
      <c r="EG1">
        <f t="shared" si="2"/>
        <v>46</v>
      </c>
      <c r="EH1">
        <f t="shared" si="2"/>
        <v>46</v>
      </c>
      <c r="EI1">
        <f t="shared" si="2"/>
        <v>46</v>
      </c>
      <c r="EJ1">
        <f t="shared" si="2"/>
        <v>47</v>
      </c>
      <c r="EK1">
        <f t="shared" si="2"/>
        <v>47</v>
      </c>
      <c r="EL1">
        <f t="shared" si="2"/>
        <v>47</v>
      </c>
      <c r="EM1">
        <f t="shared" si="2"/>
        <v>47</v>
      </c>
      <c r="EN1">
        <f t="shared" si="2"/>
        <v>47</v>
      </c>
      <c r="EO1">
        <f t="shared" si="2"/>
        <v>47</v>
      </c>
      <c r="EP1">
        <f t="shared" si="2"/>
        <v>47</v>
      </c>
      <c r="EQ1">
        <f t="shared" si="2"/>
        <v>47</v>
      </c>
      <c r="ER1">
        <f t="shared" si="2"/>
        <v>47</v>
      </c>
      <c r="ES1">
        <f t="shared" si="2"/>
        <v>47</v>
      </c>
      <c r="ET1">
        <f t="shared" si="2"/>
        <v>47</v>
      </c>
      <c r="EU1">
        <f t="shared" si="2"/>
        <v>47</v>
      </c>
      <c r="EV1">
        <f t="shared" si="2"/>
        <v>47</v>
      </c>
      <c r="EW1">
        <f t="shared" si="2"/>
        <v>47</v>
      </c>
      <c r="EX1">
        <f t="shared" si="2"/>
        <v>47</v>
      </c>
      <c r="EY1">
        <f t="shared" si="2"/>
        <v>48</v>
      </c>
      <c r="EZ1">
        <f t="shared" si="2"/>
        <v>48</v>
      </c>
      <c r="FA1">
        <f t="shared" si="2"/>
        <v>48</v>
      </c>
      <c r="FB1">
        <f t="shared" si="2"/>
        <v>48</v>
      </c>
      <c r="FC1">
        <f t="shared" si="2"/>
        <v>48</v>
      </c>
      <c r="FD1">
        <f t="shared" si="2"/>
        <v>48</v>
      </c>
      <c r="FE1">
        <f t="shared" si="2"/>
        <v>48</v>
      </c>
      <c r="FF1">
        <f t="shared" si="2"/>
        <v>48</v>
      </c>
      <c r="FG1">
        <f t="shared" si="2"/>
        <v>48</v>
      </c>
      <c r="FH1">
        <f t="shared" ref="FH1:FM1" si="3">IF(FH3=5,FG1+1,FG1)</f>
        <v>48</v>
      </c>
      <c r="FI1">
        <f t="shared" si="3"/>
        <v>48</v>
      </c>
      <c r="FJ1">
        <f t="shared" si="3"/>
        <v>48</v>
      </c>
      <c r="FK1">
        <f t="shared" si="3"/>
        <v>48</v>
      </c>
      <c r="FL1">
        <f t="shared" si="3"/>
        <v>48</v>
      </c>
      <c r="FM1">
        <f t="shared" si="3"/>
        <v>48</v>
      </c>
      <c r="FN1" s="55">
        <v>57</v>
      </c>
      <c r="FO1">
        <f t="shared" ref="FO1:HZ1" si="4">IF(FO3=5,FN1+1,FN1)</f>
        <v>57</v>
      </c>
      <c r="FP1">
        <f t="shared" si="4"/>
        <v>57</v>
      </c>
      <c r="FQ1">
        <f t="shared" si="4"/>
        <v>57</v>
      </c>
      <c r="FR1">
        <f t="shared" si="4"/>
        <v>57</v>
      </c>
      <c r="FS1">
        <f t="shared" si="4"/>
        <v>57</v>
      </c>
      <c r="FT1">
        <f t="shared" si="4"/>
        <v>57</v>
      </c>
      <c r="FU1">
        <f t="shared" si="4"/>
        <v>57</v>
      </c>
      <c r="FV1">
        <f t="shared" si="4"/>
        <v>57</v>
      </c>
      <c r="FW1">
        <f t="shared" si="4"/>
        <v>57</v>
      </c>
      <c r="FX1">
        <f t="shared" si="4"/>
        <v>57</v>
      </c>
      <c r="FY1">
        <f t="shared" si="4"/>
        <v>57</v>
      </c>
      <c r="FZ1">
        <f t="shared" si="4"/>
        <v>57</v>
      </c>
      <c r="GA1">
        <f t="shared" si="4"/>
        <v>57</v>
      </c>
      <c r="GB1">
        <f t="shared" si="4"/>
        <v>57</v>
      </c>
      <c r="GC1">
        <f t="shared" si="4"/>
        <v>58</v>
      </c>
      <c r="GD1">
        <f t="shared" si="4"/>
        <v>58</v>
      </c>
      <c r="GE1">
        <f t="shared" si="4"/>
        <v>58</v>
      </c>
      <c r="GF1">
        <f t="shared" si="4"/>
        <v>58</v>
      </c>
      <c r="GG1">
        <f t="shared" si="4"/>
        <v>58</v>
      </c>
      <c r="GH1">
        <f t="shared" si="4"/>
        <v>58</v>
      </c>
      <c r="GI1">
        <f t="shared" si="4"/>
        <v>58</v>
      </c>
      <c r="GJ1">
        <f t="shared" si="4"/>
        <v>58</v>
      </c>
      <c r="GK1">
        <f t="shared" si="4"/>
        <v>58</v>
      </c>
      <c r="GL1">
        <f t="shared" si="4"/>
        <v>58</v>
      </c>
      <c r="GM1">
        <f t="shared" si="4"/>
        <v>58</v>
      </c>
      <c r="GN1">
        <f t="shared" si="4"/>
        <v>58</v>
      </c>
      <c r="GO1">
        <f t="shared" si="4"/>
        <v>58</v>
      </c>
      <c r="GP1">
        <f t="shared" si="4"/>
        <v>58</v>
      </c>
      <c r="GQ1">
        <f t="shared" si="4"/>
        <v>58</v>
      </c>
      <c r="GR1">
        <f t="shared" si="4"/>
        <v>59</v>
      </c>
      <c r="GS1">
        <f t="shared" si="4"/>
        <v>59</v>
      </c>
      <c r="GT1">
        <f t="shared" si="4"/>
        <v>59</v>
      </c>
      <c r="GU1">
        <f t="shared" si="4"/>
        <v>59</v>
      </c>
      <c r="GV1">
        <f t="shared" si="4"/>
        <v>59</v>
      </c>
      <c r="GW1">
        <f t="shared" si="4"/>
        <v>59</v>
      </c>
      <c r="GX1">
        <f t="shared" si="4"/>
        <v>59</v>
      </c>
      <c r="GY1">
        <f t="shared" si="4"/>
        <v>59</v>
      </c>
      <c r="GZ1">
        <f t="shared" si="4"/>
        <v>59</v>
      </c>
      <c r="HA1">
        <f t="shared" si="4"/>
        <v>59</v>
      </c>
      <c r="HB1">
        <f t="shared" si="4"/>
        <v>59</v>
      </c>
      <c r="HC1">
        <f t="shared" si="4"/>
        <v>59</v>
      </c>
      <c r="HD1">
        <f t="shared" si="4"/>
        <v>59</v>
      </c>
      <c r="HE1">
        <f t="shared" si="4"/>
        <v>59</v>
      </c>
      <c r="HF1">
        <f t="shared" si="4"/>
        <v>59</v>
      </c>
      <c r="HG1">
        <f t="shared" si="4"/>
        <v>60</v>
      </c>
      <c r="HH1">
        <f t="shared" si="4"/>
        <v>60</v>
      </c>
      <c r="HI1">
        <f t="shared" si="4"/>
        <v>60</v>
      </c>
      <c r="HJ1">
        <f t="shared" si="4"/>
        <v>60</v>
      </c>
      <c r="HK1">
        <f t="shared" si="4"/>
        <v>60</v>
      </c>
      <c r="HL1">
        <f t="shared" si="4"/>
        <v>60</v>
      </c>
      <c r="HM1">
        <f t="shared" si="4"/>
        <v>60</v>
      </c>
      <c r="HN1">
        <f t="shared" si="4"/>
        <v>60</v>
      </c>
      <c r="HO1">
        <f t="shared" si="4"/>
        <v>60</v>
      </c>
      <c r="HP1">
        <f t="shared" si="4"/>
        <v>60</v>
      </c>
      <c r="HQ1">
        <f t="shared" si="4"/>
        <v>60</v>
      </c>
      <c r="HR1">
        <f t="shared" si="4"/>
        <v>60</v>
      </c>
      <c r="HS1">
        <f t="shared" si="4"/>
        <v>60</v>
      </c>
      <c r="HT1">
        <f t="shared" si="4"/>
        <v>60</v>
      </c>
      <c r="HU1">
        <f t="shared" si="4"/>
        <v>60</v>
      </c>
      <c r="HV1">
        <f t="shared" si="4"/>
        <v>61</v>
      </c>
      <c r="HW1">
        <f t="shared" si="4"/>
        <v>61</v>
      </c>
      <c r="HX1">
        <f t="shared" si="4"/>
        <v>61</v>
      </c>
      <c r="HY1">
        <f t="shared" si="4"/>
        <v>61</v>
      </c>
      <c r="HZ1">
        <f t="shared" si="4"/>
        <v>61</v>
      </c>
      <c r="IA1">
        <f t="shared" ref="IA1:KL1" si="5">IF(IA3=5,HZ1+1,HZ1)</f>
        <v>61</v>
      </c>
      <c r="IB1">
        <f t="shared" si="5"/>
        <v>61</v>
      </c>
      <c r="IC1">
        <f t="shared" si="5"/>
        <v>61</v>
      </c>
      <c r="ID1">
        <f t="shared" si="5"/>
        <v>61</v>
      </c>
      <c r="IE1">
        <f t="shared" si="5"/>
        <v>61</v>
      </c>
      <c r="IF1">
        <f t="shared" si="5"/>
        <v>61</v>
      </c>
      <c r="IG1">
        <f t="shared" si="5"/>
        <v>61</v>
      </c>
      <c r="IH1">
        <f t="shared" si="5"/>
        <v>61</v>
      </c>
      <c r="II1">
        <f t="shared" si="5"/>
        <v>61</v>
      </c>
      <c r="IJ1">
        <f t="shared" si="5"/>
        <v>61</v>
      </c>
      <c r="IK1">
        <f t="shared" si="5"/>
        <v>62</v>
      </c>
      <c r="IL1">
        <f t="shared" si="5"/>
        <v>62</v>
      </c>
      <c r="IM1">
        <f t="shared" si="5"/>
        <v>62</v>
      </c>
      <c r="IN1">
        <f t="shared" si="5"/>
        <v>62</v>
      </c>
      <c r="IO1">
        <f t="shared" si="5"/>
        <v>62</v>
      </c>
      <c r="IP1">
        <f t="shared" si="5"/>
        <v>62</v>
      </c>
      <c r="IQ1">
        <f t="shared" si="5"/>
        <v>62</v>
      </c>
      <c r="IR1">
        <f t="shared" si="5"/>
        <v>62</v>
      </c>
      <c r="IS1">
        <f t="shared" si="5"/>
        <v>62</v>
      </c>
      <c r="IT1">
        <f t="shared" si="5"/>
        <v>62</v>
      </c>
      <c r="IU1">
        <f t="shared" si="5"/>
        <v>62</v>
      </c>
      <c r="IV1">
        <f t="shared" si="5"/>
        <v>62</v>
      </c>
      <c r="IW1">
        <f t="shared" si="5"/>
        <v>62</v>
      </c>
      <c r="IX1">
        <f t="shared" si="5"/>
        <v>62</v>
      </c>
      <c r="IY1">
        <f t="shared" si="5"/>
        <v>62</v>
      </c>
      <c r="IZ1">
        <f t="shared" si="5"/>
        <v>63</v>
      </c>
      <c r="JA1">
        <f t="shared" si="5"/>
        <v>63</v>
      </c>
      <c r="JB1">
        <f t="shared" si="5"/>
        <v>63</v>
      </c>
      <c r="JC1">
        <f t="shared" si="5"/>
        <v>63</v>
      </c>
      <c r="JD1">
        <f t="shared" si="5"/>
        <v>63</v>
      </c>
      <c r="JE1">
        <f t="shared" si="5"/>
        <v>63</v>
      </c>
      <c r="JF1">
        <f t="shared" si="5"/>
        <v>63</v>
      </c>
      <c r="JG1">
        <f t="shared" si="5"/>
        <v>63</v>
      </c>
      <c r="JH1">
        <f t="shared" si="5"/>
        <v>63</v>
      </c>
      <c r="JI1">
        <f t="shared" si="5"/>
        <v>63</v>
      </c>
      <c r="JJ1">
        <f t="shared" si="5"/>
        <v>63</v>
      </c>
      <c r="JK1">
        <f t="shared" si="5"/>
        <v>63</v>
      </c>
      <c r="JL1">
        <f t="shared" si="5"/>
        <v>63</v>
      </c>
      <c r="JM1">
        <f t="shared" si="5"/>
        <v>63</v>
      </c>
      <c r="JN1">
        <f t="shared" si="5"/>
        <v>63</v>
      </c>
      <c r="JO1">
        <f t="shared" si="5"/>
        <v>64</v>
      </c>
      <c r="JP1">
        <f t="shared" si="5"/>
        <v>64</v>
      </c>
      <c r="JQ1">
        <f t="shared" si="5"/>
        <v>64</v>
      </c>
      <c r="JR1">
        <f t="shared" si="5"/>
        <v>64</v>
      </c>
      <c r="JS1">
        <f t="shared" si="5"/>
        <v>64</v>
      </c>
      <c r="JT1">
        <f t="shared" si="5"/>
        <v>64</v>
      </c>
      <c r="JU1">
        <f t="shared" si="5"/>
        <v>64</v>
      </c>
      <c r="JV1">
        <f t="shared" si="5"/>
        <v>64</v>
      </c>
      <c r="JW1">
        <f t="shared" si="5"/>
        <v>64</v>
      </c>
      <c r="JX1">
        <f t="shared" si="5"/>
        <v>64</v>
      </c>
      <c r="JY1">
        <f t="shared" si="5"/>
        <v>64</v>
      </c>
      <c r="JZ1">
        <f t="shared" si="5"/>
        <v>64</v>
      </c>
      <c r="KA1">
        <f t="shared" si="5"/>
        <v>64</v>
      </c>
      <c r="KB1">
        <f t="shared" si="5"/>
        <v>64</v>
      </c>
      <c r="KC1">
        <f t="shared" si="5"/>
        <v>64</v>
      </c>
      <c r="KD1">
        <f t="shared" si="5"/>
        <v>65</v>
      </c>
      <c r="KE1">
        <f t="shared" si="5"/>
        <v>65</v>
      </c>
      <c r="KF1">
        <f t="shared" si="5"/>
        <v>65</v>
      </c>
      <c r="KG1">
        <f t="shared" si="5"/>
        <v>65</v>
      </c>
      <c r="KH1">
        <f t="shared" si="5"/>
        <v>65</v>
      </c>
      <c r="KI1">
        <f t="shared" si="5"/>
        <v>65</v>
      </c>
      <c r="KJ1">
        <f t="shared" si="5"/>
        <v>65</v>
      </c>
      <c r="KK1">
        <f t="shared" si="5"/>
        <v>65</v>
      </c>
      <c r="KL1">
        <f t="shared" si="5"/>
        <v>65</v>
      </c>
      <c r="KM1">
        <f t="shared" ref="KM1:MX1" si="6">IF(KM3=5,KL1+1,KL1)</f>
        <v>65</v>
      </c>
      <c r="KN1">
        <f t="shared" si="6"/>
        <v>65</v>
      </c>
      <c r="KO1">
        <f t="shared" si="6"/>
        <v>65</v>
      </c>
      <c r="KP1">
        <f t="shared" si="6"/>
        <v>65</v>
      </c>
      <c r="KQ1">
        <f t="shared" si="6"/>
        <v>65</v>
      </c>
      <c r="KR1">
        <f t="shared" si="6"/>
        <v>65</v>
      </c>
      <c r="KS1">
        <f t="shared" si="6"/>
        <v>66</v>
      </c>
      <c r="KT1">
        <f t="shared" si="6"/>
        <v>66</v>
      </c>
      <c r="KU1">
        <f t="shared" si="6"/>
        <v>66</v>
      </c>
      <c r="KV1">
        <f t="shared" si="6"/>
        <v>66</v>
      </c>
      <c r="KW1">
        <f t="shared" si="6"/>
        <v>66</v>
      </c>
      <c r="KX1">
        <f t="shared" si="6"/>
        <v>66</v>
      </c>
      <c r="KY1">
        <f t="shared" si="6"/>
        <v>66</v>
      </c>
      <c r="KZ1">
        <f t="shared" si="6"/>
        <v>66</v>
      </c>
      <c r="LA1">
        <f t="shared" si="6"/>
        <v>66</v>
      </c>
      <c r="LB1">
        <f t="shared" si="6"/>
        <v>66</v>
      </c>
      <c r="LC1">
        <f t="shared" si="6"/>
        <v>66</v>
      </c>
      <c r="LD1">
        <f t="shared" si="6"/>
        <v>66</v>
      </c>
      <c r="LE1">
        <f t="shared" si="6"/>
        <v>66</v>
      </c>
      <c r="LF1">
        <f t="shared" si="6"/>
        <v>66</v>
      </c>
      <c r="LG1">
        <f t="shared" si="6"/>
        <v>66</v>
      </c>
      <c r="LH1">
        <f t="shared" si="6"/>
        <v>67</v>
      </c>
      <c r="LI1">
        <f t="shared" si="6"/>
        <v>67</v>
      </c>
      <c r="LJ1">
        <f t="shared" si="6"/>
        <v>67</v>
      </c>
      <c r="LK1">
        <f t="shared" si="6"/>
        <v>67</v>
      </c>
      <c r="LL1">
        <f t="shared" si="6"/>
        <v>67</v>
      </c>
      <c r="LM1">
        <f t="shared" si="6"/>
        <v>67</v>
      </c>
      <c r="LN1">
        <f t="shared" si="6"/>
        <v>67</v>
      </c>
      <c r="LO1">
        <f t="shared" si="6"/>
        <v>67</v>
      </c>
      <c r="LP1">
        <f t="shared" si="6"/>
        <v>67</v>
      </c>
      <c r="LQ1">
        <f t="shared" si="6"/>
        <v>67</v>
      </c>
      <c r="LR1">
        <f t="shared" si="6"/>
        <v>67</v>
      </c>
      <c r="LS1">
        <f t="shared" si="6"/>
        <v>67</v>
      </c>
      <c r="LT1">
        <f t="shared" si="6"/>
        <v>67</v>
      </c>
      <c r="LU1">
        <f t="shared" si="6"/>
        <v>67</v>
      </c>
      <c r="LV1">
        <f t="shared" si="6"/>
        <v>67</v>
      </c>
      <c r="LW1">
        <f t="shared" si="6"/>
        <v>68</v>
      </c>
      <c r="LX1">
        <f t="shared" si="6"/>
        <v>68</v>
      </c>
      <c r="LY1">
        <f t="shared" si="6"/>
        <v>68</v>
      </c>
      <c r="LZ1">
        <f t="shared" si="6"/>
        <v>68</v>
      </c>
      <c r="MA1">
        <f t="shared" si="6"/>
        <v>68</v>
      </c>
      <c r="MB1">
        <f t="shared" si="6"/>
        <v>68</v>
      </c>
      <c r="MC1">
        <f t="shared" si="6"/>
        <v>68</v>
      </c>
      <c r="MD1">
        <f t="shared" si="6"/>
        <v>68</v>
      </c>
      <c r="ME1">
        <f t="shared" si="6"/>
        <v>68</v>
      </c>
      <c r="MF1">
        <f t="shared" si="6"/>
        <v>68</v>
      </c>
      <c r="MG1">
        <f t="shared" si="6"/>
        <v>68</v>
      </c>
      <c r="MH1">
        <f t="shared" si="6"/>
        <v>68</v>
      </c>
      <c r="MI1">
        <f t="shared" si="6"/>
        <v>68</v>
      </c>
      <c r="MJ1">
        <f t="shared" si="6"/>
        <v>68</v>
      </c>
      <c r="MK1">
        <f t="shared" si="6"/>
        <v>68</v>
      </c>
      <c r="ML1">
        <f t="shared" si="6"/>
        <v>69</v>
      </c>
      <c r="MM1">
        <f t="shared" si="6"/>
        <v>69</v>
      </c>
      <c r="MN1">
        <f t="shared" si="6"/>
        <v>69</v>
      </c>
      <c r="MO1">
        <f t="shared" si="6"/>
        <v>69</v>
      </c>
      <c r="MP1">
        <f t="shared" si="6"/>
        <v>69</v>
      </c>
      <c r="MQ1">
        <f t="shared" si="6"/>
        <v>69</v>
      </c>
      <c r="MR1">
        <f t="shared" si="6"/>
        <v>69</v>
      </c>
      <c r="MS1">
        <f t="shared" si="6"/>
        <v>69</v>
      </c>
      <c r="MT1">
        <f t="shared" si="6"/>
        <v>69</v>
      </c>
      <c r="MU1">
        <f t="shared" si="6"/>
        <v>69</v>
      </c>
      <c r="MV1">
        <f t="shared" si="6"/>
        <v>69</v>
      </c>
      <c r="MW1">
        <f t="shared" si="6"/>
        <v>69</v>
      </c>
      <c r="MX1">
        <f t="shared" si="6"/>
        <v>69</v>
      </c>
      <c r="MY1">
        <f t="shared" ref="MY1:PJ1" si="7">IF(MY3=5,MX1+1,MX1)</f>
        <v>69</v>
      </c>
      <c r="MZ1">
        <f t="shared" si="7"/>
        <v>69</v>
      </c>
      <c r="NA1">
        <f t="shared" si="7"/>
        <v>70</v>
      </c>
      <c r="NB1">
        <f t="shared" si="7"/>
        <v>70</v>
      </c>
      <c r="NC1">
        <f t="shared" si="7"/>
        <v>70</v>
      </c>
      <c r="ND1">
        <f t="shared" si="7"/>
        <v>70</v>
      </c>
      <c r="NE1">
        <f t="shared" si="7"/>
        <v>70</v>
      </c>
      <c r="NF1">
        <f t="shared" si="7"/>
        <v>70</v>
      </c>
      <c r="NG1">
        <f t="shared" si="7"/>
        <v>70</v>
      </c>
      <c r="NH1">
        <f t="shared" si="7"/>
        <v>70</v>
      </c>
      <c r="NI1">
        <f t="shared" si="7"/>
        <v>70</v>
      </c>
      <c r="NJ1">
        <f t="shared" si="7"/>
        <v>70</v>
      </c>
      <c r="NK1">
        <f t="shared" si="7"/>
        <v>70</v>
      </c>
      <c r="NL1">
        <f t="shared" si="7"/>
        <v>70</v>
      </c>
      <c r="NM1">
        <f t="shared" si="7"/>
        <v>70</v>
      </c>
      <c r="NN1">
        <f t="shared" si="7"/>
        <v>70</v>
      </c>
      <c r="NO1">
        <f t="shared" si="7"/>
        <v>70</v>
      </c>
      <c r="NP1">
        <f t="shared" si="7"/>
        <v>71</v>
      </c>
      <c r="NQ1">
        <f t="shared" si="7"/>
        <v>71</v>
      </c>
      <c r="NR1">
        <f t="shared" si="7"/>
        <v>71</v>
      </c>
      <c r="NS1">
        <f t="shared" si="7"/>
        <v>71</v>
      </c>
      <c r="NT1">
        <f t="shared" si="7"/>
        <v>71</v>
      </c>
      <c r="NU1">
        <f t="shared" si="7"/>
        <v>71</v>
      </c>
      <c r="NV1">
        <f t="shared" si="7"/>
        <v>71</v>
      </c>
      <c r="NW1">
        <f t="shared" si="7"/>
        <v>71</v>
      </c>
      <c r="NX1">
        <f t="shared" si="7"/>
        <v>71</v>
      </c>
      <c r="NY1">
        <f t="shared" si="7"/>
        <v>71</v>
      </c>
      <c r="NZ1">
        <f t="shared" si="7"/>
        <v>71</v>
      </c>
      <c r="OA1">
        <f t="shared" si="7"/>
        <v>71</v>
      </c>
      <c r="OB1">
        <f t="shared" si="7"/>
        <v>71</v>
      </c>
      <c r="OC1">
        <f t="shared" si="7"/>
        <v>71</v>
      </c>
      <c r="OD1">
        <f t="shared" si="7"/>
        <v>71</v>
      </c>
      <c r="OE1">
        <f t="shared" si="7"/>
        <v>72</v>
      </c>
      <c r="OF1">
        <f t="shared" si="7"/>
        <v>72</v>
      </c>
      <c r="OG1">
        <f t="shared" si="7"/>
        <v>72</v>
      </c>
      <c r="OH1">
        <f t="shared" si="7"/>
        <v>72</v>
      </c>
      <c r="OI1">
        <f t="shared" si="7"/>
        <v>72</v>
      </c>
      <c r="OJ1">
        <f t="shared" si="7"/>
        <v>72</v>
      </c>
      <c r="OK1">
        <f t="shared" si="7"/>
        <v>72</v>
      </c>
      <c r="OL1">
        <f t="shared" si="7"/>
        <v>72</v>
      </c>
      <c r="OM1">
        <f t="shared" si="7"/>
        <v>72</v>
      </c>
      <c r="ON1">
        <f t="shared" si="7"/>
        <v>72</v>
      </c>
      <c r="OO1">
        <f t="shared" si="7"/>
        <v>72</v>
      </c>
      <c r="OP1">
        <f t="shared" si="7"/>
        <v>72</v>
      </c>
      <c r="OQ1">
        <f t="shared" si="7"/>
        <v>72</v>
      </c>
      <c r="OR1">
        <f t="shared" si="7"/>
        <v>72</v>
      </c>
      <c r="OS1">
        <f t="shared" si="7"/>
        <v>72</v>
      </c>
      <c r="OT1">
        <f t="shared" si="7"/>
        <v>73</v>
      </c>
      <c r="OU1">
        <f t="shared" si="7"/>
        <v>73</v>
      </c>
      <c r="OV1">
        <f t="shared" si="7"/>
        <v>73</v>
      </c>
      <c r="OW1">
        <f t="shared" si="7"/>
        <v>73</v>
      </c>
      <c r="OX1">
        <f t="shared" si="7"/>
        <v>73</v>
      </c>
      <c r="OY1">
        <f t="shared" si="7"/>
        <v>73</v>
      </c>
      <c r="OZ1">
        <f t="shared" si="7"/>
        <v>73</v>
      </c>
      <c r="PA1">
        <f t="shared" si="7"/>
        <v>73</v>
      </c>
      <c r="PB1">
        <f t="shared" si="7"/>
        <v>73</v>
      </c>
      <c r="PC1">
        <f t="shared" si="7"/>
        <v>73</v>
      </c>
      <c r="PD1">
        <f t="shared" si="7"/>
        <v>73</v>
      </c>
      <c r="PE1">
        <f t="shared" si="7"/>
        <v>73</v>
      </c>
      <c r="PF1">
        <f t="shared" si="7"/>
        <v>73</v>
      </c>
      <c r="PG1">
        <f t="shared" si="7"/>
        <v>73</v>
      </c>
      <c r="PH1">
        <f t="shared" si="7"/>
        <v>73</v>
      </c>
      <c r="PI1">
        <f t="shared" si="7"/>
        <v>74</v>
      </c>
      <c r="PJ1">
        <f t="shared" si="7"/>
        <v>74</v>
      </c>
      <c r="PK1">
        <f t="shared" ref="PK1:RV1" si="8">IF(PK3=5,PJ1+1,PJ1)</f>
        <v>74</v>
      </c>
      <c r="PL1">
        <f t="shared" si="8"/>
        <v>74</v>
      </c>
      <c r="PM1">
        <f t="shared" si="8"/>
        <v>74</v>
      </c>
      <c r="PN1">
        <f t="shared" si="8"/>
        <v>74</v>
      </c>
      <c r="PO1">
        <f t="shared" si="8"/>
        <v>74</v>
      </c>
      <c r="PP1">
        <f t="shared" si="8"/>
        <v>74</v>
      </c>
      <c r="PQ1">
        <f t="shared" si="8"/>
        <v>74</v>
      </c>
      <c r="PR1">
        <f t="shared" si="8"/>
        <v>74</v>
      </c>
      <c r="PS1">
        <f t="shared" si="8"/>
        <v>74</v>
      </c>
      <c r="PT1">
        <f t="shared" si="8"/>
        <v>74</v>
      </c>
      <c r="PU1">
        <f t="shared" si="8"/>
        <v>74</v>
      </c>
      <c r="PV1">
        <f t="shared" si="8"/>
        <v>74</v>
      </c>
      <c r="PW1">
        <f t="shared" si="8"/>
        <v>74</v>
      </c>
      <c r="PX1">
        <f t="shared" si="8"/>
        <v>75</v>
      </c>
      <c r="PY1">
        <f t="shared" si="8"/>
        <v>75</v>
      </c>
      <c r="PZ1">
        <f t="shared" si="8"/>
        <v>75</v>
      </c>
      <c r="QA1">
        <f t="shared" si="8"/>
        <v>75</v>
      </c>
      <c r="QB1">
        <f t="shared" si="8"/>
        <v>75</v>
      </c>
      <c r="QC1">
        <f t="shared" si="8"/>
        <v>75</v>
      </c>
      <c r="QD1">
        <f t="shared" si="8"/>
        <v>75</v>
      </c>
      <c r="QE1">
        <f t="shared" si="8"/>
        <v>75</v>
      </c>
      <c r="QF1">
        <f t="shared" si="8"/>
        <v>75</v>
      </c>
      <c r="QG1">
        <f t="shared" si="8"/>
        <v>75</v>
      </c>
      <c r="QH1">
        <f t="shared" si="8"/>
        <v>75</v>
      </c>
      <c r="QI1">
        <f t="shared" si="8"/>
        <v>75</v>
      </c>
      <c r="QJ1">
        <f t="shared" si="8"/>
        <v>75</v>
      </c>
      <c r="QK1">
        <f t="shared" si="8"/>
        <v>75</v>
      </c>
      <c r="QL1">
        <f t="shared" si="8"/>
        <v>75</v>
      </c>
      <c r="QM1">
        <f t="shared" si="8"/>
        <v>76</v>
      </c>
      <c r="QN1">
        <f t="shared" si="8"/>
        <v>76</v>
      </c>
      <c r="QO1">
        <f t="shared" si="8"/>
        <v>76</v>
      </c>
      <c r="QP1">
        <f t="shared" si="8"/>
        <v>76</v>
      </c>
      <c r="QQ1">
        <f t="shared" si="8"/>
        <v>76</v>
      </c>
      <c r="QR1">
        <f t="shared" si="8"/>
        <v>76</v>
      </c>
      <c r="QS1">
        <f t="shared" si="8"/>
        <v>76</v>
      </c>
      <c r="QT1">
        <f t="shared" si="8"/>
        <v>76</v>
      </c>
      <c r="QU1">
        <f t="shared" si="8"/>
        <v>76</v>
      </c>
      <c r="QV1">
        <f t="shared" si="8"/>
        <v>76</v>
      </c>
      <c r="QW1">
        <f t="shared" si="8"/>
        <v>76</v>
      </c>
      <c r="QX1">
        <f t="shared" si="8"/>
        <v>76</v>
      </c>
      <c r="QY1">
        <f t="shared" si="8"/>
        <v>76</v>
      </c>
      <c r="QZ1">
        <f t="shared" si="8"/>
        <v>76</v>
      </c>
      <c r="RA1">
        <f t="shared" si="8"/>
        <v>76</v>
      </c>
      <c r="RB1">
        <f t="shared" si="8"/>
        <v>77</v>
      </c>
      <c r="RC1">
        <f t="shared" si="8"/>
        <v>77</v>
      </c>
      <c r="RD1">
        <f t="shared" si="8"/>
        <v>77</v>
      </c>
      <c r="RE1">
        <f t="shared" si="8"/>
        <v>77</v>
      </c>
      <c r="RF1">
        <f t="shared" si="8"/>
        <v>77</v>
      </c>
      <c r="RG1">
        <f t="shared" si="8"/>
        <v>77</v>
      </c>
      <c r="RH1">
        <f t="shared" si="8"/>
        <v>77</v>
      </c>
      <c r="RI1">
        <f t="shared" si="8"/>
        <v>77</v>
      </c>
      <c r="RJ1">
        <f t="shared" si="8"/>
        <v>77</v>
      </c>
      <c r="RK1">
        <f t="shared" si="8"/>
        <v>77</v>
      </c>
      <c r="RL1">
        <f t="shared" si="8"/>
        <v>77</v>
      </c>
      <c r="RM1">
        <f t="shared" si="8"/>
        <v>77</v>
      </c>
      <c r="RN1">
        <f t="shared" si="8"/>
        <v>77</v>
      </c>
      <c r="RO1">
        <f t="shared" si="8"/>
        <v>77</v>
      </c>
      <c r="RP1">
        <f t="shared" si="8"/>
        <v>77</v>
      </c>
      <c r="RQ1">
        <f t="shared" si="8"/>
        <v>78</v>
      </c>
      <c r="RR1">
        <f t="shared" si="8"/>
        <v>78</v>
      </c>
      <c r="RS1">
        <f t="shared" si="8"/>
        <v>78</v>
      </c>
      <c r="RT1">
        <f t="shared" si="8"/>
        <v>78</v>
      </c>
      <c r="RU1">
        <f t="shared" si="8"/>
        <v>78</v>
      </c>
      <c r="RV1">
        <f t="shared" si="8"/>
        <v>78</v>
      </c>
      <c r="RW1">
        <f t="shared" ref="RW1:UH1" si="9">IF(RW3=5,RV1+1,RV1)</f>
        <v>78</v>
      </c>
      <c r="RX1">
        <f t="shared" si="9"/>
        <v>78</v>
      </c>
      <c r="RY1">
        <f t="shared" si="9"/>
        <v>78</v>
      </c>
      <c r="RZ1">
        <f t="shared" si="9"/>
        <v>78</v>
      </c>
      <c r="SA1">
        <f t="shared" si="9"/>
        <v>78</v>
      </c>
      <c r="SB1">
        <f t="shared" si="9"/>
        <v>78</v>
      </c>
      <c r="SC1">
        <f t="shared" si="9"/>
        <v>78</v>
      </c>
      <c r="SD1">
        <f t="shared" si="9"/>
        <v>78</v>
      </c>
      <c r="SE1">
        <f t="shared" si="9"/>
        <v>78</v>
      </c>
      <c r="SF1">
        <f t="shared" si="9"/>
        <v>79</v>
      </c>
      <c r="SG1">
        <f t="shared" si="9"/>
        <v>79</v>
      </c>
      <c r="SH1">
        <f t="shared" si="9"/>
        <v>79</v>
      </c>
      <c r="SI1">
        <f t="shared" si="9"/>
        <v>79</v>
      </c>
      <c r="SJ1">
        <f t="shared" si="9"/>
        <v>79</v>
      </c>
      <c r="SK1">
        <f t="shared" si="9"/>
        <v>79</v>
      </c>
      <c r="SL1">
        <f t="shared" si="9"/>
        <v>79</v>
      </c>
      <c r="SM1">
        <f t="shared" si="9"/>
        <v>79</v>
      </c>
      <c r="SN1">
        <f t="shared" si="9"/>
        <v>79</v>
      </c>
      <c r="SO1">
        <f t="shared" si="9"/>
        <v>79</v>
      </c>
      <c r="SP1">
        <f t="shared" si="9"/>
        <v>79</v>
      </c>
      <c r="SQ1">
        <f t="shared" si="9"/>
        <v>79</v>
      </c>
      <c r="SR1">
        <f t="shared" si="9"/>
        <v>79</v>
      </c>
      <c r="SS1">
        <f t="shared" si="9"/>
        <v>79</v>
      </c>
      <c r="ST1">
        <f t="shared" si="9"/>
        <v>79</v>
      </c>
      <c r="SU1">
        <f t="shared" si="9"/>
        <v>80</v>
      </c>
      <c r="SV1">
        <f t="shared" si="9"/>
        <v>80</v>
      </c>
      <c r="SW1">
        <f t="shared" si="9"/>
        <v>80</v>
      </c>
      <c r="SX1">
        <f t="shared" si="9"/>
        <v>80</v>
      </c>
      <c r="SY1">
        <f t="shared" si="9"/>
        <v>80</v>
      </c>
      <c r="SZ1">
        <f t="shared" si="9"/>
        <v>80</v>
      </c>
      <c r="TA1">
        <f t="shared" si="9"/>
        <v>80</v>
      </c>
      <c r="TB1">
        <f t="shared" si="9"/>
        <v>80</v>
      </c>
      <c r="TC1">
        <f t="shared" si="9"/>
        <v>80</v>
      </c>
      <c r="TD1">
        <f t="shared" si="9"/>
        <v>80</v>
      </c>
      <c r="TE1">
        <f t="shared" si="9"/>
        <v>80</v>
      </c>
      <c r="TF1">
        <f t="shared" si="9"/>
        <v>80</v>
      </c>
      <c r="TG1">
        <f t="shared" si="9"/>
        <v>80</v>
      </c>
      <c r="TH1">
        <f t="shared" si="9"/>
        <v>80</v>
      </c>
      <c r="TI1">
        <f t="shared" si="9"/>
        <v>80</v>
      </c>
      <c r="TJ1">
        <f t="shared" si="9"/>
        <v>81</v>
      </c>
      <c r="TK1">
        <f t="shared" si="9"/>
        <v>81</v>
      </c>
      <c r="TL1">
        <f t="shared" si="9"/>
        <v>81</v>
      </c>
      <c r="TM1">
        <f t="shared" si="9"/>
        <v>81</v>
      </c>
      <c r="TN1">
        <f t="shared" si="9"/>
        <v>81</v>
      </c>
      <c r="TO1">
        <f t="shared" si="9"/>
        <v>81</v>
      </c>
      <c r="TP1">
        <f t="shared" si="9"/>
        <v>81</v>
      </c>
      <c r="TQ1">
        <f t="shared" si="9"/>
        <v>81</v>
      </c>
      <c r="TR1">
        <f t="shared" si="9"/>
        <v>81</v>
      </c>
      <c r="TS1">
        <f t="shared" si="9"/>
        <v>81</v>
      </c>
      <c r="TT1">
        <f t="shared" si="9"/>
        <v>81</v>
      </c>
      <c r="TU1">
        <f t="shared" si="9"/>
        <v>81</v>
      </c>
      <c r="TV1">
        <f t="shared" si="9"/>
        <v>81</v>
      </c>
      <c r="TW1">
        <f t="shared" si="9"/>
        <v>81</v>
      </c>
      <c r="TX1">
        <f t="shared" si="9"/>
        <v>81</v>
      </c>
      <c r="TY1">
        <f t="shared" si="9"/>
        <v>82</v>
      </c>
      <c r="TZ1">
        <f t="shared" si="9"/>
        <v>82</v>
      </c>
      <c r="UA1">
        <f t="shared" si="9"/>
        <v>82</v>
      </c>
      <c r="UB1">
        <f t="shared" si="9"/>
        <v>82</v>
      </c>
      <c r="UC1">
        <f t="shared" si="9"/>
        <v>82</v>
      </c>
      <c r="UD1">
        <f t="shared" si="9"/>
        <v>82</v>
      </c>
      <c r="UE1">
        <f t="shared" si="9"/>
        <v>82</v>
      </c>
      <c r="UF1">
        <f t="shared" si="9"/>
        <v>82</v>
      </c>
      <c r="UG1">
        <f t="shared" si="9"/>
        <v>82</v>
      </c>
      <c r="UH1">
        <f t="shared" si="9"/>
        <v>82</v>
      </c>
      <c r="UI1">
        <f t="shared" ref="UI1:VQ1" si="10">IF(UI3=5,UH1+1,UH1)</f>
        <v>82</v>
      </c>
      <c r="UJ1">
        <f t="shared" si="10"/>
        <v>82</v>
      </c>
      <c r="UK1">
        <f t="shared" si="10"/>
        <v>82</v>
      </c>
      <c r="UL1">
        <f t="shared" si="10"/>
        <v>82</v>
      </c>
      <c r="UM1">
        <f t="shared" si="10"/>
        <v>82</v>
      </c>
      <c r="UN1">
        <f t="shared" si="10"/>
        <v>83</v>
      </c>
      <c r="UO1">
        <f t="shared" si="10"/>
        <v>83</v>
      </c>
      <c r="UP1">
        <f t="shared" si="10"/>
        <v>83</v>
      </c>
      <c r="UQ1">
        <f t="shared" si="10"/>
        <v>83</v>
      </c>
      <c r="UR1">
        <f t="shared" si="10"/>
        <v>83</v>
      </c>
      <c r="US1">
        <f t="shared" si="10"/>
        <v>83</v>
      </c>
      <c r="UT1">
        <f t="shared" si="10"/>
        <v>83</v>
      </c>
      <c r="UU1">
        <f t="shared" si="10"/>
        <v>83</v>
      </c>
      <c r="UV1">
        <f t="shared" si="10"/>
        <v>83</v>
      </c>
      <c r="UW1">
        <f t="shared" si="10"/>
        <v>83</v>
      </c>
      <c r="UX1">
        <f t="shared" si="10"/>
        <v>83</v>
      </c>
      <c r="UY1">
        <f t="shared" si="10"/>
        <v>83</v>
      </c>
      <c r="UZ1">
        <f t="shared" si="10"/>
        <v>83</v>
      </c>
      <c r="VA1">
        <f t="shared" si="10"/>
        <v>83</v>
      </c>
      <c r="VB1">
        <f t="shared" si="10"/>
        <v>83</v>
      </c>
      <c r="VC1">
        <f t="shared" si="10"/>
        <v>84</v>
      </c>
      <c r="VD1">
        <f t="shared" si="10"/>
        <v>84</v>
      </c>
      <c r="VE1">
        <f t="shared" si="10"/>
        <v>84</v>
      </c>
      <c r="VF1">
        <f t="shared" si="10"/>
        <v>84</v>
      </c>
      <c r="VG1">
        <f t="shared" si="10"/>
        <v>84</v>
      </c>
      <c r="VH1">
        <f t="shared" si="10"/>
        <v>84</v>
      </c>
      <c r="VI1">
        <f t="shared" si="10"/>
        <v>84</v>
      </c>
      <c r="VJ1">
        <f t="shared" si="10"/>
        <v>84</v>
      </c>
      <c r="VK1">
        <f t="shared" si="10"/>
        <v>84</v>
      </c>
      <c r="VL1">
        <f t="shared" si="10"/>
        <v>84</v>
      </c>
      <c r="VM1">
        <f t="shared" si="10"/>
        <v>84</v>
      </c>
      <c r="VN1">
        <f t="shared" si="10"/>
        <v>84</v>
      </c>
      <c r="VO1">
        <f t="shared" si="10"/>
        <v>84</v>
      </c>
      <c r="VP1">
        <f t="shared" si="10"/>
        <v>84</v>
      </c>
      <c r="VQ1">
        <f t="shared" si="10"/>
        <v>84</v>
      </c>
      <c r="VR1" s="55">
        <v>93</v>
      </c>
      <c r="VS1">
        <f t="shared" ref="VS1:YD1" si="11">IF(VS3=5,VR1+1,VR1)</f>
        <v>93</v>
      </c>
      <c r="VT1">
        <f t="shared" si="11"/>
        <v>93</v>
      </c>
      <c r="VU1">
        <f t="shared" si="11"/>
        <v>93</v>
      </c>
      <c r="VV1">
        <f t="shared" si="11"/>
        <v>93</v>
      </c>
      <c r="VW1">
        <f t="shared" si="11"/>
        <v>93</v>
      </c>
      <c r="VX1">
        <f t="shared" si="11"/>
        <v>93</v>
      </c>
      <c r="VY1">
        <f t="shared" si="11"/>
        <v>93</v>
      </c>
      <c r="VZ1">
        <f t="shared" si="11"/>
        <v>93</v>
      </c>
      <c r="WA1">
        <f t="shared" si="11"/>
        <v>93</v>
      </c>
      <c r="WB1">
        <f t="shared" si="11"/>
        <v>93</v>
      </c>
      <c r="WC1">
        <f t="shared" si="11"/>
        <v>93</v>
      </c>
      <c r="WD1">
        <f t="shared" si="11"/>
        <v>93</v>
      </c>
      <c r="WE1">
        <f t="shared" si="11"/>
        <v>93</v>
      </c>
      <c r="WF1">
        <f t="shared" si="11"/>
        <v>93</v>
      </c>
      <c r="WG1">
        <f t="shared" si="11"/>
        <v>94</v>
      </c>
      <c r="WH1">
        <f t="shared" si="11"/>
        <v>94</v>
      </c>
      <c r="WI1">
        <f t="shared" si="11"/>
        <v>94</v>
      </c>
      <c r="WJ1">
        <f t="shared" si="11"/>
        <v>94</v>
      </c>
      <c r="WK1">
        <f t="shared" si="11"/>
        <v>94</v>
      </c>
      <c r="WL1">
        <f t="shared" si="11"/>
        <v>94</v>
      </c>
      <c r="WM1">
        <f t="shared" si="11"/>
        <v>94</v>
      </c>
      <c r="WN1">
        <f t="shared" si="11"/>
        <v>94</v>
      </c>
      <c r="WO1">
        <f t="shared" si="11"/>
        <v>94</v>
      </c>
      <c r="WP1">
        <f t="shared" si="11"/>
        <v>94</v>
      </c>
      <c r="WQ1">
        <f t="shared" si="11"/>
        <v>94</v>
      </c>
      <c r="WR1">
        <f t="shared" si="11"/>
        <v>94</v>
      </c>
      <c r="WS1">
        <f t="shared" si="11"/>
        <v>94</v>
      </c>
      <c r="WT1">
        <f t="shared" si="11"/>
        <v>94</v>
      </c>
      <c r="WU1">
        <f t="shared" si="11"/>
        <v>94</v>
      </c>
      <c r="WV1">
        <f t="shared" si="11"/>
        <v>95</v>
      </c>
      <c r="WW1">
        <f t="shared" si="11"/>
        <v>95</v>
      </c>
      <c r="WX1">
        <f t="shared" si="11"/>
        <v>95</v>
      </c>
      <c r="WY1">
        <f t="shared" si="11"/>
        <v>95</v>
      </c>
      <c r="WZ1">
        <f t="shared" si="11"/>
        <v>95</v>
      </c>
      <c r="XA1">
        <f t="shared" si="11"/>
        <v>95</v>
      </c>
      <c r="XB1">
        <f t="shared" si="11"/>
        <v>95</v>
      </c>
      <c r="XC1">
        <f t="shared" si="11"/>
        <v>95</v>
      </c>
      <c r="XD1">
        <f t="shared" si="11"/>
        <v>95</v>
      </c>
      <c r="XE1">
        <f t="shared" si="11"/>
        <v>95</v>
      </c>
      <c r="XF1">
        <f t="shared" si="11"/>
        <v>95</v>
      </c>
      <c r="XG1">
        <f t="shared" si="11"/>
        <v>95</v>
      </c>
      <c r="XH1">
        <f t="shared" si="11"/>
        <v>95</v>
      </c>
      <c r="XI1">
        <f t="shared" si="11"/>
        <v>95</v>
      </c>
      <c r="XJ1">
        <f t="shared" si="11"/>
        <v>95</v>
      </c>
      <c r="XK1">
        <f t="shared" si="11"/>
        <v>96</v>
      </c>
      <c r="XL1">
        <f t="shared" si="11"/>
        <v>96</v>
      </c>
      <c r="XM1">
        <f t="shared" si="11"/>
        <v>96</v>
      </c>
      <c r="XN1">
        <f t="shared" si="11"/>
        <v>96</v>
      </c>
      <c r="XO1">
        <f t="shared" si="11"/>
        <v>96</v>
      </c>
      <c r="XP1">
        <f t="shared" si="11"/>
        <v>96</v>
      </c>
      <c r="XQ1">
        <f t="shared" si="11"/>
        <v>96</v>
      </c>
      <c r="XR1">
        <f t="shared" si="11"/>
        <v>96</v>
      </c>
      <c r="XS1">
        <f t="shared" si="11"/>
        <v>96</v>
      </c>
      <c r="XT1">
        <f t="shared" si="11"/>
        <v>96</v>
      </c>
      <c r="XU1">
        <f t="shared" si="11"/>
        <v>96</v>
      </c>
      <c r="XV1">
        <f t="shared" si="11"/>
        <v>96</v>
      </c>
      <c r="XW1">
        <f t="shared" si="11"/>
        <v>96</v>
      </c>
      <c r="XX1">
        <f t="shared" si="11"/>
        <v>96</v>
      </c>
      <c r="XY1">
        <f t="shared" si="11"/>
        <v>96</v>
      </c>
      <c r="XZ1">
        <f t="shared" si="11"/>
        <v>97</v>
      </c>
      <c r="YA1">
        <f t="shared" si="11"/>
        <v>97</v>
      </c>
      <c r="YB1">
        <f t="shared" si="11"/>
        <v>97</v>
      </c>
      <c r="YC1">
        <f t="shared" si="11"/>
        <v>97</v>
      </c>
      <c r="YD1">
        <f t="shared" si="11"/>
        <v>97</v>
      </c>
      <c r="YE1">
        <f t="shared" ref="YE1:AAP1" si="12">IF(YE3=5,YD1+1,YD1)</f>
        <v>97</v>
      </c>
      <c r="YF1">
        <f t="shared" si="12"/>
        <v>97</v>
      </c>
      <c r="YG1">
        <f t="shared" si="12"/>
        <v>97</v>
      </c>
      <c r="YH1">
        <f t="shared" si="12"/>
        <v>97</v>
      </c>
      <c r="YI1">
        <f t="shared" si="12"/>
        <v>97</v>
      </c>
      <c r="YJ1">
        <f t="shared" si="12"/>
        <v>97</v>
      </c>
      <c r="YK1">
        <f t="shared" si="12"/>
        <v>97</v>
      </c>
      <c r="YL1">
        <f t="shared" si="12"/>
        <v>97</v>
      </c>
      <c r="YM1">
        <f t="shared" si="12"/>
        <v>97</v>
      </c>
      <c r="YN1">
        <f t="shared" si="12"/>
        <v>97</v>
      </c>
      <c r="YO1">
        <f t="shared" si="12"/>
        <v>98</v>
      </c>
      <c r="YP1">
        <f t="shared" si="12"/>
        <v>98</v>
      </c>
      <c r="YQ1">
        <f t="shared" si="12"/>
        <v>98</v>
      </c>
      <c r="YR1">
        <f t="shared" si="12"/>
        <v>98</v>
      </c>
      <c r="YS1">
        <f t="shared" si="12"/>
        <v>98</v>
      </c>
      <c r="YT1">
        <f t="shared" si="12"/>
        <v>98</v>
      </c>
      <c r="YU1">
        <f t="shared" si="12"/>
        <v>98</v>
      </c>
      <c r="YV1">
        <f t="shared" si="12"/>
        <v>98</v>
      </c>
      <c r="YW1">
        <f t="shared" si="12"/>
        <v>98</v>
      </c>
      <c r="YX1">
        <f t="shared" si="12"/>
        <v>98</v>
      </c>
      <c r="YY1">
        <f t="shared" si="12"/>
        <v>98</v>
      </c>
      <c r="YZ1">
        <f t="shared" si="12"/>
        <v>98</v>
      </c>
      <c r="ZA1">
        <f t="shared" si="12"/>
        <v>98</v>
      </c>
      <c r="ZB1">
        <f t="shared" si="12"/>
        <v>98</v>
      </c>
      <c r="ZC1">
        <f t="shared" si="12"/>
        <v>98</v>
      </c>
      <c r="ZD1">
        <f t="shared" si="12"/>
        <v>99</v>
      </c>
      <c r="ZE1">
        <f t="shared" si="12"/>
        <v>99</v>
      </c>
      <c r="ZF1">
        <f t="shared" si="12"/>
        <v>99</v>
      </c>
      <c r="ZG1">
        <f t="shared" si="12"/>
        <v>99</v>
      </c>
      <c r="ZH1">
        <f t="shared" si="12"/>
        <v>99</v>
      </c>
      <c r="ZI1">
        <f t="shared" si="12"/>
        <v>99</v>
      </c>
      <c r="ZJ1">
        <f t="shared" si="12"/>
        <v>99</v>
      </c>
      <c r="ZK1">
        <f t="shared" si="12"/>
        <v>99</v>
      </c>
      <c r="ZL1">
        <f t="shared" si="12"/>
        <v>99</v>
      </c>
      <c r="ZM1">
        <f t="shared" si="12"/>
        <v>99</v>
      </c>
      <c r="ZN1">
        <f t="shared" si="12"/>
        <v>99</v>
      </c>
      <c r="ZO1">
        <f t="shared" si="12"/>
        <v>99</v>
      </c>
      <c r="ZP1">
        <f t="shared" si="12"/>
        <v>99</v>
      </c>
      <c r="ZQ1">
        <f t="shared" si="12"/>
        <v>99</v>
      </c>
      <c r="ZR1">
        <f t="shared" si="12"/>
        <v>99</v>
      </c>
      <c r="ZS1">
        <f t="shared" si="12"/>
        <v>100</v>
      </c>
      <c r="ZT1">
        <f t="shared" si="12"/>
        <v>100</v>
      </c>
      <c r="ZU1">
        <f t="shared" si="12"/>
        <v>100</v>
      </c>
      <c r="ZV1">
        <f t="shared" si="12"/>
        <v>100</v>
      </c>
      <c r="ZW1">
        <f t="shared" si="12"/>
        <v>100</v>
      </c>
      <c r="ZX1">
        <f t="shared" si="12"/>
        <v>100</v>
      </c>
      <c r="ZY1">
        <f t="shared" si="12"/>
        <v>100</v>
      </c>
      <c r="ZZ1">
        <f t="shared" si="12"/>
        <v>100</v>
      </c>
      <c r="AAA1">
        <f t="shared" si="12"/>
        <v>100</v>
      </c>
      <c r="AAB1">
        <f t="shared" si="12"/>
        <v>100</v>
      </c>
      <c r="AAC1">
        <f t="shared" si="12"/>
        <v>100</v>
      </c>
      <c r="AAD1">
        <f t="shared" si="12"/>
        <v>100</v>
      </c>
      <c r="AAE1">
        <f t="shared" si="12"/>
        <v>100</v>
      </c>
      <c r="AAF1">
        <f t="shared" si="12"/>
        <v>100</v>
      </c>
      <c r="AAG1">
        <f t="shared" si="12"/>
        <v>100</v>
      </c>
      <c r="AAH1">
        <f t="shared" si="12"/>
        <v>101</v>
      </c>
      <c r="AAI1">
        <f t="shared" si="12"/>
        <v>101</v>
      </c>
      <c r="AAJ1">
        <f t="shared" si="12"/>
        <v>101</v>
      </c>
      <c r="AAK1">
        <f t="shared" si="12"/>
        <v>101</v>
      </c>
      <c r="AAL1">
        <f t="shared" si="12"/>
        <v>101</v>
      </c>
      <c r="AAM1">
        <f t="shared" si="12"/>
        <v>101</v>
      </c>
      <c r="AAN1">
        <f t="shared" si="12"/>
        <v>101</v>
      </c>
      <c r="AAO1">
        <f t="shared" si="12"/>
        <v>101</v>
      </c>
      <c r="AAP1">
        <f t="shared" si="12"/>
        <v>101</v>
      </c>
      <c r="AAQ1">
        <f t="shared" ref="AAQ1:ADB1" si="13">IF(AAQ3=5,AAP1+1,AAP1)</f>
        <v>101</v>
      </c>
      <c r="AAR1">
        <f t="shared" si="13"/>
        <v>101</v>
      </c>
      <c r="AAS1">
        <f t="shared" si="13"/>
        <v>101</v>
      </c>
      <c r="AAT1">
        <f t="shared" si="13"/>
        <v>101</v>
      </c>
      <c r="AAU1">
        <f t="shared" si="13"/>
        <v>101</v>
      </c>
      <c r="AAV1">
        <f t="shared" si="13"/>
        <v>101</v>
      </c>
      <c r="AAW1">
        <f t="shared" si="13"/>
        <v>102</v>
      </c>
      <c r="AAX1">
        <f t="shared" si="13"/>
        <v>102</v>
      </c>
      <c r="AAY1">
        <f t="shared" si="13"/>
        <v>102</v>
      </c>
      <c r="AAZ1">
        <f t="shared" si="13"/>
        <v>102</v>
      </c>
      <c r="ABA1">
        <f t="shared" si="13"/>
        <v>102</v>
      </c>
      <c r="ABB1">
        <f t="shared" si="13"/>
        <v>102</v>
      </c>
      <c r="ABC1">
        <f t="shared" si="13"/>
        <v>102</v>
      </c>
      <c r="ABD1">
        <f t="shared" si="13"/>
        <v>102</v>
      </c>
      <c r="ABE1">
        <f t="shared" si="13"/>
        <v>102</v>
      </c>
      <c r="ABF1">
        <f t="shared" si="13"/>
        <v>102</v>
      </c>
      <c r="ABG1">
        <f t="shared" si="13"/>
        <v>102</v>
      </c>
      <c r="ABH1">
        <f t="shared" si="13"/>
        <v>102</v>
      </c>
      <c r="ABI1">
        <f t="shared" si="13"/>
        <v>102</v>
      </c>
      <c r="ABJ1">
        <f t="shared" si="13"/>
        <v>102</v>
      </c>
      <c r="ABK1">
        <f t="shared" si="13"/>
        <v>102</v>
      </c>
      <c r="ABL1">
        <f t="shared" si="13"/>
        <v>103</v>
      </c>
      <c r="ABM1">
        <f t="shared" si="13"/>
        <v>103</v>
      </c>
      <c r="ABN1">
        <f t="shared" si="13"/>
        <v>103</v>
      </c>
      <c r="ABO1">
        <f t="shared" si="13"/>
        <v>103</v>
      </c>
      <c r="ABP1">
        <f t="shared" si="13"/>
        <v>103</v>
      </c>
      <c r="ABQ1">
        <f t="shared" si="13"/>
        <v>103</v>
      </c>
      <c r="ABR1">
        <f t="shared" si="13"/>
        <v>103</v>
      </c>
      <c r="ABS1">
        <f t="shared" si="13"/>
        <v>103</v>
      </c>
      <c r="ABT1">
        <f t="shared" si="13"/>
        <v>103</v>
      </c>
      <c r="ABU1">
        <f t="shared" si="13"/>
        <v>103</v>
      </c>
      <c r="ABV1">
        <f t="shared" si="13"/>
        <v>103</v>
      </c>
      <c r="ABW1">
        <f t="shared" si="13"/>
        <v>103</v>
      </c>
      <c r="ABX1">
        <f t="shared" si="13"/>
        <v>103</v>
      </c>
      <c r="ABY1">
        <f t="shared" si="13"/>
        <v>103</v>
      </c>
      <c r="ABZ1">
        <f t="shared" si="13"/>
        <v>103</v>
      </c>
      <c r="ACA1">
        <f t="shared" si="13"/>
        <v>104</v>
      </c>
      <c r="ACB1">
        <f t="shared" si="13"/>
        <v>104</v>
      </c>
      <c r="ACC1">
        <f t="shared" si="13"/>
        <v>104</v>
      </c>
      <c r="ACD1">
        <f t="shared" si="13"/>
        <v>104</v>
      </c>
      <c r="ACE1">
        <f t="shared" si="13"/>
        <v>104</v>
      </c>
      <c r="ACF1">
        <f t="shared" si="13"/>
        <v>104</v>
      </c>
      <c r="ACG1">
        <f t="shared" si="13"/>
        <v>104</v>
      </c>
      <c r="ACH1">
        <f t="shared" si="13"/>
        <v>104</v>
      </c>
      <c r="ACI1">
        <f t="shared" si="13"/>
        <v>104</v>
      </c>
      <c r="ACJ1">
        <f t="shared" si="13"/>
        <v>104</v>
      </c>
      <c r="ACK1">
        <f t="shared" si="13"/>
        <v>104</v>
      </c>
      <c r="ACL1">
        <f t="shared" si="13"/>
        <v>104</v>
      </c>
      <c r="ACM1">
        <f t="shared" si="13"/>
        <v>104</v>
      </c>
      <c r="ACN1">
        <f t="shared" si="13"/>
        <v>104</v>
      </c>
      <c r="ACO1">
        <f t="shared" si="13"/>
        <v>104</v>
      </c>
      <c r="ACP1">
        <f t="shared" si="13"/>
        <v>105</v>
      </c>
      <c r="ACQ1">
        <f t="shared" si="13"/>
        <v>105</v>
      </c>
      <c r="ACR1">
        <f t="shared" si="13"/>
        <v>105</v>
      </c>
      <c r="ACS1">
        <f t="shared" si="13"/>
        <v>105</v>
      </c>
      <c r="ACT1">
        <f t="shared" si="13"/>
        <v>105</v>
      </c>
      <c r="ACU1">
        <f t="shared" si="13"/>
        <v>105</v>
      </c>
      <c r="ACV1">
        <f t="shared" si="13"/>
        <v>105</v>
      </c>
      <c r="ACW1">
        <f t="shared" si="13"/>
        <v>105</v>
      </c>
      <c r="ACX1">
        <f t="shared" si="13"/>
        <v>105</v>
      </c>
      <c r="ACY1">
        <f t="shared" si="13"/>
        <v>105</v>
      </c>
      <c r="ACZ1">
        <f t="shared" si="13"/>
        <v>105</v>
      </c>
      <c r="ADA1">
        <f t="shared" si="13"/>
        <v>105</v>
      </c>
      <c r="ADB1">
        <f t="shared" si="13"/>
        <v>105</v>
      </c>
      <c r="ADC1">
        <f t="shared" ref="ADC1:AFN1" si="14">IF(ADC3=5,ADB1+1,ADB1)</f>
        <v>105</v>
      </c>
      <c r="ADD1">
        <f t="shared" si="14"/>
        <v>105</v>
      </c>
      <c r="ADE1">
        <f t="shared" si="14"/>
        <v>106</v>
      </c>
      <c r="ADF1">
        <f t="shared" si="14"/>
        <v>106</v>
      </c>
      <c r="ADG1">
        <f t="shared" si="14"/>
        <v>106</v>
      </c>
      <c r="ADH1">
        <f t="shared" si="14"/>
        <v>106</v>
      </c>
      <c r="ADI1">
        <f t="shared" si="14"/>
        <v>106</v>
      </c>
      <c r="ADJ1">
        <f t="shared" si="14"/>
        <v>106</v>
      </c>
      <c r="ADK1">
        <f t="shared" si="14"/>
        <v>106</v>
      </c>
      <c r="ADL1">
        <f t="shared" si="14"/>
        <v>106</v>
      </c>
      <c r="ADM1">
        <f t="shared" si="14"/>
        <v>106</v>
      </c>
      <c r="ADN1">
        <f t="shared" si="14"/>
        <v>106</v>
      </c>
      <c r="ADO1">
        <f t="shared" si="14"/>
        <v>106</v>
      </c>
      <c r="ADP1">
        <f t="shared" si="14"/>
        <v>106</v>
      </c>
      <c r="ADQ1">
        <f t="shared" si="14"/>
        <v>106</v>
      </c>
      <c r="ADR1">
        <f t="shared" si="14"/>
        <v>106</v>
      </c>
      <c r="ADS1">
        <f t="shared" si="14"/>
        <v>106</v>
      </c>
      <c r="ADT1">
        <f t="shared" si="14"/>
        <v>107</v>
      </c>
      <c r="ADU1">
        <f t="shared" si="14"/>
        <v>107</v>
      </c>
      <c r="ADV1">
        <f t="shared" si="14"/>
        <v>107</v>
      </c>
      <c r="ADW1">
        <f t="shared" si="14"/>
        <v>107</v>
      </c>
      <c r="ADX1">
        <f t="shared" si="14"/>
        <v>107</v>
      </c>
      <c r="ADY1">
        <f t="shared" si="14"/>
        <v>107</v>
      </c>
      <c r="ADZ1">
        <f t="shared" si="14"/>
        <v>107</v>
      </c>
      <c r="AEA1">
        <f t="shared" si="14"/>
        <v>107</v>
      </c>
      <c r="AEB1">
        <f t="shared" si="14"/>
        <v>107</v>
      </c>
      <c r="AEC1">
        <f t="shared" si="14"/>
        <v>107</v>
      </c>
      <c r="AED1">
        <f t="shared" si="14"/>
        <v>107</v>
      </c>
      <c r="AEE1">
        <f t="shared" si="14"/>
        <v>107</v>
      </c>
      <c r="AEF1">
        <f t="shared" si="14"/>
        <v>107</v>
      </c>
      <c r="AEG1">
        <f t="shared" si="14"/>
        <v>107</v>
      </c>
      <c r="AEH1">
        <f t="shared" si="14"/>
        <v>107</v>
      </c>
      <c r="AEI1">
        <f t="shared" si="14"/>
        <v>108</v>
      </c>
      <c r="AEJ1">
        <f t="shared" si="14"/>
        <v>108</v>
      </c>
      <c r="AEK1">
        <f t="shared" si="14"/>
        <v>108</v>
      </c>
      <c r="AEL1">
        <f t="shared" si="14"/>
        <v>108</v>
      </c>
      <c r="AEM1">
        <f t="shared" si="14"/>
        <v>108</v>
      </c>
      <c r="AEN1">
        <f t="shared" si="14"/>
        <v>108</v>
      </c>
      <c r="AEO1">
        <f t="shared" si="14"/>
        <v>108</v>
      </c>
      <c r="AEP1">
        <f t="shared" si="14"/>
        <v>108</v>
      </c>
      <c r="AEQ1">
        <f t="shared" si="14"/>
        <v>108</v>
      </c>
      <c r="AER1">
        <f t="shared" si="14"/>
        <v>108</v>
      </c>
      <c r="AES1">
        <f t="shared" si="14"/>
        <v>108</v>
      </c>
      <c r="AET1">
        <f t="shared" si="14"/>
        <v>108</v>
      </c>
      <c r="AEU1">
        <f t="shared" si="14"/>
        <v>108</v>
      </c>
      <c r="AEV1">
        <f t="shared" si="14"/>
        <v>108</v>
      </c>
      <c r="AEW1">
        <f t="shared" si="14"/>
        <v>108</v>
      </c>
      <c r="AEX1">
        <f t="shared" si="14"/>
        <v>109</v>
      </c>
      <c r="AEY1">
        <f t="shared" si="14"/>
        <v>109</v>
      </c>
      <c r="AEZ1">
        <f t="shared" si="14"/>
        <v>109</v>
      </c>
      <c r="AFA1">
        <f t="shared" si="14"/>
        <v>109</v>
      </c>
      <c r="AFB1">
        <f t="shared" si="14"/>
        <v>109</v>
      </c>
      <c r="AFC1">
        <f t="shared" si="14"/>
        <v>109</v>
      </c>
      <c r="AFD1">
        <f t="shared" si="14"/>
        <v>109</v>
      </c>
      <c r="AFE1">
        <f t="shared" si="14"/>
        <v>109</v>
      </c>
      <c r="AFF1">
        <f t="shared" si="14"/>
        <v>109</v>
      </c>
      <c r="AFG1">
        <f t="shared" si="14"/>
        <v>109</v>
      </c>
      <c r="AFH1">
        <f t="shared" si="14"/>
        <v>109</v>
      </c>
      <c r="AFI1">
        <f t="shared" si="14"/>
        <v>109</v>
      </c>
      <c r="AFJ1">
        <f t="shared" si="14"/>
        <v>109</v>
      </c>
      <c r="AFK1">
        <f t="shared" si="14"/>
        <v>109</v>
      </c>
      <c r="AFL1">
        <f t="shared" si="14"/>
        <v>109</v>
      </c>
      <c r="AFM1">
        <f t="shared" si="14"/>
        <v>110</v>
      </c>
      <c r="AFN1">
        <f t="shared" si="14"/>
        <v>110</v>
      </c>
      <c r="AFO1">
        <f t="shared" ref="AFO1:AHZ1" si="15">IF(AFO3=5,AFN1+1,AFN1)</f>
        <v>110</v>
      </c>
      <c r="AFP1">
        <f t="shared" si="15"/>
        <v>110</v>
      </c>
      <c r="AFQ1">
        <f t="shared" si="15"/>
        <v>110</v>
      </c>
      <c r="AFR1">
        <f t="shared" si="15"/>
        <v>110</v>
      </c>
      <c r="AFS1">
        <f t="shared" si="15"/>
        <v>110</v>
      </c>
      <c r="AFT1">
        <f t="shared" si="15"/>
        <v>110</v>
      </c>
      <c r="AFU1">
        <f t="shared" si="15"/>
        <v>110</v>
      </c>
      <c r="AFV1">
        <f t="shared" si="15"/>
        <v>110</v>
      </c>
      <c r="AFW1">
        <f t="shared" si="15"/>
        <v>110</v>
      </c>
      <c r="AFX1">
        <f t="shared" si="15"/>
        <v>110</v>
      </c>
      <c r="AFY1">
        <f t="shared" si="15"/>
        <v>110</v>
      </c>
      <c r="AFZ1">
        <f t="shared" si="15"/>
        <v>110</v>
      </c>
      <c r="AGA1">
        <f t="shared" si="15"/>
        <v>110</v>
      </c>
      <c r="AGB1">
        <f t="shared" si="15"/>
        <v>111</v>
      </c>
      <c r="AGC1">
        <f t="shared" si="15"/>
        <v>111</v>
      </c>
      <c r="AGD1">
        <f t="shared" si="15"/>
        <v>111</v>
      </c>
      <c r="AGE1">
        <f t="shared" si="15"/>
        <v>111</v>
      </c>
      <c r="AGF1">
        <f t="shared" si="15"/>
        <v>111</v>
      </c>
      <c r="AGG1">
        <f t="shared" si="15"/>
        <v>111</v>
      </c>
      <c r="AGH1">
        <f t="shared" si="15"/>
        <v>111</v>
      </c>
      <c r="AGI1">
        <f t="shared" si="15"/>
        <v>111</v>
      </c>
      <c r="AGJ1">
        <f t="shared" si="15"/>
        <v>111</v>
      </c>
      <c r="AGK1">
        <f t="shared" si="15"/>
        <v>111</v>
      </c>
      <c r="AGL1">
        <f t="shared" si="15"/>
        <v>111</v>
      </c>
      <c r="AGM1">
        <f t="shared" si="15"/>
        <v>111</v>
      </c>
      <c r="AGN1">
        <f t="shared" si="15"/>
        <v>111</v>
      </c>
      <c r="AGO1">
        <f t="shared" si="15"/>
        <v>111</v>
      </c>
      <c r="AGP1">
        <f t="shared" si="15"/>
        <v>111</v>
      </c>
      <c r="AGQ1">
        <f t="shared" si="15"/>
        <v>112</v>
      </c>
      <c r="AGR1">
        <f t="shared" si="15"/>
        <v>112</v>
      </c>
      <c r="AGS1">
        <f t="shared" si="15"/>
        <v>112</v>
      </c>
      <c r="AGT1">
        <f t="shared" si="15"/>
        <v>112</v>
      </c>
      <c r="AGU1">
        <f t="shared" si="15"/>
        <v>112</v>
      </c>
      <c r="AGV1">
        <f t="shared" si="15"/>
        <v>112</v>
      </c>
      <c r="AGW1">
        <f t="shared" si="15"/>
        <v>112</v>
      </c>
      <c r="AGX1">
        <f t="shared" si="15"/>
        <v>112</v>
      </c>
      <c r="AGY1">
        <f t="shared" si="15"/>
        <v>112</v>
      </c>
      <c r="AGZ1">
        <f t="shared" si="15"/>
        <v>112</v>
      </c>
      <c r="AHA1">
        <f t="shared" si="15"/>
        <v>112</v>
      </c>
      <c r="AHB1">
        <f t="shared" si="15"/>
        <v>112</v>
      </c>
      <c r="AHC1">
        <f t="shared" si="15"/>
        <v>112</v>
      </c>
      <c r="AHD1">
        <f t="shared" si="15"/>
        <v>112</v>
      </c>
      <c r="AHE1">
        <f t="shared" si="15"/>
        <v>112</v>
      </c>
      <c r="AHF1">
        <f t="shared" si="15"/>
        <v>113</v>
      </c>
      <c r="AHG1">
        <f t="shared" si="15"/>
        <v>113</v>
      </c>
      <c r="AHH1">
        <f t="shared" si="15"/>
        <v>113</v>
      </c>
      <c r="AHI1">
        <f t="shared" si="15"/>
        <v>113</v>
      </c>
      <c r="AHJ1">
        <f t="shared" si="15"/>
        <v>113</v>
      </c>
      <c r="AHK1">
        <f t="shared" si="15"/>
        <v>113</v>
      </c>
      <c r="AHL1">
        <f t="shared" si="15"/>
        <v>113</v>
      </c>
      <c r="AHM1">
        <f t="shared" si="15"/>
        <v>113</v>
      </c>
      <c r="AHN1">
        <f t="shared" si="15"/>
        <v>113</v>
      </c>
      <c r="AHO1">
        <f t="shared" si="15"/>
        <v>113</v>
      </c>
      <c r="AHP1">
        <f t="shared" si="15"/>
        <v>113</v>
      </c>
      <c r="AHQ1">
        <f t="shared" si="15"/>
        <v>113</v>
      </c>
      <c r="AHR1">
        <f t="shared" si="15"/>
        <v>113</v>
      </c>
      <c r="AHS1">
        <f t="shared" si="15"/>
        <v>113</v>
      </c>
      <c r="AHT1">
        <f t="shared" si="15"/>
        <v>113</v>
      </c>
      <c r="AHU1">
        <f t="shared" si="15"/>
        <v>114</v>
      </c>
      <c r="AHV1">
        <f t="shared" si="15"/>
        <v>114</v>
      </c>
      <c r="AHW1">
        <f t="shared" si="15"/>
        <v>114</v>
      </c>
      <c r="AHX1">
        <f t="shared" si="15"/>
        <v>114</v>
      </c>
      <c r="AHY1">
        <f t="shared" si="15"/>
        <v>114</v>
      </c>
      <c r="AHZ1">
        <f t="shared" si="15"/>
        <v>114</v>
      </c>
      <c r="AIA1">
        <f t="shared" ref="AIA1:AKL1" si="16">IF(AIA3=5,AHZ1+1,AHZ1)</f>
        <v>114</v>
      </c>
      <c r="AIB1">
        <f t="shared" si="16"/>
        <v>114</v>
      </c>
      <c r="AIC1">
        <f t="shared" si="16"/>
        <v>114</v>
      </c>
      <c r="AID1">
        <f t="shared" si="16"/>
        <v>114</v>
      </c>
      <c r="AIE1">
        <f t="shared" si="16"/>
        <v>114</v>
      </c>
      <c r="AIF1">
        <f t="shared" si="16"/>
        <v>114</v>
      </c>
      <c r="AIG1">
        <f t="shared" si="16"/>
        <v>114</v>
      </c>
      <c r="AIH1">
        <f t="shared" si="16"/>
        <v>114</v>
      </c>
      <c r="AII1">
        <f t="shared" si="16"/>
        <v>114</v>
      </c>
      <c r="AIJ1">
        <f t="shared" si="16"/>
        <v>115</v>
      </c>
      <c r="AIK1">
        <f t="shared" si="16"/>
        <v>115</v>
      </c>
      <c r="AIL1">
        <f t="shared" si="16"/>
        <v>115</v>
      </c>
      <c r="AIM1">
        <f t="shared" si="16"/>
        <v>115</v>
      </c>
      <c r="AIN1">
        <f t="shared" si="16"/>
        <v>115</v>
      </c>
      <c r="AIO1">
        <f t="shared" si="16"/>
        <v>115</v>
      </c>
      <c r="AIP1">
        <f t="shared" si="16"/>
        <v>115</v>
      </c>
      <c r="AIQ1">
        <f t="shared" si="16"/>
        <v>115</v>
      </c>
      <c r="AIR1">
        <f t="shared" si="16"/>
        <v>115</v>
      </c>
      <c r="AIS1">
        <f t="shared" si="16"/>
        <v>115</v>
      </c>
      <c r="AIT1">
        <f t="shared" si="16"/>
        <v>115</v>
      </c>
      <c r="AIU1">
        <f t="shared" si="16"/>
        <v>115</v>
      </c>
      <c r="AIV1">
        <f t="shared" si="16"/>
        <v>115</v>
      </c>
      <c r="AIW1">
        <f t="shared" si="16"/>
        <v>115</v>
      </c>
      <c r="AIX1">
        <f t="shared" si="16"/>
        <v>115</v>
      </c>
      <c r="AIY1">
        <f t="shared" si="16"/>
        <v>116</v>
      </c>
      <c r="AIZ1">
        <f t="shared" si="16"/>
        <v>116</v>
      </c>
      <c r="AJA1">
        <f t="shared" si="16"/>
        <v>116</v>
      </c>
      <c r="AJB1">
        <f t="shared" si="16"/>
        <v>116</v>
      </c>
      <c r="AJC1">
        <f t="shared" si="16"/>
        <v>116</v>
      </c>
      <c r="AJD1">
        <f t="shared" si="16"/>
        <v>116</v>
      </c>
      <c r="AJE1">
        <f t="shared" si="16"/>
        <v>116</v>
      </c>
      <c r="AJF1">
        <f t="shared" si="16"/>
        <v>116</v>
      </c>
      <c r="AJG1">
        <f t="shared" si="16"/>
        <v>116</v>
      </c>
      <c r="AJH1">
        <f t="shared" si="16"/>
        <v>116</v>
      </c>
      <c r="AJI1">
        <f t="shared" si="16"/>
        <v>116</v>
      </c>
      <c r="AJJ1">
        <f t="shared" si="16"/>
        <v>116</v>
      </c>
      <c r="AJK1">
        <f t="shared" si="16"/>
        <v>116</v>
      </c>
      <c r="AJL1">
        <f t="shared" si="16"/>
        <v>116</v>
      </c>
      <c r="AJM1">
        <f t="shared" si="16"/>
        <v>116</v>
      </c>
      <c r="AJN1">
        <f t="shared" si="16"/>
        <v>117</v>
      </c>
      <c r="AJO1">
        <f t="shared" si="16"/>
        <v>117</v>
      </c>
      <c r="AJP1">
        <f t="shared" si="16"/>
        <v>117</v>
      </c>
      <c r="AJQ1">
        <f t="shared" si="16"/>
        <v>117</v>
      </c>
      <c r="AJR1">
        <f t="shared" si="16"/>
        <v>117</v>
      </c>
      <c r="AJS1">
        <f t="shared" si="16"/>
        <v>117</v>
      </c>
      <c r="AJT1">
        <f t="shared" si="16"/>
        <v>117</v>
      </c>
      <c r="AJU1">
        <f t="shared" si="16"/>
        <v>117</v>
      </c>
      <c r="AJV1">
        <f t="shared" si="16"/>
        <v>117</v>
      </c>
      <c r="AJW1">
        <f t="shared" si="16"/>
        <v>117</v>
      </c>
      <c r="AJX1">
        <f t="shared" si="16"/>
        <v>117</v>
      </c>
      <c r="AJY1">
        <f t="shared" si="16"/>
        <v>117</v>
      </c>
      <c r="AJZ1">
        <f t="shared" si="16"/>
        <v>117</v>
      </c>
      <c r="AKA1">
        <f t="shared" si="16"/>
        <v>117</v>
      </c>
      <c r="AKB1">
        <f t="shared" si="16"/>
        <v>117</v>
      </c>
      <c r="AKC1">
        <f t="shared" si="16"/>
        <v>118</v>
      </c>
      <c r="AKD1">
        <f t="shared" si="16"/>
        <v>118</v>
      </c>
      <c r="AKE1">
        <f t="shared" si="16"/>
        <v>118</v>
      </c>
      <c r="AKF1">
        <f t="shared" si="16"/>
        <v>118</v>
      </c>
      <c r="AKG1">
        <f t="shared" si="16"/>
        <v>118</v>
      </c>
      <c r="AKH1">
        <f t="shared" si="16"/>
        <v>118</v>
      </c>
      <c r="AKI1">
        <f t="shared" si="16"/>
        <v>118</v>
      </c>
      <c r="AKJ1">
        <f t="shared" si="16"/>
        <v>118</v>
      </c>
      <c r="AKK1">
        <f t="shared" si="16"/>
        <v>118</v>
      </c>
      <c r="AKL1">
        <f t="shared" si="16"/>
        <v>118</v>
      </c>
      <c r="AKM1">
        <f t="shared" ref="AKM1:AMX1" si="17">IF(AKM3=5,AKL1+1,AKL1)</f>
        <v>118</v>
      </c>
      <c r="AKN1">
        <f t="shared" si="17"/>
        <v>118</v>
      </c>
      <c r="AKO1">
        <f t="shared" si="17"/>
        <v>118</v>
      </c>
      <c r="AKP1">
        <f t="shared" si="17"/>
        <v>118</v>
      </c>
      <c r="AKQ1">
        <f t="shared" si="17"/>
        <v>118</v>
      </c>
      <c r="AKR1">
        <f t="shared" si="17"/>
        <v>119</v>
      </c>
      <c r="AKS1">
        <f t="shared" si="17"/>
        <v>119</v>
      </c>
      <c r="AKT1">
        <f t="shared" si="17"/>
        <v>119</v>
      </c>
      <c r="AKU1">
        <f t="shared" si="17"/>
        <v>119</v>
      </c>
      <c r="AKV1">
        <f t="shared" si="17"/>
        <v>119</v>
      </c>
      <c r="AKW1">
        <f t="shared" si="17"/>
        <v>119</v>
      </c>
      <c r="AKX1">
        <f t="shared" si="17"/>
        <v>119</v>
      </c>
      <c r="AKY1">
        <f t="shared" si="17"/>
        <v>119</v>
      </c>
      <c r="AKZ1">
        <f t="shared" si="17"/>
        <v>119</v>
      </c>
      <c r="ALA1">
        <f t="shared" si="17"/>
        <v>119</v>
      </c>
      <c r="ALB1">
        <f t="shared" si="17"/>
        <v>119</v>
      </c>
      <c r="ALC1">
        <f t="shared" si="17"/>
        <v>119</v>
      </c>
      <c r="ALD1">
        <f t="shared" si="17"/>
        <v>119</v>
      </c>
      <c r="ALE1">
        <f t="shared" si="17"/>
        <v>119</v>
      </c>
      <c r="ALF1">
        <f t="shared" si="17"/>
        <v>119</v>
      </c>
      <c r="ALG1">
        <f t="shared" si="17"/>
        <v>120</v>
      </c>
      <c r="ALH1">
        <f t="shared" si="17"/>
        <v>120</v>
      </c>
      <c r="ALI1">
        <f t="shared" si="17"/>
        <v>120</v>
      </c>
      <c r="ALJ1">
        <f t="shared" si="17"/>
        <v>120</v>
      </c>
      <c r="ALK1">
        <f t="shared" si="17"/>
        <v>120</v>
      </c>
      <c r="ALL1">
        <f t="shared" si="17"/>
        <v>120</v>
      </c>
      <c r="ALM1">
        <f t="shared" si="17"/>
        <v>120</v>
      </c>
      <c r="ALN1">
        <f t="shared" si="17"/>
        <v>120</v>
      </c>
      <c r="ALO1">
        <f t="shared" si="17"/>
        <v>120</v>
      </c>
      <c r="ALP1">
        <f t="shared" si="17"/>
        <v>120</v>
      </c>
      <c r="ALQ1">
        <f t="shared" si="17"/>
        <v>120</v>
      </c>
      <c r="ALR1">
        <f t="shared" si="17"/>
        <v>120</v>
      </c>
      <c r="ALS1">
        <f t="shared" si="17"/>
        <v>120</v>
      </c>
      <c r="ALT1">
        <f t="shared" si="17"/>
        <v>120</v>
      </c>
      <c r="ALU1">
        <f t="shared" si="17"/>
        <v>120</v>
      </c>
      <c r="ALV1">
        <f t="shared" si="17"/>
        <v>121</v>
      </c>
      <c r="ALW1">
        <f t="shared" si="17"/>
        <v>121</v>
      </c>
      <c r="ALX1">
        <f t="shared" si="17"/>
        <v>121</v>
      </c>
      <c r="ALY1">
        <f t="shared" si="17"/>
        <v>121</v>
      </c>
      <c r="ALZ1">
        <f t="shared" si="17"/>
        <v>121</v>
      </c>
      <c r="AMA1">
        <f t="shared" si="17"/>
        <v>121</v>
      </c>
      <c r="AMB1">
        <f t="shared" si="17"/>
        <v>121</v>
      </c>
      <c r="AMC1">
        <f t="shared" si="17"/>
        <v>121</v>
      </c>
      <c r="AMD1">
        <f t="shared" si="17"/>
        <v>121</v>
      </c>
      <c r="AME1">
        <f t="shared" si="17"/>
        <v>121</v>
      </c>
      <c r="AMF1">
        <f t="shared" si="17"/>
        <v>121</v>
      </c>
      <c r="AMG1">
        <f t="shared" si="17"/>
        <v>121</v>
      </c>
      <c r="AMH1">
        <f t="shared" si="17"/>
        <v>121</v>
      </c>
      <c r="AMI1">
        <f t="shared" si="17"/>
        <v>121</v>
      </c>
      <c r="AMJ1">
        <f t="shared" si="17"/>
        <v>121</v>
      </c>
      <c r="AMK1">
        <f t="shared" si="17"/>
        <v>122</v>
      </c>
      <c r="AML1">
        <f t="shared" si="17"/>
        <v>122</v>
      </c>
      <c r="AMM1">
        <f t="shared" si="17"/>
        <v>122</v>
      </c>
      <c r="AMN1">
        <f t="shared" si="17"/>
        <v>122</v>
      </c>
      <c r="AMO1">
        <f t="shared" si="17"/>
        <v>122</v>
      </c>
      <c r="AMP1">
        <f t="shared" si="17"/>
        <v>122</v>
      </c>
      <c r="AMQ1">
        <f t="shared" si="17"/>
        <v>122</v>
      </c>
      <c r="AMR1">
        <f t="shared" si="17"/>
        <v>122</v>
      </c>
      <c r="AMS1">
        <f t="shared" si="17"/>
        <v>122</v>
      </c>
      <c r="AMT1">
        <f t="shared" si="17"/>
        <v>122</v>
      </c>
      <c r="AMU1">
        <f t="shared" si="17"/>
        <v>122</v>
      </c>
      <c r="AMV1">
        <f t="shared" si="17"/>
        <v>122</v>
      </c>
      <c r="AMW1">
        <f t="shared" si="17"/>
        <v>122</v>
      </c>
      <c r="AMX1">
        <f t="shared" si="17"/>
        <v>122</v>
      </c>
      <c r="AMY1">
        <f t="shared" ref="AMY1:APG1" si="18">IF(AMY3=5,AMX1+1,AMX1)</f>
        <v>122</v>
      </c>
      <c r="AMZ1">
        <f t="shared" si="18"/>
        <v>123</v>
      </c>
      <c r="ANA1">
        <f t="shared" si="18"/>
        <v>123</v>
      </c>
      <c r="ANB1">
        <f t="shared" si="18"/>
        <v>123</v>
      </c>
      <c r="ANC1">
        <f t="shared" si="18"/>
        <v>123</v>
      </c>
      <c r="AND1">
        <f t="shared" si="18"/>
        <v>123</v>
      </c>
      <c r="ANE1">
        <f t="shared" si="18"/>
        <v>123</v>
      </c>
      <c r="ANF1">
        <f t="shared" si="18"/>
        <v>123</v>
      </c>
      <c r="ANG1">
        <f t="shared" si="18"/>
        <v>123</v>
      </c>
      <c r="ANH1">
        <f t="shared" si="18"/>
        <v>123</v>
      </c>
      <c r="ANI1">
        <f t="shared" si="18"/>
        <v>123</v>
      </c>
      <c r="ANJ1">
        <f t="shared" si="18"/>
        <v>123</v>
      </c>
      <c r="ANK1">
        <f t="shared" si="18"/>
        <v>123</v>
      </c>
      <c r="ANL1">
        <f t="shared" si="18"/>
        <v>123</v>
      </c>
      <c r="ANM1">
        <f t="shared" si="18"/>
        <v>123</v>
      </c>
      <c r="ANN1">
        <f t="shared" si="18"/>
        <v>123</v>
      </c>
      <c r="ANO1">
        <f t="shared" si="18"/>
        <v>124</v>
      </c>
      <c r="ANP1">
        <f t="shared" si="18"/>
        <v>124</v>
      </c>
      <c r="ANQ1">
        <f t="shared" si="18"/>
        <v>124</v>
      </c>
      <c r="ANR1">
        <f t="shared" si="18"/>
        <v>124</v>
      </c>
      <c r="ANS1">
        <f t="shared" si="18"/>
        <v>124</v>
      </c>
      <c r="ANT1">
        <f t="shared" si="18"/>
        <v>124</v>
      </c>
      <c r="ANU1">
        <f t="shared" si="18"/>
        <v>124</v>
      </c>
      <c r="ANV1">
        <f t="shared" si="18"/>
        <v>124</v>
      </c>
      <c r="ANW1">
        <f t="shared" si="18"/>
        <v>124</v>
      </c>
      <c r="ANX1">
        <f t="shared" si="18"/>
        <v>124</v>
      </c>
      <c r="ANY1">
        <f t="shared" si="18"/>
        <v>124</v>
      </c>
      <c r="ANZ1">
        <f t="shared" si="18"/>
        <v>124</v>
      </c>
      <c r="AOA1">
        <f t="shared" si="18"/>
        <v>124</v>
      </c>
      <c r="AOB1">
        <f t="shared" si="18"/>
        <v>124</v>
      </c>
      <c r="AOC1">
        <f t="shared" si="18"/>
        <v>124</v>
      </c>
      <c r="AOD1">
        <f t="shared" si="18"/>
        <v>125</v>
      </c>
      <c r="AOE1">
        <f t="shared" si="18"/>
        <v>125</v>
      </c>
      <c r="AOF1">
        <f t="shared" si="18"/>
        <v>125</v>
      </c>
      <c r="AOG1">
        <f t="shared" si="18"/>
        <v>125</v>
      </c>
      <c r="AOH1">
        <f t="shared" si="18"/>
        <v>125</v>
      </c>
      <c r="AOI1">
        <f t="shared" si="18"/>
        <v>125</v>
      </c>
      <c r="AOJ1">
        <f t="shared" si="18"/>
        <v>125</v>
      </c>
      <c r="AOK1">
        <f t="shared" si="18"/>
        <v>125</v>
      </c>
      <c r="AOL1">
        <f t="shared" si="18"/>
        <v>125</v>
      </c>
      <c r="AOM1">
        <f t="shared" si="18"/>
        <v>125</v>
      </c>
      <c r="AON1">
        <f t="shared" si="18"/>
        <v>125</v>
      </c>
      <c r="AOO1">
        <f t="shared" si="18"/>
        <v>125</v>
      </c>
      <c r="AOP1">
        <f t="shared" si="18"/>
        <v>125</v>
      </c>
      <c r="AOQ1">
        <f t="shared" si="18"/>
        <v>125</v>
      </c>
      <c r="AOR1">
        <f t="shared" si="18"/>
        <v>125</v>
      </c>
      <c r="AOS1">
        <f t="shared" si="18"/>
        <v>126</v>
      </c>
      <c r="AOT1">
        <f t="shared" si="18"/>
        <v>126</v>
      </c>
      <c r="AOU1">
        <f t="shared" si="18"/>
        <v>126</v>
      </c>
      <c r="AOV1">
        <f t="shared" si="18"/>
        <v>126</v>
      </c>
      <c r="AOW1">
        <f t="shared" si="18"/>
        <v>126</v>
      </c>
      <c r="AOX1">
        <f t="shared" si="18"/>
        <v>126</v>
      </c>
      <c r="AOY1">
        <f t="shared" si="18"/>
        <v>126</v>
      </c>
      <c r="AOZ1">
        <f t="shared" si="18"/>
        <v>126</v>
      </c>
      <c r="APA1">
        <f t="shared" si="18"/>
        <v>126</v>
      </c>
      <c r="APB1">
        <f t="shared" si="18"/>
        <v>126</v>
      </c>
      <c r="APC1">
        <f t="shared" si="18"/>
        <v>126</v>
      </c>
      <c r="APD1">
        <f t="shared" si="18"/>
        <v>126</v>
      </c>
      <c r="APE1">
        <f t="shared" si="18"/>
        <v>126</v>
      </c>
      <c r="APF1">
        <f t="shared" si="18"/>
        <v>126</v>
      </c>
      <c r="APG1">
        <f t="shared" si="18"/>
        <v>126</v>
      </c>
      <c r="APH1">
        <v>128</v>
      </c>
      <c r="API1">
        <v>128</v>
      </c>
      <c r="APJ1">
        <v>128</v>
      </c>
      <c r="APK1">
        <v>128</v>
      </c>
      <c r="APL1" s="55">
        <v>140</v>
      </c>
      <c r="APM1">
        <f t="shared" ref="APM1:ARX1" si="19">IF(APM3=5,APL1+1,APL1)</f>
        <v>140</v>
      </c>
      <c r="APN1">
        <f t="shared" si="19"/>
        <v>140</v>
      </c>
      <c r="APO1">
        <f t="shared" si="19"/>
        <v>140</v>
      </c>
      <c r="APP1">
        <f t="shared" si="19"/>
        <v>140</v>
      </c>
      <c r="APQ1">
        <f t="shared" si="19"/>
        <v>140</v>
      </c>
      <c r="APR1">
        <f t="shared" si="19"/>
        <v>140</v>
      </c>
      <c r="APS1">
        <f t="shared" si="19"/>
        <v>140</v>
      </c>
      <c r="APT1">
        <f t="shared" si="19"/>
        <v>140</v>
      </c>
      <c r="APU1">
        <f t="shared" si="19"/>
        <v>140</v>
      </c>
      <c r="APV1">
        <f t="shared" si="19"/>
        <v>140</v>
      </c>
      <c r="APW1">
        <f t="shared" si="19"/>
        <v>140</v>
      </c>
      <c r="APX1">
        <f t="shared" si="19"/>
        <v>140</v>
      </c>
      <c r="APY1">
        <f t="shared" si="19"/>
        <v>140</v>
      </c>
      <c r="APZ1">
        <f t="shared" si="19"/>
        <v>140</v>
      </c>
      <c r="AQA1">
        <f t="shared" si="19"/>
        <v>141</v>
      </c>
      <c r="AQB1">
        <f t="shared" si="19"/>
        <v>141</v>
      </c>
      <c r="AQC1">
        <f t="shared" si="19"/>
        <v>141</v>
      </c>
      <c r="AQD1">
        <f t="shared" si="19"/>
        <v>141</v>
      </c>
      <c r="AQE1">
        <f t="shared" si="19"/>
        <v>141</v>
      </c>
      <c r="AQF1">
        <f t="shared" si="19"/>
        <v>141</v>
      </c>
      <c r="AQG1">
        <f t="shared" si="19"/>
        <v>141</v>
      </c>
      <c r="AQH1">
        <f t="shared" si="19"/>
        <v>141</v>
      </c>
      <c r="AQI1">
        <f t="shared" si="19"/>
        <v>141</v>
      </c>
      <c r="AQJ1">
        <f t="shared" si="19"/>
        <v>141</v>
      </c>
      <c r="AQK1">
        <f t="shared" si="19"/>
        <v>141</v>
      </c>
      <c r="AQL1">
        <f t="shared" si="19"/>
        <v>141</v>
      </c>
      <c r="AQM1">
        <f t="shared" si="19"/>
        <v>141</v>
      </c>
      <c r="AQN1">
        <f t="shared" si="19"/>
        <v>141</v>
      </c>
      <c r="AQO1">
        <f t="shared" si="19"/>
        <v>141</v>
      </c>
      <c r="AQP1">
        <f t="shared" si="19"/>
        <v>142</v>
      </c>
      <c r="AQQ1">
        <f t="shared" si="19"/>
        <v>142</v>
      </c>
      <c r="AQR1">
        <f t="shared" si="19"/>
        <v>142</v>
      </c>
      <c r="AQS1">
        <f t="shared" si="19"/>
        <v>142</v>
      </c>
      <c r="AQT1">
        <f t="shared" si="19"/>
        <v>142</v>
      </c>
      <c r="AQU1">
        <f t="shared" si="19"/>
        <v>142</v>
      </c>
      <c r="AQV1">
        <f t="shared" si="19"/>
        <v>142</v>
      </c>
      <c r="AQW1">
        <f t="shared" si="19"/>
        <v>142</v>
      </c>
      <c r="AQX1">
        <f t="shared" si="19"/>
        <v>142</v>
      </c>
      <c r="AQY1">
        <f t="shared" si="19"/>
        <v>142</v>
      </c>
      <c r="AQZ1">
        <f t="shared" si="19"/>
        <v>142</v>
      </c>
      <c r="ARA1">
        <f t="shared" si="19"/>
        <v>142</v>
      </c>
      <c r="ARB1">
        <f t="shared" si="19"/>
        <v>142</v>
      </c>
      <c r="ARC1">
        <f t="shared" si="19"/>
        <v>142</v>
      </c>
      <c r="ARD1">
        <f t="shared" si="19"/>
        <v>142</v>
      </c>
      <c r="ARE1">
        <f t="shared" si="19"/>
        <v>143</v>
      </c>
      <c r="ARF1">
        <f t="shared" si="19"/>
        <v>143</v>
      </c>
      <c r="ARG1">
        <f t="shared" si="19"/>
        <v>143</v>
      </c>
      <c r="ARH1">
        <f t="shared" si="19"/>
        <v>143</v>
      </c>
      <c r="ARI1">
        <f t="shared" si="19"/>
        <v>143</v>
      </c>
      <c r="ARJ1">
        <f t="shared" si="19"/>
        <v>143</v>
      </c>
      <c r="ARK1">
        <f t="shared" si="19"/>
        <v>143</v>
      </c>
      <c r="ARL1">
        <f t="shared" si="19"/>
        <v>143</v>
      </c>
      <c r="ARM1">
        <f t="shared" si="19"/>
        <v>143</v>
      </c>
      <c r="ARN1">
        <f t="shared" si="19"/>
        <v>143</v>
      </c>
      <c r="ARO1">
        <f t="shared" si="19"/>
        <v>143</v>
      </c>
      <c r="ARP1">
        <f t="shared" si="19"/>
        <v>143</v>
      </c>
      <c r="ARQ1">
        <f t="shared" si="19"/>
        <v>143</v>
      </c>
      <c r="ARR1">
        <f t="shared" si="19"/>
        <v>143</v>
      </c>
      <c r="ARS1">
        <f t="shared" si="19"/>
        <v>143</v>
      </c>
      <c r="ART1">
        <f t="shared" si="19"/>
        <v>144</v>
      </c>
      <c r="ARU1">
        <f t="shared" si="19"/>
        <v>144</v>
      </c>
      <c r="ARV1">
        <f t="shared" si="19"/>
        <v>144</v>
      </c>
      <c r="ARW1">
        <f t="shared" si="19"/>
        <v>144</v>
      </c>
      <c r="ARX1">
        <f t="shared" si="19"/>
        <v>144</v>
      </c>
      <c r="ARY1">
        <f t="shared" ref="ARY1:AUJ1" si="20">IF(ARY3=5,ARX1+1,ARX1)</f>
        <v>144</v>
      </c>
      <c r="ARZ1">
        <f t="shared" si="20"/>
        <v>144</v>
      </c>
      <c r="ASA1">
        <f t="shared" si="20"/>
        <v>144</v>
      </c>
      <c r="ASB1">
        <f t="shared" si="20"/>
        <v>144</v>
      </c>
      <c r="ASC1">
        <f t="shared" si="20"/>
        <v>144</v>
      </c>
      <c r="ASD1">
        <f t="shared" si="20"/>
        <v>144</v>
      </c>
      <c r="ASE1">
        <f t="shared" si="20"/>
        <v>144</v>
      </c>
      <c r="ASF1">
        <f t="shared" si="20"/>
        <v>144</v>
      </c>
      <c r="ASG1">
        <f t="shared" si="20"/>
        <v>144</v>
      </c>
      <c r="ASH1">
        <f t="shared" si="20"/>
        <v>144</v>
      </c>
      <c r="ASI1">
        <f t="shared" si="20"/>
        <v>145</v>
      </c>
      <c r="ASJ1">
        <f t="shared" si="20"/>
        <v>145</v>
      </c>
      <c r="ASK1">
        <f t="shared" si="20"/>
        <v>145</v>
      </c>
      <c r="ASL1">
        <f t="shared" si="20"/>
        <v>145</v>
      </c>
      <c r="ASM1">
        <f t="shared" si="20"/>
        <v>145</v>
      </c>
      <c r="ASN1">
        <f t="shared" si="20"/>
        <v>145</v>
      </c>
      <c r="ASO1">
        <f t="shared" si="20"/>
        <v>145</v>
      </c>
      <c r="ASP1">
        <f t="shared" si="20"/>
        <v>145</v>
      </c>
      <c r="ASQ1">
        <f t="shared" si="20"/>
        <v>145</v>
      </c>
      <c r="ASR1">
        <f t="shared" si="20"/>
        <v>145</v>
      </c>
      <c r="ASS1">
        <f t="shared" si="20"/>
        <v>145</v>
      </c>
      <c r="AST1">
        <f t="shared" si="20"/>
        <v>145</v>
      </c>
      <c r="ASU1">
        <f t="shared" si="20"/>
        <v>145</v>
      </c>
      <c r="ASV1">
        <f t="shared" si="20"/>
        <v>145</v>
      </c>
      <c r="ASW1">
        <f t="shared" si="20"/>
        <v>145</v>
      </c>
      <c r="ASX1">
        <f t="shared" si="20"/>
        <v>146</v>
      </c>
      <c r="ASY1">
        <f t="shared" si="20"/>
        <v>146</v>
      </c>
      <c r="ASZ1">
        <f t="shared" si="20"/>
        <v>146</v>
      </c>
      <c r="ATA1">
        <f t="shared" si="20"/>
        <v>146</v>
      </c>
      <c r="ATB1">
        <f t="shared" si="20"/>
        <v>146</v>
      </c>
      <c r="ATC1">
        <f t="shared" si="20"/>
        <v>146</v>
      </c>
      <c r="ATD1">
        <f t="shared" si="20"/>
        <v>146</v>
      </c>
      <c r="ATE1">
        <f t="shared" si="20"/>
        <v>146</v>
      </c>
      <c r="ATF1">
        <f t="shared" si="20"/>
        <v>146</v>
      </c>
      <c r="ATG1">
        <f t="shared" si="20"/>
        <v>146</v>
      </c>
      <c r="ATH1">
        <f t="shared" si="20"/>
        <v>146</v>
      </c>
      <c r="ATI1">
        <f t="shared" si="20"/>
        <v>146</v>
      </c>
      <c r="ATJ1">
        <f t="shared" si="20"/>
        <v>146</v>
      </c>
      <c r="ATK1">
        <f t="shared" si="20"/>
        <v>146</v>
      </c>
      <c r="ATL1">
        <f t="shared" si="20"/>
        <v>146</v>
      </c>
      <c r="ATM1">
        <f t="shared" si="20"/>
        <v>147</v>
      </c>
      <c r="ATN1">
        <f t="shared" si="20"/>
        <v>147</v>
      </c>
      <c r="ATO1">
        <f t="shared" si="20"/>
        <v>147</v>
      </c>
      <c r="ATP1">
        <f t="shared" si="20"/>
        <v>147</v>
      </c>
      <c r="ATQ1">
        <f t="shared" si="20"/>
        <v>147</v>
      </c>
      <c r="ATR1">
        <f t="shared" si="20"/>
        <v>147</v>
      </c>
      <c r="ATS1">
        <f t="shared" si="20"/>
        <v>147</v>
      </c>
      <c r="ATT1">
        <f t="shared" si="20"/>
        <v>147</v>
      </c>
      <c r="ATU1">
        <f t="shared" si="20"/>
        <v>147</v>
      </c>
      <c r="ATV1">
        <f t="shared" si="20"/>
        <v>147</v>
      </c>
      <c r="ATW1">
        <f t="shared" si="20"/>
        <v>147</v>
      </c>
      <c r="ATX1">
        <f t="shared" si="20"/>
        <v>147</v>
      </c>
      <c r="ATY1">
        <f t="shared" si="20"/>
        <v>147</v>
      </c>
      <c r="ATZ1">
        <f t="shared" si="20"/>
        <v>147</v>
      </c>
      <c r="AUA1">
        <f t="shared" si="20"/>
        <v>147</v>
      </c>
      <c r="AUB1">
        <f t="shared" si="20"/>
        <v>148</v>
      </c>
      <c r="AUC1">
        <f t="shared" si="20"/>
        <v>148</v>
      </c>
      <c r="AUD1">
        <f t="shared" si="20"/>
        <v>148</v>
      </c>
      <c r="AUE1">
        <f t="shared" si="20"/>
        <v>148</v>
      </c>
      <c r="AUF1">
        <f t="shared" si="20"/>
        <v>148</v>
      </c>
      <c r="AUG1">
        <f t="shared" si="20"/>
        <v>148</v>
      </c>
      <c r="AUH1">
        <f t="shared" si="20"/>
        <v>148</v>
      </c>
      <c r="AUI1">
        <f t="shared" si="20"/>
        <v>148</v>
      </c>
      <c r="AUJ1">
        <f t="shared" si="20"/>
        <v>148</v>
      </c>
      <c r="AUK1">
        <f t="shared" ref="AUK1:AVT1" si="21">IF(AUK3=5,AUJ1+1,AUJ1)</f>
        <v>148</v>
      </c>
      <c r="AUL1">
        <f t="shared" si="21"/>
        <v>148</v>
      </c>
      <c r="AUM1">
        <f t="shared" si="21"/>
        <v>148</v>
      </c>
      <c r="AUN1">
        <f t="shared" si="21"/>
        <v>148</v>
      </c>
      <c r="AUO1">
        <f t="shared" si="21"/>
        <v>148</v>
      </c>
      <c r="AUP1">
        <f t="shared" si="21"/>
        <v>148</v>
      </c>
      <c r="AUQ1">
        <f t="shared" si="21"/>
        <v>149</v>
      </c>
      <c r="AUR1">
        <f t="shared" si="21"/>
        <v>149</v>
      </c>
      <c r="AUS1">
        <f t="shared" si="21"/>
        <v>149</v>
      </c>
      <c r="AUT1">
        <f t="shared" si="21"/>
        <v>149</v>
      </c>
      <c r="AUU1">
        <f t="shared" si="21"/>
        <v>149</v>
      </c>
      <c r="AUV1">
        <f t="shared" si="21"/>
        <v>149</v>
      </c>
      <c r="AUW1">
        <f t="shared" si="21"/>
        <v>149</v>
      </c>
      <c r="AUX1">
        <f t="shared" si="21"/>
        <v>149</v>
      </c>
      <c r="AUY1">
        <f t="shared" si="21"/>
        <v>149</v>
      </c>
      <c r="AUZ1">
        <f t="shared" si="21"/>
        <v>149</v>
      </c>
      <c r="AVA1">
        <f t="shared" si="21"/>
        <v>149</v>
      </c>
      <c r="AVB1">
        <f t="shared" si="21"/>
        <v>149</v>
      </c>
      <c r="AVC1">
        <f t="shared" si="21"/>
        <v>149</v>
      </c>
      <c r="AVD1">
        <f t="shared" si="21"/>
        <v>149</v>
      </c>
      <c r="AVE1">
        <f t="shared" si="21"/>
        <v>149</v>
      </c>
      <c r="AVF1">
        <f t="shared" si="21"/>
        <v>150</v>
      </c>
      <c r="AVG1">
        <f t="shared" si="21"/>
        <v>150</v>
      </c>
      <c r="AVH1">
        <f t="shared" si="21"/>
        <v>150</v>
      </c>
      <c r="AVI1">
        <f t="shared" si="21"/>
        <v>150</v>
      </c>
      <c r="AVJ1">
        <f t="shared" si="21"/>
        <v>150</v>
      </c>
      <c r="AVK1">
        <f t="shared" si="21"/>
        <v>150</v>
      </c>
      <c r="AVL1">
        <f t="shared" si="21"/>
        <v>150</v>
      </c>
      <c r="AVM1">
        <f t="shared" si="21"/>
        <v>150</v>
      </c>
      <c r="AVN1">
        <f t="shared" si="21"/>
        <v>150</v>
      </c>
      <c r="AVO1">
        <f t="shared" si="21"/>
        <v>150</v>
      </c>
      <c r="AVP1">
        <f t="shared" si="21"/>
        <v>150</v>
      </c>
      <c r="AVQ1">
        <f t="shared" si="21"/>
        <v>150</v>
      </c>
      <c r="AVR1">
        <f t="shared" si="21"/>
        <v>150</v>
      </c>
      <c r="AVS1">
        <f t="shared" si="21"/>
        <v>150</v>
      </c>
      <c r="AVT1">
        <f t="shared" si="21"/>
        <v>150</v>
      </c>
      <c r="AVU1" s="55">
        <v>161</v>
      </c>
      <c r="AVV1">
        <f t="shared" ref="AVV1:AYG1" si="22">IF(AVV3=5,AVU1+1,AVU1)</f>
        <v>161</v>
      </c>
      <c r="AVW1">
        <f t="shared" si="22"/>
        <v>161</v>
      </c>
      <c r="AVX1">
        <f t="shared" si="22"/>
        <v>161</v>
      </c>
      <c r="AVY1">
        <f t="shared" si="22"/>
        <v>161</v>
      </c>
      <c r="AVZ1">
        <f t="shared" si="22"/>
        <v>161</v>
      </c>
      <c r="AWA1">
        <f t="shared" si="22"/>
        <v>161</v>
      </c>
      <c r="AWB1">
        <f t="shared" si="22"/>
        <v>161</v>
      </c>
      <c r="AWC1">
        <f t="shared" si="22"/>
        <v>161</v>
      </c>
      <c r="AWD1">
        <f t="shared" si="22"/>
        <v>161</v>
      </c>
      <c r="AWE1">
        <f t="shared" si="22"/>
        <v>161</v>
      </c>
      <c r="AWF1">
        <f t="shared" si="22"/>
        <v>161</v>
      </c>
      <c r="AWG1">
        <f t="shared" si="22"/>
        <v>161</v>
      </c>
      <c r="AWH1">
        <f t="shared" si="22"/>
        <v>161</v>
      </c>
      <c r="AWI1">
        <f t="shared" si="22"/>
        <v>161</v>
      </c>
      <c r="AWJ1">
        <f t="shared" si="22"/>
        <v>162</v>
      </c>
      <c r="AWK1">
        <f t="shared" si="22"/>
        <v>162</v>
      </c>
      <c r="AWL1">
        <f t="shared" si="22"/>
        <v>162</v>
      </c>
      <c r="AWM1">
        <f t="shared" si="22"/>
        <v>162</v>
      </c>
      <c r="AWN1">
        <f t="shared" si="22"/>
        <v>162</v>
      </c>
      <c r="AWO1">
        <f t="shared" si="22"/>
        <v>162</v>
      </c>
      <c r="AWP1">
        <f t="shared" si="22"/>
        <v>162</v>
      </c>
      <c r="AWQ1">
        <f t="shared" si="22"/>
        <v>162</v>
      </c>
      <c r="AWR1">
        <f t="shared" si="22"/>
        <v>162</v>
      </c>
      <c r="AWS1">
        <f t="shared" si="22"/>
        <v>162</v>
      </c>
      <c r="AWT1">
        <f t="shared" si="22"/>
        <v>162</v>
      </c>
      <c r="AWU1">
        <f t="shared" si="22"/>
        <v>162</v>
      </c>
      <c r="AWV1">
        <f t="shared" si="22"/>
        <v>162</v>
      </c>
      <c r="AWW1">
        <f t="shared" si="22"/>
        <v>162</v>
      </c>
      <c r="AWX1">
        <f t="shared" si="22"/>
        <v>162</v>
      </c>
      <c r="AWY1">
        <f t="shared" si="22"/>
        <v>163</v>
      </c>
      <c r="AWZ1">
        <f t="shared" si="22"/>
        <v>163</v>
      </c>
      <c r="AXA1">
        <f t="shared" si="22"/>
        <v>163</v>
      </c>
      <c r="AXB1">
        <f t="shared" si="22"/>
        <v>163</v>
      </c>
      <c r="AXC1">
        <f t="shared" si="22"/>
        <v>163</v>
      </c>
      <c r="AXD1">
        <f t="shared" si="22"/>
        <v>163</v>
      </c>
      <c r="AXE1">
        <f t="shared" si="22"/>
        <v>163</v>
      </c>
      <c r="AXF1">
        <f t="shared" si="22"/>
        <v>163</v>
      </c>
      <c r="AXG1">
        <f t="shared" si="22"/>
        <v>163</v>
      </c>
      <c r="AXH1">
        <f t="shared" si="22"/>
        <v>163</v>
      </c>
      <c r="AXI1">
        <f t="shared" si="22"/>
        <v>163</v>
      </c>
      <c r="AXJ1">
        <f t="shared" si="22"/>
        <v>163</v>
      </c>
      <c r="AXK1">
        <f t="shared" si="22"/>
        <v>163</v>
      </c>
      <c r="AXL1">
        <f t="shared" si="22"/>
        <v>163</v>
      </c>
      <c r="AXM1">
        <f t="shared" si="22"/>
        <v>163</v>
      </c>
      <c r="AXN1">
        <f t="shared" si="22"/>
        <v>164</v>
      </c>
      <c r="AXO1">
        <f t="shared" si="22"/>
        <v>164</v>
      </c>
      <c r="AXP1">
        <f t="shared" si="22"/>
        <v>164</v>
      </c>
      <c r="AXQ1">
        <f t="shared" si="22"/>
        <v>164</v>
      </c>
      <c r="AXR1">
        <f t="shared" si="22"/>
        <v>164</v>
      </c>
      <c r="AXS1">
        <f t="shared" si="22"/>
        <v>164</v>
      </c>
      <c r="AXT1">
        <f t="shared" si="22"/>
        <v>164</v>
      </c>
      <c r="AXU1">
        <f t="shared" si="22"/>
        <v>164</v>
      </c>
      <c r="AXV1">
        <f t="shared" si="22"/>
        <v>164</v>
      </c>
      <c r="AXW1">
        <f t="shared" si="22"/>
        <v>164</v>
      </c>
      <c r="AXX1">
        <f t="shared" si="22"/>
        <v>164</v>
      </c>
      <c r="AXY1">
        <f t="shared" si="22"/>
        <v>164</v>
      </c>
      <c r="AXZ1">
        <f t="shared" si="22"/>
        <v>164</v>
      </c>
      <c r="AYA1">
        <f t="shared" si="22"/>
        <v>164</v>
      </c>
      <c r="AYB1">
        <f t="shared" si="22"/>
        <v>164</v>
      </c>
      <c r="AYC1">
        <f t="shared" si="22"/>
        <v>165</v>
      </c>
      <c r="AYD1">
        <f t="shared" si="22"/>
        <v>165</v>
      </c>
      <c r="AYE1">
        <f t="shared" si="22"/>
        <v>165</v>
      </c>
      <c r="AYF1">
        <f t="shared" si="22"/>
        <v>165</v>
      </c>
      <c r="AYG1">
        <f t="shared" si="22"/>
        <v>165</v>
      </c>
      <c r="AYH1">
        <f t="shared" ref="AYH1:BAS1" si="23">IF(AYH3=5,AYG1+1,AYG1)</f>
        <v>165</v>
      </c>
      <c r="AYI1">
        <f t="shared" si="23"/>
        <v>165</v>
      </c>
      <c r="AYJ1">
        <f t="shared" si="23"/>
        <v>165</v>
      </c>
      <c r="AYK1">
        <f t="shared" si="23"/>
        <v>165</v>
      </c>
      <c r="AYL1">
        <f t="shared" si="23"/>
        <v>165</v>
      </c>
      <c r="AYM1">
        <f t="shared" si="23"/>
        <v>165</v>
      </c>
      <c r="AYN1">
        <f t="shared" si="23"/>
        <v>165</v>
      </c>
      <c r="AYO1">
        <f t="shared" si="23"/>
        <v>165</v>
      </c>
      <c r="AYP1">
        <f t="shared" si="23"/>
        <v>165</v>
      </c>
      <c r="AYQ1">
        <f t="shared" si="23"/>
        <v>165</v>
      </c>
      <c r="AYR1">
        <f t="shared" si="23"/>
        <v>166</v>
      </c>
      <c r="AYS1">
        <f t="shared" si="23"/>
        <v>166</v>
      </c>
      <c r="AYT1">
        <f t="shared" si="23"/>
        <v>166</v>
      </c>
      <c r="AYU1">
        <f t="shared" si="23"/>
        <v>166</v>
      </c>
      <c r="AYV1">
        <f t="shared" si="23"/>
        <v>166</v>
      </c>
      <c r="AYW1">
        <f t="shared" si="23"/>
        <v>166</v>
      </c>
      <c r="AYX1">
        <f t="shared" si="23"/>
        <v>166</v>
      </c>
      <c r="AYY1">
        <f t="shared" si="23"/>
        <v>166</v>
      </c>
      <c r="AYZ1">
        <f t="shared" si="23"/>
        <v>166</v>
      </c>
      <c r="AZA1">
        <f t="shared" si="23"/>
        <v>166</v>
      </c>
      <c r="AZB1">
        <f t="shared" si="23"/>
        <v>166</v>
      </c>
      <c r="AZC1">
        <f t="shared" si="23"/>
        <v>166</v>
      </c>
      <c r="AZD1">
        <f t="shared" si="23"/>
        <v>166</v>
      </c>
      <c r="AZE1">
        <f t="shared" si="23"/>
        <v>166</v>
      </c>
      <c r="AZF1">
        <f t="shared" si="23"/>
        <v>166</v>
      </c>
      <c r="AZG1">
        <f t="shared" si="23"/>
        <v>167</v>
      </c>
      <c r="AZH1">
        <f t="shared" si="23"/>
        <v>167</v>
      </c>
      <c r="AZI1">
        <f t="shared" si="23"/>
        <v>167</v>
      </c>
      <c r="AZJ1">
        <f t="shared" si="23"/>
        <v>167</v>
      </c>
      <c r="AZK1">
        <f t="shared" si="23"/>
        <v>167</v>
      </c>
      <c r="AZL1">
        <f t="shared" si="23"/>
        <v>167</v>
      </c>
      <c r="AZM1">
        <f t="shared" si="23"/>
        <v>167</v>
      </c>
      <c r="AZN1">
        <f t="shared" si="23"/>
        <v>167</v>
      </c>
      <c r="AZO1">
        <f t="shared" si="23"/>
        <v>167</v>
      </c>
      <c r="AZP1">
        <f t="shared" si="23"/>
        <v>167</v>
      </c>
      <c r="AZQ1">
        <f t="shared" si="23"/>
        <v>167</v>
      </c>
      <c r="AZR1">
        <f t="shared" si="23"/>
        <v>167</v>
      </c>
      <c r="AZS1">
        <f t="shared" si="23"/>
        <v>167</v>
      </c>
      <c r="AZT1">
        <f t="shared" si="23"/>
        <v>167</v>
      </c>
      <c r="AZU1">
        <f t="shared" si="23"/>
        <v>167</v>
      </c>
      <c r="AZV1">
        <f t="shared" si="23"/>
        <v>168</v>
      </c>
      <c r="AZW1">
        <f t="shared" si="23"/>
        <v>168</v>
      </c>
      <c r="AZX1">
        <f t="shared" si="23"/>
        <v>168</v>
      </c>
      <c r="AZY1">
        <f t="shared" si="23"/>
        <v>168</v>
      </c>
      <c r="AZZ1">
        <f t="shared" si="23"/>
        <v>168</v>
      </c>
      <c r="BAA1">
        <f t="shared" si="23"/>
        <v>168</v>
      </c>
      <c r="BAB1">
        <f t="shared" si="23"/>
        <v>168</v>
      </c>
      <c r="BAC1">
        <f t="shared" si="23"/>
        <v>168</v>
      </c>
      <c r="BAD1">
        <f t="shared" si="23"/>
        <v>168</v>
      </c>
      <c r="BAE1">
        <f t="shared" si="23"/>
        <v>168</v>
      </c>
      <c r="BAF1">
        <f t="shared" si="23"/>
        <v>168</v>
      </c>
      <c r="BAG1">
        <f t="shared" si="23"/>
        <v>168</v>
      </c>
      <c r="BAH1">
        <f t="shared" si="23"/>
        <v>168</v>
      </c>
      <c r="BAI1">
        <f t="shared" si="23"/>
        <v>168</v>
      </c>
      <c r="BAJ1">
        <f t="shared" si="23"/>
        <v>168</v>
      </c>
      <c r="BAK1" s="55">
        <v>175</v>
      </c>
      <c r="BAL1">
        <f t="shared" si="23"/>
        <v>175</v>
      </c>
      <c r="BAM1">
        <f t="shared" si="23"/>
        <v>175</v>
      </c>
      <c r="BAN1">
        <f t="shared" si="23"/>
        <v>175</v>
      </c>
      <c r="BAO1">
        <f t="shared" si="23"/>
        <v>175</v>
      </c>
      <c r="BAP1">
        <f t="shared" si="23"/>
        <v>175</v>
      </c>
      <c r="BAQ1">
        <f t="shared" si="23"/>
        <v>176</v>
      </c>
      <c r="BAR1">
        <f t="shared" si="23"/>
        <v>176</v>
      </c>
      <c r="BAS1">
        <f t="shared" si="23"/>
        <v>176</v>
      </c>
      <c r="BAT1">
        <f t="shared" ref="BAT1:BDE1" si="24">IF(BAT3=5,BAS1+1,BAS1)</f>
        <v>176</v>
      </c>
      <c r="BAU1">
        <f t="shared" si="24"/>
        <v>176</v>
      </c>
      <c r="BAV1">
        <f t="shared" si="24"/>
        <v>176</v>
      </c>
      <c r="BAW1">
        <f t="shared" si="24"/>
        <v>177</v>
      </c>
      <c r="BAX1">
        <f t="shared" si="24"/>
        <v>177</v>
      </c>
      <c r="BAY1">
        <f t="shared" si="24"/>
        <v>177</v>
      </c>
      <c r="BAZ1">
        <f t="shared" si="24"/>
        <v>177</v>
      </c>
      <c r="BBA1">
        <f t="shared" si="24"/>
        <v>177</v>
      </c>
      <c r="BBB1">
        <f t="shared" si="24"/>
        <v>177</v>
      </c>
      <c r="BBC1">
        <f t="shared" si="24"/>
        <v>178</v>
      </c>
      <c r="BBD1">
        <f t="shared" si="24"/>
        <v>178</v>
      </c>
      <c r="BBE1">
        <f t="shared" si="24"/>
        <v>178</v>
      </c>
      <c r="BBF1">
        <f t="shared" si="24"/>
        <v>178</v>
      </c>
      <c r="BBG1">
        <f t="shared" si="24"/>
        <v>178</v>
      </c>
      <c r="BBH1">
        <f t="shared" si="24"/>
        <v>178</v>
      </c>
      <c r="BBI1">
        <f t="shared" si="24"/>
        <v>179</v>
      </c>
      <c r="BBJ1">
        <f t="shared" si="24"/>
        <v>179</v>
      </c>
      <c r="BBK1">
        <f t="shared" si="24"/>
        <v>179</v>
      </c>
      <c r="BBL1">
        <f t="shared" si="24"/>
        <v>179</v>
      </c>
      <c r="BBM1">
        <f t="shared" si="24"/>
        <v>179</v>
      </c>
      <c r="BBN1">
        <f t="shared" si="24"/>
        <v>179</v>
      </c>
      <c r="BBO1">
        <f t="shared" si="24"/>
        <v>180</v>
      </c>
      <c r="BBP1">
        <f t="shared" si="24"/>
        <v>180</v>
      </c>
      <c r="BBQ1">
        <f t="shared" si="24"/>
        <v>180</v>
      </c>
      <c r="BBR1">
        <f t="shared" si="24"/>
        <v>180</v>
      </c>
      <c r="BBS1">
        <f t="shared" si="24"/>
        <v>180</v>
      </c>
      <c r="BBT1">
        <f t="shared" si="24"/>
        <v>180</v>
      </c>
      <c r="BBU1">
        <f t="shared" si="24"/>
        <v>181</v>
      </c>
      <c r="BBV1">
        <f t="shared" si="24"/>
        <v>181</v>
      </c>
      <c r="BBW1">
        <f t="shared" si="24"/>
        <v>181</v>
      </c>
      <c r="BBX1">
        <f t="shared" si="24"/>
        <v>181</v>
      </c>
      <c r="BBY1">
        <f t="shared" si="24"/>
        <v>181</v>
      </c>
      <c r="BBZ1">
        <f t="shared" si="24"/>
        <v>181</v>
      </c>
      <c r="BCA1">
        <f t="shared" si="24"/>
        <v>182</v>
      </c>
      <c r="BCB1">
        <f t="shared" si="24"/>
        <v>182</v>
      </c>
      <c r="BCC1">
        <f t="shared" si="24"/>
        <v>182</v>
      </c>
      <c r="BCD1">
        <f t="shared" si="24"/>
        <v>182</v>
      </c>
      <c r="BCE1">
        <f t="shared" si="24"/>
        <v>182</v>
      </c>
      <c r="BCF1">
        <f t="shared" si="24"/>
        <v>182</v>
      </c>
      <c r="BCG1">
        <f t="shared" si="24"/>
        <v>183</v>
      </c>
      <c r="BCH1">
        <f t="shared" si="24"/>
        <v>183</v>
      </c>
      <c r="BCI1">
        <f t="shared" si="24"/>
        <v>183</v>
      </c>
      <c r="BCJ1">
        <f t="shared" si="24"/>
        <v>183</v>
      </c>
      <c r="BCK1">
        <f t="shared" si="24"/>
        <v>183</v>
      </c>
      <c r="BCL1">
        <f t="shared" si="24"/>
        <v>183</v>
      </c>
      <c r="BCM1">
        <f t="shared" si="24"/>
        <v>184</v>
      </c>
      <c r="BCN1">
        <f t="shared" si="24"/>
        <v>184</v>
      </c>
      <c r="BCO1">
        <f t="shared" si="24"/>
        <v>184</v>
      </c>
      <c r="BCP1">
        <f t="shared" si="24"/>
        <v>184</v>
      </c>
      <c r="BCQ1">
        <f t="shared" si="24"/>
        <v>184</v>
      </c>
      <c r="BCR1">
        <f t="shared" si="24"/>
        <v>184</v>
      </c>
      <c r="BCS1" s="55">
        <v>192</v>
      </c>
      <c r="BCT1">
        <f t="shared" si="24"/>
        <v>192</v>
      </c>
      <c r="BCU1">
        <f t="shared" si="24"/>
        <v>192</v>
      </c>
      <c r="BCV1">
        <f t="shared" si="24"/>
        <v>192</v>
      </c>
      <c r="BCW1">
        <f t="shared" si="24"/>
        <v>192</v>
      </c>
      <c r="BCX1">
        <f t="shared" si="24"/>
        <v>192</v>
      </c>
      <c r="BCY1">
        <f t="shared" si="24"/>
        <v>192</v>
      </c>
      <c r="BCZ1">
        <f t="shared" si="24"/>
        <v>192</v>
      </c>
      <c r="BDA1">
        <f t="shared" si="24"/>
        <v>192</v>
      </c>
      <c r="BDB1">
        <f t="shared" si="24"/>
        <v>192</v>
      </c>
      <c r="BDC1">
        <f t="shared" si="24"/>
        <v>192</v>
      </c>
      <c r="BDD1">
        <f t="shared" si="24"/>
        <v>192</v>
      </c>
      <c r="BDE1">
        <f t="shared" si="24"/>
        <v>192</v>
      </c>
      <c r="BDF1">
        <f t="shared" ref="BDF1:BFQ1" si="25">IF(BDF3=5,BDE1+1,BDE1)</f>
        <v>192</v>
      </c>
      <c r="BDG1">
        <f t="shared" si="25"/>
        <v>192</v>
      </c>
      <c r="BDH1">
        <f t="shared" si="25"/>
        <v>193</v>
      </c>
      <c r="BDI1">
        <f t="shared" si="25"/>
        <v>193</v>
      </c>
      <c r="BDJ1">
        <f t="shared" si="25"/>
        <v>193</v>
      </c>
      <c r="BDK1">
        <f t="shared" si="25"/>
        <v>193</v>
      </c>
      <c r="BDL1">
        <f t="shared" si="25"/>
        <v>193</v>
      </c>
      <c r="BDM1">
        <f t="shared" si="25"/>
        <v>193</v>
      </c>
      <c r="BDN1">
        <f t="shared" si="25"/>
        <v>193</v>
      </c>
      <c r="BDO1">
        <f t="shared" si="25"/>
        <v>193</v>
      </c>
      <c r="BDP1">
        <f t="shared" si="25"/>
        <v>193</v>
      </c>
      <c r="BDQ1">
        <f t="shared" si="25"/>
        <v>193</v>
      </c>
      <c r="BDR1">
        <f t="shared" si="25"/>
        <v>193</v>
      </c>
      <c r="BDS1">
        <f t="shared" si="25"/>
        <v>193</v>
      </c>
      <c r="BDT1">
        <f t="shared" si="25"/>
        <v>193</v>
      </c>
      <c r="BDU1">
        <f t="shared" si="25"/>
        <v>193</v>
      </c>
      <c r="BDV1">
        <f t="shared" si="25"/>
        <v>193</v>
      </c>
      <c r="BDW1">
        <f t="shared" si="25"/>
        <v>194</v>
      </c>
      <c r="BDX1">
        <f t="shared" si="25"/>
        <v>194</v>
      </c>
      <c r="BDY1">
        <f t="shared" si="25"/>
        <v>194</v>
      </c>
      <c r="BDZ1">
        <f t="shared" si="25"/>
        <v>194</v>
      </c>
      <c r="BEA1">
        <f t="shared" si="25"/>
        <v>194</v>
      </c>
      <c r="BEB1">
        <f t="shared" si="25"/>
        <v>194</v>
      </c>
      <c r="BEC1">
        <f t="shared" si="25"/>
        <v>194</v>
      </c>
      <c r="BED1">
        <f t="shared" si="25"/>
        <v>194</v>
      </c>
      <c r="BEE1">
        <f t="shared" si="25"/>
        <v>194</v>
      </c>
      <c r="BEF1">
        <f t="shared" si="25"/>
        <v>194</v>
      </c>
      <c r="BEG1">
        <f t="shared" si="25"/>
        <v>194</v>
      </c>
      <c r="BEH1">
        <f t="shared" si="25"/>
        <v>194</v>
      </c>
      <c r="BEI1">
        <f t="shared" si="25"/>
        <v>194</v>
      </c>
      <c r="BEJ1">
        <f t="shared" si="25"/>
        <v>194</v>
      </c>
      <c r="BEK1">
        <f t="shared" si="25"/>
        <v>194</v>
      </c>
      <c r="BEL1">
        <f t="shared" si="25"/>
        <v>195</v>
      </c>
      <c r="BEM1">
        <f t="shared" si="25"/>
        <v>195</v>
      </c>
      <c r="BEN1">
        <f t="shared" si="25"/>
        <v>195</v>
      </c>
      <c r="BEO1">
        <f t="shared" si="25"/>
        <v>195</v>
      </c>
      <c r="BEP1">
        <f t="shared" si="25"/>
        <v>195</v>
      </c>
      <c r="BEQ1">
        <f t="shared" si="25"/>
        <v>195</v>
      </c>
      <c r="BER1">
        <f t="shared" si="25"/>
        <v>195</v>
      </c>
      <c r="BES1">
        <f t="shared" si="25"/>
        <v>195</v>
      </c>
      <c r="BET1">
        <f t="shared" si="25"/>
        <v>195</v>
      </c>
      <c r="BEU1">
        <f t="shared" si="25"/>
        <v>195</v>
      </c>
      <c r="BEV1">
        <f t="shared" si="25"/>
        <v>195</v>
      </c>
      <c r="BEW1">
        <f t="shared" si="25"/>
        <v>195</v>
      </c>
      <c r="BEX1">
        <f t="shared" si="25"/>
        <v>195</v>
      </c>
      <c r="BEY1">
        <f t="shared" si="25"/>
        <v>195</v>
      </c>
      <c r="BEZ1">
        <f t="shared" si="25"/>
        <v>195</v>
      </c>
      <c r="BFA1">
        <f t="shared" si="25"/>
        <v>196</v>
      </c>
      <c r="BFB1">
        <f t="shared" si="25"/>
        <v>196</v>
      </c>
      <c r="BFC1">
        <f t="shared" si="25"/>
        <v>196</v>
      </c>
      <c r="BFD1">
        <f t="shared" si="25"/>
        <v>196</v>
      </c>
      <c r="BFE1">
        <f t="shared" si="25"/>
        <v>196</v>
      </c>
      <c r="BFF1">
        <f t="shared" si="25"/>
        <v>196</v>
      </c>
      <c r="BFG1">
        <f t="shared" si="25"/>
        <v>196</v>
      </c>
      <c r="BFH1">
        <f t="shared" si="25"/>
        <v>196</v>
      </c>
      <c r="BFI1">
        <f t="shared" si="25"/>
        <v>196</v>
      </c>
      <c r="BFJ1">
        <f t="shared" si="25"/>
        <v>196</v>
      </c>
      <c r="BFK1">
        <f t="shared" si="25"/>
        <v>196</v>
      </c>
      <c r="BFL1">
        <f t="shared" si="25"/>
        <v>196</v>
      </c>
      <c r="BFM1">
        <f t="shared" si="25"/>
        <v>196</v>
      </c>
      <c r="BFN1">
        <f t="shared" si="25"/>
        <v>196</v>
      </c>
      <c r="BFO1">
        <f t="shared" si="25"/>
        <v>196</v>
      </c>
      <c r="BFP1">
        <f t="shared" si="25"/>
        <v>197</v>
      </c>
      <c r="BFQ1">
        <f t="shared" si="25"/>
        <v>197</v>
      </c>
      <c r="BFR1">
        <f t="shared" ref="BFR1:BIC1" si="26">IF(BFR3=5,BFQ1+1,BFQ1)</f>
        <v>197</v>
      </c>
      <c r="BFS1">
        <f t="shared" si="26"/>
        <v>197</v>
      </c>
      <c r="BFT1">
        <f t="shared" si="26"/>
        <v>197</v>
      </c>
      <c r="BFU1">
        <f t="shared" si="26"/>
        <v>197</v>
      </c>
      <c r="BFV1">
        <f t="shared" si="26"/>
        <v>197</v>
      </c>
      <c r="BFW1">
        <f t="shared" si="26"/>
        <v>197</v>
      </c>
      <c r="BFX1">
        <f t="shared" si="26"/>
        <v>197</v>
      </c>
      <c r="BFY1">
        <f t="shared" si="26"/>
        <v>197</v>
      </c>
      <c r="BFZ1">
        <f t="shared" si="26"/>
        <v>197</v>
      </c>
      <c r="BGA1">
        <f t="shared" si="26"/>
        <v>197</v>
      </c>
      <c r="BGB1">
        <f t="shared" si="26"/>
        <v>197</v>
      </c>
      <c r="BGC1">
        <f t="shared" si="26"/>
        <v>197</v>
      </c>
      <c r="BGD1">
        <f t="shared" si="26"/>
        <v>197</v>
      </c>
      <c r="BGE1">
        <f t="shared" si="26"/>
        <v>198</v>
      </c>
      <c r="BGF1">
        <f t="shared" si="26"/>
        <v>198</v>
      </c>
      <c r="BGG1">
        <f t="shared" si="26"/>
        <v>198</v>
      </c>
      <c r="BGH1">
        <f t="shared" si="26"/>
        <v>198</v>
      </c>
      <c r="BGI1">
        <f t="shared" si="26"/>
        <v>198</v>
      </c>
      <c r="BGJ1">
        <f t="shared" si="26"/>
        <v>198</v>
      </c>
      <c r="BGK1">
        <f t="shared" si="26"/>
        <v>198</v>
      </c>
      <c r="BGL1">
        <f t="shared" si="26"/>
        <v>198</v>
      </c>
      <c r="BGM1">
        <f t="shared" si="26"/>
        <v>198</v>
      </c>
      <c r="BGN1">
        <f t="shared" si="26"/>
        <v>198</v>
      </c>
      <c r="BGO1">
        <f t="shared" si="26"/>
        <v>198</v>
      </c>
      <c r="BGP1">
        <f t="shared" si="26"/>
        <v>198</v>
      </c>
      <c r="BGQ1">
        <f t="shared" si="26"/>
        <v>198</v>
      </c>
      <c r="BGR1">
        <f t="shared" si="26"/>
        <v>198</v>
      </c>
      <c r="BGS1">
        <f t="shared" si="26"/>
        <v>198</v>
      </c>
      <c r="BGT1">
        <f t="shared" si="26"/>
        <v>199</v>
      </c>
      <c r="BGU1">
        <f t="shared" si="26"/>
        <v>199</v>
      </c>
      <c r="BGV1">
        <f t="shared" si="26"/>
        <v>199</v>
      </c>
      <c r="BGW1">
        <f t="shared" si="26"/>
        <v>199</v>
      </c>
      <c r="BGX1">
        <f t="shared" si="26"/>
        <v>199</v>
      </c>
      <c r="BGY1">
        <f t="shared" si="26"/>
        <v>199</v>
      </c>
      <c r="BGZ1">
        <f t="shared" si="26"/>
        <v>199</v>
      </c>
      <c r="BHA1">
        <f t="shared" si="26"/>
        <v>199</v>
      </c>
      <c r="BHB1">
        <f t="shared" si="26"/>
        <v>199</v>
      </c>
      <c r="BHC1">
        <f t="shared" si="26"/>
        <v>199</v>
      </c>
      <c r="BHD1">
        <f t="shared" si="26"/>
        <v>199</v>
      </c>
      <c r="BHE1">
        <f t="shared" si="26"/>
        <v>199</v>
      </c>
      <c r="BHF1">
        <f t="shared" si="26"/>
        <v>199</v>
      </c>
      <c r="BHG1">
        <f t="shared" si="26"/>
        <v>199</v>
      </c>
      <c r="BHH1">
        <f t="shared" si="26"/>
        <v>199</v>
      </c>
      <c r="BHI1">
        <f t="shared" si="26"/>
        <v>200</v>
      </c>
      <c r="BHJ1">
        <f t="shared" si="26"/>
        <v>200</v>
      </c>
      <c r="BHK1">
        <f t="shared" si="26"/>
        <v>200</v>
      </c>
      <c r="BHL1">
        <f t="shared" si="26"/>
        <v>200</v>
      </c>
      <c r="BHM1">
        <f t="shared" si="26"/>
        <v>200</v>
      </c>
      <c r="BHN1">
        <f t="shared" si="26"/>
        <v>200</v>
      </c>
      <c r="BHO1">
        <f t="shared" si="26"/>
        <v>200</v>
      </c>
      <c r="BHP1">
        <f t="shared" si="26"/>
        <v>200</v>
      </c>
      <c r="BHQ1">
        <f t="shared" si="26"/>
        <v>200</v>
      </c>
      <c r="BHR1">
        <f t="shared" si="26"/>
        <v>200</v>
      </c>
      <c r="BHS1">
        <f t="shared" si="26"/>
        <v>200</v>
      </c>
      <c r="BHT1">
        <f t="shared" si="26"/>
        <v>200</v>
      </c>
      <c r="BHU1">
        <f t="shared" si="26"/>
        <v>200</v>
      </c>
      <c r="BHV1">
        <f t="shared" si="26"/>
        <v>200</v>
      </c>
      <c r="BHW1">
        <f t="shared" si="26"/>
        <v>200</v>
      </c>
      <c r="BHX1">
        <f t="shared" si="26"/>
        <v>201</v>
      </c>
      <c r="BHY1">
        <f t="shared" si="26"/>
        <v>201</v>
      </c>
      <c r="BHZ1">
        <f t="shared" si="26"/>
        <v>201</v>
      </c>
      <c r="BIA1">
        <f t="shared" si="26"/>
        <v>201</v>
      </c>
      <c r="BIB1">
        <f t="shared" si="26"/>
        <v>201</v>
      </c>
      <c r="BIC1">
        <f t="shared" si="26"/>
        <v>201</v>
      </c>
      <c r="BID1">
        <f t="shared" ref="BID1:BKO1" si="27">IF(BID3=5,BIC1+1,BIC1)</f>
        <v>201</v>
      </c>
      <c r="BIE1">
        <f t="shared" si="27"/>
        <v>201</v>
      </c>
      <c r="BIF1">
        <f t="shared" si="27"/>
        <v>201</v>
      </c>
      <c r="BIG1">
        <f t="shared" si="27"/>
        <v>201</v>
      </c>
      <c r="BIH1">
        <f t="shared" si="27"/>
        <v>201</v>
      </c>
      <c r="BII1">
        <f t="shared" si="27"/>
        <v>201</v>
      </c>
      <c r="BIJ1">
        <f t="shared" si="27"/>
        <v>201</v>
      </c>
      <c r="BIK1">
        <f t="shared" si="27"/>
        <v>201</v>
      </c>
      <c r="BIL1">
        <f t="shared" si="27"/>
        <v>201</v>
      </c>
      <c r="BIM1">
        <f t="shared" si="27"/>
        <v>202</v>
      </c>
      <c r="BIN1">
        <f t="shared" si="27"/>
        <v>202</v>
      </c>
      <c r="BIO1">
        <f t="shared" si="27"/>
        <v>202</v>
      </c>
      <c r="BIP1">
        <f t="shared" si="27"/>
        <v>202</v>
      </c>
      <c r="BIQ1">
        <f t="shared" si="27"/>
        <v>202</v>
      </c>
      <c r="BIR1">
        <f t="shared" si="27"/>
        <v>202</v>
      </c>
      <c r="BIS1">
        <f t="shared" si="27"/>
        <v>202</v>
      </c>
      <c r="BIT1">
        <f t="shared" si="27"/>
        <v>202</v>
      </c>
      <c r="BIU1">
        <f t="shared" si="27"/>
        <v>202</v>
      </c>
      <c r="BIV1">
        <f t="shared" si="27"/>
        <v>202</v>
      </c>
      <c r="BIW1">
        <f t="shared" si="27"/>
        <v>202</v>
      </c>
      <c r="BIX1">
        <f t="shared" si="27"/>
        <v>202</v>
      </c>
      <c r="BIY1">
        <f t="shared" si="27"/>
        <v>202</v>
      </c>
      <c r="BIZ1">
        <f t="shared" si="27"/>
        <v>202</v>
      </c>
      <c r="BJA1">
        <f t="shared" si="27"/>
        <v>202</v>
      </c>
      <c r="BJB1">
        <f t="shared" si="27"/>
        <v>203</v>
      </c>
      <c r="BJC1">
        <f t="shared" si="27"/>
        <v>203</v>
      </c>
      <c r="BJD1">
        <f t="shared" si="27"/>
        <v>203</v>
      </c>
      <c r="BJE1">
        <f t="shared" si="27"/>
        <v>203</v>
      </c>
      <c r="BJF1">
        <f t="shared" si="27"/>
        <v>203</v>
      </c>
      <c r="BJG1">
        <f t="shared" si="27"/>
        <v>203</v>
      </c>
      <c r="BJH1">
        <f t="shared" si="27"/>
        <v>203</v>
      </c>
      <c r="BJI1">
        <f t="shared" si="27"/>
        <v>203</v>
      </c>
      <c r="BJJ1">
        <f t="shared" si="27"/>
        <v>203</v>
      </c>
      <c r="BJK1">
        <f t="shared" si="27"/>
        <v>203</v>
      </c>
      <c r="BJL1">
        <f t="shared" si="27"/>
        <v>203</v>
      </c>
      <c r="BJM1">
        <f t="shared" si="27"/>
        <v>203</v>
      </c>
      <c r="BJN1">
        <f t="shared" si="27"/>
        <v>203</v>
      </c>
      <c r="BJO1">
        <f t="shared" si="27"/>
        <v>203</v>
      </c>
      <c r="BJP1">
        <f t="shared" si="27"/>
        <v>203</v>
      </c>
      <c r="BJQ1">
        <f t="shared" si="27"/>
        <v>204</v>
      </c>
      <c r="BJR1">
        <f t="shared" si="27"/>
        <v>204</v>
      </c>
      <c r="BJS1">
        <f t="shared" si="27"/>
        <v>204</v>
      </c>
      <c r="BJT1">
        <f t="shared" si="27"/>
        <v>204</v>
      </c>
      <c r="BJU1">
        <f t="shared" si="27"/>
        <v>204</v>
      </c>
      <c r="BJV1">
        <f t="shared" si="27"/>
        <v>204</v>
      </c>
      <c r="BJW1">
        <f t="shared" si="27"/>
        <v>204</v>
      </c>
      <c r="BJX1">
        <f t="shared" si="27"/>
        <v>204</v>
      </c>
      <c r="BJY1">
        <f t="shared" si="27"/>
        <v>204</v>
      </c>
      <c r="BJZ1">
        <f t="shared" si="27"/>
        <v>204</v>
      </c>
      <c r="BKA1">
        <f t="shared" si="27"/>
        <v>204</v>
      </c>
      <c r="BKB1">
        <f t="shared" si="27"/>
        <v>204</v>
      </c>
      <c r="BKC1">
        <f t="shared" si="27"/>
        <v>204</v>
      </c>
      <c r="BKD1">
        <f t="shared" si="27"/>
        <v>204</v>
      </c>
      <c r="BKE1">
        <f t="shared" si="27"/>
        <v>204</v>
      </c>
      <c r="BKF1">
        <f t="shared" si="27"/>
        <v>205</v>
      </c>
      <c r="BKG1">
        <f t="shared" si="27"/>
        <v>205</v>
      </c>
      <c r="BKH1">
        <f t="shared" si="27"/>
        <v>205</v>
      </c>
      <c r="BKI1">
        <f t="shared" si="27"/>
        <v>205</v>
      </c>
      <c r="BKJ1">
        <f t="shared" si="27"/>
        <v>205</v>
      </c>
      <c r="BKK1">
        <f t="shared" si="27"/>
        <v>205</v>
      </c>
      <c r="BKL1">
        <f t="shared" si="27"/>
        <v>205</v>
      </c>
      <c r="BKM1">
        <f t="shared" si="27"/>
        <v>205</v>
      </c>
      <c r="BKN1">
        <f t="shared" si="27"/>
        <v>205</v>
      </c>
      <c r="BKO1">
        <f t="shared" si="27"/>
        <v>205</v>
      </c>
      <c r="BKP1">
        <f t="shared" ref="BKP1:BLX1" si="28">IF(BKP3=5,BKO1+1,BKO1)</f>
        <v>205</v>
      </c>
      <c r="BKQ1">
        <f t="shared" si="28"/>
        <v>205</v>
      </c>
      <c r="BKR1">
        <f t="shared" si="28"/>
        <v>205</v>
      </c>
      <c r="BKS1">
        <f t="shared" si="28"/>
        <v>205</v>
      </c>
      <c r="BKT1">
        <f t="shared" si="28"/>
        <v>205</v>
      </c>
      <c r="BKU1">
        <f t="shared" si="28"/>
        <v>206</v>
      </c>
      <c r="BKV1">
        <f t="shared" si="28"/>
        <v>206</v>
      </c>
      <c r="BKW1">
        <f t="shared" si="28"/>
        <v>206</v>
      </c>
      <c r="BKX1">
        <f t="shared" si="28"/>
        <v>206</v>
      </c>
      <c r="BKY1">
        <f t="shared" si="28"/>
        <v>206</v>
      </c>
      <c r="BKZ1">
        <f t="shared" si="28"/>
        <v>206</v>
      </c>
      <c r="BLA1">
        <f t="shared" si="28"/>
        <v>206</v>
      </c>
      <c r="BLB1">
        <f t="shared" si="28"/>
        <v>206</v>
      </c>
      <c r="BLC1">
        <f t="shared" si="28"/>
        <v>206</v>
      </c>
      <c r="BLD1">
        <f t="shared" si="28"/>
        <v>206</v>
      </c>
      <c r="BLE1">
        <f t="shared" si="28"/>
        <v>206</v>
      </c>
      <c r="BLF1">
        <f t="shared" si="28"/>
        <v>206</v>
      </c>
      <c r="BLG1">
        <f t="shared" si="28"/>
        <v>206</v>
      </c>
      <c r="BLH1">
        <f t="shared" si="28"/>
        <v>206</v>
      </c>
      <c r="BLI1">
        <f t="shared" si="28"/>
        <v>206</v>
      </c>
      <c r="BLJ1">
        <f t="shared" si="28"/>
        <v>207</v>
      </c>
      <c r="BLK1">
        <f t="shared" si="28"/>
        <v>207</v>
      </c>
      <c r="BLL1">
        <f t="shared" si="28"/>
        <v>207</v>
      </c>
      <c r="BLM1">
        <f t="shared" si="28"/>
        <v>207</v>
      </c>
      <c r="BLN1">
        <f t="shared" si="28"/>
        <v>207</v>
      </c>
      <c r="BLO1">
        <f t="shared" si="28"/>
        <v>207</v>
      </c>
      <c r="BLP1">
        <f t="shared" si="28"/>
        <v>207</v>
      </c>
      <c r="BLQ1">
        <f t="shared" si="28"/>
        <v>207</v>
      </c>
      <c r="BLR1">
        <f t="shared" si="28"/>
        <v>207</v>
      </c>
      <c r="BLS1">
        <f t="shared" si="28"/>
        <v>207</v>
      </c>
      <c r="BLT1">
        <f t="shared" si="28"/>
        <v>207</v>
      </c>
      <c r="BLU1">
        <f t="shared" si="28"/>
        <v>207</v>
      </c>
      <c r="BLV1">
        <f t="shared" si="28"/>
        <v>207</v>
      </c>
      <c r="BLW1">
        <f t="shared" si="28"/>
        <v>207</v>
      </c>
      <c r="BLX1">
        <f t="shared" si="28"/>
        <v>207</v>
      </c>
      <c r="BLY1" s="55">
        <v>220</v>
      </c>
      <c r="BLZ1">
        <f t="shared" ref="BLZ1:BOK1" si="29">IF(BLZ3=5,BLY1+1,BLY1)</f>
        <v>220</v>
      </c>
      <c r="BMA1">
        <f t="shared" si="29"/>
        <v>220</v>
      </c>
      <c r="BMB1">
        <f t="shared" si="29"/>
        <v>220</v>
      </c>
      <c r="BMC1">
        <f t="shared" si="29"/>
        <v>220</v>
      </c>
      <c r="BMD1">
        <f t="shared" si="29"/>
        <v>220</v>
      </c>
      <c r="BME1">
        <f t="shared" si="29"/>
        <v>220</v>
      </c>
      <c r="BMF1">
        <f t="shared" si="29"/>
        <v>220</v>
      </c>
      <c r="BMG1">
        <f t="shared" si="29"/>
        <v>220</v>
      </c>
      <c r="BMH1">
        <f t="shared" si="29"/>
        <v>221</v>
      </c>
      <c r="BMI1">
        <f t="shared" si="29"/>
        <v>221</v>
      </c>
      <c r="BMJ1">
        <f t="shared" si="29"/>
        <v>221</v>
      </c>
      <c r="BMK1">
        <f t="shared" si="29"/>
        <v>221</v>
      </c>
      <c r="BML1">
        <f t="shared" si="29"/>
        <v>221</v>
      </c>
      <c r="BMM1">
        <f t="shared" si="29"/>
        <v>221</v>
      </c>
      <c r="BMN1">
        <f t="shared" si="29"/>
        <v>221</v>
      </c>
      <c r="BMO1">
        <f t="shared" si="29"/>
        <v>221</v>
      </c>
      <c r="BMP1">
        <f t="shared" si="29"/>
        <v>221</v>
      </c>
      <c r="BMQ1">
        <f t="shared" si="29"/>
        <v>222</v>
      </c>
      <c r="BMR1">
        <f t="shared" si="29"/>
        <v>222</v>
      </c>
      <c r="BMS1">
        <f t="shared" si="29"/>
        <v>222</v>
      </c>
      <c r="BMT1">
        <f t="shared" si="29"/>
        <v>222</v>
      </c>
      <c r="BMU1">
        <f t="shared" si="29"/>
        <v>222</v>
      </c>
      <c r="BMV1">
        <f t="shared" si="29"/>
        <v>222</v>
      </c>
      <c r="BMW1">
        <f t="shared" si="29"/>
        <v>222</v>
      </c>
      <c r="BMX1">
        <f t="shared" si="29"/>
        <v>222</v>
      </c>
      <c r="BMY1">
        <f t="shared" si="29"/>
        <v>222</v>
      </c>
      <c r="BMZ1">
        <f t="shared" si="29"/>
        <v>223</v>
      </c>
      <c r="BNA1">
        <f t="shared" si="29"/>
        <v>223</v>
      </c>
      <c r="BNB1">
        <f t="shared" si="29"/>
        <v>223</v>
      </c>
      <c r="BNC1">
        <f t="shared" si="29"/>
        <v>223</v>
      </c>
      <c r="BND1">
        <f t="shared" si="29"/>
        <v>223</v>
      </c>
      <c r="BNE1">
        <f t="shared" si="29"/>
        <v>223</v>
      </c>
      <c r="BNF1">
        <f t="shared" si="29"/>
        <v>223</v>
      </c>
      <c r="BNG1">
        <f t="shared" si="29"/>
        <v>223</v>
      </c>
      <c r="BNH1">
        <f t="shared" si="29"/>
        <v>223</v>
      </c>
      <c r="BNI1">
        <f t="shared" si="29"/>
        <v>224</v>
      </c>
      <c r="BNJ1">
        <f t="shared" si="29"/>
        <v>224</v>
      </c>
      <c r="BNK1">
        <f t="shared" si="29"/>
        <v>224</v>
      </c>
      <c r="BNL1">
        <f t="shared" si="29"/>
        <v>224</v>
      </c>
      <c r="BNM1">
        <f t="shared" si="29"/>
        <v>224</v>
      </c>
      <c r="BNN1">
        <f t="shared" si="29"/>
        <v>224</v>
      </c>
      <c r="BNO1">
        <f t="shared" si="29"/>
        <v>224</v>
      </c>
      <c r="BNP1">
        <f t="shared" si="29"/>
        <v>224</v>
      </c>
      <c r="BNQ1">
        <f t="shared" si="29"/>
        <v>224</v>
      </c>
      <c r="BNR1">
        <f t="shared" si="29"/>
        <v>225</v>
      </c>
      <c r="BNS1">
        <f t="shared" si="29"/>
        <v>225</v>
      </c>
      <c r="BNT1">
        <f t="shared" si="29"/>
        <v>225</v>
      </c>
      <c r="BNU1">
        <f t="shared" si="29"/>
        <v>225</v>
      </c>
      <c r="BNV1">
        <f t="shared" si="29"/>
        <v>225</v>
      </c>
      <c r="BNW1">
        <f t="shared" si="29"/>
        <v>225</v>
      </c>
      <c r="BNX1">
        <f t="shared" si="29"/>
        <v>225</v>
      </c>
      <c r="BNY1">
        <f t="shared" si="29"/>
        <v>225</v>
      </c>
      <c r="BNZ1">
        <f t="shared" si="29"/>
        <v>225</v>
      </c>
      <c r="BOA1">
        <f t="shared" si="29"/>
        <v>226</v>
      </c>
      <c r="BOB1">
        <f t="shared" si="29"/>
        <v>226</v>
      </c>
      <c r="BOC1">
        <f t="shared" si="29"/>
        <v>226</v>
      </c>
      <c r="BOD1">
        <f t="shared" si="29"/>
        <v>226</v>
      </c>
      <c r="BOE1">
        <f t="shared" si="29"/>
        <v>226</v>
      </c>
      <c r="BOF1">
        <f t="shared" si="29"/>
        <v>226</v>
      </c>
      <c r="BOG1">
        <f t="shared" si="29"/>
        <v>226</v>
      </c>
      <c r="BOH1">
        <f t="shared" si="29"/>
        <v>226</v>
      </c>
      <c r="BOI1">
        <f t="shared" si="29"/>
        <v>226</v>
      </c>
      <c r="BOJ1">
        <f t="shared" si="29"/>
        <v>227</v>
      </c>
      <c r="BOK1">
        <f t="shared" si="29"/>
        <v>227</v>
      </c>
      <c r="BOL1">
        <f t="shared" ref="BOL1:BPJ1" si="30">IF(BOL3=5,BOK1+1,BOK1)</f>
        <v>227</v>
      </c>
      <c r="BOM1">
        <f t="shared" si="30"/>
        <v>227</v>
      </c>
      <c r="BON1">
        <f t="shared" si="30"/>
        <v>227</v>
      </c>
      <c r="BOO1">
        <f t="shared" si="30"/>
        <v>227</v>
      </c>
      <c r="BOP1">
        <f t="shared" si="30"/>
        <v>227</v>
      </c>
      <c r="BOQ1">
        <f t="shared" si="30"/>
        <v>227</v>
      </c>
      <c r="BOR1">
        <f t="shared" si="30"/>
        <v>227</v>
      </c>
      <c r="BOS1">
        <f t="shared" si="30"/>
        <v>228</v>
      </c>
      <c r="BOT1">
        <f t="shared" si="30"/>
        <v>228</v>
      </c>
      <c r="BOU1">
        <f t="shared" si="30"/>
        <v>228</v>
      </c>
      <c r="BOV1">
        <f t="shared" si="30"/>
        <v>228</v>
      </c>
      <c r="BOW1">
        <f t="shared" si="30"/>
        <v>228</v>
      </c>
      <c r="BOX1">
        <f t="shared" si="30"/>
        <v>228</v>
      </c>
      <c r="BOY1">
        <f t="shared" si="30"/>
        <v>228</v>
      </c>
      <c r="BOZ1">
        <f t="shared" si="30"/>
        <v>228</v>
      </c>
      <c r="BPA1">
        <f t="shared" si="30"/>
        <v>228</v>
      </c>
      <c r="BPB1">
        <f t="shared" si="30"/>
        <v>229</v>
      </c>
      <c r="BPC1">
        <f t="shared" si="30"/>
        <v>229</v>
      </c>
      <c r="BPD1">
        <f t="shared" si="30"/>
        <v>229</v>
      </c>
      <c r="BPE1">
        <f t="shared" si="30"/>
        <v>229</v>
      </c>
      <c r="BPF1">
        <f t="shared" si="30"/>
        <v>229</v>
      </c>
      <c r="BPG1">
        <f t="shared" si="30"/>
        <v>229</v>
      </c>
      <c r="BPH1">
        <f t="shared" si="30"/>
        <v>229</v>
      </c>
      <c r="BPI1">
        <f t="shared" si="30"/>
        <v>229</v>
      </c>
      <c r="BPJ1">
        <f t="shared" si="30"/>
        <v>229</v>
      </c>
      <c r="BPK1" s="67">
        <v>241</v>
      </c>
      <c r="BPL1" s="67">
        <v>246</v>
      </c>
      <c r="BPM1">
        <f t="shared" ref="BPM1:BRX1" si="31">IF(BPM3=5,BPL1+1,BPL1)</f>
        <v>246</v>
      </c>
      <c r="BPN1">
        <f t="shared" si="31"/>
        <v>246</v>
      </c>
      <c r="BPO1">
        <f t="shared" si="31"/>
        <v>246</v>
      </c>
      <c r="BPP1">
        <f t="shared" si="31"/>
        <v>246</v>
      </c>
      <c r="BPQ1">
        <f t="shared" si="31"/>
        <v>246</v>
      </c>
      <c r="BPR1">
        <f t="shared" si="31"/>
        <v>246</v>
      </c>
      <c r="BPS1">
        <f t="shared" si="31"/>
        <v>246</v>
      </c>
      <c r="BPT1">
        <f t="shared" si="31"/>
        <v>246</v>
      </c>
      <c r="BPU1">
        <f t="shared" si="31"/>
        <v>246</v>
      </c>
      <c r="BPV1">
        <f t="shared" si="31"/>
        <v>246</v>
      </c>
      <c r="BPW1">
        <f t="shared" si="31"/>
        <v>246</v>
      </c>
      <c r="BPX1">
        <f t="shared" si="31"/>
        <v>246</v>
      </c>
      <c r="BPY1">
        <f t="shared" si="31"/>
        <v>246</v>
      </c>
      <c r="BPZ1">
        <f t="shared" si="31"/>
        <v>246</v>
      </c>
      <c r="BQA1">
        <f t="shared" si="31"/>
        <v>247</v>
      </c>
      <c r="BQB1">
        <f t="shared" si="31"/>
        <v>247</v>
      </c>
      <c r="BQC1">
        <f t="shared" si="31"/>
        <v>247</v>
      </c>
      <c r="BQD1">
        <f t="shared" si="31"/>
        <v>247</v>
      </c>
      <c r="BQE1">
        <f t="shared" si="31"/>
        <v>247</v>
      </c>
      <c r="BQF1">
        <f t="shared" si="31"/>
        <v>247</v>
      </c>
      <c r="BQG1">
        <f t="shared" si="31"/>
        <v>247</v>
      </c>
      <c r="BQH1">
        <f t="shared" si="31"/>
        <v>247</v>
      </c>
      <c r="BQI1">
        <f t="shared" si="31"/>
        <v>247</v>
      </c>
      <c r="BQJ1">
        <f t="shared" si="31"/>
        <v>247</v>
      </c>
      <c r="BQK1">
        <f t="shared" si="31"/>
        <v>247</v>
      </c>
      <c r="BQL1">
        <f t="shared" si="31"/>
        <v>247</v>
      </c>
      <c r="BQM1">
        <f t="shared" si="31"/>
        <v>247</v>
      </c>
      <c r="BQN1">
        <f t="shared" si="31"/>
        <v>247</v>
      </c>
      <c r="BQO1">
        <f t="shared" si="31"/>
        <v>247</v>
      </c>
      <c r="BQP1">
        <f t="shared" si="31"/>
        <v>248</v>
      </c>
      <c r="BQQ1">
        <f t="shared" si="31"/>
        <v>248</v>
      </c>
      <c r="BQR1">
        <f t="shared" si="31"/>
        <v>248</v>
      </c>
      <c r="BQS1">
        <f t="shared" si="31"/>
        <v>248</v>
      </c>
      <c r="BQT1">
        <f t="shared" si="31"/>
        <v>248</v>
      </c>
      <c r="BQU1">
        <f t="shared" si="31"/>
        <v>248</v>
      </c>
      <c r="BQV1">
        <f t="shared" si="31"/>
        <v>248</v>
      </c>
      <c r="BQW1">
        <f t="shared" si="31"/>
        <v>248</v>
      </c>
      <c r="BQX1">
        <f t="shared" si="31"/>
        <v>248</v>
      </c>
      <c r="BQY1">
        <f t="shared" si="31"/>
        <v>248</v>
      </c>
      <c r="BQZ1">
        <f t="shared" si="31"/>
        <v>248</v>
      </c>
      <c r="BRA1">
        <f t="shared" si="31"/>
        <v>248</v>
      </c>
      <c r="BRB1">
        <f t="shared" si="31"/>
        <v>248</v>
      </c>
      <c r="BRC1">
        <f t="shared" si="31"/>
        <v>248</v>
      </c>
      <c r="BRD1">
        <f t="shared" si="31"/>
        <v>248</v>
      </c>
      <c r="BRE1">
        <f t="shared" si="31"/>
        <v>249</v>
      </c>
      <c r="BRF1">
        <f t="shared" si="31"/>
        <v>249</v>
      </c>
      <c r="BRG1">
        <f t="shared" si="31"/>
        <v>249</v>
      </c>
      <c r="BRH1">
        <f t="shared" si="31"/>
        <v>249</v>
      </c>
      <c r="BRI1">
        <f t="shared" si="31"/>
        <v>249</v>
      </c>
      <c r="BRJ1">
        <f t="shared" si="31"/>
        <v>249</v>
      </c>
      <c r="BRK1">
        <f t="shared" si="31"/>
        <v>249</v>
      </c>
      <c r="BRL1">
        <f t="shared" si="31"/>
        <v>249</v>
      </c>
      <c r="BRM1">
        <f t="shared" si="31"/>
        <v>249</v>
      </c>
      <c r="BRN1">
        <f t="shared" si="31"/>
        <v>249</v>
      </c>
      <c r="BRO1">
        <f t="shared" si="31"/>
        <v>249</v>
      </c>
      <c r="BRP1">
        <f t="shared" si="31"/>
        <v>249</v>
      </c>
      <c r="BRQ1">
        <f t="shared" si="31"/>
        <v>249</v>
      </c>
      <c r="BRR1">
        <f t="shared" si="31"/>
        <v>249</v>
      </c>
      <c r="BRS1">
        <f t="shared" si="31"/>
        <v>249</v>
      </c>
      <c r="BRT1">
        <f t="shared" si="31"/>
        <v>250</v>
      </c>
      <c r="BRU1">
        <f t="shared" si="31"/>
        <v>250</v>
      </c>
      <c r="BRV1">
        <f t="shared" si="31"/>
        <v>250</v>
      </c>
      <c r="BRW1">
        <f t="shared" si="31"/>
        <v>250</v>
      </c>
      <c r="BRX1">
        <f t="shared" si="31"/>
        <v>250</v>
      </c>
      <c r="BRY1">
        <f t="shared" ref="BRY1:BUJ1" si="32">IF(BRY3=5,BRX1+1,BRX1)</f>
        <v>250</v>
      </c>
      <c r="BRZ1">
        <f t="shared" si="32"/>
        <v>250</v>
      </c>
      <c r="BSA1">
        <f t="shared" si="32"/>
        <v>250</v>
      </c>
      <c r="BSB1">
        <f t="shared" si="32"/>
        <v>250</v>
      </c>
      <c r="BSC1">
        <f t="shared" si="32"/>
        <v>250</v>
      </c>
      <c r="BSD1">
        <f t="shared" si="32"/>
        <v>250</v>
      </c>
      <c r="BSE1">
        <f t="shared" si="32"/>
        <v>250</v>
      </c>
      <c r="BSF1">
        <f t="shared" si="32"/>
        <v>250</v>
      </c>
      <c r="BSG1">
        <f t="shared" si="32"/>
        <v>250</v>
      </c>
      <c r="BSH1">
        <f t="shared" si="32"/>
        <v>250</v>
      </c>
      <c r="BSI1">
        <f t="shared" si="32"/>
        <v>251</v>
      </c>
      <c r="BSJ1">
        <f t="shared" si="32"/>
        <v>251</v>
      </c>
      <c r="BSK1">
        <f t="shared" si="32"/>
        <v>251</v>
      </c>
      <c r="BSL1">
        <f t="shared" si="32"/>
        <v>251</v>
      </c>
      <c r="BSM1">
        <f t="shared" si="32"/>
        <v>251</v>
      </c>
      <c r="BSN1">
        <f t="shared" si="32"/>
        <v>251</v>
      </c>
      <c r="BSO1">
        <f t="shared" si="32"/>
        <v>251</v>
      </c>
      <c r="BSP1">
        <f t="shared" si="32"/>
        <v>251</v>
      </c>
      <c r="BSQ1">
        <f t="shared" si="32"/>
        <v>251</v>
      </c>
      <c r="BSR1">
        <f t="shared" si="32"/>
        <v>251</v>
      </c>
      <c r="BSS1">
        <f t="shared" si="32"/>
        <v>251</v>
      </c>
      <c r="BST1">
        <f t="shared" si="32"/>
        <v>251</v>
      </c>
      <c r="BSU1">
        <f t="shared" si="32"/>
        <v>251</v>
      </c>
      <c r="BSV1">
        <f t="shared" si="32"/>
        <v>251</v>
      </c>
      <c r="BSW1">
        <f t="shared" si="32"/>
        <v>251</v>
      </c>
      <c r="BSX1">
        <f t="shared" si="32"/>
        <v>252</v>
      </c>
      <c r="BSY1">
        <f t="shared" si="32"/>
        <v>252</v>
      </c>
      <c r="BSZ1">
        <f t="shared" si="32"/>
        <v>252</v>
      </c>
      <c r="BTA1">
        <f t="shared" si="32"/>
        <v>252</v>
      </c>
      <c r="BTB1">
        <f t="shared" si="32"/>
        <v>252</v>
      </c>
      <c r="BTC1">
        <f t="shared" si="32"/>
        <v>252</v>
      </c>
      <c r="BTD1">
        <f t="shared" si="32"/>
        <v>252</v>
      </c>
      <c r="BTE1">
        <f t="shared" si="32"/>
        <v>252</v>
      </c>
      <c r="BTF1">
        <f t="shared" si="32"/>
        <v>252</v>
      </c>
      <c r="BTG1">
        <f t="shared" si="32"/>
        <v>252</v>
      </c>
      <c r="BTH1">
        <f t="shared" si="32"/>
        <v>252</v>
      </c>
      <c r="BTI1">
        <f t="shared" si="32"/>
        <v>252</v>
      </c>
      <c r="BTJ1">
        <f t="shared" si="32"/>
        <v>252</v>
      </c>
      <c r="BTK1">
        <f t="shared" si="32"/>
        <v>252</v>
      </c>
      <c r="BTL1">
        <f t="shared" si="32"/>
        <v>252</v>
      </c>
      <c r="BTM1">
        <f t="shared" si="32"/>
        <v>253</v>
      </c>
      <c r="BTN1">
        <f t="shared" si="32"/>
        <v>253</v>
      </c>
      <c r="BTO1">
        <f t="shared" si="32"/>
        <v>253</v>
      </c>
      <c r="BTP1">
        <f t="shared" si="32"/>
        <v>253</v>
      </c>
      <c r="BTQ1">
        <f t="shared" si="32"/>
        <v>253</v>
      </c>
      <c r="BTR1">
        <f t="shared" si="32"/>
        <v>253</v>
      </c>
      <c r="BTS1">
        <f t="shared" si="32"/>
        <v>253</v>
      </c>
      <c r="BTT1">
        <f t="shared" si="32"/>
        <v>253</v>
      </c>
      <c r="BTU1">
        <f t="shared" si="32"/>
        <v>253</v>
      </c>
      <c r="BTV1">
        <f t="shared" si="32"/>
        <v>253</v>
      </c>
      <c r="BTW1">
        <f t="shared" si="32"/>
        <v>253</v>
      </c>
      <c r="BTX1">
        <f t="shared" si="32"/>
        <v>253</v>
      </c>
      <c r="BTY1">
        <f t="shared" si="32"/>
        <v>253</v>
      </c>
      <c r="BTZ1">
        <f t="shared" si="32"/>
        <v>253</v>
      </c>
      <c r="BUA1">
        <f t="shared" si="32"/>
        <v>253</v>
      </c>
      <c r="BUB1">
        <f t="shared" si="32"/>
        <v>254</v>
      </c>
      <c r="BUC1">
        <f t="shared" si="32"/>
        <v>254</v>
      </c>
      <c r="BUD1">
        <f t="shared" si="32"/>
        <v>254</v>
      </c>
      <c r="BUE1">
        <f t="shared" si="32"/>
        <v>254</v>
      </c>
      <c r="BUF1">
        <f t="shared" si="32"/>
        <v>254</v>
      </c>
      <c r="BUG1">
        <f t="shared" si="32"/>
        <v>254</v>
      </c>
      <c r="BUH1">
        <f t="shared" si="32"/>
        <v>254</v>
      </c>
      <c r="BUI1">
        <f t="shared" si="32"/>
        <v>254</v>
      </c>
      <c r="BUJ1">
        <f t="shared" si="32"/>
        <v>254</v>
      </c>
      <c r="BUK1">
        <f t="shared" ref="BUK1:BWV1" si="33">IF(BUK3=5,BUJ1+1,BUJ1)</f>
        <v>254</v>
      </c>
      <c r="BUL1">
        <f t="shared" si="33"/>
        <v>254</v>
      </c>
      <c r="BUM1">
        <f t="shared" si="33"/>
        <v>254</v>
      </c>
      <c r="BUN1">
        <f t="shared" si="33"/>
        <v>254</v>
      </c>
      <c r="BUO1">
        <f t="shared" si="33"/>
        <v>254</v>
      </c>
      <c r="BUP1">
        <f t="shared" si="33"/>
        <v>254</v>
      </c>
      <c r="BUQ1">
        <f t="shared" si="33"/>
        <v>255</v>
      </c>
      <c r="BUR1">
        <f t="shared" si="33"/>
        <v>255</v>
      </c>
      <c r="BUS1">
        <f t="shared" si="33"/>
        <v>255</v>
      </c>
      <c r="BUT1">
        <f t="shared" si="33"/>
        <v>255</v>
      </c>
      <c r="BUU1">
        <f t="shared" si="33"/>
        <v>255</v>
      </c>
      <c r="BUV1">
        <f t="shared" si="33"/>
        <v>255</v>
      </c>
      <c r="BUW1">
        <f t="shared" si="33"/>
        <v>255</v>
      </c>
      <c r="BUX1">
        <f t="shared" si="33"/>
        <v>255</v>
      </c>
      <c r="BUY1">
        <f t="shared" si="33"/>
        <v>255</v>
      </c>
      <c r="BUZ1">
        <f t="shared" si="33"/>
        <v>255</v>
      </c>
      <c r="BVA1">
        <f t="shared" si="33"/>
        <v>255</v>
      </c>
      <c r="BVB1">
        <f t="shared" si="33"/>
        <v>255</v>
      </c>
      <c r="BVC1">
        <f t="shared" si="33"/>
        <v>255</v>
      </c>
      <c r="BVD1">
        <f t="shared" si="33"/>
        <v>255</v>
      </c>
      <c r="BVE1">
        <f t="shared" si="33"/>
        <v>255</v>
      </c>
      <c r="BVF1">
        <f t="shared" si="33"/>
        <v>256</v>
      </c>
      <c r="BVG1">
        <f t="shared" si="33"/>
        <v>256</v>
      </c>
      <c r="BVH1">
        <f t="shared" si="33"/>
        <v>256</v>
      </c>
      <c r="BVI1">
        <f t="shared" si="33"/>
        <v>256</v>
      </c>
      <c r="BVJ1">
        <f t="shared" si="33"/>
        <v>256</v>
      </c>
      <c r="BVK1">
        <f t="shared" si="33"/>
        <v>256</v>
      </c>
      <c r="BVL1">
        <f t="shared" si="33"/>
        <v>256</v>
      </c>
      <c r="BVM1">
        <f t="shared" si="33"/>
        <v>256</v>
      </c>
      <c r="BVN1">
        <f t="shared" si="33"/>
        <v>256</v>
      </c>
      <c r="BVO1">
        <f t="shared" si="33"/>
        <v>256</v>
      </c>
      <c r="BVP1">
        <f t="shared" si="33"/>
        <v>256</v>
      </c>
      <c r="BVQ1">
        <f t="shared" si="33"/>
        <v>256</v>
      </c>
      <c r="BVR1">
        <f t="shared" si="33"/>
        <v>256</v>
      </c>
      <c r="BVS1">
        <f t="shared" si="33"/>
        <v>256</v>
      </c>
      <c r="BVT1">
        <f t="shared" si="33"/>
        <v>256</v>
      </c>
      <c r="BVU1">
        <f t="shared" si="33"/>
        <v>257</v>
      </c>
      <c r="BVV1">
        <f t="shared" si="33"/>
        <v>257</v>
      </c>
      <c r="BVW1">
        <f t="shared" si="33"/>
        <v>257</v>
      </c>
      <c r="BVX1">
        <f t="shared" si="33"/>
        <v>257</v>
      </c>
      <c r="BVY1">
        <f t="shared" si="33"/>
        <v>257</v>
      </c>
      <c r="BVZ1">
        <f t="shared" si="33"/>
        <v>257</v>
      </c>
      <c r="BWA1">
        <f t="shared" si="33"/>
        <v>257</v>
      </c>
      <c r="BWB1">
        <f t="shared" si="33"/>
        <v>257</v>
      </c>
      <c r="BWC1">
        <f t="shared" si="33"/>
        <v>257</v>
      </c>
      <c r="BWD1">
        <f t="shared" si="33"/>
        <v>257</v>
      </c>
      <c r="BWE1">
        <f t="shared" si="33"/>
        <v>257</v>
      </c>
      <c r="BWF1">
        <f t="shared" si="33"/>
        <v>257</v>
      </c>
      <c r="BWG1">
        <f t="shared" si="33"/>
        <v>257</v>
      </c>
      <c r="BWH1">
        <f t="shared" si="33"/>
        <v>257</v>
      </c>
      <c r="BWI1">
        <f t="shared" si="33"/>
        <v>257</v>
      </c>
      <c r="BWJ1">
        <f t="shared" si="33"/>
        <v>258</v>
      </c>
      <c r="BWK1">
        <f t="shared" si="33"/>
        <v>258</v>
      </c>
      <c r="BWL1">
        <f t="shared" si="33"/>
        <v>258</v>
      </c>
      <c r="BWM1">
        <f t="shared" si="33"/>
        <v>258</v>
      </c>
      <c r="BWN1">
        <f t="shared" si="33"/>
        <v>258</v>
      </c>
      <c r="BWO1">
        <f t="shared" si="33"/>
        <v>258</v>
      </c>
      <c r="BWP1">
        <f t="shared" si="33"/>
        <v>258</v>
      </c>
      <c r="BWQ1">
        <f t="shared" si="33"/>
        <v>258</v>
      </c>
      <c r="BWR1">
        <f t="shared" si="33"/>
        <v>258</v>
      </c>
      <c r="BWS1">
        <f t="shared" si="33"/>
        <v>258</v>
      </c>
      <c r="BWT1">
        <f t="shared" si="33"/>
        <v>258</v>
      </c>
      <c r="BWU1">
        <f t="shared" si="33"/>
        <v>258</v>
      </c>
      <c r="BWV1">
        <f t="shared" si="33"/>
        <v>258</v>
      </c>
      <c r="BWW1">
        <f t="shared" ref="BWW1:BYB1" si="34">IF(BWW3=5,BWV1+1,BWV1)</f>
        <v>258</v>
      </c>
      <c r="BWX1">
        <f t="shared" si="34"/>
        <v>258</v>
      </c>
      <c r="BWY1">
        <f t="shared" si="34"/>
        <v>259</v>
      </c>
      <c r="BWZ1">
        <f t="shared" si="34"/>
        <v>259</v>
      </c>
      <c r="BXA1">
        <f t="shared" si="34"/>
        <v>259</v>
      </c>
      <c r="BXB1">
        <f t="shared" si="34"/>
        <v>259</v>
      </c>
      <c r="BXC1">
        <f t="shared" si="34"/>
        <v>259</v>
      </c>
      <c r="BXD1">
        <f t="shared" si="34"/>
        <v>259</v>
      </c>
      <c r="BXE1">
        <f t="shared" si="34"/>
        <v>259</v>
      </c>
      <c r="BXF1">
        <f t="shared" si="34"/>
        <v>259</v>
      </c>
      <c r="BXG1">
        <f t="shared" si="34"/>
        <v>259</v>
      </c>
      <c r="BXH1">
        <f t="shared" si="34"/>
        <v>259</v>
      </c>
      <c r="BXI1">
        <f t="shared" si="34"/>
        <v>259</v>
      </c>
      <c r="BXJ1">
        <f t="shared" si="34"/>
        <v>259</v>
      </c>
      <c r="BXK1">
        <f t="shared" si="34"/>
        <v>259</v>
      </c>
      <c r="BXL1">
        <f t="shared" si="34"/>
        <v>259</v>
      </c>
      <c r="BXM1">
        <f t="shared" si="34"/>
        <v>259</v>
      </c>
      <c r="BXN1">
        <f t="shared" si="34"/>
        <v>260</v>
      </c>
      <c r="BXO1">
        <f t="shared" si="34"/>
        <v>260</v>
      </c>
      <c r="BXP1">
        <f t="shared" si="34"/>
        <v>260</v>
      </c>
      <c r="BXQ1">
        <f t="shared" si="34"/>
        <v>260</v>
      </c>
      <c r="BXR1">
        <f t="shared" si="34"/>
        <v>260</v>
      </c>
      <c r="BXS1">
        <f t="shared" si="34"/>
        <v>260</v>
      </c>
      <c r="BXT1">
        <f t="shared" si="34"/>
        <v>260</v>
      </c>
      <c r="BXU1">
        <f t="shared" si="34"/>
        <v>260</v>
      </c>
      <c r="BXV1">
        <f t="shared" si="34"/>
        <v>260</v>
      </c>
      <c r="BXW1">
        <f t="shared" si="34"/>
        <v>260</v>
      </c>
      <c r="BXX1">
        <f t="shared" si="34"/>
        <v>260</v>
      </c>
      <c r="BXY1">
        <f t="shared" si="34"/>
        <v>260</v>
      </c>
      <c r="BXZ1">
        <f t="shared" si="34"/>
        <v>260</v>
      </c>
      <c r="BYA1">
        <f t="shared" si="34"/>
        <v>260</v>
      </c>
      <c r="BYB1">
        <f t="shared" si="34"/>
        <v>260</v>
      </c>
      <c r="BYC1" s="55">
        <v>271</v>
      </c>
      <c r="BYD1">
        <f t="shared" ref="BYD1:CAO1" si="35">IF(BYD3=5,BYC1+1,BYC1)</f>
        <v>271</v>
      </c>
      <c r="BYE1">
        <f t="shared" si="35"/>
        <v>271</v>
      </c>
      <c r="BYF1">
        <f t="shared" si="35"/>
        <v>271</v>
      </c>
      <c r="BYG1">
        <f t="shared" si="35"/>
        <v>271</v>
      </c>
      <c r="BYH1">
        <f t="shared" si="35"/>
        <v>271</v>
      </c>
      <c r="BYI1">
        <f t="shared" si="35"/>
        <v>271</v>
      </c>
      <c r="BYJ1">
        <f t="shared" si="35"/>
        <v>271</v>
      </c>
      <c r="BYK1">
        <f t="shared" si="35"/>
        <v>271</v>
      </c>
      <c r="BYL1">
        <f t="shared" si="35"/>
        <v>271</v>
      </c>
      <c r="BYM1">
        <f t="shared" si="35"/>
        <v>271</v>
      </c>
      <c r="BYN1">
        <f t="shared" si="35"/>
        <v>271</v>
      </c>
      <c r="BYO1">
        <f t="shared" si="35"/>
        <v>271</v>
      </c>
      <c r="BYP1">
        <f t="shared" si="35"/>
        <v>271</v>
      </c>
      <c r="BYQ1">
        <f t="shared" si="35"/>
        <v>272</v>
      </c>
      <c r="BYR1">
        <f t="shared" si="35"/>
        <v>272</v>
      </c>
      <c r="BYS1">
        <f t="shared" si="35"/>
        <v>272</v>
      </c>
      <c r="BYT1">
        <f t="shared" si="35"/>
        <v>272</v>
      </c>
      <c r="BYU1">
        <f t="shared" si="35"/>
        <v>272</v>
      </c>
      <c r="BYV1">
        <f t="shared" si="35"/>
        <v>272</v>
      </c>
      <c r="BYW1">
        <f t="shared" si="35"/>
        <v>272</v>
      </c>
      <c r="BYX1">
        <f t="shared" si="35"/>
        <v>272</v>
      </c>
      <c r="BYY1">
        <f t="shared" si="35"/>
        <v>272</v>
      </c>
      <c r="BYZ1">
        <f t="shared" si="35"/>
        <v>272</v>
      </c>
      <c r="BZA1">
        <f t="shared" si="35"/>
        <v>272</v>
      </c>
      <c r="BZB1">
        <f t="shared" si="35"/>
        <v>272</v>
      </c>
      <c r="BZC1">
        <f t="shared" si="35"/>
        <v>272</v>
      </c>
      <c r="BZD1">
        <f t="shared" si="35"/>
        <v>272</v>
      </c>
      <c r="BZE1">
        <f t="shared" si="35"/>
        <v>273</v>
      </c>
      <c r="BZF1">
        <f t="shared" si="35"/>
        <v>273</v>
      </c>
      <c r="BZG1">
        <f t="shared" si="35"/>
        <v>273</v>
      </c>
      <c r="BZH1">
        <f t="shared" si="35"/>
        <v>273</v>
      </c>
      <c r="BZI1">
        <f t="shared" si="35"/>
        <v>273</v>
      </c>
      <c r="BZJ1">
        <f t="shared" si="35"/>
        <v>273</v>
      </c>
      <c r="BZK1">
        <f t="shared" si="35"/>
        <v>273</v>
      </c>
      <c r="BZL1">
        <f t="shared" si="35"/>
        <v>273</v>
      </c>
      <c r="BZM1">
        <f t="shared" si="35"/>
        <v>273</v>
      </c>
      <c r="BZN1">
        <f t="shared" si="35"/>
        <v>273</v>
      </c>
      <c r="BZO1">
        <f t="shared" si="35"/>
        <v>273</v>
      </c>
      <c r="BZP1">
        <f t="shared" si="35"/>
        <v>273</v>
      </c>
      <c r="BZQ1">
        <f t="shared" si="35"/>
        <v>273</v>
      </c>
      <c r="BZR1">
        <f t="shared" si="35"/>
        <v>273</v>
      </c>
      <c r="BZS1">
        <f t="shared" si="35"/>
        <v>274</v>
      </c>
      <c r="BZT1">
        <f t="shared" si="35"/>
        <v>274</v>
      </c>
      <c r="BZU1">
        <f t="shared" si="35"/>
        <v>274</v>
      </c>
      <c r="BZV1">
        <f t="shared" si="35"/>
        <v>274</v>
      </c>
      <c r="BZW1">
        <f t="shared" si="35"/>
        <v>274</v>
      </c>
      <c r="BZX1">
        <f t="shared" si="35"/>
        <v>274</v>
      </c>
      <c r="BZY1">
        <f t="shared" si="35"/>
        <v>274</v>
      </c>
      <c r="BZZ1">
        <f t="shared" si="35"/>
        <v>274</v>
      </c>
      <c r="CAA1">
        <f t="shared" si="35"/>
        <v>274</v>
      </c>
      <c r="CAB1">
        <f t="shared" si="35"/>
        <v>274</v>
      </c>
      <c r="CAC1">
        <f t="shared" si="35"/>
        <v>274</v>
      </c>
      <c r="CAD1">
        <f t="shared" si="35"/>
        <v>274</v>
      </c>
      <c r="CAE1">
        <f t="shared" si="35"/>
        <v>274</v>
      </c>
      <c r="CAF1">
        <f t="shared" si="35"/>
        <v>274</v>
      </c>
      <c r="CAG1">
        <f t="shared" si="35"/>
        <v>275</v>
      </c>
      <c r="CAH1">
        <f t="shared" si="35"/>
        <v>275</v>
      </c>
      <c r="CAI1">
        <f t="shared" si="35"/>
        <v>275</v>
      </c>
      <c r="CAJ1">
        <f t="shared" si="35"/>
        <v>275</v>
      </c>
      <c r="CAK1">
        <f t="shared" si="35"/>
        <v>275</v>
      </c>
      <c r="CAL1">
        <f t="shared" si="35"/>
        <v>275</v>
      </c>
      <c r="CAM1">
        <f t="shared" si="35"/>
        <v>275</v>
      </c>
      <c r="CAN1">
        <f t="shared" si="35"/>
        <v>275</v>
      </c>
      <c r="CAO1">
        <f t="shared" si="35"/>
        <v>275</v>
      </c>
      <c r="CAP1">
        <f t="shared" ref="CAP1:CDA1" si="36">IF(CAP3=5,CAO1+1,CAO1)</f>
        <v>275</v>
      </c>
      <c r="CAQ1">
        <f t="shared" si="36"/>
        <v>275</v>
      </c>
      <c r="CAR1">
        <f t="shared" si="36"/>
        <v>275</v>
      </c>
      <c r="CAS1">
        <f t="shared" si="36"/>
        <v>275</v>
      </c>
      <c r="CAT1">
        <f t="shared" si="36"/>
        <v>275</v>
      </c>
      <c r="CAU1">
        <f t="shared" si="36"/>
        <v>276</v>
      </c>
      <c r="CAV1">
        <f t="shared" si="36"/>
        <v>276</v>
      </c>
      <c r="CAW1">
        <f t="shared" si="36"/>
        <v>276</v>
      </c>
      <c r="CAX1">
        <f t="shared" si="36"/>
        <v>276</v>
      </c>
      <c r="CAY1">
        <f t="shared" si="36"/>
        <v>276</v>
      </c>
      <c r="CAZ1">
        <f t="shared" si="36"/>
        <v>276</v>
      </c>
      <c r="CBA1">
        <f t="shared" si="36"/>
        <v>276</v>
      </c>
      <c r="CBB1">
        <f t="shared" si="36"/>
        <v>276</v>
      </c>
      <c r="CBC1">
        <f t="shared" si="36"/>
        <v>276</v>
      </c>
      <c r="CBD1">
        <f t="shared" si="36"/>
        <v>276</v>
      </c>
      <c r="CBE1">
        <f t="shared" si="36"/>
        <v>276</v>
      </c>
      <c r="CBF1">
        <f t="shared" si="36"/>
        <v>276</v>
      </c>
      <c r="CBG1">
        <f t="shared" si="36"/>
        <v>276</v>
      </c>
      <c r="CBH1">
        <f t="shared" si="36"/>
        <v>276</v>
      </c>
      <c r="CBI1">
        <f t="shared" si="36"/>
        <v>277</v>
      </c>
      <c r="CBJ1">
        <f t="shared" si="36"/>
        <v>277</v>
      </c>
      <c r="CBK1">
        <f t="shared" si="36"/>
        <v>277</v>
      </c>
      <c r="CBL1">
        <f t="shared" si="36"/>
        <v>277</v>
      </c>
      <c r="CBM1">
        <f t="shared" si="36"/>
        <v>277</v>
      </c>
      <c r="CBN1">
        <f t="shared" si="36"/>
        <v>277</v>
      </c>
      <c r="CBO1">
        <f t="shared" si="36"/>
        <v>277</v>
      </c>
      <c r="CBP1">
        <f t="shared" si="36"/>
        <v>277</v>
      </c>
      <c r="CBQ1">
        <f t="shared" si="36"/>
        <v>277</v>
      </c>
      <c r="CBR1">
        <f t="shared" si="36"/>
        <v>277</v>
      </c>
      <c r="CBS1">
        <f t="shared" si="36"/>
        <v>277</v>
      </c>
      <c r="CBT1">
        <f t="shared" si="36"/>
        <v>277</v>
      </c>
      <c r="CBU1">
        <f t="shared" si="36"/>
        <v>277</v>
      </c>
      <c r="CBV1">
        <f t="shared" si="36"/>
        <v>277</v>
      </c>
      <c r="CBW1">
        <f t="shared" si="36"/>
        <v>278</v>
      </c>
      <c r="CBX1">
        <f t="shared" si="36"/>
        <v>278</v>
      </c>
      <c r="CBY1">
        <f t="shared" si="36"/>
        <v>278</v>
      </c>
      <c r="CBZ1">
        <f t="shared" si="36"/>
        <v>278</v>
      </c>
      <c r="CCA1">
        <f t="shared" si="36"/>
        <v>278</v>
      </c>
      <c r="CCB1">
        <f t="shared" si="36"/>
        <v>278</v>
      </c>
      <c r="CCC1">
        <f t="shared" si="36"/>
        <v>278</v>
      </c>
      <c r="CCD1">
        <f t="shared" si="36"/>
        <v>278</v>
      </c>
      <c r="CCE1">
        <f t="shared" si="36"/>
        <v>278</v>
      </c>
      <c r="CCF1">
        <f t="shared" si="36"/>
        <v>278</v>
      </c>
      <c r="CCG1">
        <f t="shared" si="36"/>
        <v>278</v>
      </c>
      <c r="CCH1">
        <f t="shared" si="36"/>
        <v>278</v>
      </c>
      <c r="CCI1">
        <f t="shared" si="36"/>
        <v>278</v>
      </c>
      <c r="CCJ1">
        <f t="shared" si="36"/>
        <v>278</v>
      </c>
      <c r="CCK1">
        <f t="shared" si="36"/>
        <v>279</v>
      </c>
      <c r="CCL1">
        <f t="shared" si="36"/>
        <v>279</v>
      </c>
      <c r="CCM1">
        <f t="shared" si="36"/>
        <v>279</v>
      </c>
      <c r="CCN1">
        <f t="shared" si="36"/>
        <v>279</v>
      </c>
      <c r="CCO1">
        <f t="shared" si="36"/>
        <v>279</v>
      </c>
      <c r="CCP1">
        <f t="shared" si="36"/>
        <v>279</v>
      </c>
      <c r="CCQ1">
        <f t="shared" si="36"/>
        <v>279</v>
      </c>
      <c r="CCR1">
        <f t="shared" si="36"/>
        <v>279</v>
      </c>
      <c r="CCS1">
        <f t="shared" si="36"/>
        <v>279</v>
      </c>
      <c r="CCT1">
        <f t="shared" si="36"/>
        <v>279</v>
      </c>
      <c r="CCU1">
        <f t="shared" si="36"/>
        <v>279</v>
      </c>
      <c r="CCV1">
        <f t="shared" si="36"/>
        <v>279</v>
      </c>
      <c r="CCW1">
        <f t="shared" si="36"/>
        <v>279</v>
      </c>
      <c r="CCX1">
        <f t="shared" si="36"/>
        <v>279</v>
      </c>
      <c r="CCY1">
        <f t="shared" si="36"/>
        <v>280</v>
      </c>
      <c r="CCZ1">
        <f t="shared" si="36"/>
        <v>280</v>
      </c>
      <c r="CDA1">
        <f t="shared" si="36"/>
        <v>280</v>
      </c>
      <c r="CDB1">
        <f t="shared" ref="CDB1:CDZ1" si="37">IF(CDB3=5,CDA1+1,CDA1)</f>
        <v>280</v>
      </c>
      <c r="CDC1">
        <f t="shared" si="37"/>
        <v>280</v>
      </c>
      <c r="CDD1">
        <f t="shared" si="37"/>
        <v>280</v>
      </c>
      <c r="CDE1">
        <f t="shared" si="37"/>
        <v>280</v>
      </c>
      <c r="CDF1">
        <f t="shared" si="37"/>
        <v>280</v>
      </c>
      <c r="CDG1">
        <f t="shared" si="37"/>
        <v>280</v>
      </c>
      <c r="CDH1">
        <f t="shared" si="37"/>
        <v>280</v>
      </c>
      <c r="CDI1">
        <f t="shared" si="37"/>
        <v>280</v>
      </c>
      <c r="CDJ1">
        <f t="shared" si="37"/>
        <v>280</v>
      </c>
      <c r="CDK1">
        <f t="shared" si="37"/>
        <v>280</v>
      </c>
      <c r="CDL1">
        <f t="shared" si="37"/>
        <v>280</v>
      </c>
      <c r="CDM1">
        <f t="shared" si="37"/>
        <v>281</v>
      </c>
      <c r="CDN1">
        <f t="shared" si="37"/>
        <v>281</v>
      </c>
      <c r="CDO1">
        <f t="shared" si="37"/>
        <v>281</v>
      </c>
      <c r="CDP1">
        <f t="shared" si="37"/>
        <v>281</v>
      </c>
      <c r="CDQ1">
        <f t="shared" si="37"/>
        <v>281</v>
      </c>
      <c r="CDR1">
        <f t="shared" si="37"/>
        <v>281</v>
      </c>
      <c r="CDS1">
        <f t="shared" si="37"/>
        <v>281</v>
      </c>
      <c r="CDT1">
        <f t="shared" si="37"/>
        <v>281</v>
      </c>
      <c r="CDU1">
        <f t="shared" si="37"/>
        <v>281</v>
      </c>
      <c r="CDV1">
        <f t="shared" si="37"/>
        <v>281</v>
      </c>
      <c r="CDW1">
        <f t="shared" si="37"/>
        <v>281</v>
      </c>
      <c r="CDX1">
        <f t="shared" si="37"/>
        <v>281</v>
      </c>
      <c r="CDY1">
        <f t="shared" si="37"/>
        <v>281</v>
      </c>
      <c r="CDZ1">
        <f t="shared" si="37"/>
        <v>281</v>
      </c>
      <c r="CEA1" s="55">
        <v>299</v>
      </c>
      <c r="CEB1">
        <f t="shared" ref="CEB1:CGM1" si="38">IF(CEB3=5,CEA1+1,CEA1)</f>
        <v>299</v>
      </c>
      <c r="CEC1">
        <f t="shared" si="38"/>
        <v>299</v>
      </c>
      <c r="CED1">
        <f t="shared" si="38"/>
        <v>299</v>
      </c>
      <c r="CEE1">
        <f t="shared" si="38"/>
        <v>299</v>
      </c>
      <c r="CEF1">
        <f t="shared" si="38"/>
        <v>299</v>
      </c>
      <c r="CEG1">
        <f t="shared" si="38"/>
        <v>299</v>
      </c>
      <c r="CEH1">
        <f t="shared" si="38"/>
        <v>299</v>
      </c>
      <c r="CEI1">
        <f t="shared" si="38"/>
        <v>300</v>
      </c>
      <c r="CEJ1">
        <f t="shared" si="38"/>
        <v>300</v>
      </c>
      <c r="CEK1">
        <f t="shared" si="38"/>
        <v>300</v>
      </c>
      <c r="CEL1">
        <f t="shared" si="38"/>
        <v>300</v>
      </c>
      <c r="CEM1">
        <f t="shared" si="38"/>
        <v>300</v>
      </c>
      <c r="CEN1">
        <f t="shared" si="38"/>
        <v>300</v>
      </c>
      <c r="CEO1">
        <f t="shared" si="38"/>
        <v>300</v>
      </c>
      <c r="CEP1">
        <f t="shared" si="38"/>
        <v>300</v>
      </c>
      <c r="CEQ1">
        <f t="shared" si="38"/>
        <v>301</v>
      </c>
      <c r="CER1">
        <f t="shared" si="38"/>
        <v>301</v>
      </c>
      <c r="CES1">
        <f t="shared" si="38"/>
        <v>301</v>
      </c>
      <c r="CET1">
        <f t="shared" si="38"/>
        <v>301</v>
      </c>
      <c r="CEU1">
        <f t="shared" si="38"/>
        <v>301</v>
      </c>
      <c r="CEV1">
        <f t="shared" si="38"/>
        <v>301</v>
      </c>
      <c r="CEW1">
        <f t="shared" si="38"/>
        <v>301</v>
      </c>
      <c r="CEX1">
        <f t="shared" si="38"/>
        <v>301</v>
      </c>
      <c r="CEY1">
        <f t="shared" si="38"/>
        <v>302</v>
      </c>
      <c r="CEZ1">
        <f t="shared" si="38"/>
        <v>302</v>
      </c>
      <c r="CFA1">
        <f t="shared" si="38"/>
        <v>302</v>
      </c>
      <c r="CFB1">
        <f t="shared" si="38"/>
        <v>302</v>
      </c>
      <c r="CFC1">
        <f t="shared" si="38"/>
        <v>302</v>
      </c>
      <c r="CFD1">
        <f t="shared" si="38"/>
        <v>302</v>
      </c>
      <c r="CFE1">
        <f t="shared" si="38"/>
        <v>302</v>
      </c>
      <c r="CFF1">
        <f t="shared" si="38"/>
        <v>302</v>
      </c>
      <c r="CFG1">
        <f t="shared" si="38"/>
        <v>303</v>
      </c>
      <c r="CFH1">
        <f t="shared" si="38"/>
        <v>303</v>
      </c>
      <c r="CFI1">
        <f t="shared" si="38"/>
        <v>303</v>
      </c>
      <c r="CFJ1">
        <f t="shared" si="38"/>
        <v>303</v>
      </c>
      <c r="CFK1">
        <f t="shared" si="38"/>
        <v>303</v>
      </c>
      <c r="CFL1">
        <f t="shared" si="38"/>
        <v>303</v>
      </c>
      <c r="CFM1">
        <f t="shared" si="38"/>
        <v>303</v>
      </c>
      <c r="CFN1">
        <f t="shared" si="38"/>
        <v>303</v>
      </c>
      <c r="CFO1">
        <f t="shared" si="38"/>
        <v>304</v>
      </c>
      <c r="CFP1">
        <f t="shared" si="38"/>
        <v>304</v>
      </c>
      <c r="CFQ1">
        <f t="shared" si="38"/>
        <v>304</v>
      </c>
      <c r="CFR1">
        <f t="shared" si="38"/>
        <v>304</v>
      </c>
      <c r="CFS1">
        <f t="shared" si="38"/>
        <v>304</v>
      </c>
      <c r="CFT1">
        <f t="shared" si="38"/>
        <v>304</v>
      </c>
      <c r="CFU1">
        <f t="shared" si="38"/>
        <v>304</v>
      </c>
      <c r="CFV1">
        <f t="shared" si="38"/>
        <v>304</v>
      </c>
      <c r="CFW1">
        <f t="shared" si="38"/>
        <v>305</v>
      </c>
      <c r="CFX1">
        <f t="shared" si="38"/>
        <v>305</v>
      </c>
      <c r="CFY1">
        <f t="shared" si="38"/>
        <v>305</v>
      </c>
      <c r="CFZ1">
        <f t="shared" si="38"/>
        <v>305</v>
      </c>
      <c r="CGA1">
        <f t="shared" si="38"/>
        <v>305</v>
      </c>
      <c r="CGB1">
        <f t="shared" si="38"/>
        <v>305</v>
      </c>
      <c r="CGC1">
        <f t="shared" si="38"/>
        <v>305</v>
      </c>
      <c r="CGD1">
        <f t="shared" si="38"/>
        <v>305</v>
      </c>
      <c r="CGE1">
        <f t="shared" si="38"/>
        <v>306</v>
      </c>
      <c r="CGF1">
        <f t="shared" si="38"/>
        <v>306</v>
      </c>
      <c r="CGG1">
        <f t="shared" si="38"/>
        <v>306</v>
      </c>
      <c r="CGH1">
        <f t="shared" si="38"/>
        <v>306</v>
      </c>
      <c r="CGI1">
        <f t="shared" si="38"/>
        <v>306</v>
      </c>
      <c r="CGJ1">
        <f t="shared" si="38"/>
        <v>306</v>
      </c>
      <c r="CGK1">
        <f t="shared" si="38"/>
        <v>306</v>
      </c>
      <c r="CGL1">
        <f t="shared" si="38"/>
        <v>306</v>
      </c>
      <c r="CGM1">
        <f t="shared" si="38"/>
        <v>307</v>
      </c>
      <c r="CGN1">
        <f t="shared" ref="CGN1:CIY1" si="39">IF(CGN3=5,CGM1+1,CGM1)</f>
        <v>307</v>
      </c>
      <c r="CGO1">
        <f t="shared" si="39"/>
        <v>307</v>
      </c>
      <c r="CGP1">
        <f t="shared" si="39"/>
        <v>307</v>
      </c>
      <c r="CGQ1">
        <f t="shared" si="39"/>
        <v>307</v>
      </c>
      <c r="CGR1">
        <f t="shared" si="39"/>
        <v>307</v>
      </c>
      <c r="CGS1">
        <f t="shared" si="39"/>
        <v>307</v>
      </c>
      <c r="CGT1">
        <f t="shared" si="39"/>
        <v>307</v>
      </c>
      <c r="CGU1">
        <f t="shared" si="39"/>
        <v>308</v>
      </c>
      <c r="CGV1">
        <f t="shared" si="39"/>
        <v>308</v>
      </c>
      <c r="CGW1">
        <f t="shared" si="39"/>
        <v>308</v>
      </c>
      <c r="CGX1">
        <f t="shared" si="39"/>
        <v>308</v>
      </c>
      <c r="CGY1">
        <f t="shared" si="39"/>
        <v>308</v>
      </c>
      <c r="CGZ1">
        <f t="shared" si="39"/>
        <v>308</v>
      </c>
      <c r="CHA1">
        <f t="shared" si="39"/>
        <v>308</v>
      </c>
      <c r="CHB1">
        <f t="shared" si="39"/>
        <v>308</v>
      </c>
      <c r="CHC1">
        <f t="shared" si="39"/>
        <v>309</v>
      </c>
      <c r="CHD1">
        <f t="shared" si="39"/>
        <v>309</v>
      </c>
      <c r="CHE1">
        <f t="shared" si="39"/>
        <v>309</v>
      </c>
      <c r="CHF1">
        <f t="shared" si="39"/>
        <v>309</v>
      </c>
      <c r="CHG1">
        <f t="shared" si="39"/>
        <v>309</v>
      </c>
      <c r="CHH1">
        <f t="shared" si="39"/>
        <v>309</v>
      </c>
      <c r="CHI1">
        <f t="shared" si="39"/>
        <v>309</v>
      </c>
      <c r="CHJ1">
        <f t="shared" si="39"/>
        <v>309</v>
      </c>
      <c r="CHK1">
        <f t="shared" si="39"/>
        <v>310</v>
      </c>
      <c r="CHL1">
        <f t="shared" si="39"/>
        <v>310</v>
      </c>
      <c r="CHM1">
        <f t="shared" si="39"/>
        <v>310</v>
      </c>
      <c r="CHN1">
        <f t="shared" si="39"/>
        <v>310</v>
      </c>
      <c r="CHO1">
        <f t="shared" si="39"/>
        <v>310</v>
      </c>
      <c r="CHP1">
        <f t="shared" si="39"/>
        <v>310</v>
      </c>
      <c r="CHQ1">
        <f t="shared" si="39"/>
        <v>310</v>
      </c>
      <c r="CHR1">
        <f t="shared" si="39"/>
        <v>310</v>
      </c>
      <c r="CHS1">
        <f t="shared" si="39"/>
        <v>311</v>
      </c>
      <c r="CHT1">
        <f t="shared" si="39"/>
        <v>311</v>
      </c>
      <c r="CHU1">
        <f t="shared" si="39"/>
        <v>311</v>
      </c>
      <c r="CHV1">
        <f t="shared" si="39"/>
        <v>311</v>
      </c>
      <c r="CHW1">
        <f t="shared" si="39"/>
        <v>311</v>
      </c>
      <c r="CHX1">
        <f t="shared" si="39"/>
        <v>311</v>
      </c>
      <c r="CHY1">
        <f t="shared" si="39"/>
        <v>311</v>
      </c>
      <c r="CHZ1">
        <f t="shared" si="39"/>
        <v>311</v>
      </c>
      <c r="CIA1">
        <f t="shared" si="39"/>
        <v>312</v>
      </c>
      <c r="CIB1">
        <f t="shared" si="39"/>
        <v>312</v>
      </c>
      <c r="CIC1">
        <f t="shared" si="39"/>
        <v>312</v>
      </c>
      <c r="CID1">
        <f t="shared" si="39"/>
        <v>312</v>
      </c>
      <c r="CIE1">
        <f t="shared" si="39"/>
        <v>312</v>
      </c>
      <c r="CIF1">
        <f t="shared" si="39"/>
        <v>312</v>
      </c>
      <c r="CIG1">
        <f t="shared" si="39"/>
        <v>312</v>
      </c>
      <c r="CIH1">
        <f t="shared" si="39"/>
        <v>312</v>
      </c>
      <c r="CII1">
        <f t="shared" si="39"/>
        <v>313</v>
      </c>
      <c r="CIJ1">
        <f t="shared" si="39"/>
        <v>313</v>
      </c>
      <c r="CIK1">
        <f t="shared" si="39"/>
        <v>313</v>
      </c>
      <c r="CIL1">
        <f t="shared" si="39"/>
        <v>313</v>
      </c>
      <c r="CIM1">
        <f t="shared" si="39"/>
        <v>313</v>
      </c>
      <c r="CIN1">
        <f t="shared" si="39"/>
        <v>313</v>
      </c>
      <c r="CIO1">
        <f t="shared" si="39"/>
        <v>313</v>
      </c>
      <c r="CIP1">
        <f t="shared" si="39"/>
        <v>313</v>
      </c>
      <c r="CIQ1">
        <f t="shared" si="39"/>
        <v>314</v>
      </c>
      <c r="CIR1">
        <f t="shared" si="39"/>
        <v>314</v>
      </c>
      <c r="CIS1">
        <f t="shared" si="39"/>
        <v>314</v>
      </c>
      <c r="CIT1">
        <f t="shared" si="39"/>
        <v>314</v>
      </c>
      <c r="CIU1">
        <f t="shared" si="39"/>
        <v>314</v>
      </c>
      <c r="CIV1">
        <f t="shared" si="39"/>
        <v>314</v>
      </c>
      <c r="CIW1">
        <f t="shared" si="39"/>
        <v>314</v>
      </c>
      <c r="CIX1">
        <f t="shared" si="39"/>
        <v>314</v>
      </c>
      <c r="CIY1">
        <f t="shared" si="39"/>
        <v>315</v>
      </c>
      <c r="CIZ1">
        <f t="shared" ref="CIZ1:CLK1" si="40">IF(CIZ3=5,CIY1+1,CIY1)</f>
        <v>315</v>
      </c>
      <c r="CJA1">
        <f t="shared" si="40"/>
        <v>315</v>
      </c>
      <c r="CJB1">
        <f t="shared" si="40"/>
        <v>315</v>
      </c>
      <c r="CJC1">
        <f t="shared" si="40"/>
        <v>315</v>
      </c>
      <c r="CJD1">
        <f t="shared" si="40"/>
        <v>315</v>
      </c>
      <c r="CJE1">
        <f t="shared" si="40"/>
        <v>315</v>
      </c>
      <c r="CJF1">
        <f t="shared" si="40"/>
        <v>315</v>
      </c>
      <c r="CJG1">
        <f t="shared" si="40"/>
        <v>316</v>
      </c>
      <c r="CJH1">
        <f t="shared" si="40"/>
        <v>316</v>
      </c>
      <c r="CJI1">
        <f t="shared" si="40"/>
        <v>316</v>
      </c>
      <c r="CJJ1">
        <f t="shared" si="40"/>
        <v>316</v>
      </c>
      <c r="CJK1">
        <f t="shared" si="40"/>
        <v>316</v>
      </c>
      <c r="CJL1">
        <f t="shared" si="40"/>
        <v>316</v>
      </c>
      <c r="CJM1">
        <f t="shared" si="40"/>
        <v>316</v>
      </c>
      <c r="CJN1">
        <f t="shared" si="40"/>
        <v>316</v>
      </c>
      <c r="CJO1">
        <f t="shared" si="40"/>
        <v>317</v>
      </c>
      <c r="CJP1">
        <f t="shared" si="40"/>
        <v>317</v>
      </c>
      <c r="CJQ1">
        <f t="shared" si="40"/>
        <v>317</v>
      </c>
      <c r="CJR1">
        <f t="shared" si="40"/>
        <v>317</v>
      </c>
      <c r="CJS1">
        <f t="shared" si="40"/>
        <v>317</v>
      </c>
      <c r="CJT1">
        <f t="shared" si="40"/>
        <v>317</v>
      </c>
      <c r="CJU1">
        <f t="shared" si="40"/>
        <v>317</v>
      </c>
      <c r="CJV1">
        <f t="shared" si="40"/>
        <v>317</v>
      </c>
      <c r="CJW1">
        <f t="shared" si="40"/>
        <v>318</v>
      </c>
      <c r="CJX1">
        <f t="shared" si="40"/>
        <v>318</v>
      </c>
      <c r="CJY1">
        <f t="shared" si="40"/>
        <v>318</v>
      </c>
      <c r="CJZ1">
        <f t="shared" si="40"/>
        <v>318</v>
      </c>
      <c r="CKA1">
        <f t="shared" si="40"/>
        <v>318</v>
      </c>
      <c r="CKB1">
        <f t="shared" si="40"/>
        <v>318</v>
      </c>
      <c r="CKC1">
        <f t="shared" si="40"/>
        <v>318</v>
      </c>
      <c r="CKD1">
        <f t="shared" si="40"/>
        <v>318</v>
      </c>
      <c r="CKE1">
        <f t="shared" si="40"/>
        <v>319</v>
      </c>
      <c r="CKF1">
        <f t="shared" si="40"/>
        <v>319</v>
      </c>
      <c r="CKG1">
        <f t="shared" si="40"/>
        <v>319</v>
      </c>
      <c r="CKH1">
        <f t="shared" si="40"/>
        <v>319</v>
      </c>
      <c r="CKI1">
        <f t="shared" si="40"/>
        <v>319</v>
      </c>
      <c r="CKJ1">
        <f t="shared" si="40"/>
        <v>319</v>
      </c>
      <c r="CKK1">
        <f t="shared" si="40"/>
        <v>319</v>
      </c>
      <c r="CKL1">
        <f t="shared" si="40"/>
        <v>319</v>
      </c>
      <c r="CKM1">
        <f t="shared" si="40"/>
        <v>320</v>
      </c>
      <c r="CKN1">
        <f t="shared" si="40"/>
        <v>320</v>
      </c>
      <c r="CKO1">
        <f t="shared" si="40"/>
        <v>320</v>
      </c>
      <c r="CKP1">
        <f t="shared" si="40"/>
        <v>320</v>
      </c>
      <c r="CKQ1">
        <f t="shared" si="40"/>
        <v>320</v>
      </c>
      <c r="CKR1">
        <f t="shared" si="40"/>
        <v>320</v>
      </c>
      <c r="CKS1">
        <f t="shared" si="40"/>
        <v>320</v>
      </c>
      <c r="CKT1">
        <f t="shared" si="40"/>
        <v>320</v>
      </c>
      <c r="CKU1">
        <f t="shared" si="40"/>
        <v>321</v>
      </c>
      <c r="CKV1">
        <f t="shared" si="40"/>
        <v>321</v>
      </c>
      <c r="CKW1">
        <f t="shared" si="40"/>
        <v>321</v>
      </c>
      <c r="CKX1">
        <f t="shared" si="40"/>
        <v>321</v>
      </c>
      <c r="CKY1">
        <f t="shared" si="40"/>
        <v>321</v>
      </c>
      <c r="CKZ1">
        <f t="shared" si="40"/>
        <v>321</v>
      </c>
      <c r="CLA1">
        <f t="shared" si="40"/>
        <v>321</v>
      </c>
      <c r="CLB1">
        <f t="shared" si="40"/>
        <v>321</v>
      </c>
      <c r="CLC1">
        <f t="shared" si="40"/>
        <v>322</v>
      </c>
      <c r="CLD1">
        <f t="shared" si="40"/>
        <v>322</v>
      </c>
      <c r="CLE1">
        <f t="shared" si="40"/>
        <v>322</v>
      </c>
      <c r="CLF1">
        <f t="shared" si="40"/>
        <v>322</v>
      </c>
      <c r="CLG1">
        <f t="shared" si="40"/>
        <v>322</v>
      </c>
      <c r="CLH1">
        <f t="shared" si="40"/>
        <v>322</v>
      </c>
      <c r="CLI1">
        <f t="shared" si="40"/>
        <v>322</v>
      </c>
      <c r="CLJ1">
        <f t="shared" si="40"/>
        <v>322</v>
      </c>
      <c r="CLK1">
        <f t="shared" si="40"/>
        <v>323</v>
      </c>
      <c r="CLL1">
        <f t="shared" ref="CLL1:CNW1" si="41">IF(CLL3=5,CLK1+1,CLK1)</f>
        <v>323</v>
      </c>
      <c r="CLM1">
        <f t="shared" si="41"/>
        <v>323</v>
      </c>
      <c r="CLN1">
        <f t="shared" si="41"/>
        <v>323</v>
      </c>
      <c r="CLO1">
        <f t="shared" si="41"/>
        <v>323</v>
      </c>
      <c r="CLP1">
        <f t="shared" si="41"/>
        <v>323</v>
      </c>
      <c r="CLQ1">
        <f t="shared" si="41"/>
        <v>323</v>
      </c>
      <c r="CLR1">
        <f t="shared" si="41"/>
        <v>323</v>
      </c>
      <c r="CLS1">
        <f t="shared" si="41"/>
        <v>324</v>
      </c>
      <c r="CLT1">
        <f t="shared" si="41"/>
        <v>324</v>
      </c>
      <c r="CLU1">
        <f t="shared" si="41"/>
        <v>324</v>
      </c>
      <c r="CLV1">
        <f t="shared" si="41"/>
        <v>324</v>
      </c>
      <c r="CLW1">
        <f t="shared" si="41"/>
        <v>324</v>
      </c>
      <c r="CLX1">
        <f t="shared" si="41"/>
        <v>324</v>
      </c>
      <c r="CLY1">
        <f t="shared" si="41"/>
        <v>324</v>
      </c>
      <c r="CLZ1">
        <f t="shared" si="41"/>
        <v>324</v>
      </c>
      <c r="CMA1">
        <f t="shared" si="41"/>
        <v>325</v>
      </c>
      <c r="CMB1">
        <f t="shared" si="41"/>
        <v>325</v>
      </c>
      <c r="CMC1">
        <f t="shared" si="41"/>
        <v>325</v>
      </c>
      <c r="CMD1">
        <f t="shared" si="41"/>
        <v>325</v>
      </c>
      <c r="CME1">
        <f t="shared" si="41"/>
        <v>325</v>
      </c>
      <c r="CMF1">
        <f t="shared" si="41"/>
        <v>325</v>
      </c>
      <c r="CMG1">
        <f t="shared" si="41"/>
        <v>325</v>
      </c>
      <c r="CMH1">
        <f t="shared" si="41"/>
        <v>325</v>
      </c>
      <c r="CMI1">
        <f t="shared" si="41"/>
        <v>326</v>
      </c>
      <c r="CMJ1">
        <f t="shared" si="41"/>
        <v>326</v>
      </c>
      <c r="CMK1">
        <f t="shared" si="41"/>
        <v>326</v>
      </c>
      <c r="CML1">
        <f t="shared" si="41"/>
        <v>326</v>
      </c>
      <c r="CMM1">
        <f t="shared" si="41"/>
        <v>326</v>
      </c>
      <c r="CMN1">
        <f t="shared" si="41"/>
        <v>326</v>
      </c>
      <c r="CMO1">
        <f t="shared" si="41"/>
        <v>326</v>
      </c>
      <c r="CMP1">
        <f t="shared" si="41"/>
        <v>326</v>
      </c>
      <c r="CMQ1">
        <f t="shared" si="41"/>
        <v>327</v>
      </c>
      <c r="CMR1">
        <f t="shared" si="41"/>
        <v>327</v>
      </c>
      <c r="CMS1">
        <f t="shared" si="41"/>
        <v>327</v>
      </c>
      <c r="CMT1">
        <f t="shared" si="41"/>
        <v>327</v>
      </c>
      <c r="CMU1">
        <f t="shared" si="41"/>
        <v>327</v>
      </c>
      <c r="CMV1">
        <f t="shared" si="41"/>
        <v>327</v>
      </c>
      <c r="CMW1">
        <f t="shared" si="41"/>
        <v>327</v>
      </c>
      <c r="CMX1">
        <f t="shared" si="41"/>
        <v>327</v>
      </c>
      <c r="CMY1">
        <f t="shared" si="41"/>
        <v>328</v>
      </c>
      <c r="CMZ1">
        <f t="shared" si="41"/>
        <v>328</v>
      </c>
      <c r="CNA1">
        <f t="shared" si="41"/>
        <v>328</v>
      </c>
      <c r="CNB1">
        <f t="shared" si="41"/>
        <v>328</v>
      </c>
      <c r="CNC1">
        <f t="shared" si="41"/>
        <v>328</v>
      </c>
      <c r="CND1">
        <f t="shared" si="41"/>
        <v>328</v>
      </c>
      <c r="CNE1">
        <f t="shared" si="41"/>
        <v>328</v>
      </c>
      <c r="CNF1">
        <f t="shared" si="41"/>
        <v>328</v>
      </c>
      <c r="CNG1">
        <f t="shared" si="41"/>
        <v>329</v>
      </c>
      <c r="CNH1">
        <f t="shared" si="41"/>
        <v>329</v>
      </c>
      <c r="CNI1">
        <f t="shared" si="41"/>
        <v>329</v>
      </c>
      <c r="CNJ1">
        <f t="shared" si="41"/>
        <v>329</v>
      </c>
      <c r="CNK1">
        <f t="shared" si="41"/>
        <v>329</v>
      </c>
      <c r="CNL1">
        <f t="shared" si="41"/>
        <v>329</v>
      </c>
      <c r="CNM1">
        <f t="shared" si="41"/>
        <v>329</v>
      </c>
      <c r="CNN1">
        <f t="shared" si="41"/>
        <v>329</v>
      </c>
      <c r="CNO1">
        <f t="shared" si="41"/>
        <v>330</v>
      </c>
      <c r="CNP1">
        <f t="shared" si="41"/>
        <v>330</v>
      </c>
      <c r="CNQ1">
        <f t="shared" si="41"/>
        <v>330</v>
      </c>
      <c r="CNR1">
        <f t="shared" si="41"/>
        <v>330</v>
      </c>
      <c r="CNS1">
        <f t="shared" si="41"/>
        <v>330</v>
      </c>
      <c r="CNT1">
        <f t="shared" si="41"/>
        <v>330</v>
      </c>
      <c r="CNU1">
        <f t="shared" si="41"/>
        <v>330</v>
      </c>
      <c r="CNV1">
        <f t="shared" si="41"/>
        <v>330</v>
      </c>
      <c r="CNW1">
        <f t="shared" si="41"/>
        <v>331</v>
      </c>
      <c r="CNX1">
        <f t="shared" ref="CNX1:CQI1" si="42">IF(CNX3=5,CNW1+1,CNW1)</f>
        <v>331</v>
      </c>
      <c r="CNY1">
        <f t="shared" si="42"/>
        <v>331</v>
      </c>
      <c r="CNZ1">
        <f t="shared" si="42"/>
        <v>331</v>
      </c>
      <c r="COA1">
        <f t="shared" si="42"/>
        <v>331</v>
      </c>
      <c r="COB1">
        <f t="shared" si="42"/>
        <v>331</v>
      </c>
      <c r="COC1">
        <f t="shared" si="42"/>
        <v>331</v>
      </c>
      <c r="COD1">
        <f t="shared" si="42"/>
        <v>331</v>
      </c>
      <c r="COE1">
        <f t="shared" si="42"/>
        <v>332</v>
      </c>
      <c r="COF1">
        <f t="shared" si="42"/>
        <v>332</v>
      </c>
      <c r="COG1">
        <f t="shared" si="42"/>
        <v>332</v>
      </c>
      <c r="COH1">
        <f t="shared" si="42"/>
        <v>332</v>
      </c>
      <c r="COI1">
        <f t="shared" si="42"/>
        <v>332</v>
      </c>
      <c r="COJ1">
        <f t="shared" si="42"/>
        <v>332</v>
      </c>
      <c r="COK1">
        <f t="shared" si="42"/>
        <v>332</v>
      </c>
      <c r="COL1">
        <f t="shared" si="42"/>
        <v>332</v>
      </c>
      <c r="COM1">
        <f t="shared" si="42"/>
        <v>333</v>
      </c>
      <c r="CON1">
        <f t="shared" si="42"/>
        <v>333</v>
      </c>
      <c r="COO1">
        <f t="shared" si="42"/>
        <v>333</v>
      </c>
      <c r="COP1">
        <f t="shared" si="42"/>
        <v>333</v>
      </c>
      <c r="COQ1">
        <f t="shared" si="42"/>
        <v>333</v>
      </c>
      <c r="COR1">
        <f t="shared" si="42"/>
        <v>333</v>
      </c>
      <c r="COS1">
        <f t="shared" si="42"/>
        <v>333</v>
      </c>
      <c r="COT1">
        <f t="shared" si="42"/>
        <v>333</v>
      </c>
      <c r="COU1">
        <f t="shared" si="42"/>
        <v>334</v>
      </c>
      <c r="COV1">
        <f t="shared" si="42"/>
        <v>334</v>
      </c>
      <c r="COW1">
        <f t="shared" si="42"/>
        <v>334</v>
      </c>
      <c r="COX1">
        <f t="shared" si="42"/>
        <v>334</v>
      </c>
      <c r="COY1">
        <f t="shared" si="42"/>
        <v>334</v>
      </c>
      <c r="COZ1">
        <f t="shared" si="42"/>
        <v>334</v>
      </c>
      <c r="CPA1">
        <f t="shared" si="42"/>
        <v>334</v>
      </c>
      <c r="CPB1">
        <f t="shared" si="42"/>
        <v>334</v>
      </c>
      <c r="CPC1">
        <f t="shared" si="42"/>
        <v>335</v>
      </c>
      <c r="CPD1">
        <f t="shared" si="42"/>
        <v>335</v>
      </c>
      <c r="CPE1">
        <f t="shared" si="42"/>
        <v>335</v>
      </c>
      <c r="CPF1">
        <f t="shared" si="42"/>
        <v>335</v>
      </c>
      <c r="CPG1">
        <f t="shared" si="42"/>
        <v>335</v>
      </c>
      <c r="CPH1">
        <f t="shared" si="42"/>
        <v>335</v>
      </c>
      <c r="CPI1">
        <f t="shared" si="42"/>
        <v>335</v>
      </c>
      <c r="CPJ1">
        <f t="shared" si="42"/>
        <v>335</v>
      </c>
      <c r="CPK1">
        <f t="shared" si="42"/>
        <v>336</v>
      </c>
      <c r="CPL1">
        <f t="shared" si="42"/>
        <v>336</v>
      </c>
      <c r="CPM1">
        <f t="shared" si="42"/>
        <v>336</v>
      </c>
      <c r="CPN1">
        <f t="shared" si="42"/>
        <v>336</v>
      </c>
      <c r="CPO1">
        <f t="shared" si="42"/>
        <v>336</v>
      </c>
      <c r="CPP1">
        <f t="shared" si="42"/>
        <v>336</v>
      </c>
      <c r="CPQ1">
        <f t="shared" si="42"/>
        <v>336</v>
      </c>
      <c r="CPR1">
        <f t="shared" si="42"/>
        <v>336</v>
      </c>
      <c r="CPS1">
        <f t="shared" si="42"/>
        <v>337</v>
      </c>
      <c r="CPT1">
        <f t="shared" si="42"/>
        <v>337</v>
      </c>
      <c r="CPU1">
        <f t="shared" si="42"/>
        <v>337</v>
      </c>
      <c r="CPV1">
        <f t="shared" si="42"/>
        <v>337</v>
      </c>
      <c r="CPW1">
        <f t="shared" si="42"/>
        <v>337</v>
      </c>
      <c r="CPX1">
        <f t="shared" si="42"/>
        <v>337</v>
      </c>
      <c r="CPY1">
        <f t="shared" si="42"/>
        <v>337</v>
      </c>
      <c r="CPZ1">
        <f t="shared" si="42"/>
        <v>337</v>
      </c>
      <c r="CQA1">
        <f t="shared" si="42"/>
        <v>338</v>
      </c>
      <c r="CQB1">
        <f t="shared" si="42"/>
        <v>338</v>
      </c>
      <c r="CQC1">
        <f t="shared" si="42"/>
        <v>338</v>
      </c>
      <c r="CQD1">
        <f t="shared" si="42"/>
        <v>338</v>
      </c>
      <c r="CQE1">
        <f t="shared" si="42"/>
        <v>338</v>
      </c>
      <c r="CQF1">
        <f t="shared" si="42"/>
        <v>338</v>
      </c>
      <c r="CQG1">
        <f t="shared" si="42"/>
        <v>338</v>
      </c>
      <c r="CQH1">
        <f t="shared" si="42"/>
        <v>338</v>
      </c>
      <c r="CQI1">
        <f t="shared" si="42"/>
        <v>339</v>
      </c>
      <c r="CQJ1">
        <f t="shared" ref="CQJ1:CSU1" si="43">IF(CQJ3=5,CQI1+1,CQI1)</f>
        <v>339</v>
      </c>
      <c r="CQK1">
        <f t="shared" si="43"/>
        <v>339</v>
      </c>
      <c r="CQL1">
        <f t="shared" si="43"/>
        <v>339</v>
      </c>
      <c r="CQM1">
        <f t="shared" si="43"/>
        <v>339</v>
      </c>
      <c r="CQN1">
        <f t="shared" si="43"/>
        <v>339</v>
      </c>
      <c r="CQO1">
        <f t="shared" si="43"/>
        <v>339</v>
      </c>
      <c r="CQP1">
        <f t="shared" si="43"/>
        <v>339</v>
      </c>
      <c r="CQQ1">
        <f t="shared" si="43"/>
        <v>340</v>
      </c>
      <c r="CQR1">
        <f t="shared" si="43"/>
        <v>340</v>
      </c>
      <c r="CQS1">
        <f t="shared" si="43"/>
        <v>340</v>
      </c>
      <c r="CQT1">
        <f t="shared" si="43"/>
        <v>340</v>
      </c>
      <c r="CQU1">
        <f t="shared" si="43"/>
        <v>340</v>
      </c>
      <c r="CQV1">
        <f t="shared" si="43"/>
        <v>340</v>
      </c>
      <c r="CQW1">
        <f t="shared" si="43"/>
        <v>340</v>
      </c>
      <c r="CQX1">
        <f t="shared" si="43"/>
        <v>340</v>
      </c>
      <c r="CQY1">
        <f t="shared" si="43"/>
        <v>341</v>
      </c>
      <c r="CQZ1">
        <f t="shared" si="43"/>
        <v>341</v>
      </c>
      <c r="CRA1">
        <f t="shared" si="43"/>
        <v>341</v>
      </c>
      <c r="CRB1">
        <f t="shared" si="43"/>
        <v>341</v>
      </c>
      <c r="CRC1">
        <f t="shared" si="43"/>
        <v>341</v>
      </c>
      <c r="CRD1">
        <f t="shared" si="43"/>
        <v>341</v>
      </c>
      <c r="CRE1">
        <f t="shared" si="43"/>
        <v>341</v>
      </c>
      <c r="CRF1">
        <f t="shared" si="43"/>
        <v>341</v>
      </c>
      <c r="CRG1">
        <f t="shared" si="43"/>
        <v>342</v>
      </c>
      <c r="CRH1">
        <f t="shared" si="43"/>
        <v>342</v>
      </c>
      <c r="CRI1">
        <f t="shared" si="43"/>
        <v>342</v>
      </c>
      <c r="CRJ1">
        <f t="shared" si="43"/>
        <v>342</v>
      </c>
      <c r="CRK1">
        <f t="shared" si="43"/>
        <v>342</v>
      </c>
      <c r="CRL1">
        <f t="shared" si="43"/>
        <v>342</v>
      </c>
      <c r="CRM1">
        <f t="shared" si="43"/>
        <v>342</v>
      </c>
      <c r="CRN1">
        <f t="shared" si="43"/>
        <v>342</v>
      </c>
      <c r="CRO1">
        <f t="shared" si="43"/>
        <v>343</v>
      </c>
      <c r="CRP1">
        <f t="shared" si="43"/>
        <v>343</v>
      </c>
      <c r="CRQ1">
        <f t="shared" si="43"/>
        <v>343</v>
      </c>
      <c r="CRR1">
        <f t="shared" si="43"/>
        <v>343</v>
      </c>
      <c r="CRS1">
        <f t="shared" si="43"/>
        <v>343</v>
      </c>
      <c r="CRT1">
        <f t="shared" si="43"/>
        <v>343</v>
      </c>
      <c r="CRU1">
        <f t="shared" si="43"/>
        <v>343</v>
      </c>
      <c r="CRV1">
        <f t="shared" si="43"/>
        <v>343</v>
      </c>
      <c r="CRW1">
        <f t="shared" si="43"/>
        <v>344</v>
      </c>
      <c r="CRX1">
        <f t="shared" si="43"/>
        <v>344</v>
      </c>
      <c r="CRY1">
        <f t="shared" si="43"/>
        <v>344</v>
      </c>
      <c r="CRZ1">
        <f t="shared" si="43"/>
        <v>344</v>
      </c>
      <c r="CSA1">
        <f t="shared" si="43"/>
        <v>344</v>
      </c>
      <c r="CSB1">
        <f t="shared" si="43"/>
        <v>344</v>
      </c>
      <c r="CSC1">
        <f t="shared" si="43"/>
        <v>344</v>
      </c>
      <c r="CSD1">
        <f t="shared" si="43"/>
        <v>344</v>
      </c>
      <c r="CSE1">
        <f t="shared" si="43"/>
        <v>345</v>
      </c>
      <c r="CSF1">
        <f t="shared" si="43"/>
        <v>345</v>
      </c>
      <c r="CSG1">
        <f t="shared" si="43"/>
        <v>345</v>
      </c>
      <c r="CSH1">
        <f t="shared" si="43"/>
        <v>345</v>
      </c>
      <c r="CSI1">
        <f t="shared" si="43"/>
        <v>345</v>
      </c>
      <c r="CSJ1">
        <f t="shared" si="43"/>
        <v>345</v>
      </c>
      <c r="CSK1">
        <f t="shared" si="43"/>
        <v>345</v>
      </c>
      <c r="CSL1">
        <f t="shared" si="43"/>
        <v>345</v>
      </c>
      <c r="CSM1">
        <f t="shared" si="43"/>
        <v>346</v>
      </c>
      <c r="CSN1">
        <f t="shared" si="43"/>
        <v>346</v>
      </c>
      <c r="CSO1">
        <f t="shared" si="43"/>
        <v>346</v>
      </c>
      <c r="CSP1">
        <f t="shared" si="43"/>
        <v>346</v>
      </c>
      <c r="CSQ1">
        <f t="shared" si="43"/>
        <v>346</v>
      </c>
      <c r="CSR1">
        <f t="shared" si="43"/>
        <v>346</v>
      </c>
      <c r="CSS1">
        <f t="shared" si="43"/>
        <v>346</v>
      </c>
      <c r="CST1">
        <f t="shared" si="43"/>
        <v>346</v>
      </c>
      <c r="CSU1">
        <f t="shared" si="43"/>
        <v>347</v>
      </c>
      <c r="CSV1">
        <f t="shared" ref="CSV1:CVG1" si="44">IF(CSV3=5,CSU1+1,CSU1)</f>
        <v>347</v>
      </c>
      <c r="CSW1">
        <f t="shared" si="44"/>
        <v>347</v>
      </c>
      <c r="CSX1">
        <f t="shared" si="44"/>
        <v>347</v>
      </c>
      <c r="CSY1">
        <f t="shared" si="44"/>
        <v>347</v>
      </c>
      <c r="CSZ1">
        <f t="shared" si="44"/>
        <v>347</v>
      </c>
      <c r="CTA1">
        <f t="shared" si="44"/>
        <v>347</v>
      </c>
      <c r="CTB1">
        <f t="shared" si="44"/>
        <v>347</v>
      </c>
      <c r="CTC1">
        <f t="shared" si="44"/>
        <v>348</v>
      </c>
      <c r="CTD1">
        <f t="shared" si="44"/>
        <v>348</v>
      </c>
      <c r="CTE1">
        <f t="shared" si="44"/>
        <v>348</v>
      </c>
      <c r="CTF1">
        <f t="shared" si="44"/>
        <v>348</v>
      </c>
      <c r="CTG1">
        <f t="shared" si="44"/>
        <v>348</v>
      </c>
      <c r="CTH1">
        <f t="shared" si="44"/>
        <v>348</v>
      </c>
      <c r="CTI1">
        <f t="shared" si="44"/>
        <v>348</v>
      </c>
      <c r="CTJ1">
        <f t="shared" si="44"/>
        <v>348</v>
      </c>
      <c r="CTK1">
        <f t="shared" si="44"/>
        <v>349</v>
      </c>
      <c r="CTL1">
        <f t="shared" si="44"/>
        <v>349</v>
      </c>
      <c r="CTM1">
        <f t="shared" si="44"/>
        <v>349</v>
      </c>
      <c r="CTN1">
        <f t="shared" si="44"/>
        <v>349</v>
      </c>
      <c r="CTO1">
        <f t="shared" si="44"/>
        <v>349</v>
      </c>
      <c r="CTP1">
        <f t="shared" si="44"/>
        <v>349</v>
      </c>
      <c r="CTQ1">
        <f t="shared" si="44"/>
        <v>349</v>
      </c>
      <c r="CTR1">
        <f t="shared" si="44"/>
        <v>349</v>
      </c>
      <c r="CTS1">
        <f t="shared" si="44"/>
        <v>350</v>
      </c>
      <c r="CTT1">
        <f t="shared" si="44"/>
        <v>350</v>
      </c>
      <c r="CTU1">
        <f t="shared" si="44"/>
        <v>350</v>
      </c>
      <c r="CTV1">
        <f t="shared" si="44"/>
        <v>350</v>
      </c>
      <c r="CTW1">
        <f t="shared" si="44"/>
        <v>350</v>
      </c>
      <c r="CTX1">
        <f t="shared" si="44"/>
        <v>350</v>
      </c>
      <c r="CTY1">
        <f t="shared" si="44"/>
        <v>350</v>
      </c>
      <c r="CTZ1">
        <f t="shared" si="44"/>
        <v>350</v>
      </c>
      <c r="CUA1">
        <f t="shared" si="44"/>
        <v>351</v>
      </c>
      <c r="CUB1">
        <f t="shared" si="44"/>
        <v>351</v>
      </c>
      <c r="CUC1">
        <f t="shared" si="44"/>
        <v>351</v>
      </c>
      <c r="CUD1">
        <f t="shared" si="44"/>
        <v>351</v>
      </c>
      <c r="CUE1">
        <f t="shared" si="44"/>
        <v>351</v>
      </c>
      <c r="CUF1">
        <f t="shared" si="44"/>
        <v>351</v>
      </c>
      <c r="CUG1">
        <f t="shared" si="44"/>
        <v>351</v>
      </c>
      <c r="CUH1">
        <f t="shared" si="44"/>
        <v>351</v>
      </c>
      <c r="CUI1">
        <f t="shared" si="44"/>
        <v>352</v>
      </c>
      <c r="CUJ1">
        <f t="shared" si="44"/>
        <v>352</v>
      </c>
      <c r="CUK1">
        <f t="shared" si="44"/>
        <v>352</v>
      </c>
      <c r="CUL1">
        <f t="shared" si="44"/>
        <v>352</v>
      </c>
      <c r="CUM1">
        <f t="shared" si="44"/>
        <v>352</v>
      </c>
      <c r="CUN1">
        <f t="shared" si="44"/>
        <v>352</v>
      </c>
      <c r="CUO1">
        <f t="shared" si="44"/>
        <v>352</v>
      </c>
      <c r="CUP1">
        <f t="shared" si="44"/>
        <v>352</v>
      </c>
      <c r="CUQ1">
        <f t="shared" si="44"/>
        <v>353</v>
      </c>
      <c r="CUR1">
        <f t="shared" si="44"/>
        <v>353</v>
      </c>
      <c r="CUS1">
        <f t="shared" si="44"/>
        <v>353</v>
      </c>
      <c r="CUT1">
        <f t="shared" si="44"/>
        <v>353</v>
      </c>
      <c r="CUU1">
        <f t="shared" si="44"/>
        <v>353</v>
      </c>
      <c r="CUV1">
        <f t="shared" si="44"/>
        <v>353</v>
      </c>
      <c r="CUW1">
        <f t="shared" si="44"/>
        <v>353</v>
      </c>
      <c r="CUX1">
        <f t="shared" si="44"/>
        <v>353</v>
      </c>
      <c r="CUY1">
        <f t="shared" si="44"/>
        <v>354</v>
      </c>
      <c r="CUZ1">
        <f t="shared" si="44"/>
        <v>354</v>
      </c>
      <c r="CVA1">
        <f t="shared" si="44"/>
        <v>354</v>
      </c>
      <c r="CVB1">
        <f t="shared" si="44"/>
        <v>354</v>
      </c>
      <c r="CVC1">
        <f t="shared" si="44"/>
        <v>354</v>
      </c>
      <c r="CVD1">
        <f t="shared" si="44"/>
        <v>354</v>
      </c>
      <c r="CVE1">
        <f t="shared" si="44"/>
        <v>354</v>
      </c>
      <c r="CVF1">
        <f t="shared" si="44"/>
        <v>354</v>
      </c>
      <c r="CVG1">
        <f t="shared" si="44"/>
        <v>355</v>
      </c>
      <c r="CVH1">
        <f t="shared" ref="CVH1:CXS1" si="45">IF(CVH3=5,CVG1+1,CVG1)</f>
        <v>355</v>
      </c>
      <c r="CVI1">
        <f t="shared" si="45"/>
        <v>355</v>
      </c>
      <c r="CVJ1">
        <f t="shared" si="45"/>
        <v>355</v>
      </c>
      <c r="CVK1">
        <f t="shared" si="45"/>
        <v>355</v>
      </c>
      <c r="CVL1">
        <f t="shared" si="45"/>
        <v>355</v>
      </c>
      <c r="CVM1">
        <f t="shared" si="45"/>
        <v>355</v>
      </c>
      <c r="CVN1">
        <f t="shared" si="45"/>
        <v>355</v>
      </c>
      <c r="CVO1">
        <f t="shared" si="45"/>
        <v>356</v>
      </c>
      <c r="CVP1">
        <f t="shared" si="45"/>
        <v>356</v>
      </c>
      <c r="CVQ1">
        <f t="shared" si="45"/>
        <v>356</v>
      </c>
      <c r="CVR1">
        <f t="shared" si="45"/>
        <v>356</v>
      </c>
      <c r="CVS1">
        <f t="shared" si="45"/>
        <v>356</v>
      </c>
      <c r="CVT1">
        <f t="shared" si="45"/>
        <v>356</v>
      </c>
      <c r="CVU1">
        <f t="shared" si="45"/>
        <v>356</v>
      </c>
      <c r="CVV1">
        <f t="shared" si="45"/>
        <v>356</v>
      </c>
      <c r="CVW1">
        <f t="shared" si="45"/>
        <v>357</v>
      </c>
      <c r="CVX1">
        <f t="shared" si="45"/>
        <v>357</v>
      </c>
      <c r="CVY1">
        <f t="shared" si="45"/>
        <v>357</v>
      </c>
      <c r="CVZ1">
        <f t="shared" si="45"/>
        <v>357</v>
      </c>
      <c r="CWA1">
        <f t="shared" si="45"/>
        <v>357</v>
      </c>
      <c r="CWB1">
        <f t="shared" si="45"/>
        <v>357</v>
      </c>
      <c r="CWC1">
        <f t="shared" si="45"/>
        <v>357</v>
      </c>
      <c r="CWD1">
        <f t="shared" si="45"/>
        <v>357</v>
      </c>
      <c r="CWE1">
        <f t="shared" si="45"/>
        <v>358</v>
      </c>
      <c r="CWF1">
        <f t="shared" si="45"/>
        <v>358</v>
      </c>
      <c r="CWG1">
        <f t="shared" si="45"/>
        <v>358</v>
      </c>
      <c r="CWH1">
        <f t="shared" si="45"/>
        <v>358</v>
      </c>
      <c r="CWI1">
        <f t="shared" si="45"/>
        <v>358</v>
      </c>
      <c r="CWJ1">
        <f t="shared" si="45"/>
        <v>358</v>
      </c>
      <c r="CWK1">
        <f t="shared" si="45"/>
        <v>358</v>
      </c>
      <c r="CWL1">
        <f t="shared" si="45"/>
        <v>358</v>
      </c>
      <c r="CWM1">
        <f t="shared" si="45"/>
        <v>359</v>
      </c>
      <c r="CWN1">
        <f t="shared" si="45"/>
        <v>359</v>
      </c>
      <c r="CWO1">
        <f t="shared" si="45"/>
        <v>359</v>
      </c>
      <c r="CWP1">
        <f t="shared" si="45"/>
        <v>359</v>
      </c>
      <c r="CWQ1">
        <f t="shared" si="45"/>
        <v>359</v>
      </c>
      <c r="CWR1">
        <f t="shared" si="45"/>
        <v>359</v>
      </c>
      <c r="CWS1">
        <f t="shared" si="45"/>
        <v>359</v>
      </c>
      <c r="CWT1">
        <f t="shared" si="45"/>
        <v>359</v>
      </c>
      <c r="CWU1">
        <f t="shared" si="45"/>
        <v>360</v>
      </c>
      <c r="CWV1">
        <f t="shared" si="45"/>
        <v>360</v>
      </c>
      <c r="CWW1">
        <f t="shared" si="45"/>
        <v>360</v>
      </c>
      <c r="CWX1">
        <f t="shared" si="45"/>
        <v>360</v>
      </c>
      <c r="CWY1">
        <f t="shared" si="45"/>
        <v>360</v>
      </c>
      <c r="CWZ1">
        <f t="shared" si="45"/>
        <v>360</v>
      </c>
      <c r="CXA1">
        <f t="shared" si="45"/>
        <v>360</v>
      </c>
      <c r="CXB1">
        <f t="shared" si="45"/>
        <v>360</v>
      </c>
      <c r="CXC1">
        <f t="shared" si="45"/>
        <v>361</v>
      </c>
      <c r="CXD1">
        <f t="shared" si="45"/>
        <v>361</v>
      </c>
      <c r="CXE1">
        <f t="shared" si="45"/>
        <v>361</v>
      </c>
      <c r="CXF1">
        <f t="shared" si="45"/>
        <v>361</v>
      </c>
      <c r="CXG1">
        <f t="shared" si="45"/>
        <v>361</v>
      </c>
      <c r="CXH1">
        <f t="shared" si="45"/>
        <v>361</v>
      </c>
      <c r="CXI1">
        <f t="shared" si="45"/>
        <v>361</v>
      </c>
      <c r="CXJ1">
        <f t="shared" si="45"/>
        <v>361</v>
      </c>
      <c r="CXK1">
        <f t="shared" si="45"/>
        <v>362</v>
      </c>
      <c r="CXL1">
        <f t="shared" si="45"/>
        <v>362</v>
      </c>
      <c r="CXM1">
        <f t="shared" si="45"/>
        <v>362</v>
      </c>
      <c r="CXN1">
        <f t="shared" si="45"/>
        <v>362</v>
      </c>
      <c r="CXO1">
        <f t="shared" si="45"/>
        <v>362</v>
      </c>
      <c r="CXP1">
        <f t="shared" si="45"/>
        <v>362</v>
      </c>
      <c r="CXQ1">
        <f t="shared" si="45"/>
        <v>362</v>
      </c>
      <c r="CXR1">
        <f t="shared" si="45"/>
        <v>362</v>
      </c>
      <c r="CXS1">
        <f t="shared" si="45"/>
        <v>363</v>
      </c>
      <c r="CXT1">
        <f t="shared" ref="CXT1:DAE1" si="46">IF(CXT3=5,CXS1+1,CXS1)</f>
        <v>363</v>
      </c>
      <c r="CXU1">
        <f t="shared" si="46"/>
        <v>363</v>
      </c>
      <c r="CXV1">
        <f t="shared" si="46"/>
        <v>363</v>
      </c>
      <c r="CXW1">
        <f t="shared" si="46"/>
        <v>363</v>
      </c>
      <c r="CXX1">
        <f t="shared" si="46"/>
        <v>363</v>
      </c>
      <c r="CXY1">
        <f t="shared" si="46"/>
        <v>363</v>
      </c>
      <c r="CXZ1">
        <f t="shared" si="46"/>
        <v>363</v>
      </c>
      <c r="CYA1">
        <f t="shared" si="46"/>
        <v>364</v>
      </c>
      <c r="CYB1">
        <f t="shared" si="46"/>
        <v>364</v>
      </c>
      <c r="CYC1">
        <f t="shared" si="46"/>
        <v>364</v>
      </c>
      <c r="CYD1">
        <f t="shared" si="46"/>
        <v>364</v>
      </c>
      <c r="CYE1">
        <f t="shared" si="46"/>
        <v>364</v>
      </c>
      <c r="CYF1">
        <f t="shared" si="46"/>
        <v>364</v>
      </c>
      <c r="CYG1">
        <f t="shared" si="46"/>
        <v>364</v>
      </c>
      <c r="CYH1">
        <f t="shared" si="46"/>
        <v>364</v>
      </c>
      <c r="CYI1">
        <f t="shared" si="46"/>
        <v>365</v>
      </c>
      <c r="CYJ1">
        <f t="shared" si="46"/>
        <v>365</v>
      </c>
      <c r="CYK1">
        <f t="shared" si="46"/>
        <v>365</v>
      </c>
      <c r="CYL1">
        <f t="shared" si="46"/>
        <v>365</v>
      </c>
      <c r="CYM1">
        <f t="shared" si="46"/>
        <v>365</v>
      </c>
      <c r="CYN1">
        <f t="shared" si="46"/>
        <v>365</v>
      </c>
      <c r="CYO1">
        <f t="shared" si="46"/>
        <v>365</v>
      </c>
      <c r="CYP1">
        <f t="shared" si="46"/>
        <v>365</v>
      </c>
      <c r="CYQ1">
        <f t="shared" si="46"/>
        <v>366</v>
      </c>
      <c r="CYR1">
        <f t="shared" si="46"/>
        <v>366</v>
      </c>
      <c r="CYS1">
        <f t="shared" si="46"/>
        <v>366</v>
      </c>
      <c r="CYT1">
        <f t="shared" si="46"/>
        <v>366</v>
      </c>
      <c r="CYU1">
        <f t="shared" si="46"/>
        <v>366</v>
      </c>
      <c r="CYV1">
        <f t="shared" si="46"/>
        <v>366</v>
      </c>
      <c r="CYW1">
        <f t="shared" si="46"/>
        <v>366</v>
      </c>
      <c r="CYX1">
        <f t="shared" si="46"/>
        <v>366</v>
      </c>
      <c r="CYY1">
        <f t="shared" si="46"/>
        <v>367</v>
      </c>
      <c r="CYZ1">
        <f t="shared" si="46"/>
        <v>367</v>
      </c>
      <c r="CZA1">
        <f t="shared" si="46"/>
        <v>367</v>
      </c>
      <c r="CZB1">
        <f t="shared" si="46"/>
        <v>367</v>
      </c>
      <c r="CZC1">
        <f t="shared" si="46"/>
        <v>367</v>
      </c>
      <c r="CZD1">
        <f t="shared" si="46"/>
        <v>367</v>
      </c>
      <c r="CZE1">
        <f t="shared" si="46"/>
        <v>367</v>
      </c>
      <c r="CZF1">
        <f t="shared" si="46"/>
        <v>367</v>
      </c>
      <c r="CZG1">
        <f t="shared" si="46"/>
        <v>368</v>
      </c>
      <c r="CZH1">
        <f t="shared" si="46"/>
        <v>368</v>
      </c>
      <c r="CZI1">
        <f t="shared" si="46"/>
        <v>368</v>
      </c>
      <c r="CZJ1">
        <f t="shared" si="46"/>
        <v>368</v>
      </c>
      <c r="CZK1">
        <f t="shared" si="46"/>
        <v>368</v>
      </c>
      <c r="CZL1">
        <f t="shared" si="46"/>
        <v>368</v>
      </c>
      <c r="CZM1">
        <f t="shared" si="46"/>
        <v>368</v>
      </c>
      <c r="CZN1">
        <f t="shared" si="46"/>
        <v>368</v>
      </c>
      <c r="CZO1">
        <f t="shared" si="46"/>
        <v>369</v>
      </c>
      <c r="CZP1">
        <f t="shared" si="46"/>
        <v>369</v>
      </c>
      <c r="CZQ1">
        <f t="shared" si="46"/>
        <v>369</v>
      </c>
      <c r="CZR1">
        <f t="shared" si="46"/>
        <v>369</v>
      </c>
      <c r="CZS1">
        <f t="shared" si="46"/>
        <v>369</v>
      </c>
      <c r="CZT1">
        <f t="shared" si="46"/>
        <v>369</v>
      </c>
      <c r="CZU1">
        <f t="shared" si="46"/>
        <v>369</v>
      </c>
      <c r="CZV1">
        <f t="shared" si="46"/>
        <v>369</v>
      </c>
      <c r="CZW1">
        <f t="shared" si="46"/>
        <v>370</v>
      </c>
      <c r="CZX1">
        <f t="shared" si="46"/>
        <v>370</v>
      </c>
      <c r="CZY1">
        <f t="shared" si="46"/>
        <v>370</v>
      </c>
      <c r="CZZ1">
        <f t="shared" si="46"/>
        <v>370</v>
      </c>
      <c r="DAA1">
        <f t="shared" si="46"/>
        <v>370</v>
      </c>
      <c r="DAB1">
        <f t="shared" si="46"/>
        <v>370</v>
      </c>
      <c r="DAC1">
        <f t="shared" si="46"/>
        <v>370</v>
      </c>
      <c r="DAD1">
        <f t="shared" si="46"/>
        <v>370</v>
      </c>
      <c r="DAE1">
        <f t="shared" si="46"/>
        <v>371</v>
      </c>
      <c r="DAF1">
        <f t="shared" ref="DAF1:DCQ1" si="47">IF(DAF3=5,DAE1+1,DAE1)</f>
        <v>371</v>
      </c>
      <c r="DAG1">
        <f t="shared" si="47"/>
        <v>371</v>
      </c>
      <c r="DAH1">
        <f t="shared" si="47"/>
        <v>371</v>
      </c>
      <c r="DAI1">
        <f t="shared" si="47"/>
        <v>371</v>
      </c>
      <c r="DAJ1">
        <f t="shared" si="47"/>
        <v>371</v>
      </c>
      <c r="DAK1">
        <f t="shared" si="47"/>
        <v>371</v>
      </c>
      <c r="DAL1">
        <f t="shared" si="47"/>
        <v>371</v>
      </c>
      <c r="DAM1">
        <f t="shared" si="47"/>
        <v>372</v>
      </c>
      <c r="DAN1">
        <f t="shared" si="47"/>
        <v>372</v>
      </c>
      <c r="DAO1">
        <f t="shared" si="47"/>
        <v>372</v>
      </c>
      <c r="DAP1">
        <f t="shared" si="47"/>
        <v>372</v>
      </c>
      <c r="DAQ1">
        <f t="shared" si="47"/>
        <v>372</v>
      </c>
      <c r="DAR1">
        <f t="shared" si="47"/>
        <v>372</v>
      </c>
      <c r="DAS1">
        <f t="shared" si="47"/>
        <v>372</v>
      </c>
      <c r="DAT1">
        <f t="shared" si="47"/>
        <v>372</v>
      </c>
      <c r="DAU1">
        <f t="shared" si="47"/>
        <v>373</v>
      </c>
      <c r="DAV1">
        <f t="shared" si="47"/>
        <v>373</v>
      </c>
      <c r="DAW1">
        <f t="shared" si="47"/>
        <v>373</v>
      </c>
      <c r="DAX1">
        <f t="shared" si="47"/>
        <v>373</v>
      </c>
      <c r="DAY1">
        <f t="shared" si="47"/>
        <v>373</v>
      </c>
      <c r="DAZ1">
        <f t="shared" si="47"/>
        <v>373</v>
      </c>
      <c r="DBA1">
        <f t="shared" si="47"/>
        <v>373</v>
      </c>
      <c r="DBB1">
        <f t="shared" si="47"/>
        <v>373</v>
      </c>
      <c r="DBC1">
        <f t="shared" si="47"/>
        <v>374</v>
      </c>
      <c r="DBD1">
        <f t="shared" si="47"/>
        <v>374</v>
      </c>
      <c r="DBE1">
        <f t="shared" si="47"/>
        <v>374</v>
      </c>
      <c r="DBF1">
        <f t="shared" si="47"/>
        <v>374</v>
      </c>
      <c r="DBG1">
        <f t="shared" si="47"/>
        <v>374</v>
      </c>
      <c r="DBH1">
        <f t="shared" si="47"/>
        <v>374</v>
      </c>
      <c r="DBI1">
        <f t="shared" si="47"/>
        <v>374</v>
      </c>
      <c r="DBJ1">
        <f t="shared" si="47"/>
        <v>374</v>
      </c>
      <c r="DBK1">
        <f t="shared" si="47"/>
        <v>375</v>
      </c>
      <c r="DBL1">
        <f t="shared" si="47"/>
        <v>375</v>
      </c>
      <c r="DBM1">
        <f t="shared" si="47"/>
        <v>375</v>
      </c>
      <c r="DBN1">
        <f t="shared" si="47"/>
        <v>375</v>
      </c>
      <c r="DBO1">
        <f t="shared" si="47"/>
        <v>375</v>
      </c>
      <c r="DBP1">
        <f t="shared" si="47"/>
        <v>375</v>
      </c>
      <c r="DBQ1">
        <f t="shared" si="47"/>
        <v>375</v>
      </c>
      <c r="DBR1">
        <f t="shared" si="47"/>
        <v>375</v>
      </c>
      <c r="DBS1">
        <f t="shared" si="47"/>
        <v>376</v>
      </c>
      <c r="DBT1">
        <f t="shared" si="47"/>
        <v>376</v>
      </c>
      <c r="DBU1">
        <f t="shared" si="47"/>
        <v>376</v>
      </c>
      <c r="DBV1">
        <f t="shared" si="47"/>
        <v>376</v>
      </c>
      <c r="DBW1">
        <f t="shared" si="47"/>
        <v>376</v>
      </c>
      <c r="DBX1">
        <f t="shared" si="47"/>
        <v>376</v>
      </c>
      <c r="DBY1">
        <f t="shared" si="47"/>
        <v>376</v>
      </c>
      <c r="DBZ1">
        <f t="shared" si="47"/>
        <v>376</v>
      </c>
      <c r="DCA1">
        <f t="shared" si="47"/>
        <v>377</v>
      </c>
      <c r="DCB1">
        <f t="shared" si="47"/>
        <v>377</v>
      </c>
      <c r="DCC1">
        <f t="shared" si="47"/>
        <v>377</v>
      </c>
      <c r="DCD1">
        <f t="shared" si="47"/>
        <v>377</v>
      </c>
      <c r="DCE1">
        <f t="shared" si="47"/>
        <v>377</v>
      </c>
      <c r="DCF1">
        <f t="shared" si="47"/>
        <v>377</v>
      </c>
      <c r="DCG1">
        <f t="shared" si="47"/>
        <v>377</v>
      </c>
      <c r="DCH1">
        <f t="shared" si="47"/>
        <v>377</v>
      </c>
      <c r="DCI1">
        <f t="shared" si="47"/>
        <v>378</v>
      </c>
      <c r="DCJ1">
        <f t="shared" si="47"/>
        <v>378</v>
      </c>
      <c r="DCK1">
        <f t="shared" si="47"/>
        <v>378</v>
      </c>
      <c r="DCL1">
        <f t="shared" si="47"/>
        <v>378</v>
      </c>
      <c r="DCM1">
        <f t="shared" si="47"/>
        <v>378</v>
      </c>
      <c r="DCN1">
        <f t="shared" si="47"/>
        <v>378</v>
      </c>
      <c r="DCO1">
        <f t="shared" si="47"/>
        <v>378</v>
      </c>
      <c r="DCP1">
        <f t="shared" si="47"/>
        <v>378</v>
      </c>
      <c r="DCQ1">
        <f t="shared" si="47"/>
        <v>379</v>
      </c>
      <c r="DCR1">
        <f t="shared" ref="DCR1:DFC1" si="48">IF(DCR3=5,DCQ1+1,DCQ1)</f>
        <v>379</v>
      </c>
      <c r="DCS1">
        <f t="shared" si="48"/>
        <v>379</v>
      </c>
      <c r="DCT1">
        <f t="shared" si="48"/>
        <v>379</v>
      </c>
      <c r="DCU1">
        <f t="shared" si="48"/>
        <v>379</v>
      </c>
      <c r="DCV1">
        <f t="shared" si="48"/>
        <v>379</v>
      </c>
      <c r="DCW1">
        <f t="shared" si="48"/>
        <v>379</v>
      </c>
      <c r="DCX1">
        <f t="shared" si="48"/>
        <v>379</v>
      </c>
      <c r="DCY1">
        <f t="shared" si="48"/>
        <v>380</v>
      </c>
      <c r="DCZ1">
        <f t="shared" si="48"/>
        <v>380</v>
      </c>
      <c r="DDA1">
        <f t="shared" si="48"/>
        <v>380</v>
      </c>
      <c r="DDB1">
        <f t="shared" si="48"/>
        <v>380</v>
      </c>
      <c r="DDC1">
        <f t="shared" si="48"/>
        <v>380</v>
      </c>
      <c r="DDD1">
        <f t="shared" si="48"/>
        <v>380</v>
      </c>
      <c r="DDE1">
        <f t="shared" si="48"/>
        <v>380</v>
      </c>
      <c r="DDF1">
        <f t="shared" si="48"/>
        <v>380</v>
      </c>
      <c r="DDG1">
        <f t="shared" si="48"/>
        <v>381</v>
      </c>
      <c r="DDH1">
        <f t="shared" si="48"/>
        <v>381</v>
      </c>
      <c r="DDI1">
        <f t="shared" si="48"/>
        <v>381</v>
      </c>
      <c r="DDJ1">
        <f t="shared" si="48"/>
        <v>381</v>
      </c>
      <c r="DDK1">
        <f t="shared" si="48"/>
        <v>381</v>
      </c>
      <c r="DDL1">
        <f t="shared" si="48"/>
        <v>381</v>
      </c>
      <c r="DDM1">
        <f t="shared" si="48"/>
        <v>381</v>
      </c>
      <c r="DDN1">
        <f t="shared" si="48"/>
        <v>381</v>
      </c>
      <c r="DDO1">
        <f t="shared" si="48"/>
        <v>382</v>
      </c>
      <c r="DDP1">
        <f t="shared" si="48"/>
        <v>382</v>
      </c>
      <c r="DDQ1">
        <f t="shared" si="48"/>
        <v>382</v>
      </c>
      <c r="DDR1">
        <f t="shared" si="48"/>
        <v>382</v>
      </c>
      <c r="DDS1">
        <f t="shared" si="48"/>
        <v>382</v>
      </c>
      <c r="DDT1">
        <f t="shared" si="48"/>
        <v>382</v>
      </c>
      <c r="DDU1">
        <f t="shared" si="48"/>
        <v>382</v>
      </c>
      <c r="DDV1">
        <f t="shared" si="48"/>
        <v>382</v>
      </c>
      <c r="DDW1">
        <f t="shared" si="48"/>
        <v>383</v>
      </c>
      <c r="DDX1">
        <f t="shared" si="48"/>
        <v>383</v>
      </c>
      <c r="DDY1">
        <f t="shared" si="48"/>
        <v>383</v>
      </c>
      <c r="DDZ1">
        <f t="shared" si="48"/>
        <v>383</v>
      </c>
      <c r="DEA1">
        <f t="shared" si="48"/>
        <v>383</v>
      </c>
      <c r="DEB1">
        <f t="shared" si="48"/>
        <v>383</v>
      </c>
      <c r="DEC1">
        <f t="shared" si="48"/>
        <v>383</v>
      </c>
      <c r="DED1">
        <f t="shared" si="48"/>
        <v>383</v>
      </c>
      <c r="DEE1">
        <f t="shared" si="48"/>
        <v>384</v>
      </c>
      <c r="DEF1">
        <f t="shared" si="48"/>
        <v>384</v>
      </c>
      <c r="DEG1">
        <f t="shared" si="48"/>
        <v>384</v>
      </c>
      <c r="DEH1">
        <f t="shared" si="48"/>
        <v>384</v>
      </c>
      <c r="DEI1">
        <f t="shared" si="48"/>
        <v>384</v>
      </c>
      <c r="DEJ1">
        <f t="shared" si="48"/>
        <v>384</v>
      </c>
      <c r="DEK1">
        <f t="shared" si="48"/>
        <v>384</v>
      </c>
      <c r="DEL1">
        <f t="shared" si="48"/>
        <v>384</v>
      </c>
      <c r="DEM1">
        <f t="shared" si="48"/>
        <v>385</v>
      </c>
      <c r="DEN1">
        <f t="shared" si="48"/>
        <v>385</v>
      </c>
      <c r="DEO1">
        <f t="shared" si="48"/>
        <v>385</v>
      </c>
      <c r="DEP1">
        <f t="shared" si="48"/>
        <v>385</v>
      </c>
      <c r="DEQ1">
        <f t="shared" si="48"/>
        <v>385</v>
      </c>
      <c r="DER1">
        <f t="shared" si="48"/>
        <v>385</v>
      </c>
      <c r="DES1">
        <f t="shared" si="48"/>
        <v>385</v>
      </c>
      <c r="DET1">
        <f t="shared" si="48"/>
        <v>385</v>
      </c>
      <c r="DEU1">
        <f t="shared" si="48"/>
        <v>386</v>
      </c>
      <c r="DEV1">
        <f t="shared" si="48"/>
        <v>386</v>
      </c>
      <c r="DEW1">
        <f t="shared" si="48"/>
        <v>386</v>
      </c>
      <c r="DEX1">
        <f t="shared" si="48"/>
        <v>386</v>
      </c>
      <c r="DEY1">
        <f t="shared" si="48"/>
        <v>386</v>
      </c>
      <c r="DEZ1">
        <f t="shared" si="48"/>
        <v>386</v>
      </c>
      <c r="DFA1">
        <f t="shared" si="48"/>
        <v>386</v>
      </c>
      <c r="DFB1">
        <f t="shared" si="48"/>
        <v>386</v>
      </c>
      <c r="DFC1">
        <f t="shared" si="48"/>
        <v>387</v>
      </c>
      <c r="DFD1">
        <f t="shared" ref="DFD1:DHO1" si="49">IF(DFD3=5,DFC1+1,DFC1)</f>
        <v>387</v>
      </c>
      <c r="DFE1">
        <f t="shared" si="49"/>
        <v>387</v>
      </c>
      <c r="DFF1">
        <f t="shared" si="49"/>
        <v>387</v>
      </c>
      <c r="DFG1">
        <f t="shared" si="49"/>
        <v>387</v>
      </c>
      <c r="DFH1">
        <f t="shared" si="49"/>
        <v>387</v>
      </c>
      <c r="DFI1">
        <f t="shared" si="49"/>
        <v>387</v>
      </c>
      <c r="DFJ1">
        <f t="shared" si="49"/>
        <v>387</v>
      </c>
      <c r="DFK1">
        <f t="shared" si="49"/>
        <v>388</v>
      </c>
      <c r="DFL1">
        <f t="shared" si="49"/>
        <v>388</v>
      </c>
      <c r="DFM1">
        <f t="shared" si="49"/>
        <v>388</v>
      </c>
      <c r="DFN1">
        <f t="shared" si="49"/>
        <v>388</v>
      </c>
      <c r="DFO1">
        <f t="shared" si="49"/>
        <v>388</v>
      </c>
      <c r="DFP1">
        <f t="shared" si="49"/>
        <v>388</v>
      </c>
      <c r="DFQ1">
        <f t="shared" si="49"/>
        <v>388</v>
      </c>
      <c r="DFR1">
        <f t="shared" si="49"/>
        <v>388</v>
      </c>
      <c r="DFS1">
        <f t="shared" si="49"/>
        <v>389</v>
      </c>
      <c r="DFT1">
        <f t="shared" si="49"/>
        <v>389</v>
      </c>
      <c r="DFU1">
        <f t="shared" si="49"/>
        <v>389</v>
      </c>
      <c r="DFV1">
        <f t="shared" si="49"/>
        <v>389</v>
      </c>
      <c r="DFW1">
        <f t="shared" si="49"/>
        <v>389</v>
      </c>
      <c r="DFX1">
        <f t="shared" si="49"/>
        <v>389</v>
      </c>
      <c r="DFY1">
        <f t="shared" si="49"/>
        <v>389</v>
      </c>
      <c r="DFZ1">
        <f t="shared" si="49"/>
        <v>389</v>
      </c>
      <c r="DGA1">
        <f t="shared" si="49"/>
        <v>390</v>
      </c>
      <c r="DGB1">
        <f t="shared" si="49"/>
        <v>390</v>
      </c>
      <c r="DGC1">
        <f t="shared" si="49"/>
        <v>390</v>
      </c>
      <c r="DGD1">
        <f t="shared" si="49"/>
        <v>390</v>
      </c>
      <c r="DGE1">
        <f t="shared" si="49"/>
        <v>390</v>
      </c>
      <c r="DGF1">
        <f t="shared" si="49"/>
        <v>390</v>
      </c>
      <c r="DGG1">
        <f t="shared" si="49"/>
        <v>390</v>
      </c>
      <c r="DGH1">
        <f t="shared" si="49"/>
        <v>390</v>
      </c>
      <c r="DGI1">
        <f t="shared" si="49"/>
        <v>391</v>
      </c>
      <c r="DGJ1">
        <f t="shared" si="49"/>
        <v>391</v>
      </c>
      <c r="DGK1">
        <f t="shared" si="49"/>
        <v>391</v>
      </c>
      <c r="DGL1">
        <f t="shared" si="49"/>
        <v>391</v>
      </c>
      <c r="DGM1">
        <f t="shared" si="49"/>
        <v>391</v>
      </c>
      <c r="DGN1">
        <f t="shared" si="49"/>
        <v>391</v>
      </c>
      <c r="DGO1">
        <f t="shared" si="49"/>
        <v>391</v>
      </c>
      <c r="DGP1">
        <f t="shared" si="49"/>
        <v>391</v>
      </c>
      <c r="DGQ1">
        <f t="shared" si="49"/>
        <v>392</v>
      </c>
      <c r="DGR1">
        <f t="shared" si="49"/>
        <v>392</v>
      </c>
      <c r="DGS1">
        <f t="shared" si="49"/>
        <v>392</v>
      </c>
      <c r="DGT1">
        <f t="shared" si="49"/>
        <v>392</v>
      </c>
      <c r="DGU1">
        <f t="shared" si="49"/>
        <v>392</v>
      </c>
      <c r="DGV1">
        <f t="shared" si="49"/>
        <v>392</v>
      </c>
      <c r="DGW1">
        <f t="shared" si="49"/>
        <v>392</v>
      </c>
      <c r="DGX1">
        <f t="shared" si="49"/>
        <v>392</v>
      </c>
      <c r="DGY1">
        <f t="shared" si="49"/>
        <v>393</v>
      </c>
      <c r="DGZ1">
        <f t="shared" si="49"/>
        <v>393</v>
      </c>
      <c r="DHA1">
        <f t="shared" si="49"/>
        <v>393</v>
      </c>
      <c r="DHB1">
        <f t="shared" si="49"/>
        <v>393</v>
      </c>
      <c r="DHC1">
        <f t="shared" si="49"/>
        <v>393</v>
      </c>
      <c r="DHD1">
        <f t="shared" si="49"/>
        <v>393</v>
      </c>
      <c r="DHE1">
        <f t="shared" si="49"/>
        <v>393</v>
      </c>
      <c r="DHF1">
        <f t="shared" si="49"/>
        <v>393</v>
      </c>
      <c r="DHG1">
        <f t="shared" si="49"/>
        <v>394</v>
      </c>
      <c r="DHH1">
        <f t="shared" si="49"/>
        <v>394</v>
      </c>
      <c r="DHI1">
        <f t="shared" si="49"/>
        <v>394</v>
      </c>
      <c r="DHJ1">
        <f t="shared" si="49"/>
        <v>394</v>
      </c>
      <c r="DHK1">
        <f t="shared" si="49"/>
        <v>394</v>
      </c>
      <c r="DHL1">
        <f t="shared" si="49"/>
        <v>394</v>
      </c>
      <c r="DHM1">
        <f t="shared" si="49"/>
        <v>394</v>
      </c>
      <c r="DHN1">
        <f t="shared" si="49"/>
        <v>394</v>
      </c>
      <c r="DHO1">
        <f t="shared" si="49"/>
        <v>395</v>
      </c>
      <c r="DHP1">
        <f t="shared" ref="DHP1:DKA1" si="50">IF(DHP3=5,DHO1+1,DHO1)</f>
        <v>395</v>
      </c>
      <c r="DHQ1">
        <f t="shared" si="50"/>
        <v>395</v>
      </c>
      <c r="DHR1">
        <f t="shared" si="50"/>
        <v>395</v>
      </c>
      <c r="DHS1">
        <f t="shared" si="50"/>
        <v>395</v>
      </c>
      <c r="DHT1">
        <f t="shared" si="50"/>
        <v>395</v>
      </c>
      <c r="DHU1">
        <f t="shared" si="50"/>
        <v>395</v>
      </c>
      <c r="DHV1">
        <f t="shared" si="50"/>
        <v>395</v>
      </c>
      <c r="DHW1">
        <f t="shared" si="50"/>
        <v>396</v>
      </c>
      <c r="DHX1">
        <f t="shared" si="50"/>
        <v>396</v>
      </c>
      <c r="DHY1">
        <f t="shared" si="50"/>
        <v>396</v>
      </c>
      <c r="DHZ1">
        <f t="shared" si="50"/>
        <v>396</v>
      </c>
      <c r="DIA1">
        <f t="shared" si="50"/>
        <v>396</v>
      </c>
      <c r="DIB1">
        <f t="shared" si="50"/>
        <v>396</v>
      </c>
      <c r="DIC1">
        <f t="shared" si="50"/>
        <v>396</v>
      </c>
      <c r="DID1">
        <f t="shared" si="50"/>
        <v>396</v>
      </c>
      <c r="DIE1">
        <f t="shared" si="50"/>
        <v>397</v>
      </c>
      <c r="DIF1">
        <f t="shared" si="50"/>
        <v>397</v>
      </c>
      <c r="DIG1">
        <f t="shared" si="50"/>
        <v>397</v>
      </c>
      <c r="DIH1">
        <f t="shared" si="50"/>
        <v>397</v>
      </c>
      <c r="DII1">
        <f t="shared" si="50"/>
        <v>397</v>
      </c>
      <c r="DIJ1">
        <f t="shared" si="50"/>
        <v>397</v>
      </c>
      <c r="DIK1">
        <f t="shared" si="50"/>
        <v>397</v>
      </c>
      <c r="DIL1">
        <f t="shared" si="50"/>
        <v>397</v>
      </c>
      <c r="DIM1">
        <f t="shared" si="50"/>
        <v>398</v>
      </c>
      <c r="DIN1">
        <f t="shared" si="50"/>
        <v>398</v>
      </c>
      <c r="DIO1">
        <f t="shared" si="50"/>
        <v>398</v>
      </c>
      <c r="DIP1">
        <f t="shared" si="50"/>
        <v>398</v>
      </c>
      <c r="DIQ1">
        <f t="shared" si="50"/>
        <v>398</v>
      </c>
      <c r="DIR1">
        <f t="shared" si="50"/>
        <v>398</v>
      </c>
      <c r="DIS1">
        <f t="shared" si="50"/>
        <v>398</v>
      </c>
      <c r="DIT1">
        <f t="shared" si="50"/>
        <v>398</v>
      </c>
      <c r="DIU1">
        <f t="shared" si="50"/>
        <v>399</v>
      </c>
      <c r="DIV1">
        <f t="shared" si="50"/>
        <v>399</v>
      </c>
      <c r="DIW1">
        <f t="shared" si="50"/>
        <v>399</v>
      </c>
      <c r="DIX1">
        <f t="shared" si="50"/>
        <v>399</v>
      </c>
      <c r="DIY1">
        <f t="shared" si="50"/>
        <v>399</v>
      </c>
      <c r="DIZ1">
        <f t="shared" si="50"/>
        <v>399</v>
      </c>
      <c r="DJA1">
        <f t="shared" si="50"/>
        <v>399</v>
      </c>
      <c r="DJB1">
        <f t="shared" si="50"/>
        <v>399</v>
      </c>
      <c r="DJC1">
        <f t="shared" si="50"/>
        <v>400</v>
      </c>
      <c r="DJD1">
        <f t="shared" si="50"/>
        <v>400</v>
      </c>
      <c r="DJE1">
        <f t="shared" si="50"/>
        <v>400</v>
      </c>
      <c r="DJF1">
        <f t="shared" si="50"/>
        <v>400</v>
      </c>
      <c r="DJG1">
        <f t="shared" si="50"/>
        <v>400</v>
      </c>
      <c r="DJH1">
        <f t="shared" si="50"/>
        <v>400</v>
      </c>
      <c r="DJI1">
        <f t="shared" si="50"/>
        <v>400</v>
      </c>
      <c r="DJJ1">
        <f t="shared" si="50"/>
        <v>400</v>
      </c>
      <c r="DJK1">
        <f t="shared" si="50"/>
        <v>401</v>
      </c>
      <c r="DJL1">
        <f t="shared" si="50"/>
        <v>401</v>
      </c>
      <c r="DJM1">
        <f t="shared" si="50"/>
        <v>401</v>
      </c>
      <c r="DJN1">
        <f t="shared" si="50"/>
        <v>401</v>
      </c>
      <c r="DJO1">
        <f t="shared" si="50"/>
        <v>401</v>
      </c>
      <c r="DJP1">
        <f t="shared" si="50"/>
        <v>401</v>
      </c>
      <c r="DJQ1">
        <f t="shared" si="50"/>
        <v>401</v>
      </c>
      <c r="DJR1">
        <f t="shared" si="50"/>
        <v>401</v>
      </c>
      <c r="DJS1">
        <f t="shared" si="50"/>
        <v>402</v>
      </c>
      <c r="DJT1">
        <f t="shared" si="50"/>
        <v>402</v>
      </c>
      <c r="DJU1">
        <f t="shared" si="50"/>
        <v>402</v>
      </c>
      <c r="DJV1">
        <f t="shared" si="50"/>
        <v>402</v>
      </c>
      <c r="DJW1">
        <f t="shared" si="50"/>
        <v>402</v>
      </c>
      <c r="DJX1">
        <f t="shared" si="50"/>
        <v>402</v>
      </c>
      <c r="DJY1">
        <f t="shared" si="50"/>
        <v>402</v>
      </c>
      <c r="DJZ1">
        <f t="shared" si="50"/>
        <v>402</v>
      </c>
      <c r="DKA1">
        <f t="shared" si="50"/>
        <v>403</v>
      </c>
      <c r="DKB1">
        <f t="shared" ref="DKB1:DMM1" si="51">IF(DKB3=5,DKA1+1,DKA1)</f>
        <v>403</v>
      </c>
      <c r="DKC1">
        <f t="shared" si="51"/>
        <v>403</v>
      </c>
      <c r="DKD1">
        <f t="shared" si="51"/>
        <v>403</v>
      </c>
      <c r="DKE1">
        <f t="shared" si="51"/>
        <v>403</v>
      </c>
      <c r="DKF1">
        <f t="shared" si="51"/>
        <v>403</v>
      </c>
      <c r="DKG1">
        <f t="shared" si="51"/>
        <v>403</v>
      </c>
      <c r="DKH1">
        <f t="shared" si="51"/>
        <v>403</v>
      </c>
      <c r="DKI1">
        <f t="shared" si="51"/>
        <v>404</v>
      </c>
      <c r="DKJ1">
        <f t="shared" si="51"/>
        <v>404</v>
      </c>
      <c r="DKK1">
        <f t="shared" si="51"/>
        <v>404</v>
      </c>
      <c r="DKL1">
        <f t="shared" si="51"/>
        <v>404</v>
      </c>
      <c r="DKM1">
        <f t="shared" si="51"/>
        <v>404</v>
      </c>
      <c r="DKN1">
        <f t="shared" si="51"/>
        <v>404</v>
      </c>
      <c r="DKO1">
        <f t="shared" si="51"/>
        <v>404</v>
      </c>
      <c r="DKP1">
        <f t="shared" si="51"/>
        <v>404</v>
      </c>
      <c r="DKQ1">
        <f t="shared" si="51"/>
        <v>405</v>
      </c>
      <c r="DKR1">
        <f t="shared" si="51"/>
        <v>405</v>
      </c>
      <c r="DKS1">
        <f t="shared" si="51"/>
        <v>405</v>
      </c>
      <c r="DKT1">
        <f t="shared" si="51"/>
        <v>405</v>
      </c>
      <c r="DKU1">
        <f t="shared" si="51"/>
        <v>405</v>
      </c>
      <c r="DKV1">
        <f t="shared" si="51"/>
        <v>405</v>
      </c>
      <c r="DKW1">
        <f t="shared" si="51"/>
        <v>405</v>
      </c>
      <c r="DKX1">
        <f t="shared" si="51"/>
        <v>405</v>
      </c>
      <c r="DKY1">
        <f t="shared" si="51"/>
        <v>406</v>
      </c>
      <c r="DKZ1">
        <f t="shared" si="51"/>
        <v>406</v>
      </c>
      <c r="DLA1">
        <f t="shared" si="51"/>
        <v>406</v>
      </c>
      <c r="DLB1">
        <f t="shared" si="51"/>
        <v>406</v>
      </c>
      <c r="DLC1">
        <f t="shared" si="51"/>
        <v>406</v>
      </c>
      <c r="DLD1">
        <f t="shared" si="51"/>
        <v>406</v>
      </c>
      <c r="DLE1">
        <f t="shared" si="51"/>
        <v>406</v>
      </c>
      <c r="DLF1">
        <f t="shared" si="51"/>
        <v>406</v>
      </c>
      <c r="DLG1">
        <f t="shared" si="51"/>
        <v>407</v>
      </c>
      <c r="DLH1">
        <f t="shared" si="51"/>
        <v>407</v>
      </c>
      <c r="DLI1">
        <f t="shared" si="51"/>
        <v>407</v>
      </c>
      <c r="DLJ1">
        <f t="shared" si="51"/>
        <v>407</v>
      </c>
      <c r="DLK1">
        <f t="shared" si="51"/>
        <v>407</v>
      </c>
      <c r="DLL1">
        <f t="shared" si="51"/>
        <v>407</v>
      </c>
      <c r="DLM1">
        <f t="shared" si="51"/>
        <v>407</v>
      </c>
      <c r="DLN1">
        <f t="shared" si="51"/>
        <v>407</v>
      </c>
      <c r="DLO1">
        <f t="shared" si="51"/>
        <v>408</v>
      </c>
      <c r="DLP1">
        <f t="shared" si="51"/>
        <v>408</v>
      </c>
      <c r="DLQ1">
        <f t="shared" si="51"/>
        <v>408</v>
      </c>
      <c r="DLR1">
        <f t="shared" si="51"/>
        <v>408</v>
      </c>
      <c r="DLS1">
        <f t="shared" si="51"/>
        <v>408</v>
      </c>
      <c r="DLT1">
        <f t="shared" si="51"/>
        <v>408</v>
      </c>
      <c r="DLU1">
        <f t="shared" si="51"/>
        <v>408</v>
      </c>
      <c r="DLV1">
        <f t="shared" si="51"/>
        <v>408</v>
      </c>
      <c r="DLW1">
        <f t="shared" si="51"/>
        <v>409</v>
      </c>
      <c r="DLX1">
        <f t="shared" si="51"/>
        <v>409</v>
      </c>
      <c r="DLY1">
        <f t="shared" si="51"/>
        <v>409</v>
      </c>
      <c r="DLZ1">
        <f t="shared" si="51"/>
        <v>409</v>
      </c>
      <c r="DMA1">
        <f t="shared" si="51"/>
        <v>409</v>
      </c>
      <c r="DMB1">
        <f t="shared" si="51"/>
        <v>409</v>
      </c>
      <c r="DMC1">
        <f t="shared" si="51"/>
        <v>409</v>
      </c>
      <c r="DMD1">
        <f t="shared" si="51"/>
        <v>409</v>
      </c>
      <c r="DME1">
        <f t="shared" si="51"/>
        <v>410</v>
      </c>
      <c r="DMF1">
        <f t="shared" si="51"/>
        <v>410</v>
      </c>
      <c r="DMG1">
        <f t="shared" si="51"/>
        <v>410</v>
      </c>
      <c r="DMH1">
        <f t="shared" si="51"/>
        <v>410</v>
      </c>
      <c r="DMI1">
        <f t="shared" si="51"/>
        <v>410</v>
      </c>
      <c r="DMJ1">
        <f t="shared" si="51"/>
        <v>410</v>
      </c>
      <c r="DMK1">
        <f t="shared" si="51"/>
        <v>410</v>
      </c>
      <c r="DML1">
        <f t="shared" si="51"/>
        <v>410</v>
      </c>
      <c r="DMM1">
        <f t="shared" si="51"/>
        <v>411</v>
      </c>
      <c r="DMN1">
        <f t="shared" ref="DMN1:DOY1" si="52">IF(DMN3=5,DMM1+1,DMM1)</f>
        <v>411</v>
      </c>
      <c r="DMO1">
        <f t="shared" si="52"/>
        <v>411</v>
      </c>
      <c r="DMP1">
        <f t="shared" si="52"/>
        <v>411</v>
      </c>
      <c r="DMQ1">
        <f t="shared" si="52"/>
        <v>411</v>
      </c>
      <c r="DMR1">
        <f t="shared" si="52"/>
        <v>411</v>
      </c>
      <c r="DMS1">
        <f t="shared" si="52"/>
        <v>411</v>
      </c>
      <c r="DMT1">
        <f t="shared" si="52"/>
        <v>411</v>
      </c>
      <c r="DMU1">
        <f t="shared" si="52"/>
        <v>412</v>
      </c>
      <c r="DMV1">
        <f t="shared" si="52"/>
        <v>412</v>
      </c>
      <c r="DMW1">
        <f t="shared" si="52"/>
        <v>412</v>
      </c>
      <c r="DMX1">
        <f t="shared" si="52"/>
        <v>412</v>
      </c>
      <c r="DMY1">
        <f t="shared" si="52"/>
        <v>412</v>
      </c>
      <c r="DMZ1">
        <f t="shared" si="52"/>
        <v>412</v>
      </c>
      <c r="DNA1">
        <f t="shared" si="52"/>
        <v>412</v>
      </c>
      <c r="DNB1">
        <f t="shared" si="52"/>
        <v>412</v>
      </c>
      <c r="DNC1">
        <f t="shared" si="52"/>
        <v>413</v>
      </c>
      <c r="DND1">
        <f t="shared" si="52"/>
        <v>413</v>
      </c>
      <c r="DNE1">
        <f t="shared" si="52"/>
        <v>413</v>
      </c>
      <c r="DNF1">
        <f t="shared" si="52"/>
        <v>413</v>
      </c>
      <c r="DNG1">
        <f t="shared" si="52"/>
        <v>413</v>
      </c>
      <c r="DNH1">
        <f t="shared" si="52"/>
        <v>413</v>
      </c>
      <c r="DNI1">
        <f t="shared" si="52"/>
        <v>413</v>
      </c>
      <c r="DNJ1">
        <f t="shared" si="52"/>
        <v>413</v>
      </c>
      <c r="DNK1">
        <f t="shared" si="52"/>
        <v>414</v>
      </c>
      <c r="DNL1">
        <f t="shared" si="52"/>
        <v>414</v>
      </c>
      <c r="DNM1">
        <f t="shared" si="52"/>
        <v>414</v>
      </c>
      <c r="DNN1">
        <f t="shared" si="52"/>
        <v>414</v>
      </c>
      <c r="DNO1">
        <f t="shared" si="52"/>
        <v>414</v>
      </c>
      <c r="DNP1">
        <f t="shared" si="52"/>
        <v>414</v>
      </c>
      <c r="DNQ1">
        <f t="shared" si="52"/>
        <v>414</v>
      </c>
      <c r="DNR1">
        <f t="shared" si="52"/>
        <v>414</v>
      </c>
      <c r="DNS1">
        <f t="shared" si="52"/>
        <v>415</v>
      </c>
      <c r="DNT1">
        <f t="shared" si="52"/>
        <v>415</v>
      </c>
      <c r="DNU1">
        <f t="shared" si="52"/>
        <v>415</v>
      </c>
      <c r="DNV1">
        <f t="shared" si="52"/>
        <v>415</v>
      </c>
      <c r="DNW1">
        <f t="shared" si="52"/>
        <v>415</v>
      </c>
      <c r="DNX1">
        <f t="shared" si="52"/>
        <v>415</v>
      </c>
      <c r="DNY1">
        <f t="shared" si="52"/>
        <v>415</v>
      </c>
      <c r="DNZ1">
        <f t="shared" si="52"/>
        <v>415</v>
      </c>
      <c r="DOA1">
        <f t="shared" si="52"/>
        <v>416</v>
      </c>
      <c r="DOB1">
        <f t="shared" si="52"/>
        <v>416</v>
      </c>
      <c r="DOC1">
        <f t="shared" si="52"/>
        <v>416</v>
      </c>
      <c r="DOD1">
        <f t="shared" si="52"/>
        <v>416</v>
      </c>
      <c r="DOE1">
        <f t="shared" si="52"/>
        <v>416</v>
      </c>
      <c r="DOF1">
        <f t="shared" si="52"/>
        <v>416</v>
      </c>
      <c r="DOG1">
        <f t="shared" si="52"/>
        <v>416</v>
      </c>
      <c r="DOH1">
        <f t="shared" si="52"/>
        <v>416</v>
      </c>
      <c r="DOI1">
        <f t="shared" si="52"/>
        <v>417</v>
      </c>
      <c r="DOJ1">
        <f t="shared" si="52"/>
        <v>417</v>
      </c>
      <c r="DOK1">
        <f t="shared" si="52"/>
        <v>417</v>
      </c>
      <c r="DOL1">
        <f t="shared" si="52"/>
        <v>417</v>
      </c>
      <c r="DOM1">
        <f t="shared" si="52"/>
        <v>417</v>
      </c>
      <c r="DON1">
        <f t="shared" si="52"/>
        <v>417</v>
      </c>
      <c r="DOO1">
        <f t="shared" si="52"/>
        <v>417</v>
      </c>
      <c r="DOP1">
        <f t="shared" si="52"/>
        <v>417</v>
      </c>
      <c r="DOQ1">
        <f t="shared" si="52"/>
        <v>418</v>
      </c>
      <c r="DOR1">
        <f t="shared" si="52"/>
        <v>418</v>
      </c>
      <c r="DOS1">
        <f t="shared" si="52"/>
        <v>418</v>
      </c>
      <c r="DOT1">
        <f t="shared" si="52"/>
        <v>418</v>
      </c>
      <c r="DOU1">
        <f t="shared" si="52"/>
        <v>418</v>
      </c>
      <c r="DOV1">
        <f t="shared" si="52"/>
        <v>418</v>
      </c>
      <c r="DOW1">
        <f t="shared" si="52"/>
        <v>418</v>
      </c>
      <c r="DOX1">
        <f t="shared" si="52"/>
        <v>418</v>
      </c>
      <c r="DOY1">
        <f t="shared" si="52"/>
        <v>419</v>
      </c>
      <c r="DOZ1">
        <f t="shared" ref="DOZ1:DQL1" si="53">IF(DOZ3=5,DOY1+1,DOY1)</f>
        <v>419</v>
      </c>
      <c r="DPA1">
        <f t="shared" si="53"/>
        <v>419</v>
      </c>
      <c r="DPB1">
        <f t="shared" si="53"/>
        <v>419</v>
      </c>
      <c r="DPC1">
        <f t="shared" si="53"/>
        <v>419</v>
      </c>
      <c r="DPD1">
        <f t="shared" si="53"/>
        <v>419</v>
      </c>
      <c r="DPE1">
        <f t="shared" si="53"/>
        <v>419</v>
      </c>
      <c r="DPF1">
        <f t="shared" si="53"/>
        <v>419</v>
      </c>
      <c r="DPG1">
        <f t="shared" si="53"/>
        <v>420</v>
      </c>
      <c r="DPH1">
        <f t="shared" si="53"/>
        <v>420</v>
      </c>
      <c r="DPI1">
        <f t="shared" si="53"/>
        <v>420</v>
      </c>
      <c r="DPJ1">
        <f t="shared" si="53"/>
        <v>420</v>
      </c>
      <c r="DPK1">
        <f t="shared" si="53"/>
        <v>420</v>
      </c>
      <c r="DPL1">
        <f t="shared" si="53"/>
        <v>420</v>
      </c>
      <c r="DPM1">
        <f t="shared" si="53"/>
        <v>420</v>
      </c>
      <c r="DPN1">
        <f t="shared" si="53"/>
        <v>420</v>
      </c>
      <c r="DPO1">
        <f t="shared" si="53"/>
        <v>421</v>
      </c>
      <c r="DPP1">
        <f t="shared" si="53"/>
        <v>421</v>
      </c>
      <c r="DPQ1">
        <f t="shared" si="53"/>
        <v>421</v>
      </c>
      <c r="DPR1">
        <f t="shared" si="53"/>
        <v>421</v>
      </c>
      <c r="DPS1">
        <f t="shared" si="53"/>
        <v>421</v>
      </c>
      <c r="DPT1">
        <f t="shared" si="53"/>
        <v>421</v>
      </c>
      <c r="DPU1">
        <f t="shared" si="53"/>
        <v>421</v>
      </c>
      <c r="DPV1">
        <f t="shared" si="53"/>
        <v>421</v>
      </c>
      <c r="DPW1">
        <f t="shared" si="53"/>
        <v>422</v>
      </c>
      <c r="DPX1">
        <f t="shared" si="53"/>
        <v>422</v>
      </c>
      <c r="DPY1">
        <f t="shared" si="53"/>
        <v>422</v>
      </c>
      <c r="DPZ1">
        <f t="shared" si="53"/>
        <v>422</v>
      </c>
      <c r="DQA1">
        <f t="shared" si="53"/>
        <v>422</v>
      </c>
      <c r="DQB1">
        <f t="shared" si="53"/>
        <v>422</v>
      </c>
      <c r="DQC1">
        <f t="shared" si="53"/>
        <v>422</v>
      </c>
      <c r="DQD1">
        <f t="shared" si="53"/>
        <v>422</v>
      </c>
      <c r="DQE1">
        <f t="shared" si="53"/>
        <v>423</v>
      </c>
      <c r="DQF1">
        <f t="shared" si="53"/>
        <v>423</v>
      </c>
      <c r="DQG1">
        <f t="shared" si="53"/>
        <v>423</v>
      </c>
      <c r="DQH1">
        <f t="shared" si="53"/>
        <v>423</v>
      </c>
      <c r="DQI1">
        <f t="shared" si="53"/>
        <v>423</v>
      </c>
      <c r="DQJ1">
        <f t="shared" si="53"/>
        <v>423</v>
      </c>
      <c r="DQK1">
        <f t="shared" si="53"/>
        <v>423</v>
      </c>
      <c r="DQL1">
        <f t="shared" si="53"/>
        <v>423</v>
      </c>
      <c r="DQM1" s="55">
        <v>437</v>
      </c>
      <c r="DQN1">
        <f t="shared" ref="DQN1:DSY1" si="54">IF(DQN3=5,DQM1+1,DQM1)</f>
        <v>437</v>
      </c>
      <c r="DQO1">
        <f t="shared" si="54"/>
        <v>437</v>
      </c>
      <c r="DQP1">
        <f t="shared" si="54"/>
        <v>437</v>
      </c>
      <c r="DQQ1">
        <f t="shared" si="54"/>
        <v>437</v>
      </c>
      <c r="DQR1">
        <f t="shared" si="54"/>
        <v>438</v>
      </c>
      <c r="DQS1">
        <f t="shared" si="54"/>
        <v>438</v>
      </c>
      <c r="DQT1">
        <f t="shared" si="54"/>
        <v>438</v>
      </c>
      <c r="DQU1">
        <f t="shared" si="54"/>
        <v>438</v>
      </c>
      <c r="DQV1">
        <f t="shared" si="54"/>
        <v>438</v>
      </c>
      <c r="DQW1">
        <f t="shared" si="54"/>
        <v>439</v>
      </c>
      <c r="DQX1">
        <f t="shared" si="54"/>
        <v>439</v>
      </c>
      <c r="DQY1">
        <f t="shared" si="54"/>
        <v>439</v>
      </c>
      <c r="DQZ1">
        <f t="shared" si="54"/>
        <v>439</v>
      </c>
      <c r="DRA1">
        <f t="shared" si="54"/>
        <v>439</v>
      </c>
      <c r="DRB1">
        <f t="shared" si="54"/>
        <v>440</v>
      </c>
      <c r="DRC1">
        <f t="shared" si="54"/>
        <v>440</v>
      </c>
      <c r="DRD1">
        <f t="shared" si="54"/>
        <v>440</v>
      </c>
      <c r="DRE1">
        <f t="shared" si="54"/>
        <v>440</v>
      </c>
      <c r="DRF1">
        <f t="shared" si="54"/>
        <v>440</v>
      </c>
      <c r="DRG1">
        <f t="shared" si="54"/>
        <v>441</v>
      </c>
      <c r="DRH1">
        <f t="shared" si="54"/>
        <v>441</v>
      </c>
      <c r="DRI1">
        <f t="shared" si="54"/>
        <v>441</v>
      </c>
      <c r="DRJ1">
        <f t="shared" si="54"/>
        <v>441</v>
      </c>
      <c r="DRK1">
        <f t="shared" si="54"/>
        <v>441</v>
      </c>
      <c r="DRL1">
        <f t="shared" si="54"/>
        <v>442</v>
      </c>
      <c r="DRM1">
        <f t="shared" si="54"/>
        <v>442</v>
      </c>
      <c r="DRN1">
        <f t="shared" si="54"/>
        <v>442</v>
      </c>
      <c r="DRO1">
        <f t="shared" si="54"/>
        <v>442</v>
      </c>
      <c r="DRP1">
        <f t="shared" si="54"/>
        <v>442</v>
      </c>
      <c r="DRQ1">
        <f t="shared" si="54"/>
        <v>443</v>
      </c>
      <c r="DRR1">
        <f t="shared" si="54"/>
        <v>443</v>
      </c>
      <c r="DRS1">
        <f t="shared" si="54"/>
        <v>443</v>
      </c>
      <c r="DRT1">
        <f t="shared" si="54"/>
        <v>443</v>
      </c>
      <c r="DRU1">
        <f t="shared" si="54"/>
        <v>443</v>
      </c>
      <c r="DRV1">
        <f t="shared" si="54"/>
        <v>444</v>
      </c>
      <c r="DRW1">
        <f t="shared" si="54"/>
        <v>444</v>
      </c>
      <c r="DRX1">
        <f t="shared" si="54"/>
        <v>444</v>
      </c>
      <c r="DRY1">
        <f t="shared" si="54"/>
        <v>444</v>
      </c>
      <c r="DRZ1">
        <f t="shared" si="54"/>
        <v>444</v>
      </c>
      <c r="DSA1">
        <f t="shared" si="54"/>
        <v>445</v>
      </c>
      <c r="DSB1">
        <f t="shared" si="54"/>
        <v>445</v>
      </c>
      <c r="DSC1">
        <f t="shared" si="54"/>
        <v>445</v>
      </c>
      <c r="DSD1">
        <f t="shared" si="54"/>
        <v>445</v>
      </c>
      <c r="DSE1">
        <f t="shared" si="54"/>
        <v>445</v>
      </c>
      <c r="DSF1">
        <f t="shared" si="54"/>
        <v>446</v>
      </c>
      <c r="DSG1">
        <f t="shared" si="54"/>
        <v>446</v>
      </c>
      <c r="DSH1">
        <f t="shared" si="54"/>
        <v>446</v>
      </c>
      <c r="DSI1">
        <f t="shared" si="54"/>
        <v>446</v>
      </c>
      <c r="DSJ1">
        <f t="shared" si="54"/>
        <v>446</v>
      </c>
      <c r="DSK1">
        <f t="shared" si="54"/>
        <v>447</v>
      </c>
      <c r="DSL1">
        <f t="shared" si="54"/>
        <v>447</v>
      </c>
      <c r="DSM1">
        <f t="shared" si="54"/>
        <v>447</v>
      </c>
      <c r="DSN1">
        <f t="shared" si="54"/>
        <v>447</v>
      </c>
      <c r="DSO1">
        <f t="shared" si="54"/>
        <v>447</v>
      </c>
      <c r="DSP1">
        <f t="shared" si="54"/>
        <v>448</v>
      </c>
      <c r="DSQ1">
        <f t="shared" si="54"/>
        <v>448</v>
      </c>
      <c r="DSR1">
        <f t="shared" si="54"/>
        <v>448</v>
      </c>
      <c r="DSS1">
        <f t="shared" si="54"/>
        <v>448</v>
      </c>
      <c r="DST1">
        <f t="shared" si="54"/>
        <v>448</v>
      </c>
      <c r="DSU1">
        <f t="shared" si="54"/>
        <v>449</v>
      </c>
      <c r="DSV1">
        <f t="shared" si="54"/>
        <v>449</v>
      </c>
      <c r="DSW1">
        <f t="shared" si="54"/>
        <v>449</v>
      </c>
      <c r="DSX1">
        <f t="shared" si="54"/>
        <v>449</v>
      </c>
      <c r="DSY1">
        <f t="shared" si="54"/>
        <v>449</v>
      </c>
      <c r="DSZ1">
        <f t="shared" ref="DSZ1:DVK1" si="55">IF(DSZ3=5,DSY1+1,DSY1)</f>
        <v>450</v>
      </c>
      <c r="DTA1">
        <f t="shared" si="55"/>
        <v>450</v>
      </c>
      <c r="DTB1">
        <f t="shared" si="55"/>
        <v>450</v>
      </c>
      <c r="DTC1">
        <f t="shared" si="55"/>
        <v>450</v>
      </c>
      <c r="DTD1">
        <f t="shared" si="55"/>
        <v>450</v>
      </c>
      <c r="DTE1">
        <f t="shared" si="55"/>
        <v>451</v>
      </c>
      <c r="DTF1">
        <f t="shared" si="55"/>
        <v>451</v>
      </c>
      <c r="DTG1">
        <f t="shared" si="55"/>
        <v>451</v>
      </c>
      <c r="DTH1">
        <f t="shared" si="55"/>
        <v>451</v>
      </c>
      <c r="DTI1">
        <f t="shared" si="55"/>
        <v>451</v>
      </c>
      <c r="DTJ1">
        <f t="shared" si="55"/>
        <v>452</v>
      </c>
      <c r="DTK1">
        <f t="shared" si="55"/>
        <v>452</v>
      </c>
      <c r="DTL1">
        <f t="shared" si="55"/>
        <v>452</v>
      </c>
      <c r="DTM1">
        <f t="shared" si="55"/>
        <v>452</v>
      </c>
      <c r="DTN1">
        <f t="shared" si="55"/>
        <v>452</v>
      </c>
      <c r="DTO1">
        <f t="shared" si="55"/>
        <v>453</v>
      </c>
      <c r="DTP1">
        <f t="shared" si="55"/>
        <v>453</v>
      </c>
      <c r="DTQ1">
        <f t="shared" si="55"/>
        <v>453</v>
      </c>
      <c r="DTR1">
        <f t="shared" si="55"/>
        <v>453</v>
      </c>
      <c r="DTS1">
        <f t="shared" si="55"/>
        <v>453</v>
      </c>
      <c r="DTT1">
        <f t="shared" si="55"/>
        <v>454</v>
      </c>
      <c r="DTU1">
        <f t="shared" si="55"/>
        <v>454</v>
      </c>
      <c r="DTV1">
        <f t="shared" si="55"/>
        <v>454</v>
      </c>
      <c r="DTW1">
        <f t="shared" si="55"/>
        <v>454</v>
      </c>
      <c r="DTX1">
        <f t="shared" si="55"/>
        <v>454</v>
      </c>
      <c r="DTY1">
        <f t="shared" si="55"/>
        <v>455</v>
      </c>
      <c r="DTZ1">
        <f t="shared" si="55"/>
        <v>455</v>
      </c>
      <c r="DUA1">
        <f t="shared" si="55"/>
        <v>455</v>
      </c>
      <c r="DUB1">
        <f t="shared" si="55"/>
        <v>455</v>
      </c>
      <c r="DUC1">
        <f t="shared" si="55"/>
        <v>455</v>
      </c>
      <c r="DUD1">
        <f t="shared" si="55"/>
        <v>456</v>
      </c>
      <c r="DUE1">
        <f t="shared" si="55"/>
        <v>456</v>
      </c>
      <c r="DUF1">
        <f t="shared" si="55"/>
        <v>456</v>
      </c>
      <c r="DUG1">
        <f t="shared" si="55"/>
        <v>456</v>
      </c>
      <c r="DUH1">
        <f t="shared" si="55"/>
        <v>456</v>
      </c>
      <c r="DUI1">
        <f t="shared" si="55"/>
        <v>457</v>
      </c>
      <c r="DUJ1">
        <f t="shared" si="55"/>
        <v>457</v>
      </c>
      <c r="DUK1">
        <f t="shared" si="55"/>
        <v>457</v>
      </c>
      <c r="DUL1">
        <f t="shared" si="55"/>
        <v>457</v>
      </c>
      <c r="DUM1">
        <f t="shared" si="55"/>
        <v>457</v>
      </c>
      <c r="DUN1">
        <f t="shared" si="55"/>
        <v>458</v>
      </c>
      <c r="DUO1">
        <f t="shared" si="55"/>
        <v>458</v>
      </c>
      <c r="DUP1">
        <f t="shared" si="55"/>
        <v>458</v>
      </c>
      <c r="DUQ1">
        <f t="shared" si="55"/>
        <v>458</v>
      </c>
      <c r="DUR1">
        <f t="shared" si="55"/>
        <v>458</v>
      </c>
      <c r="DUS1">
        <f t="shared" si="55"/>
        <v>459</v>
      </c>
      <c r="DUT1">
        <f t="shared" si="55"/>
        <v>459</v>
      </c>
      <c r="DUU1">
        <f t="shared" si="55"/>
        <v>459</v>
      </c>
      <c r="DUV1">
        <f t="shared" si="55"/>
        <v>459</v>
      </c>
      <c r="DUW1">
        <f t="shared" si="55"/>
        <v>459</v>
      </c>
      <c r="DUX1">
        <f t="shared" si="55"/>
        <v>460</v>
      </c>
      <c r="DUY1">
        <f t="shared" si="55"/>
        <v>460</v>
      </c>
      <c r="DUZ1">
        <f t="shared" si="55"/>
        <v>460</v>
      </c>
      <c r="DVA1">
        <f t="shared" si="55"/>
        <v>460</v>
      </c>
      <c r="DVB1">
        <f t="shared" si="55"/>
        <v>460</v>
      </c>
      <c r="DVC1">
        <f t="shared" si="55"/>
        <v>461</v>
      </c>
      <c r="DVD1">
        <f t="shared" si="55"/>
        <v>461</v>
      </c>
      <c r="DVE1">
        <f t="shared" si="55"/>
        <v>461</v>
      </c>
      <c r="DVF1">
        <f t="shared" si="55"/>
        <v>461</v>
      </c>
      <c r="DVG1">
        <f t="shared" si="55"/>
        <v>461</v>
      </c>
      <c r="DVH1">
        <f t="shared" si="55"/>
        <v>462</v>
      </c>
      <c r="DVI1">
        <f t="shared" si="55"/>
        <v>462</v>
      </c>
      <c r="DVJ1">
        <f t="shared" si="55"/>
        <v>462</v>
      </c>
      <c r="DVK1">
        <f t="shared" si="55"/>
        <v>462</v>
      </c>
      <c r="DVL1">
        <f t="shared" ref="DVL1:DWF1" si="56">IF(DVL3=5,DVK1+1,DVK1)</f>
        <v>462</v>
      </c>
      <c r="DVM1">
        <f t="shared" si="56"/>
        <v>463</v>
      </c>
      <c r="DVN1">
        <f t="shared" si="56"/>
        <v>463</v>
      </c>
      <c r="DVO1">
        <f t="shared" si="56"/>
        <v>463</v>
      </c>
      <c r="DVP1">
        <f t="shared" si="56"/>
        <v>463</v>
      </c>
      <c r="DVQ1">
        <f t="shared" si="56"/>
        <v>463</v>
      </c>
      <c r="DVR1">
        <f t="shared" si="56"/>
        <v>464</v>
      </c>
      <c r="DVS1">
        <f t="shared" si="56"/>
        <v>464</v>
      </c>
      <c r="DVT1">
        <f t="shared" si="56"/>
        <v>464</v>
      </c>
      <c r="DVU1">
        <f t="shared" si="56"/>
        <v>464</v>
      </c>
      <c r="DVV1">
        <f t="shared" si="56"/>
        <v>464</v>
      </c>
      <c r="DVW1">
        <f t="shared" si="56"/>
        <v>465</v>
      </c>
      <c r="DVX1">
        <f t="shared" si="56"/>
        <v>465</v>
      </c>
      <c r="DVY1">
        <f t="shared" si="56"/>
        <v>465</v>
      </c>
      <c r="DVZ1">
        <f t="shared" si="56"/>
        <v>465</v>
      </c>
      <c r="DWA1">
        <f t="shared" si="56"/>
        <v>465</v>
      </c>
      <c r="DWB1">
        <f t="shared" si="56"/>
        <v>466</v>
      </c>
      <c r="DWC1">
        <f t="shared" si="56"/>
        <v>466</v>
      </c>
      <c r="DWD1">
        <f t="shared" si="56"/>
        <v>466</v>
      </c>
      <c r="DWE1">
        <f t="shared" si="56"/>
        <v>466</v>
      </c>
      <c r="DWF1">
        <f t="shared" si="56"/>
        <v>466</v>
      </c>
      <c r="DWG1" s="55">
        <v>474</v>
      </c>
      <c r="DWH1">
        <f>IF(DWG3=12,DWG1+1,DWG1)</f>
        <v>475</v>
      </c>
      <c r="DWI1">
        <f t="shared" ref="DWI1:DWL1" si="57">IF(DWH3=12,DWH1+1,DWH1)</f>
        <v>476</v>
      </c>
      <c r="DWJ1">
        <f t="shared" si="57"/>
        <v>477</v>
      </c>
      <c r="DWK1">
        <f t="shared" si="57"/>
        <v>478</v>
      </c>
      <c r="DWL1">
        <f t="shared" si="57"/>
        <v>479</v>
      </c>
      <c r="DWM1" s="55">
        <v>4</v>
      </c>
      <c r="DWN1">
        <v>4</v>
      </c>
      <c r="DWO1">
        <v>4</v>
      </c>
      <c r="DWP1">
        <v>4</v>
      </c>
      <c r="DWQ1">
        <v>4</v>
      </c>
      <c r="DWR1">
        <v>4</v>
      </c>
      <c r="DWS1">
        <v>4</v>
      </c>
      <c r="DWT1">
        <v>4</v>
      </c>
      <c r="DWU1">
        <v>4</v>
      </c>
      <c r="DWV1">
        <v>4</v>
      </c>
      <c r="DWW1">
        <v>4</v>
      </c>
      <c r="DWX1">
        <v>4</v>
      </c>
      <c r="DWY1">
        <v>4</v>
      </c>
      <c r="DWZ1">
        <v>4</v>
      </c>
      <c r="DXA1">
        <v>4</v>
      </c>
      <c r="DXB1">
        <v>4</v>
      </c>
      <c r="DXC1">
        <v>4</v>
      </c>
      <c r="DXD1">
        <v>4</v>
      </c>
    </row>
    <row r="2" spans="1:3332" x14ac:dyDescent="0.25">
      <c r="C2" s="12">
        <v>1</v>
      </c>
      <c r="D2" s="12">
        <v>1</v>
      </c>
      <c r="E2" s="12">
        <v>1</v>
      </c>
      <c r="F2" s="12">
        <v>1</v>
      </c>
      <c r="G2" s="12">
        <v>1</v>
      </c>
      <c r="H2" s="12">
        <v>1</v>
      </c>
      <c r="I2" s="12">
        <v>1</v>
      </c>
      <c r="J2" s="12">
        <v>1</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v>1</v>
      </c>
      <c r="AE2" s="12">
        <v>1</v>
      </c>
      <c r="AF2" s="12">
        <v>1</v>
      </c>
      <c r="AG2" s="12">
        <v>1</v>
      </c>
      <c r="AH2" s="11">
        <v>2.1</v>
      </c>
      <c r="AI2" s="11">
        <v>2.1</v>
      </c>
      <c r="AJ2" s="11">
        <v>2.1</v>
      </c>
      <c r="AK2" s="11">
        <v>2.1</v>
      </c>
      <c r="AL2" s="11">
        <v>2.1</v>
      </c>
      <c r="AM2" s="11">
        <v>2.1</v>
      </c>
      <c r="AN2" s="11">
        <v>2.1</v>
      </c>
      <c r="AO2" s="11">
        <v>2.1</v>
      </c>
      <c r="AP2" s="11">
        <v>2.1</v>
      </c>
      <c r="AQ2" s="11">
        <v>2.1</v>
      </c>
      <c r="AR2" s="11">
        <v>2.1</v>
      </c>
      <c r="AS2" s="11">
        <v>2.1</v>
      </c>
      <c r="AT2" s="11">
        <v>2.1</v>
      </c>
      <c r="AU2" s="11">
        <v>2.1</v>
      </c>
      <c r="AV2" s="11">
        <v>2.1</v>
      </c>
      <c r="AW2" s="11">
        <v>2.1</v>
      </c>
      <c r="AX2" s="11">
        <v>2.1</v>
      </c>
      <c r="AY2" s="11">
        <v>2.1</v>
      </c>
      <c r="AZ2" s="11">
        <v>2.1</v>
      </c>
      <c r="BA2" s="11">
        <v>2.1</v>
      </c>
      <c r="BB2" s="11">
        <v>2.1</v>
      </c>
      <c r="BC2" s="11">
        <v>2.1</v>
      </c>
      <c r="BD2" s="11">
        <v>2.1</v>
      </c>
      <c r="BE2" s="11">
        <v>2.1</v>
      </c>
      <c r="BF2" s="11">
        <v>2.1</v>
      </c>
      <c r="BG2" s="11">
        <v>2.1</v>
      </c>
      <c r="BH2" s="11">
        <v>2.1</v>
      </c>
      <c r="BI2" s="11">
        <v>2.1</v>
      </c>
      <c r="BJ2" s="11">
        <v>2.1</v>
      </c>
      <c r="BK2" s="11">
        <v>2.1</v>
      </c>
      <c r="BL2" s="11">
        <v>2.1</v>
      </c>
      <c r="BM2" s="11">
        <v>2.1</v>
      </c>
      <c r="BN2" s="11">
        <v>2.1</v>
      </c>
      <c r="BO2" s="11">
        <v>2.1</v>
      </c>
      <c r="BP2" s="11">
        <v>2.1</v>
      </c>
      <c r="BQ2" s="11">
        <v>2.1</v>
      </c>
      <c r="BR2" s="11">
        <v>2.1</v>
      </c>
      <c r="BS2" s="11">
        <v>2.1</v>
      </c>
      <c r="BT2" s="11">
        <v>2.1</v>
      </c>
      <c r="BU2" s="12">
        <v>2.2000000000000002</v>
      </c>
      <c r="BV2" s="12">
        <v>2.2000000000000002</v>
      </c>
      <c r="BW2" s="12">
        <v>2.2000000000000002</v>
      </c>
      <c r="BX2" s="12">
        <v>2.2000000000000002</v>
      </c>
      <c r="BY2" s="12">
        <v>2.2000000000000002</v>
      </c>
      <c r="BZ2" s="12">
        <v>2.2000000000000002</v>
      </c>
      <c r="CA2" s="12">
        <v>2.2000000000000002</v>
      </c>
      <c r="CB2" s="12">
        <v>2.2000000000000002</v>
      </c>
      <c r="CC2" s="12">
        <v>2.2000000000000002</v>
      </c>
      <c r="CD2" s="12">
        <v>2.2000000000000002</v>
      </c>
      <c r="CE2" s="12">
        <v>2.2000000000000002</v>
      </c>
      <c r="CF2" s="12">
        <v>2.2000000000000002</v>
      </c>
      <c r="CG2" s="12">
        <v>2.2000000000000002</v>
      </c>
      <c r="CH2" s="12">
        <v>2.2000000000000002</v>
      </c>
      <c r="CI2" s="12">
        <v>2.2000000000000002</v>
      </c>
      <c r="CJ2" s="12">
        <v>2.2000000000000002</v>
      </c>
      <c r="CK2" s="12">
        <v>2.2000000000000002</v>
      </c>
      <c r="CL2" s="12">
        <v>2.2000000000000002</v>
      </c>
      <c r="CM2" s="12">
        <v>2.2000000000000002</v>
      </c>
      <c r="CN2" s="12">
        <v>2.2000000000000002</v>
      </c>
      <c r="CO2" s="12">
        <v>2.2000000000000002</v>
      </c>
      <c r="CP2" s="12">
        <v>2.2000000000000002</v>
      </c>
      <c r="CQ2" s="12">
        <v>2.2000000000000002</v>
      </c>
      <c r="CR2" s="12">
        <v>2.2000000000000002</v>
      </c>
      <c r="CS2" s="12">
        <v>2.2000000000000002</v>
      </c>
      <c r="CT2" s="12">
        <v>2.2000000000000002</v>
      </c>
      <c r="CU2" s="12">
        <v>2.2000000000000002</v>
      </c>
      <c r="CV2" s="12">
        <v>2.2000000000000002</v>
      </c>
      <c r="CW2" s="12">
        <v>2.2000000000000002</v>
      </c>
      <c r="CX2" s="12">
        <v>2.2000000000000002</v>
      </c>
      <c r="CY2" s="12">
        <v>2.2000000000000002</v>
      </c>
      <c r="CZ2" s="12">
        <v>2.2000000000000002</v>
      </c>
      <c r="DA2" s="12">
        <v>2.2000000000000002</v>
      </c>
      <c r="DB2" s="12">
        <v>2.2000000000000002</v>
      </c>
      <c r="DC2" s="12">
        <v>2.2000000000000002</v>
      </c>
      <c r="DD2" s="12">
        <v>2.2000000000000002</v>
      </c>
      <c r="DE2" s="12">
        <v>2.2000000000000002</v>
      </c>
      <c r="DF2" s="12">
        <v>2.2000000000000002</v>
      </c>
      <c r="DG2" s="12">
        <v>2.2000000000000002</v>
      </c>
      <c r="DH2" s="12">
        <v>2.2000000000000002</v>
      </c>
      <c r="DI2" s="12">
        <v>2.2000000000000002</v>
      </c>
      <c r="DJ2" s="12">
        <v>2.2000000000000002</v>
      </c>
      <c r="DK2" s="12">
        <v>2.2000000000000002</v>
      </c>
      <c r="DL2" s="12">
        <v>2.2000000000000002</v>
      </c>
      <c r="DM2" s="12">
        <v>2.2000000000000002</v>
      </c>
      <c r="DN2" s="12">
        <v>2.2000000000000002</v>
      </c>
      <c r="DO2" s="12">
        <v>2.2000000000000002</v>
      </c>
      <c r="DP2" s="12">
        <v>2.2000000000000002</v>
      </c>
      <c r="DQ2" s="12">
        <v>2.2000000000000002</v>
      </c>
      <c r="DR2" s="12">
        <v>2.2000000000000002</v>
      </c>
      <c r="DS2" s="12">
        <v>2.2000000000000002</v>
      </c>
      <c r="DT2" s="12">
        <v>2.2000000000000002</v>
      </c>
      <c r="DU2" s="108">
        <v>3</v>
      </c>
      <c r="DV2" s="108">
        <v>3</v>
      </c>
      <c r="DW2" s="108">
        <v>3</v>
      </c>
      <c r="DX2" s="108">
        <v>3</v>
      </c>
      <c r="DY2" s="108">
        <v>3</v>
      </c>
      <c r="DZ2" s="108">
        <v>3</v>
      </c>
      <c r="EA2" s="108">
        <v>3</v>
      </c>
      <c r="EB2" s="108">
        <v>3</v>
      </c>
      <c r="EC2" s="108">
        <v>3</v>
      </c>
      <c r="ED2" s="108">
        <v>3</v>
      </c>
      <c r="EE2" s="108">
        <v>3</v>
      </c>
      <c r="EF2" s="108">
        <v>3</v>
      </c>
      <c r="EG2" s="108">
        <v>3</v>
      </c>
      <c r="EH2" s="108">
        <v>3</v>
      </c>
      <c r="EI2" s="108">
        <v>3</v>
      </c>
      <c r="EJ2" s="108">
        <v>3</v>
      </c>
      <c r="EK2" s="108">
        <v>3</v>
      </c>
      <c r="EL2" s="108">
        <v>3</v>
      </c>
      <c r="EM2" s="108">
        <v>3</v>
      </c>
      <c r="EN2" s="108">
        <v>3</v>
      </c>
      <c r="EO2" s="108">
        <v>3</v>
      </c>
      <c r="EP2" s="108">
        <v>3</v>
      </c>
      <c r="EQ2" s="108">
        <v>3</v>
      </c>
      <c r="ER2" s="108">
        <v>3</v>
      </c>
      <c r="ES2" s="108">
        <v>3</v>
      </c>
      <c r="ET2" s="108">
        <v>3</v>
      </c>
      <c r="EU2" s="108">
        <v>3</v>
      </c>
      <c r="EV2" s="108">
        <v>3</v>
      </c>
      <c r="EW2" s="108">
        <v>3</v>
      </c>
      <c r="EX2" s="108">
        <v>3</v>
      </c>
      <c r="EY2" s="108">
        <v>3</v>
      </c>
      <c r="EZ2" s="108">
        <v>3</v>
      </c>
      <c r="FA2" s="108">
        <v>3</v>
      </c>
      <c r="FB2" s="108">
        <v>3</v>
      </c>
      <c r="FC2" s="108">
        <v>3</v>
      </c>
      <c r="FD2" s="108">
        <v>3</v>
      </c>
      <c r="FE2" s="108">
        <v>3</v>
      </c>
      <c r="FF2" s="108">
        <v>3</v>
      </c>
      <c r="FG2" s="108">
        <v>3</v>
      </c>
      <c r="FH2" s="108">
        <v>3</v>
      </c>
      <c r="FI2" s="108">
        <v>3</v>
      </c>
      <c r="FJ2" s="108">
        <v>3</v>
      </c>
      <c r="FK2" s="108">
        <v>3</v>
      </c>
      <c r="FL2" s="108">
        <v>3</v>
      </c>
      <c r="FM2" s="108">
        <v>3</v>
      </c>
      <c r="FN2" s="12">
        <v>4</v>
      </c>
      <c r="FO2" s="12">
        <v>4</v>
      </c>
      <c r="FP2" s="12">
        <v>4</v>
      </c>
      <c r="FQ2" s="12">
        <v>4</v>
      </c>
      <c r="FR2" s="12">
        <v>4</v>
      </c>
      <c r="FS2" s="12">
        <v>4</v>
      </c>
      <c r="FT2" s="12">
        <v>4</v>
      </c>
      <c r="FU2" s="12">
        <v>4</v>
      </c>
      <c r="FV2" s="12">
        <v>4</v>
      </c>
      <c r="FW2" s="12">
        <v>4</v>
      </c>
      <c r="FX2" s="12">
        <v>4</v>
      </c>
      <c r="FY2" s="12">
        <v>4</v>
      </c>
      <c r="FZ2" s="12">
        <v>4</v>
      </c>
      <c r="GA2" s="12">
        <v>4</v>
      </c>
      <c r="GB2" s="12">
        <v>4</v>
      </c>
      <c r="GC2" s="12">
        <v>4</v>
      </c>
      <c r="GD2" s="12">
        <v>4</v>
      </c>
      <c r="GE2" s="12">
        <v>4</v>
      </c>
      <c r="GF2" s="12">
        <v>4</v>
      </c>
      <c r="GG2" s="12">
        <v>4</v>
      </c>
      <c r="GH2" s="12">
        <v>4</v>
      </c>
      <c r="GI2" s="12">
        <v>4</v>
      </c>
      <c r="GJ2" s="12">
        <v>4</v>
      </c>
      <c r="GK2" s="12">
        <v>4</v>
      </c>
      <c r="GL2" s="12">
        <v>4</v>
      </c>
      <c r="GM2" s="12">
        <v>4</v>
      </c>
      <c r="GN2" s="12">
        <v>4</v>
      </c>
      <c r="GO2" s="12">
        <v>4</v>
      </c>
      <c r="GP2" s="12">
        <v>4</v>
      </c>
      <c r="GQ2" s="12">
        <v>4</v>
      </c>
      <c r="GR2" s="12">
        <v>4</v>
      </c>
      <c r="GS2" s="12">
        <v>4</v>
      </c>
      <c r="GT2" s="12">
        <v>4</v>
      </c>
      <c r="GU2" s="12">
        <v>4</v>
      </c>
      <c r="GV2" s="12">
        <v>4</v>
      </c>
      <c r="GW2" s="12">
        <v>4</v>
      </c>
      <c r="GX2" s="12">
        <v>4</v>
      </c>
      <c r="GY2" s="12">
        <v>4</v>
      </c>
      <c r="GZ2" s="12">
        <v>4</v>
      </c>
      <c r="HA2" s="12">
        <v>4</v>
      </c>
      <c r="HB2" s="12">
        <v>4</v>
      </c>
      <c r="HC2" s="12">
        <v>4</v>
      </c>
      <c r="HD2" s="12">
        <v>4</v>
      </c>
      <c r="HE2" s="12">
        <v>4</v>
      </c>
      <c r="HF2" s="12">
        <v>4</v>
      </c>
      <c r="HG2" s="12">
        <v>4</v>
      </c>
      <c r="HH2" s="12">
        <v>4</v>
      </c>
      <c r="HI2" s="12">
        <v>4</v>
      </c>
      <c r="HJ2" s="12">
        <v>4</v>
      </c>
      <c r="HK2" s="12">
        <v>4</v>
      </c>
      <c r="HL2" s="12">
        <v>4</v>
      </c>
      <c r="HM2" s="12">
        <v>4</v>
      </c>
      <c r="HN2" s="12">
        <v>4</v>
      </c>
      <c r="HO2" s="12">
        <v>4</v>
      </c>
      <c r="HP2" s="12">
        <v>4</v>
      </c>
      <c r="HQ2" s="12">
        <v>4</v>
      </c>
      <c r="HR2" s="12">
        <v>4</v>
      </c>
      <c r="HS2" s="12">
        <v>4</v>
      </c>
      <c r="HT2" s="12">
        <v>4</v>
      </c>
      <c r="HU2" s="12">
        <v>4</v>
      </c>
      <c r="HV2" s="12">
        <v>4</v>
      </c>
      <c r="HW2" s="12">
        <v>4</v>
      </c>
      <c r="HX2" s="12">
        <v>4</v>
      </c>
      <c r="HY2" s="12">
        <v>4</v>
      </c>
      <c r="HZ2" s="12">
        <v>4</v>
      </c>
      <c r="IA2" s="12">
        <v>4</v>
      </c>
      <c r="IB2" s="12">
        <v>4</v>
      </c>
      <c r="IC2" s="12">
        <v>4</v>
      </c>
      <c r="ID2" s="12">
        <v>4</v>
      </c>
      <c r="IE2" s="12">
        <v>4</v>
      </c>
      <c r="IF2" s="12">
        <v>4</v>
      </c>
      <c r="IG2" s="12">
        <v>4</v>
      </c>
      <c r="IH2" s="12">
        <v>4</v>
      </c>
      <c r="II2" s="12">
        <v>4</v>
      </c>
      <c r="IJ2" s="12">
        <v>4</v>
      </c>
      <c r="IK2" s="12">
        <v>4</v>
      </c>
      <c r="IL2" s="12">
        <v>4</v>
      </c>
      <c r="IM2" s="12">
        <v>4</v>
      </c>
      <c r="IN2" s="12">
        <v>4</v>
      </c>
      <c r="IO2" s="12">
        <v>4</v>
      </c>
      <c r="IP2" s="12">
        <v>4</v>
      </c>
      <c r="IQ2" s="12">
        <v>4</v>
      </c>
      <c r="IR2" s="12">
        <v>4</v>
      </c>
      <c r="IS2" s="12">
        <v>4</v>
      </c>
      <c r="IT2" s="12">
        <v>4</v>
      </c>
      <c r="IU2" s="12">
        <v>4</v>
      </c>
      <c r="IV2" s="12">
        <v>4</v>
      </c>
      <c r="IW2" s="12">
        <v>4</v>
      </c>
      <c r="IX2" s="12">
        <v>4</v>
      </c>
      <c r="IY2" s="12">
        <v>4</v>
      </c>
      <c r="IZ2" s="12">
        <v>4</v>
      </c>
      <c r="JA2" s="12">
        <v>4</v>
      </c>
      <c r="JB2" s="12">
        <v>4</v>
      </c>
      <c r="JC2" s="12">
        <v>4</v>
      </c>
      <c r="JD2" s="12">
        <v>4</v>
      </c>
      <c r="JE2" s="12">
        <v>4</v>
      </c>
      <c r="JF2" s="12">
        <v>4</v>
      </c>
      <c r="JG2" s="12">
        <v>4</v>
      </c>
      <c r="JH2" s="12">
        <v>4</v>
      </c>
      <c r="JI2" s="12">
        <v>4</v>
      </c>
      <c r="JJ2" s="12">
        <v>4</v>
      </c>
      <c r="JK2" s="12">
        <v>4</v>
      </c>
      <c r="JL2" s="12">
        <v>4</v>
      </c>
      <c r="JM2" s="12">
        <v>4</v>
      </c>
      <c r="JN2" s="12">
        <v>4</v>
      </c>
      <c r="JO2" s="12">
        <v>4</v>
      </c>
      <c r="JP2" s="12">
        <v>4</v>
      </c>
      <c r="JQ2" s="12">
        <v>4</v>
      </c>
      <c r="JR2" s="12">
        <v>4</v>
      </c>
      <c r="JS2" s="12">
        <v>4</v>
      </c>
      <c r="JT2" s="12">
        <v>4</v>
      </c>
      <c r="JU2" s="12">
        <v>4</v>
      </c>
      <c r="JV2" s="12">
        <v>4</v>
      </c>
      <c r="JW2" s="12">
        <v>4</v>
      </c>
      <c r="JX2" s="12">
        <v>4</v>
      </c>
      <c r="JY2" s="12">
        <v>4</v>
      </c>
      <c r="JZ2" s="12">
        <v>4</v>
      </c>
      <c r="KA2" s="12">
        <v>4</v>
      </c>
      <c r="KB2" s="12">
        <v>4</v>
      </c>
      <c r="KC2" s="12">
        <v>4</v>
      </c>
      <c r="KD2" s="12">
        <v>4</v>
      </c>
      <c r="KE2" s="12">
        <v>4</v>
      </c>
      <c r="KF2" s="12">
        <v>4</v>
      </c>
      <c r="KG2" s="12">
        <v>4</v>
      </c>
      <c r="KH2" s="12">
        <v>4</v>
      </c>
      <c r="KI2" s="12">
        <v>4</v>
      </c>
      <c r="KJ2" s="12">
        <v>4</v>
      </c>
      <c r="KK2" s="12">
        <v>4</v>
      </c>
      <c r="KL2" s="12">
        <v>4</v>
      </c>
      <c r="KM2" s="12">
        <v>4</v>
      </c>
      <c r="KN2" s="12">
        <v>4</v>
      </c>
      <c r="KO2" s="12">
        <v>4</v>
      </c>
      <c r="KP2" s="12">
        <v>4</v>
      </c>
      <c r="KQ2" s="12">
        <v>4</v>
      </c>
      <c r="KR2" s="12">
        <v>4</v>
      </c>
      <c r="KS2" s="12">
        <v>4</v>
      </c>
      <c r="KT2" s="12">
        <v>4</v>
      </c>
      <c r="KU2" s="12">
        <v>4</v>
      </c>
      <c r="KV2" s="12">
        <v>4</v>
      </c>
      <c r="KW2" s="12">
        <v>4</v>
      </c>
      <c r="KX2" s="12">
        <v>4</v>
      </c>
      <c r="KY2" s="12">
        <v>4</v>
      </c>
      <c r="KZ2" s="12">
        <v>4</v>
      </c>
      <c r="LA2" s="12">
        <v>4</v>
      </c>
      <c r="LB2" s="12">
        <v>4</v>
      </c>
      <c r="LC2" s="12">
        <v>4</v>
      </c>
      <c r="LD2" s="12">
        <v>4</v>
      </c>
      <c r="LE2" s="12">
        <v>4</v>
      </c>
      <c r="LF2" s="12">
        <v>4</v>
      </c>
      <c r="LG2" s="12">
        <v>4</v>
      </c>
      <c r="LH2" s="12">
        <v>4</v>
      </c>
      <c r="LI2" s="12">
        <v>4</v>
      </c>
      <c r="LJ2" s="12">
        <v>4</v>
      </c>
      <c r="LK2" s="12">
        <v>4</v>
      </c>
      <c r="LL2" s="12">
        <v>4</v>
      </c>
      <c r="LM2" s="12">
        <v>4</v>
      </c>
      <c r="LN2" s="12">
        <v>4</v>
      </c>
      <c r="LO2" s="12">
        <v>4</v>
      </c>
      <c r="LP2" s="12">
        <v>4</v>
      </c>
      <c r="LQ2" s="12">
        <v>4</v>
      </c>
      <c r="LR2" s="12">
        <v>4</v>
      </c>
      <c r="LS2" s="12">
        <v>4</v>
      </c>
      <c r="LT2" s="12">
        <v>4</v>
      </c>
      <c r="LU2" s="12">
        <v>4</v>
      </c>
      <c r="LV2" s="12">
        <v>4</v>
      </c>
      <c r="LW2" s="12">
        <v>4</v>
      </c>
      <c r="LX2" s="12">
        <v>4</v>
      </c>
      <c r="LY2" s="12">
        <v>4</v>
      </c>
      <c r="LZ2" s="12">
        <v>4</v>
      </c>
      <c r="MA2" s="12">
        <v>4</v>
      </c>
      <c r="MB2" s="12">
        <v>4</v>
      </c>
      <c r="MC2" s="12">
        <v>4</v>
      </c>
      <c r="MD2" s="12">
        <v>4</v>
      </c>
      <c r="ME2" s="12">
        <v>4</v>
      </c>
      <c r="MF2" s="12">
        <v>4</v>
      </c>
      <c r="MG2" s="12">
        <v>4</v>
      </c>
      <c r="MH2" s="12">
        <v>4</v>
      </c>
      <c r="MI2" s="12">
        <v>4</v>
      </c>
      <c r="MJ2" s="12">
        <v>4</v>
      </c>
      <c r="MK2" s="12">
        <v>4</v>
      </c>
      <c r="ML2" s="12">
        <v>4</v>
      </c>
      <c r="MM2" s="12">
        <v>4</v>
      </c>
      <c r="MN2" s="12">
        <v>4</v>
      </c>
      <c r="MO2" s="12">
        <v>4</v>
      </c>
      <c r="MP2" s="12">
        <v>4</v>
      </c>
      <c r="MQ2" s="12">
        <v>4</v>
      </c>
      <c r="MR2" s="12">
        <v>4</v>
      </c>
      <c r="MS2" s="12">
        <v>4</v>
      </c>
      <c r="MT2" s="12">
        <v>4</v>
      </c>
      <c r="MU2" s="12">
        <v>4</v>
      </c>
      <c r="MV2" s="12">
        <v>4</v>
      </c>
      <c r="MW2" s="12">
        <v>4</v>
      </c>
      <c r="MX2" s="12">
        <v>4</v>
      </c>
      <c r="MY2" s="12">
        <v>4</v>
      </c>
      <c r="MZ2" s="12">
        <v>4</v>
      </c>
      <c r="NA2" s="12">
        <v>4</v>
      </c>
      <c r="NB2" s="12">
        <v>4</v>
      </c>
      <c r="NC2" s="12">
        <v>4</v>
      </c>
      <c r="ND2" s="12">
        <v>4</v>
      </c>
      <c r="NE2" s="12">
        <v>4</v>
      </c>
      <c r="NF2" s="12">
        <v>4</v>
      </c>
      <c r="NG2" s="12">
        <v>4</v>
      </c>
      <c r="NH2" s="12">
        <v>4</v>
      </c>
      <c r="NI2" s="12">
        <v>4</v>
      </c>
      <c r="NJ2" s="12">
        <v>4</v>
      </c>
      <c r="NK2" s="12">
        <v>4</v>
      </c>
      <c r="NL2" s="12">
        <v>4</v>
      </c>
      <c r="NM2" s="12">
        <v>4</v>
      </c>
      <c r="NN2" s="12">
        <v>4</v>
      </c>
      <c r="NO2" s="12">
        <v>4</v>
      </c>
      <c r="NP2" s="12">
        <v>4</v>
      </c>
      <c r="NQ2" s="12">
        <v>4</v>
      </c>
      <c r="NR2" s="12">
        <v>4</v>
      </c>
      <c r="NS2" s="12">
        <v>4</v>
      </c>
      <c r="NT2" s="12">
        <v>4</v>
      </c>
      <c r="NU2" s="12">
        <v>4</v>
      </c>
      <c r="NV2" s="12">
        <v>4</v>
      </c>
      <c r="NW2" s="12">
        <v>4</v>
      </c>
      <c r="NX2" s="12">
        <v>4</v>
      </c>
      <c r="NY2" s="12">
        <v>4</v>
      </c>
      <c r="NZ2" s="12">
        <v>4</v>
      </c>
      <c r="OA2" s="12">
        <v>4</v>
      </c>
      <c r="OB2" s="12">
        <v>4</v>
      </c>
      <c r="OC2" s="12">
        <v>4</v>
      </c>
      <c r="OD2" s="12">
        <v>4</v>
      </c>
      <c r="OE2" s="12">
        <v>4</v>
      </c>
      <c r="OF2" s="12">
        <v>4</v>
      </c>
      <c r="OG2" s="12">
        <v>4</v>
      </c>
      <c r="OH2" s="12">
        <v>4</v>
      </c>
      <c r="OI2" s="12">
        <v>4</v>
      </c>
      <c r="OJ2" s="12">
        <v>4</v>
      </c>
      <c r="OK2" s="12">
        <v>4</v>
      </c>
      <c r="OL2" s="12">
        <v>4</v>
      </c>
      <c r="OM2" s="12">
        <v>4</v>
      </c>
      <c r="ON2" s="12">
        <v>4</v>
      </c>
      <c r="OO2" s="12">
        <v>4</v>
      </c>
      <c r="OP2" s="12">
        <v>4</v>
      </c>
      <c r="OQ2" s="12">
        <v>4</v>
      </c>
      <c r="OR2" s="12">
        <v>4</v>
      </c>
      <c r="OS2" s="12">
        <v>4</v>
      </c>
      <c r="OT2" s="12">
        <v>4</v>
      </c>
      <c r="OU2" s="12">
        <v>4</v>
      </c>
      <c r="OV2" s="12">
        <v>4</v>
      </c>
      <c r="OW2" s="12">
        <v>4</v>
      </c>
      <c r="OX2" s="12">
        <v>4</v>
      </c>
      <c r="OY2" s="12">
        <v>4</v>
      </c>
      <c r="OZ2" s="12">
        <v>4</v>
      </c>
      <c r="PA2" s="12">
        <v>4</v>
      </c>
      <c r="PB2" s="12">
        <v>4</v>
      </c>
      <c r="PC2" s="12">
        <v>4</v>
      </c>
      <c r="PD2" s="12">
        <v>4</v>
      </c>
      <c r="PE2" s="12">
        <v>4</v>
      </c>
      <c r="PF2" s="12">
        <v>4</v>
      </c>
      <c r="PG2" s="12">
        <v>4</v>
      </c>
      <c r="PH2" s="12">
        <v>4</v>
      </c>
      <c r="PI2" s="12">
        <v>4</v>
      </c>
      <c r="PJ2" s="12">
        <v>4</v>
      </c>
      <c r="PK2" s="12">
        <v>4</v>
      </c>
      <c r="PL2" s="12">
        <v>4</v>
      </c>
      <c r="PM2" s="12">
        <v>4</v>
      </c>
      <c r="PN2" s="12">
        <v>4</v>
      </c>
      <c r="PO2" s="12">
        <v>4</v>
      </c>
      <c r="PP2" s="12">
        <v>4</v>
      </c>
      <c r="PQ2" s="12">
        <v>4</v>
      </c>
      <c r="PR2" s="12">
        <v>4</v>
      </c>
      <c r="PS2" s="12">
        <v>4</v>
      </c>
      <c r="PT2" s="12">
        <v>4</v>
      </c>
      <c r="PU2" s="12">
        <v>4</v>
      </c>
      <c r="PV2" s="12">
        <v>4</v>
      </c>
      <c r="PW2" s="12">
        <v>4</v>
      </c>
      <c r="PX2" s="12">
        <v>4</v>
      </c>
      <c r="PY2" s="12">
        <v>4</v>
      </c>
      <c r="PZ2" s="12">
        <v>4</v>
      </c>
      <c r="QA2" s="12">
        <v>4</v>
      </c>
      <c r="QB2" s="12">
        <v>4</v>
      </c>
      <c r="QC2" s="12">
        <v>4</v>
      </c>
      <c r="QD2" s="12">
        <v>4</v>
      </c>
      <c r="QE2" s="12">
        <v>4</v>
      </c>
      <c r="QF2" s="12">
        <v>4</v>
      </c>
      <c r="QG2" s="12">
        <v>4</v>
      </c>
      <c r="QH2" s="12">
        <v>4</v>
      </c>
      <c r="QI2" s="12">
        <v>4</v>
      </c>
      <c r="QJ2" s="12">
        <v>4</v>
      </c>
      <c r="QK2" s="12">
        <v>4</v>
      </c>
      <c r="QL2" s="12">
        <v>4</v>
      </c>
      <c r="QM2" s="12">
        <v>4</v>
      </c>
      <c r="QN2" s="12">
        <v>4</v>
      </c>
      <c r="QO2" s="12">
        <v>4</v>
      </c>
      <c r="QP2" s="12">
        <v>4</v>
      </c>
      <c r="QQ2" s="12">
        <v>4</v>
      </c>
      <c r="QR2" s="12">
        <v>4</v>
      </c>
      <c r="QS2" s="12">
        <v>4</v>
      </c>
      <c r="QT2" s="12">
        <v>4</v>
      </c>
      <c r="QU2" s="12">
        <v>4</v>
      </c>
      <c r="QV2" s="12">
        <v>4</v>
      </c>
      <c r="QW2" s="12">
        <v>4</v>
      </c>
      <c r="QX2" s="12">
        <v>4</v>
      </c>
      <c r="QY2" s="12">
        <v>4</v>
      </c>
      <c r="QZ2" s="12">
        <v>4</v>
      </c>
      <c r="RA2" s="12">
        <v>4</v>
      </c>
      <c r="RB2" s="12">
        <v>4</v>
      </c>
      <c r="RC2" s="12">
        <v>4</v>
      </c>
      <c r="RD2" s="12">
        <v>4</v>
      </c>
      <c r="RE2" s="12">
        <v>4</v>
      </c>
      <c r="RF2" s="12">
        <v>4</v>
      </c>
      <c r="RG2" s="12">
        <v>4</v>
      </c>
      <c r="RH2" s="12">
        <v>4</v>
      </c>
      <c r="RI2" s="12">
        <v>4</v>
      </c>
      <c r="RJ2" s="12">
        <v>4</v>
      </c>
      <c r="RK2" s="12">
        <v>4</v>
      </c>
      <c r="RL2" s="12">
        <v>4</v>
      </c>
      <c r="RM2" s="12">
        <v>4</v>
      </c>
      <c r="RN2" s="12">
        <v>4</v>
      </c>
      <c r="RO2" s="12">
        <v>4</v>
      </c>
      <c r="RP2" s="12">
        <v>4</v>
      </c>
      <c r="RQ2" s="12">
        <v>4</v>
      </c>
      <c r="RR2" s="12">
        <v>4</v>
      </c>
      <c r="RS2" s="12">
        <v>4</v>
      </c>
      <c r="RT2" s="12">
        <v>4</v>
      </c>
      <c r="RU2" s="12">
        <v>4</v>
      </c>
      <c r="RV2" s="12">
        <v>4</v>
      </c>
      <c r="RW2" s="12">
        <v>4</v>
      </c>
      <c r="RX2" s="12">
        <v>4</v>
      </c>
      <c r="RY2" s="12">
        <v>4</v>
      </c>
      <c r="RZ2" s="12">
        <v>4</v>
      </c>
      <c r="SA2" s="12">
        <v>4</v>
      </c>
      <c r="SB2" s="12">
        <v>4</v>
      </c>
      <c r="SC2" s="12">
        <v>4</v>
      </c>
      <c r="SD2" s="12">
        <v>4</v>
      </c>
      <c r="SE2" s="12">
        <v>4</v>
      </c>
      <c r="SF2" s="12">
        <v>4</v>
      </c>
      <c r="SG2" s="12">
        <v>4</v>
      </c>
      <c r="SH2" s="12">
        <v>4</v>
      </c>
      <c r="SI2" s="12">
        <v>4</v>
      </c>
      <c r="SJ2" s="12">
        <v>4</v>
      </c>
      <c r="SK2" s="12">
        <v>4</v>
      </c>
      <c r="SL2" s="12">
        <v>4</v>
      </c>
      <c r="SM2" s="12">
        <v>4</v>
      </c>
      <c r="SN2" s="12">
        <v>4</v>
      </c>
      <c r="SO2" s="12">
        <v>4</v>
      </c>
      <c r="SP2" s="12">
        <v>4</v>
      </c>
      <c r="SQ2" s="12">
        <v>4</v>
      </c>
      <c r="SR2" s="12">
        <v>4</v>
      </c>
      <c r="SS2" s="12">
        <v>4</v>
      </c>
      <c r="ST2" s="12">
        <v>4</v>
      </c>
      <c r="SU2" s="12">
        <v>4</v>
      </c>
      <c r="SV2" s="12">
        <v>4</v>
      </c>
      <c r="SW2" s="12">
        <v>4</v>
      </c>
      <c r="SX2" s="12">
        <v>4</v>
      </c>
      <c r="SY2" s="12">
        <v>4</v>
      </c>
      <c r="SZ2" s="12">
        <v>4</v>
      </c>
      <c r="TA2" s="12">
        <v>4</v>
      </c>
      <c r="TB2" s="12">
        <v>4</v>
      </c>
      <c r="TC2" s="12">
        <v>4</v>
      </c>
      <c r="TD2" s="12">
        <v>4</v>
      </c>
      <c r="TE2" s="12">
        <v>4</v>
      </c>
      <c r="TF2" s="12">
        <v>4</v>
      </c>
      <c r="TG2" s="12">
        <v>4</v>
      </c>
      <c r="TH2" s="12">
        <v>4</v>
      </c>
      <c r="TI2" s="12">
        <v>4</v>
      </c>
      <c r="TJ2" s="12">
        <v>4</v>
      </c>
      <c r="TK2" s="12">
        <v>4</v>
      </c>
      <c r="TL2" s="12">
        <v>4</v>
      </c>
      <c r="TM2" s="12">
        <v>4</v>
      </c>
      <c r="TN2" s="12">
        <v>4</v>
      </c>
      <c r="TO2" s="12">
        <v>4</v>
      </c>
      <c r="TP2" s="12">
        <v>4</v>
      </c>
      <c r="TQ2" s="12">
        <v>4</v>
      </c>
      <c r="TR2" s="12">
        <v>4</v>
      </c>
      <c r="TS2" s="12">
        <v>4</v>
      </c>
      <c r="TT2" s="12">
        <v>4</v>
      </c>
      <c r="TU2" s="12">
        <v>4</v>
      </c>
      <c r="TV2" s="12">
        <v>4</v>
      </c>
      <c r="TW2" s="12">
        <v>4</v>
      </c>
      <c r="TX2" s="12">
        <v>4</v>
      </c>
      <c r="TY2" s="12">
        <v>4</v>
      </c>
      <c r="TZ2" s="12">
        <v>4</v>
      </c>
      <c r="UA2" s="12">
        <v>4</v>
      </c>
      <c r="UB2" s="12">
        <v>4</v>
      </c>
      <c r="UC2" s="12">
        <v>4</v>
      </c>
      <c r="UD2" s="12">
        <v>4</v>
      </c>
      <c r="UE2" s="12">
        <v>4</v>
      </c>
      <c r="UF2" s="12">
        <v>4</v>
      </c>
      <c r="UG2" s="12">
        <v>4</v>
      </c>
      <c r="UH2" s="12">
        <v>4</v>
      </c>
      <c r="UI2" s="12">
        <v>4</v>
      </c>
      <c r="UJ2" s="12">
        <v>4</v>
      </c>
      <c r="UK2" s="12">
        <v>4</v>
      </c>
      <c r="UL2" s="12">
        <v>4</v>
      </c>
      <c r="UM2" s="12">
        <v>4</v>
      </c>
      <c r="UN2" s="12">
        <v>4</v>
      </c>
      <c r="UO2" s="12">
        <v>4</v>
      </c>
      <c r="UP2" s="12">
        <v>4</v>
      </c>
      <c r="UQ2" s="12">
        <v>4</v>
      </c>
      <c r="UR2" s="12">
        <v>4</v>
      </c>
      <c r="US2" s="12">
        <v>4</v>
      </c>
      <c r="UT2" s="12">
        <v>4</v>
      </c>
      <c r="UU2" s="12">
        <v>4</v>
      </c>
      <c r="UV2" s="12">
        <v>4</v>
      </c>
      <c r="UW2" s="12">
        <v>4</v>
      </c>
      <c r="UX2" s="12">
        <v>4</v>
      </c>
      <c r="UY2" s="12">
        <v>4</v>
      </c>
      <c r="UZ2" s="12">
        <v>4</v>
      </c>
      <c r="VA2" s="12">
        <v>4</v>
      </c>
      <c r="VB2" s="12">
        <v>4</v>
      </c>
      <c r="VC2" s="12">
        <v>4</v>
      </c>
      <c r="VD2" s="12">
        <v>4</v>
      </c>
      <c r="VE2" s="12">
        <v>4</v>
      </c>
      <c r="VF2" s="12">
        <v>4</v>
      </c>
      <c r="VG2" s="12">
        <v>4</v>
      </c>
      <c r="VH2" s="12">
        <v>4</v>
      </c>
      <c r="VI2" s="12">
        <v>4</v>
      </c>
      <c r="VJ2" s="12">
        <v>4</v>
      </c>
      <c r="VK2" s="12">
        <v>4</v>
      </c>
      <c r="VL2" s="12">
        <v>4</v>
      </c>
      <c r="VM2" s="12">
        <v>4</v>
      </c>
      <c r="VN2" s="12">
        <v>4</v>
      </c>
      <c r="VO2" s="12">
        <v>4</v>
      </c>
      <c r="VP2" s="12">
        <v>4</v>
      </c>
      <c r="VQ2" s="12">
        <v>4</v>
      </c>
      <c r="VR2" s="9">
        <v>5</v>
      </c>
      <c r="VS2" s="9">
        <v>5</v>
      </c>
      <c r="VT2" s="9">
        <v>5</v>
      </c>
      <c r="VU2" s="9">
        <v>5</v>
      </c>
      <c r="VV2" s="9">
        <v>5</v>
      </c>
      <c r="VW2" s="9">
        <v>5</v>
      </c>
      <c r="VX2" s="9">
        <v>5</v>
      </c>
      <c r="VY2" s="9">
        <v>5</v>
      </c>
      <c r="VZ2" s="9">
        <v>5</v>
      </c>
      <c r="WA2" s="9">
        <v>5</v>
      </c>
      <c r="WB2" s="9">
        <v>5</v>
      </c>
      <c r="WC2" s="9">
        <v>5</v>
      </c>
      <c r="WD2" s="9">
        <v>5</v>
      </c>
      <c r="WE2" s="9">
        <v>5</v>
      </c>
      <c r="WF2" s="9">
        <v>5</v>
      </c>
      <c r="WG2" s="9">
        <v>5</v>
      </c>
      <c r="WH2" s="9">
        <v>5</v>
      </c>
      <c r="WI2" s="9">
        <v>5</v>
      </c>
      <c r="WJ2" s="9">
        <v>5</v>
      </c>
      <c r="WK2" s="9">
        <v>5</v>
      </c>
      <c r="WL2" s="9">
        <v>5</v>
      </c>
      <c r="WM2" s="9">
        <v>5</v>
      </c>
      <c r="WN2" s="9">
        <v>5</v>
      </c>
      <c r="WO2" s="9">
        <v>5</v>
      </c>
      <c r="WP2" s="9">
        <v>5</v>
      </c>
      <c r="WQ2" s="9">
        <v>5</v>
      </c>
      <c r="WR2" s="9">
        <v>5</v>
      </c>
      <c r="WS2" s="9">
        <v>5</v>
      </c>
      <c r="WT2" s="9">
        <v>5</v>
      </c>
      <c r="WU2" s="9">
        <v>5</v>
      </c>
      <c r="WV2" s="9">
        <v>5</v>
      </c>
      <c r="WW2" s="9">
        <v>5</v>
      </c>
      <c r="WX2" s="9">
        <v>5</v>
      </c>
      <c r="WY2" s="9">
        <v>5</v>
      </c>
      <c r="WZ2" s="9">
        <v>5</v>
      </c>
      <c r="XA2" s="9">
        <v>5</v>
      </c>
      <c r="XB2" s="9">
        <v>5</v>
      </c>
      <c r="XC2" s="9">
        <v>5</v>
      </c>
      <c r="XD2" s="9">
        <v>5</v>
      </c>
      <c r="XE2" s="9">
        <v>5</v>
      </c>
      <c r="XF2" s="9">
        <v>5</v>
      </c>
      <c r="XG2" s="9">
        <v>5</v>
      </c>
      <c r="XH2" s="9">
        <v>5</v>
      </c>
      <c r="XI2" s="9">
        <v>5</v>
      </c>
      <c r="XJ2" s="9">
        <v>5</v>
      </c>
      <c r="XK2" s="9">
        <v>5</v>
      </c>
      <c r="XL2" s="9">
        <v>5</v>
      </c>
      <c r="XM2" s="9">
        <v>5</v>
      </c>
      <c r="XN2" s="9">
        <v>5</v>
      </c>
      <c r="XO2" s="9">
        <v>5</v>
      </c>
      <c r="XP2" s="9">
        <v>5</v>
      </c>
      <c r="XQ2" s="9">
        <v>5</v>
      </c>
      <c r="XR2" s="9">
        <v>5</v>
      </c>
      <c r="XS2" s="9">
        <v>5</v>
      </c>
      <c r="XT2" s="9">
        <v>5</v>
      </c>
      <c r="XU2" s="9">
        <v>5</v>
      </c>
      <c r="XV2" s="9">
        <v>5</v>
      </c>
      <c r="XW2" s="9">
        <v>5</v>
      </c>
      <c r="XX2" s="9">
        <v>5</v>
      </c>
      <c r="XY2" s="9">
        <v>5</v>
      </c>
      <c r="XZ2" s="9">
        <v>5</v>
      </c>
      <c r="YA2" s="9">
        <v>5</v>
      </c>
      <c r="YB2" s="9">
        <v>5</v>
      </c>
      <c r="YC2" s="9">
        <v>5</v>
      </c>
      <c r="YD2" s="9">
        <v>5</v>
      </c>
      <c r="YE2" s="9">
        <v>5</v>
      </c>
      <c r="YF2" s="9">
        <v>5</v>
      </c>
      <c r="YG2" s="9">
        <v>5</v>
      </c>
      <c r="YH2" s="9">
        <v>5</v>
      </c>
      <c r="YI2" s="9">
        <v>5</v>
      </c>
      <c r="YJ2" s="9">
        <v>5</v>
      </c>
      <c r="YK2" s="9">
        <v>5</v>
      </c>
      <c r="YL2" s="9">
        <v>5</v>
      </c>
      <c r="YM2" s="9">
        <v>5</v>
      </c>
      <c r="YN2" s="9">
        <v>5</v>
      </c>
      <c r="YO2" s="9">
        <v>5</v>
      </c>
      <c r="YP2" s="9">
        <v>5</v>
      </c>
      <c r="YQ2" s="9">
        <v>5</v>
      </c>
      <c r="YR2" s="9">
        <v>5</v>
      </c>
      <c r="YS2" s="9">
        <v>5</v>
      </c>
      <c r="YT2" s="9">
        <v>5</v>
      </c>
      <c r="YU2" s="9">
        <v>5</v>
      </c>
      <c r="YV2" s="9">
        <v>5</v>
      </c>
      <c r="YW2" s="9">
        <v>5</v>
      </c>
      <c r="YX2" s="9">
        <v>5</v>
      </c>
      <c r="YY2" s="9">
        <v>5</v>
      </c>
      <c r="YZ2" s="9">
        <v>5</v>
      </c>
      <c r="ZA2" s="9">
        <v>5</v>
      </c>
      <c r="ZB2" s="9">
        <v>5</v>
      </c>
      <c r="ZC2" s="9">
        <v>5</v>
      </c>
      <c r="ZD2" s="9">
        <v>5</v>
      </c>
      <c r="ZE2" s="9">
        <v>5</v>
      </c>
      <c r="ZF2" s="9">
        <v>5</v>
      </c>
      <c r="ZG2" s="9">
        <v>5</v>
      </c>
      <c r="ZH2" s="9">
        <v>5</v>
      </c>
      <c r="ZI2" s="9">
        <v>5</v>
      </c>
      <c r="ZJ2" s="9">
        <v>5</v>
      </c>
      <c r="ZK2" s="9">
        <v>5</v>
      </c>
      <c r="ZL2" s="9">
        <v>5</v>
      </c>
      <c r="ZM2" s="9">
        <v>5</v>
      </c>
      <c r="ZN2" s="9">
        <v>5</v>
      </c>
      <c r="ZO2" s="9">
        <v>5</v>
      </c>
      <c r="ZP2" s="9">
        <v>5</v>
      </c>
      <c r="ZQ2" s="9">
        <v>5</v>
      </c>
      <c r="ZR2" s="9">
        <v>5</v>
      </c>
      <c r="ZS2" s="9">
        <v>5</v>
      </c>
      <c r="ZT2" s="9">
        <v>5</v>
      </c>
      <c r="ZU2" s="9">
        <v>5</v>
      </c>
      <c r="ZV2" s="9">
        <v>5</v>
      </c>
      <c r="ZW2" s="9">
        <v>5</v>
      </c>
      <c r="ZX2" s="9">
        <v>5</v>
      </c>
      <c r="ZY2" s="9">
        <v>5</v>
      </c>
      <c r="ZZ2" s="9">
        <v>5</v>
      </c>
      <c r="AAA2" s="9">
        <v>5</v>
      </c>
      <c r="AAB2" s="9">
        <v>5</v>
      </c>
      <c r="AAC2" s="9">
        <v>5</v>
      </c>
      <c r="AAD2" s="9">
        <v>5</v>
      </c>
      <c r="AAE2" s="9">
        <v>5</v>
      </c>
      <c r="AAF2" s="9">
        <v>5</v>
      </c>
      <c r="AAG2" s="9">
        <v>5</v>
      </c>
      <c r="AAH2" s="9">
        <v>5</v>
      </c>
      <c r="AAI2" s="9">
        <v>5</v>
      </c>
      <c r="AAJ2" s="9">
        <v>5</v>
      </c>
      <c r="AAK2" s="9">
        <v>5</v>
      </c>
      <c r="AAL2" s="9">
        <v>5</v>
      </c>
      <c r="AAM2" s="9">
        <v>5</v>
      </c>
      <c r="AAN2" s="9">
        <v>5</v>
      </c>
      <c r="AAO2" s="9">
        <v>5</v>
      </c>
      <c r="AAP2" s="9">
        <v>5</v>
      </c>
      <c r="AAQ2" s="9">
        <v>5</v>
      </c>
      <c r="AAR2" s="9">
        <v>5</v>
      </c>
      <c r="AAS2" s="9">
        <v>5</v>
      </c>
      <c r="AAT2" s="9">
        <v>5</v>
      </c>
      <c r="AAU2" s="9">
        <v>5</v>
      </c>
      <c r="AAV2" s="9">
        <v>5</v>
      </c>
      <c r="AAW2" s="9">
        <v>5</v>
      </c>
      <c r="AAX2" s="9">
        <v>5</v>
      </c>
      <c r="AAY2" s="9">
        <v>5</v>
      </c>
      <c r="AAZ2" s="9">
        <v>5</v>
      </c>
      <c r="ABA2" s="9">
        <v>5</v>
      </c>
      <c r="ABB2" s="9">
        <v>5</v>
      </c>
      <c r="ABC2" s="9">
        <v>5</v>
      </c>
      <c r="ABD2" s="9">
        <v>5</v>
      </c>
      <c r="ABE2" s="9">
        <v>5</v>
      </c>
      <c r="ABF2" s="9">
        <v>5</v>
      </c>
      <c r="ABG2" s="9">
        <v>5</v>
      </c>
      <c r="ABH2" s="9">
        <v>5</v>
      </c>
      <c r="ABI2" s="9">
        <v>5</v>
      </c>
      <c r="ABJ2" s="9">
        <v>5</v>
      </c>
      <c r="ABK2" s="9">
        <v>5</v>
      </c>
      <c r="ABL2" s="9">
        <v>5</v>
      </c>
      <c r="ABM2" s="9">
        <v>5</v>
      </c>
      <c r="ABN2" s="9">
        <v>5</v>
      </c>
      <c r="ABO2" s="9">
        <v>5</v>
      </c>
      <c r="ABP2" s="9">
        <v>5</v>
      </c>
      <c r="ABQ2" s="9">
        <v>5</v>
      </c>
      <c r="ABR2" s="9">
        <v>5</v>
      </c>
      <c r="ABS2" s="9">
        <v>5</v>
      </c>
      <c r="ABT2" s="9">
        <v>5</v>
      </c>
      <c r="ABU2" s="9">
        <v>5</v>
      </c>
      <c r="ABV2" s="9">
        <v>5</v>
      </c>
      <c r="ABW2" s="9">
        <v>5</v>
      </c>
      <c r="ABX2" s="9">
        <v>5</v>
      </c>
      <c r="ABY2" s="9">
        <v>5</v>
      </c>
      <c r="ABZ2" s="9">
        <v>5</v>
      </c>
      <c r="ACA2" s="9">
        <v>5</v>
      </c>
      <c r="ACB2" s="9">
        <v>5</v>
      </c>
      <c r="ACC2" s="9">
        <v>5</v>
      </c>
      <c r="ACD2" s="9">
        <v>5</v>
      </c>
      <c r="ACE2" s="9">
        <v>5</v>
      </c>
      <c r="ACF2" s="9">
        <v>5</v>
      </c>
      <c r="ACG2" s="9">
        <v>5</v>
      </c>
      <c r="ACH2" s="9">
        <v>5</v>
      </c>
      <c r="ACI2" s="9">
        <v>5</v>
      </c>
      <c r="ACJ2" s="9">
        <v>5</v>
      </c>
      <c r="ACK2" s="9">
        <v>5</v>
      </c>
      <c r="ACL2" s="9">
        <v>5</v>
      </c>
      <c r="ACM2" s="9">
        <v>5</v>
      </c>
      <c r="ACN2" s="9">
        <v>5</v>
      </c>
      <c r="ACO2" s="9">
        <v>5</v>
      </c>
      <c r="ACP2" s="9">
        <v>5</v>
      </c>
      <c r="ACQ2" s="9">
        <v>5</v>
      </c>
      <c r="ACR2" s="9">
        <v>5</v>
      </c>
      <c r="ACS2" s="9">
        <v>5</v>
      </c>
      <c r="ACT2" s="9">
        <v>5</v>
      </c>
      <c r="ACU2" s="9">
        <v>5</v>
      </c>
      <c r="ACV2" s="9">
        <v>5</v>
      </c>
      <c r="ACW2" s="9">
        <v>5</v>
      </c>
      <c r="ACX2" s="9">
        <v>5</v>
      </c>
      <c r="ACY2" s="9">
        <v>5</v>
      </c>
      <c r="ACZ2" s="9">
        <v>5</v>
      </c>
      <c r="ADA2" s="9">
        <v>5</v>
      </c>
      <c r="ADB2" s="9">
        <v>5</v>
      </c>
      <c r="ADC2" s="9">
        <v>5</v>
      </c>
      <c r="ADD2" s="9">
        <v>5</v>
      </c>
      <c r="ADE2" s="9">
        <v>5</v>
      </c>
      <c r="ADF2" s="9">
        <v>5</v>
      </c>
      <c r="ADG2" s="9">
        <v>5</v>
      </c>
      <c r="ADH2" s="9">
        <v>5</v>
      </c>
      <c r="ADI2" s="9">
        <v>5</v>
      </c>
      <c r="ADJ2" s="9">
        <v>5</v>
      </c>
      <c r="ADK2" s="9">
        <v>5</v>
      </c>
      <c r="ADL2" s="9">
        <v>5</v>
      </c>
      <c r="ADM2" s="9">
        <v>5</v>
      </c>
      <c r="ADN2" s="9">
        <v>5</v>
      </c>
      <c r="ADO2" s="9">
        <v>5</v>
      </c>
      <c r="ADP2" s="9">
        <v>5</v>
      </c>
      <c r="ADQ2" s="9">
        <v>5</v>
      </c>
      <c r="ADR2" s="9">
        <v>5</v>
      </c>
      <c r="ADS2" s="9">
        <v>5</v>
      </c>
      <c r="ADT2" s="9">
        <v>5</v>
      </c>
      <c r="ADU2" s="9">
        <v>5</v>
      </c>
      <c r="ADV2" s="9">
        <v>5</v>
      </c>
      <c r="ADW2" s="9">
        <v>5</v>
      </c>
      <c r="ADX2" s="9">
        <v>5</v>
      </c>
      <c r="ADY2" s="9">
        <v>5</v>
      </c>
      <c r="ADZ2" s="9">
        <v>5</v>
      </c>
      <c r="AEA2" s="9">
        <v>5</v>
      </c>
      <c r="AEB2" s="9">
        <v>5</v>
      </c>
      <c r="AEC2" s="9">
        <v>5</v>
      </c>
      <c r="AED2" s="9">
        <v>5</v>
      </c>
      <c r="AEE2" s="9">
        <v>5</v>
      </c>
      <c r="AEF2" s="9">
        <v>5</v>
      </c>
      <c r="AEG2" s="9">
        <v>5</v>
      </c>
      <c r="AEH2" s="9">
        <v>5</v>
      </c>
      <c r="AEI2" s="9">
        <v>5</v>
      </c>
      <c r="AEJ2" s="9">
        <v>5</v>
      </c>
      <c r="AEK2" s="9">
        <v>5</v>
      </c>
      <c r="AEL2" s="9">
        <v>5</v>
      </c>
      <c r="AEM2" s="9">
        <v>5</v>
      </c>
      <c r="AEN2" s="9">
        <v>5</v>
      </c>
      <c r="AEO2" s="9">
        <v>5</v>
      </c>
      <c r="AEP2" s="9">
        <v>5</v>
      </c>
      <c r="AEQ2" s="9">
        <v>5</v>
      </c>
      <c r="AER2" s="9">
        <v>5</v>
      </c>
      <c r="AES2" s="9">
        <v>5</v>
      </c>
      <c r="AET2" s="9">
        <v>5</v>
      </c>
      <c r="AEU2" s="9">
        <v>5</v>
      </c>
      <c r="AEV2" s="9">
        <v>5</v>
      </c>
      <c r="AEW2" s="9">
        <v>5</v>
      </c>
      <c r="AEX2" s="9">
        <v>5</v>
      </c>
      <c r="AEY2" s="9">
        <v>5</v>
      </c>
      <c r="AEZ2" s="9">
        <v>5</v>
      </c>
      <c r="AFA2" s="9">
        <v>5</v>
      </c>
      <c r="AFB2" s="9">
        <v>5</v>
      </c>
      <c r="AFC2" s="9">
        <v>5</v>
      </c>
      <c r="AFD2" s="9">
        <v>5</v>
      </c>
      <c r="AFE2" s="9">
        <v>5</v>
      </c>
      <c r="AFF2" s="9">
        <v>5</v>
      </c>
      <c r="AFG2" s="9">
        <v>5</v>
      </c>
      <c r="AFH2" s="9">
        <v>5</v>
      </c>
      <c r="AFI2" s="9">
        <v>5</v>
      </c>
      <c r="AFJ2" s="9">
        <v>5</v>
      </c>
      <c r="AFK2" s="9">
        <v>5</v>
      </c>
      <c r="AFL2" s="9">
        <v>5</v>
      </c>
      <c r="AFM2" s="9">
        <v>5</v>
      </c>
      <c r="AFN2" s="9">
        <v>5</v>
      </c>
      <c r="AFO2" s="9">
        <v>5</v>
      </c>
      <c r="AFP2" s="9">
        <v>5</v>
      </c>
      <c r="AFQ2" s="9">
        <v>5</v>
      </c>
      <c r="AFR2" s="9">
        <v>5</v>
      </c>
      <c r="AFS2" s="9">
        <v>5</v>
      </c>
      <c r="AFT2" s="9">
        <v>5</v>
      </c>
      <c r="AFU2" s="9">
        <v>5</v>
      </c>
      <c r="AFV2" s="9">
        <v>5</v>
      </c>
      <c r="AFW2" s="9">
        <v>5</v>
      </c>
      <c r="AFX2" s="9">
        <v>5</v>
      </c>
      <c r="AFY2" s="9">
        <v>5</v>
      </c>
      <c r="AFZ2" s="9">
        <v>5</v>
      </c>
      <c r="AGA2" s="9">
        <v>5</v>
      </c>
      <c r="AGB2" s="9">
        <v>5</v>
      </c>
      <c r="AGC2" s="9">
        <v>5</v>
      </c>
      <c r="AGD2" s="9">
        <v>5</v>
      </c>
      <c r="AGE2" s="9">
        <v>5</v>
      </c>
      <c r="AGF2" s="9">
        <v>5</v>
      </c>
      <c r="AGG2" s="9">
        <v>5</v>
      </c>
      <c r="AGH2" s="9">
        <v>5</v>
      </c>
      <c r="AGI2" s="9">
        <v>5</v>
      </c>
      <c r="AGJ2" s="9">
        <v>5</v>
      </c>
      <c r="AGK2" s="9">
        <v>5</v>
      </c>
      <c r="AGL2" s="9">
        <v>5</v>
      </c>
      <c r="AGM2" s="9">
        <v>5</v>
      </c>
      <c r="AGN2" s="9">
        <v>5</v>
      </c>
      <c r="AGO2" s="9">
        <v>5</v>
      </c>
      <c r="AGP2" s="9">
        <v>5</v>
      </c>
      <c r="AGQ2" s="9">
        <v>5</v>
      </c>
      <c r="AGR2" s="9">
        <v>5</v>
      </c>
      <c r="AGS2" s="9">
        <v>5</v>
      </c>
      <c r="AGT2" s="9">
        <v>5</v>
      </c>
      <c r="AGU2" s="9">
        <v>5</v>
      </c>
      <c r="AGV2" s="9">
        <v>5</v>
      </c>
      <c r="AGW2" s="9">
        <v>5</v>
      </c>
      <c r="AGX2" s="9">
        <v>5</v>
      </c>
      <c r="AGY2" s="9">
        <v>5</v>
      </c>
      <c r="AGZ2" s="9">
        <v>5</v>
      </c>
      <c r="AHA2" s="9">
        <v>5</v>
      </c>
      <c r="AHB2" s="9">
        <v>5</v>
      </c>
      <c r="AHC2" s="9">
        <v>5</v>
      </c>
      <c r="AHD2" s="9">
        <v>5</v>
      </c>
      <c r="AHE2" s="9">
        <v>5</v>
      </c>
      <c r="AHF2" s="9">
        <v>5</v>
      </c>
      <c r="AHG2" s="9">
        <v>5</v>
      </c>
      <c r="AHH2" s="9">
        <v>5</v>
      </c>
      <c r="AHI2" s="9">
        <v>5</v>
      </c>
      <c r="AHJ2" s="9">
        <v>5</v>
      </c>
      <c r="AHK2" s="9">
        <v>5</v>
      </c>
      <c r="AHL2" s="9">
        <v>5</v>
      </c>
      <c r="AHM2" s="9">
        <v>5</v>
      </c>
      <c r="AHN2" s="9">
        <v>5</v>
      </c>
      <c r="AHO2" s="9">
        <v>5</v>
      </c>
      <c r="AHP2" s="9">
        <v>5</v>
      </c>
      <c r="AHQ2" s="9">
        <v>5</v>
      </c>
      <c r="AHR2" s="9">
        <v>5</v>
      </c>
      <c r="AHS2" s="9">
        <v>5</v>
      </c>
      <c r="AHT2" s="9">
        <v>5</v>
      </c>
      <c r="AHU2" s="9">
        <v>5</v>
      </c>
      <c r="AHV2" s="9">
        <v>5</v>
      </c>
      <c r="AHW2" s="9">
        <v>5</v>
      </c>
      <c r="AHX2" s="9">
        <v>5</v>
      </c>
      <c r="AHY2" s="9">
        <v>5</v>
      </c>
      <c r="AHZ2" s="9">
        <v>5</v>
      </c>
      <c r="AIA2" s="9">
        <v>5</v>
      </c>
      <c r="AIB2" s="9">
        <v>5</v>
      </c>
      <c r="AIC2" s="9">
        <v>5</v>
      </c>
      <c r="AID2" s="9">
        <v>5</v>
      </c>
      <c r="AIE2" s="9">
        <v>5</v>
      </c>
      <c r="AIF2" s="9">
        <v>5</v>
      </c>
      <c r="AIG2" s="9">
        <v>5</v>
      </c>
      <c r="AIH2" s="9">
        <v>5</v>
      </c>
      <c r="AII2" s="9">
        <v>5</v>
      </c>
      <c r="AIJ2" s="9">
        <v>5</v>
      </c>
      <c r="AIK2" s="9">
        <v>5</v>
      </c>
      <c r="AIL2" s="9">
        <v>5</v>
      </c>
      <c r="AIM2" s="9">
        <v>5</v>
      </c>
      <c r="AIN2" s="9">
        <v>5</v>
      </c>
      <c r="AIO2" s="9">
        <v>5</v>
      </c>
      <c r="AIP2" s="9">
        <v>5</v>
      </c>
      <c r="AIQ2" s="9">
        <v>5</v>
      </c>
      <c r="AIR2" s="9">
        <v>5</v>
      </c>
      <c r="AIS2" s="9">
        <v>5</v>
      </c>
      <c r="AIT2" s="9">
        <v>5</v>
      </c>
      <c r="AIU2" s="9">
        <v>5</v>
      </c>
      <c r="AIV2" s="9">
        <v>5</v>
      </c>
      <c r="AIW2" s="9">
        <v>5</v>
      </c>
      <c r="AIX2" s="9">
        <v>5</v>
      </c>
      <c r="AIY2" s="9">
        <v>5</v>
      </c>
      <c r="AIZ2" s="9">
        <v>5</v>
      </c>
      <c r="AJA2" s="9">
        <v>5</v>
      </c>
      <c r="AJB2" s="9">
        <v>5</v>
      </c>
      <c r="AJC2" s="9">
        <v>5</v>
      </c>
      <c r="AJD2" s="9">
        <v>5</v>
      </c>
      <c r="AJE2" s="9">
        <v>5</v>
      </c>
      <c r="AJF2" s="9">
        <v>5</v>
      </c>
      <c r="AJG2" s="9">
        <v>5</v>
      </c>
      <c r="AJH2" s="9">
        <v>5</v>
      </c>
      <c r="AJI2" s="9">
        <v>5</v>
      </c>
      <c r="AJJ2" s="9">
        <v>5</v>
      </c>
      <c r="AJK2" s="9">
        <v>5</v>
      </c>
      <c r="AJL2" s="9">
        <v>5</v>
      </c>
      <c r="AJM2" s="9">
        <v>5</v>
      </c>
      <c r="AJN2" s="9">
        <v>5</v>
      </c>
      <c r="AJO2" s="9">
        <v>5</v>
      </c>
      <c r="AJP2" s="9">
        <v>5</v>
      </c>
      <c r="AJQ2" s="9">
        <v>5</v>
      </c>
      <c r="AJR2" s="9">
        <v>5</v>
      </c>
      <c r="AJS2" s="9">
        <v>5</v>
      </c>
      <c r="AJT2" s="9">
        <v>5</v>
      </c>
      <c r="AJU2" s="9">
        <v>5</v>
      </c>
      <c r="AJV2" s="9">
        <v>5</v>
      </c>
      <c r="AJW2" s="9">
        <v>5</v>
      </c>
      <c r="AJX2" s="9">
        <v>5</v>
      </c>
      <c r="AJY2" s="9">
        <v>5</v>
      </c>
      <c r="AJZ2" s="9">
        <v>5</v>
      </c>
      <c r="AKA2" s="9">
        <v>5</v>
      </c>
      <c r="AKB2" s="9">
        <v>5</v>
      </c>
      <c r="AKC2" s="9">
        <v>5</v>
      </c>
      <c r="AKD2" s="9">
        <v>5</v>
      </c>
      <c r="AKE2" s="9">
        <v>5</v>
      </c>
      <c r="AKF2" s="9">
        <v>5</v>
      </c>
      <c r="AKG2" s="9">
        <v>5</v>
      </c>
      <c r="AKH2" s="9">
        <v>5</v>
      </c>
      <c r="AKI2" s="9">
        <v>5</v>
      </c>
      <c r="AKJ2" s="9">
        <v>5</v>
      </c>
      <c r="AKK2" s="9">
        <v>5</v>
      </c>
      <c r="AKL2" s="9">
        <v>5</v>
      </c>
      <c r="AKM2" s="9">
        <v>5</v>
      </c>
      <c r="AKN2" s="9">
        <v>5</v>
      </c>
      <c r="AKO2" s="9">
        <v>5</v>
      </c>
      <c r="AKP2" s="9">
        <v>5</v>
      </c>
      <c r="AKQ2" s="9">
        <v>5</v>
      </c>
      <c r="AKR2" s="9">
        <v>5</v>
      </c>
      <c r="AKS2" s="9">
        <v>5</v>
      </c>
      <c r="AKT2" s="9">
        <v>5</v>
      </c>
      <c r="AKU2" s="9">
        <v>5</v>
      </c>
      <c r="AKV2" s="9">
        <v>5</v>
      </c>
      <c r="AKW2" s="9">
        <v>5</v>
      </c>
      <c r="AKX2" s="9">
        <v>5</v>
      </c>
      <c r="AKY2" s="9">
        <v>5</v>
      </c>
      <c r="AKZ2" s="9">
        <v>5</v>
      </c>
      <c r="ALA2" s="9">
        <v>5</v>
      </c>
      <c r="ALB2" s="9">
        <v>5</v>
      </c>
      <c r="ALC2" s="9">
        <v>5</v>
      </c>
      <c r="ALD2" s="9">
        <v>5</v>
      </c>
      <c r="ALE2" s="9">
        <v>5</v>
      </c>
      <c r="ALF2" s="9">
        <v>5</v>
      </c>
      <c r="ALG2" s="9">
        <v>5</v>
      </c>
      <c r="ALH2" s="9">
        <v>5</v>
      </c>
      <c r="ALI2" s="9">
        <v>5</v>
      </c>
      <c r="ALJ2" s="9">
        <v>5</v>
      </c>
      <c r="ALK2" s="9">
        <v>5</v>
      </c>
      <c r="ALL2" s="9">
        <v>5</v>
      </c>
      <c r="ALM2" s="9">
        <v>5</v>
      </c>
      <c r="ALN2" s="9">
        <v>5</v>
      </c>
      <c r="ALO2" s="9">
        <v>5</v>
      </c>
      <c r="ALP2" s="9">
        <v>5</v>
      </c>
      <c r="ALQ2" s="9">
        <v>5</v>
      </c>
      <c r="ALR2" s="9">
        <v>5</v>
      </c>
      <c r="ALS2" s="9">
        <v>5</v>
      </c>
      <c r="ALT2" s="9">
        <v>5</v>
      </c>
      <c r="ALU2" s="9">
        <v>5</v>
      </c>
      <c r="ALV2" s="9">
        <v>5</v>
      </c>
      <c r="ALW2" s="9">
        <v>5</v>
      </c>
      <c r="ALX2" s="9">
        <v>5</v>
      </c>
      <c r="ALY2" s="9">
        <v>5</v>
      </c>
      <c r="ALZ2" s="9">
        <v>5</v>
      </c>
      <c r="AMA2" s="9">
        <v>5</v>
      </c>
      <c r="AMB2" s="9">
        <v>5</v>
      </c>
      <c r="AMC2" s="9">
        <v>5</v>
      </c>
      <c r="AMD2" s="9">
        <v>5</v>
      </c>
      <c r="AME2" s="9">
        <v>5</v>
      </c>
      <c r="AMF2" s="9">
        <v>5</v>
      </c>
      <c r="AMG2" s="9">
        <v>5</v>
      </c>
      <c r="AMH2" s="9">
        <v>5</v>
      </c>
      <c r="AMI2" s="9">
        <v>5</v>
      </c>
      <c r="AMJ2" s="9">
        <v>5</v>
      </c>
      <c r="AMK2" s="9">
        <v>5</v>
      </c>
      <c r="AML2" s="9">
        <v>5</v>
      </c>
      <c r="AMM2" s="9">
        <v>5</v>
      </c>
      <c r="AMN2" s="9">
        <v>5</v>
      </c>
      <c r="AMO2" s="9">
        <v>5</v>
      </c>
      <c r="AMP2" s="9">
        <v>5</v>
      </c>
      <c r="AMQ2" s="9">
        <v>5</v>
      </c>
      <c r="AMR2" s="9">
        <v>5</v>
      </c>
      <c r="AMS2" s="9">
        <v>5</v>
      </c>
      <c r="AMT2" s="9">
        <v>5</v>
      </c>
      <c r="AMU2" s="9">
        <v>5</v>
      </c>
      <c r="AMV2" s="9">
        <v>5</v>
      </c>
      <c r="AMW2" s="9">
        <v>5</v>
      </c>
      <c r="AMX2" s="9">
        <v>5</v>
      </c>
      <c r="AMY2" s="9">
        <v>5</v>
      </c>
      <c r="AMZ2" s="9">
        <v>5</v>
      </c>
      <c r="ANA2" s="9">
        <v>5</v>
      </c>
      <c r="ANB2" s="9">
        <v>5</v>
      </c>
      <c r="ANC2" s="9">
        <v>5</v>
      </c>
      <c r="AND2" s="9">
        <v>5</v>
      </c>
      <c r="ANE2" s="9">
        <v>5</v>
      </c>
      <c r="ANF2" s="9">
        <v>5</v>
      </c>
      <c r="ANG2" s="9">
        <v>5</v>
      </c>
      <c r="ANH2" s="9">
        <v>5</v>
      </c>
      <c r="ANI2" s="9">
        <v>5</v>
      </c>
      <c r="ANJ2" s="9">
        <v>5</v>
      </c>
      <c r="ANK2" s="9">
        <v>5</v>
      </c>
      <c r="ANL2" s="9">
        <v>5</v>
      </c>
      <c r="ANM2" s="9">
        <v>5</v>
      </c>
      <c r="ANN2" s="9">
        <v>5</v>
      </c>
      <c r="ANO2" s="9">
        <v>5</v>
      </c>
      <c r="ANP2" s="9">
        <v>5</v>
      </c>
      <c r="ANQ2" s="9">
        <v>5</v>
      </c>
      <c r="ANR2" s="9">
        <v>5</v>
      </c>
      <c r="ANS2" s="9">
        <v>5</v>
      </c>
      <c r="ANT2" s="9">
        <v>5</v>
      </c>
      <c r="ANU2" s="9">
        <v>5</v>
      </c>
      <c r="ANV2" s="9">
        <v>5</v>
      </c>
      <c r="ANW2" s="9">
        <v>5</v>
      </c>
      <c r="ANX2" s="9">
        <v>5</v>
      </c>
      <c r="ANY2" s="9">
        <v>5</v>
      </c>
      <c r="ANZ2" s="9">
        <v>5</v>
      </c>
      <c r="AOA2" s="9">
        <v>5</v>
      </c>
      <c r="AOB2" s="9">
        <v>5</v>
      </c>
      <c r="AOC2" s="9">
        <v>5</v>
      </c>
      <c r="AOD2" s="9">
        <v>5</v>
      </c>
      <c r="AOE2" s="9">
        <v>5</v>
      </c>
      <c r="AOF2" s="9">
        <v>5</v>
      </c>
      <c r="AOG2" s="9">
        <v>5</v>
      </c>
      <c r="AOH2" s="9">
        <v>5</v>
      </c>
      <c r="AOI2" s="9">
        <v>5</v>
      </c>
      <c r="AOJ2" s="9">
        <v>5</v>
      </c>
      <c r="AOK2" s="9">
        <v>5</v>
      </c>
      <c r="AOL2" s="9">
        <v>5</v>
      </c>
      <c r="AOM2" s="9">
        <v>5</v>
      </c>
      <c r="AON2" s="9">
        <v>5</v>
      </c>
      <c r="AOO2" s="9">
        <v>5</v>
      </c>
      <c r="AOP2" s="9">
        <v>5</v>
      </c>
      <c r="AOQ2" s="9">
        <v>5</v>
      </c>
      <c r="AOR2" s="9">
        <v>5</v>
      </c>
      <c r="AOS2" s="9">
        <v>5</v>
      </c>
      <c r="AOT2" s="9">
        <v>5</v>
      </c>
      <c r="AOU2" s="9">
        <v>5</v>
      </c>
      <c r="AOV2" s="9">
        <v>5</v>
      </c>
      <c r="AOW2" s="9">
        <v>5</v>
      </c>
      <c r="AOX2" s="9">
        <v>5</v>
      </c>
      <c r="AOY2" s="9">
        <v>5</v>
      </c>
      <c r="AOZ2" s="9">
        <v>5</v>
      </c>
      <c r="APA2" s="9">
        <v>5</v>
      </c>
      <c r="APB2" s="9">
        <v>5</v>
      </c>
      <c r="APC2" s="9">
        <v>5</v>
      </c>
      <c r="APD2" s="9">
        <v>5</v>
      </c>
      <c r="APE2" s="9">
        <v>5</v>
      </c>
      <c r="APF2" s="9">
        <v>5</v>
      </c>
      <c r="APG2" s="9">
        <v>5</v>
      </c>
      <c r="APH2" s="9" t="s">
        <v>307</v>
      </c>
      <c r="API2" s="9" t="s">
        <v>307</v>
      </c>
      <c r="APJ2" s="9" t="s">
        <v>307</v>
      </c>
      <c r="APK2" s="9" t="s">
        <v>307</v>
      </c>
      <c r="APL2" s="13">
        <v>6</v>
      </c>
      <c r="APM2" s="13">
        <v>6</v>
      </c>
      <c r="APN2" s="13">
        <v>6</v>
      </c>
      <c r="APO2" s="13">
        <v>6</v>
      </c>
      <c r="APP2" s="13">
        <v>6</v>
      </c>
      <c r="APQ2" s="13">
        <v>6</v>
      </c>
      <c r="APR2" s="13">
        <v>6</v>
      </c>
      <c r="APS2" s="13">
        <v>6</v>
      </c>
      <c r="APT2" s="13">
        <v>6</v>
      </c>
      <c r="APU2" s="13">
        <v>6</v>
      </c>
      <c r="APV2" s="13">
        <v>6</v>
      </c>
      <c r="APW2" s="13">
        <v>6</v>
      </c>
      <c r="APX2" s="13">
        <v>6</v>
      </c>
      <c r="APY2" s="13">
        <v>6</v>
      </c>
      <c r="APZ2" s="13">
        <v>6</v>
      </c>
      <c r="AQA2" s="13">
        <v>6</v>
      </c>
      <c r="AQB2" s="13">
        <v>6</v>
      </c>
      <c r="AQC2" s="13">
        <v>6</v>
      </c>
      <c r="AQD2" s="13">
        <v>6</v>
      </c>
      <c r="AQE2" s="13">
        <v>6</v>
      </c>
      <c r="AQF2" s="13">
        <v>6</v>
      </c>
      <c r="AQG2" s="13">
        <v>6</v>
      </c>
      <c r="AQH2" s="13">
        <v>6</v>
      </c>
      <c r="AQI2" s="13">
        <v>6</v>
      </c>
      <c r="AQJ2" s="13">
        <v>6</v>
      </c>
      <c r="AQK2" s="13">
        <v>6</v>
      </c>
      <c r="AQL2" s="13">
        <v>6</v>
      </c>
      <c r="AQM2" s="13">
        <v>6</v>
      </c>
      <c r="AQN2" s="13">
        <v>6</v>
      </c>
      <c r="AQO2" s="13">
        <v>6</v>
      </c>
      <c r="AQP2" s="13">
        <v>6</v>
      </c>
      <c r="AQQ2" s="13">
        <v>6</v>
      </c>
      <c r="AQR2" s="13">
        <v>6</v>
      </c>
      <c r="AQS2" s="13">
        <v>6</v>
      </c>
      <c r="AQT2" s="13">
        <v>6</v>
      </c>
      <c r="AQU2" s="13">
        <v>6</v>
      </c>
      <c r="AQV2" s="13">
        <v>6</v>
      </c>
      <c r="AQW2" s="13">
        <v>6</v>
      </c>
      <c r="AQX2" s="13">
        <v>6</v>
      </c>
      <c r="AQY2" s="13">
        <v>6</v>
      </c>
      <c r="AQZ2" s="13">
        <v>6</v>
      </c>
      <c r="ARA2" s="13">
        <v>6</v>
      </c>
      <c r="ARB2" s="13">
        <v>6</v>
      </c>
      <c r="ARC2" s="13">
        <v>6</v>
      </c>
      <c r="ARD2" s="13">
        <v>6</v>
      </c>
      <c r="ARE2" s="13">
        <v>6</v>
      </c>
      <c r="ARF2" s="13">
        <v>6</v>
      </c>
      <c r="ARG2" s="13">
        <v>6</v>
      </c>
      <c r="ARH2" s="13">
        <v>6</v>
      </c>
      <c r="ARI2" s="13">
        <v>6</v>
      </c>
      <c r="ARJ2" s="13">
        <v>6</v>
      </c>
      <c r="ARK2" s="13">
        <v>6</v>
      </c>
      <c r="ARL2" s="13">
        <v>6</v>
      </c>
      <c r="ARM2" s="13">
        <v>6</v>
      </c>
      <c r="ARN2" s="13">
        <v>6</v>
      </c>
      <c r="ARO2" s="13">
        <v>6</v>
      </c>
      <c r="ARP2" s="13">
        <v>6</v>
      </c>
      <c r="ARQ2" s="13">
        <v>6</v>
      </c>
      <c r="ARR2" s="13">
        <v>6</v>
      </c>
      <c r="ARS2" s="13">
        <v>6</v>
      </c>
      <c r="ART2" s="13">
        <v>6</v>
      </c>
      <c r="ARU2" s="13">
        <v>6</v>
      </c>
      <c r="ARV2" s="13">
        <v>6</v>
      </c>
      <c r="ARW2" s="13">
        <v>6</v>
      </c>
      <c r="ARX2" s="13">
        <v>6</v>
      </c>
      <c r="ARY2" s="13">
        <v>6</v>
      </c>
      <c r="ARZ2" s="13">
        <v>6</v>
      </c>
      <c r="ASA2" s="13">
        <v>6</v>
      </c>
      <c r="ASB2" s="13">
        <v>6</v>
      </c>
      <c r="ASC2" s="13">
        <v>6</v>
      </c>
      <c r="ASD2" s="13">
        <v>6</v>
      </c>
      <c r="ASE2" s="13">
        <v>6</v>
      </c>
      <c r="ASF2" s="13">
        <v>6</v>
      </c>
      <c r="ASG2" s="13">
        <v>6</v>
      </c>
      <c r="ASH2" s="13">
        <v>6</v>
      </c>
      <c r="ASI2" s="13">
        <v>6</v>
      </c>
      <c r="ASJ2" s="13">
        <v>6</v>
      </c>
      <c r="ASK2" s="13">
        <v>6</v>
      </c>
      <c r="ASL2" s="13">
        <v>6</v>
      </c>
      <c r="ASM2" s="13">
        <v>6</v>
      </c>
      <c r="ASN2" s="13">
        <v>6</v>
      </c>
      <c r="ASO2" s="13">
        <v>6</v>
      </c>
      <c r="ASP2" s="13">
        <v>6</v>
      </c>
      <c r="ASQ2" s="13">
        <v>6</v>
      </c>
      <c r="ASR2" s="13">
        <v>6</v>
      </c>
      <c r="ASS2" s="13">
        <v>6</v>
      </c>
      <c r="AST2" s="13">
        <v>6</v>
      </c>
      <c r="ASU2" s="13">
        <v>6</v>
      </c>
      <c r="ASV2" s="13">
        <v>6</v>
      </c>
      <c r="ASW2" s="13">
        <v>6</v>
      </c>
      <c r="ASX2" s="13">
        <v>6</v>
      </c>
      <c r="ASY2" s="13">
        <v>6</v>
      </c>
      <c r="ASZ2" s="13">
        <v>6</v>
      </c>
      <c r="ATA2" s="13">
        <v>6</v>
      </c>
      <c r="ATB2" s="13">
        <v>6</v>
      </c>
      <c r="ATC2" s="13">
        <v>6</v>
      </c>
      <c r="ATD2" s="13">
        <v>6</v>
      </c>
      <c r="ATE2" s="13">
        <v>6</v>
      </c>
      <c r="ATF2" s="13">
        <v>6</v>
      </c>
      <c r="ATG2" s="13">
        <v>6</v>
      </c>
      <c r="ATH2" s="13">
        <v>6</v>
      </c>
      <c r="ATI2" s="13">
        <v>6</v>
      </c>
      <c r="ATJ2" s="13">
        <v>6</v>
      </c>
      <c r="ATK2" s="13">
        <v>6</v>
      </c>
      <c r="ATL2" s="13">
        <v>6</v>
      </c>
      <c r="ATM2" s="13">
        <v>6</v>
      </c>
      <c r="ATN2" s="13">
        <v>6</v>
      </c>
      <c r="ATO2" s="13">
        <v>6</v>
      </c>
      <c r="ATP2" s="13">
        <v>6</v>
      </c>
      <c r="ATQ2" s="13">
        <v>6</v>
      </c>
      <c r="ATR2" s="13">
        <v>6</v>
      </c>
      <c r="ATS2" s="13">
        <v>6</v>
      </c>
      <c r="ATT2" s="13">
        <v>6</v>
      </c>
      <c r="ATU2" s="13">
        <v>6</v>
      </c>
      <c r="ATV2" s="13">
        <v>6</v>
      </c>
      <c r="ATW2" s="13">
        <v>6</v>
      </c>
      <c r="ATX2" s="13">
        <v>6</v>
      </c>
      <c r="ATY2" s="13">
        <v>6</v>
      </c>
      <c r="ATZ2" s="13">
        <v>6</v>
      </c>
      <c r="AUA2" s="13">
        <v>6</v>
      </c>
      <c r="AUB2" s="13">
        <v>6</v>
      </c>
      <c r="AUC2" s="13">
        <v>6</v>
      </c>
      <c r="AUD2" s="13">
        <v>6</v>
      </c>
      <c r="AUE2" s="13">
        <v>6</v>
      </c>
      <c r="AUF2" s="13">
        <v>6</v>
      </c>
      <c r="AUG2" s="13">
        <v>6</v>
      </c>
      <c r="AUH2" s="13">
        <v>6</v>
      </c>
      <c r="AUI2" s="13">
        <v>6</v>
      </c>
      <c r="AUJ2" s="13">
        <v>6</v>
      </c>
      <c r="AUK2" s="13">
        <v>6</v>
      </c>
      <c r="AUL2" s="13">
        <v>6</v>
      </c>
      <c r="AUM2" s="13">
        <v>6</v>
      </c>
      <c r="AUN2" s="13">
        <v>6</v>
      </c>
      <c r="AUO2" s="13">
        <v>6</v>
      </c>
      <c r="AUP2" s="13">
        <v>6</v>
      </c>
      <c r="AUQ2" s="13">
        <v>6</v>
      </c>
      <c r="AUR2" s="13">
        <v>6</v>
      </c>
      <c r="AUS2" s="13">
        <v>6</v>
      </c>
      <c r="AUT2" s="13">
        <v>6</v>
      </c>
      <c r="AUU2" s="13">
        <v>6</v>
      </c>
      <c r="AUV2" s="13">
        <v>6</v>
      </c>
      <c r="AUW2" s="13">
        <v>6</v>
      </c>
      <c r="AUX2" s="13">
        <v>6</v>
      </c>
      <c r="AUY2" s="13">
        <v>6</v>
      </c>
      <c r="AUZ2" s="13">
        <v>6</v>
      </c>
      <c r="AVA2" s="13">
        <v>6</v>
      </c>
      <c r="AVB2" s="13">
        <v>6</v>
      </c>
      <c r="AVC2" s="13">
        <v>6</v>
      </c>
      <c r="AVD2" s="13">
        <v>6</v>
      </c>
      <c r="AVE2" s="13">
        <v>6</v>
      </c>
      <c r="AVF2" s="13">
        <v>6</v>
      </c>
      <c r="AVG2" s="13">
        <v>6</v>
      </c>
      <c r="AVH2" s="13">
        <v>6</v>
      </c>
      <c r="AVI2" s="13">
        <v>6</v>
      </c>
      <c r="AVJ2" s="13">
        <v>6</v>
      </c>
      <c r="AVK2" s="13">
        <v>6</v>
      </c>
      <c r="AVL2" s="13">
        <v>6</v>
      </c>
      <c r="AVM2" s="13">
        <v>6</v>
      </c>
      <c r="AVN2" s="13">
        <v>6</v>
      </c>
      <c r="AVO2" s="13">
        <v>6</v>
      </c>
      <c r="AVP2" s="13">
        <v>6</v>
      </c>
      <c r="AVQ2" s="13">
        <v>6</v>
      </c>
      <c r="AVR2" s="13">
        <v>6</v>
      </c>
      <c r="AVS2" s="13">
        <v>6</v>
      </c>
      <c r="AVT2" s="13">
        <v>6</v>
      </c>
      <c r="AVU2" s="9">
        <v>7</v>
      </c>
      <c r="AVV2" s="9">
        <v>7</v>
      </c>
      <c r="AVW2" s="9">
        <v>7</v>
      </c>
      <c r="AVX2" s="9">
        <v>7</v>
      </c>
      <c r="AVY2" s="9">
        <v>7</v>
      </c>
      <c r="AVZ2" s="9">
        <v>7</v>
      </c>
      <c r="AWA2" s="9">
        <v>7</v>
      </c>
      <c r="AWB2" s="9">
        <v>7</v>
      </c>
      <c r="AWC2" s="9">
        <v>7</v>
      </c>
      <c r="AWD2" s="9">
        <v>7</v>
      </c>
      <c r="AWE2" s="9">
        <v>7</v>
      </c>
      <c r="AWF2" s="9">
        <v>7</v>
      </c>
      <c r="AWG2" s="9">
        <v>7</v>
      </c>
      <c r="AWH2" s="9">
        <v>7</v>
      </c>
      <c r="AWI2" s="9">
        <v>7</v>
      </c>
      <c r="AWJ2" s="9">
        <v>7</v>
      </c>
      <c r="AWK2" s="9">
        <v>7</v>
      </c>
      <c r="AWL2" s="9">
        <v>7</v>
      </c>
      <c r="AWM2" s="9">
        <v>7</v>
      </c>
      <c r="AWN2" s="9">
        <v>7</v>
      </c>
      <c r="AWO2" s="9">
        <v>7</v>
      </c>
      <c r="AWP2" s="9">
        <v>7</v>
      </c>
      <c r="AWQ2" s="9">
        <v>7</v>
      </c>
      <c r="AWR2" s="9">
        <v>7</v>
      </c>
      <c r="AWS2" s="9">
        <v>7</v>
      </c>
      <c r="AWT2" s="9">
        <v>7</v>
      </c>
      <c r="AWU2" s="9">
        <v>7</v>
      </c>
      <c r="AWV2" s="9">
        <v>7</v>
      </c>
      <c r="AWW2" s="9">
        <v>7</v>
      </c>
      <c r="AWX2" s="9">
        <v>7</v>
      </c>
      <c r="AWY2" s="9">
        <v>7</v>
      </c>
      <c r="AWZ2" s="9">
        <v>7</v>
      </c>
      <c r="AXA2" s="9">
        <v>7</v>
      </c>
      <c r="AXB2" s="9">
        <v>7</v>
      </c>
      <c r="AXC2" s="9">
        <v>7</v>
      </c>
      <c r="AXD2" s="9">
        <v>7</v>
      </c>
      <c r="AXE2" s="9">
        <v>7</v>
      </c>
      <c r="AXF2" s="9">
        <v>7</v>
      </c>
      <c r="AXG2" s="9">
        <v>7</v>
      </c>
      <c r="AXH2" s="9">
        <v>7</v>
      </c>
      <c r="AXI2" s="9">
        <v>7</v>
      </c>
      <c r="AXJ2" s="9">
        <v>7</v>
      </c>
      <c r="AXK2" s="9">
        <v>7</v>
      </c>
      <c r="AXL2" s="9">
        <v>7</v>
      </c>
      <c r="AXM2" s="9">
        <v>7</v>
      </c>
      <c r="AXN2" s="9">
        <v>7</v>
      </c>
      <c r="AXO2" s="9">
        <v>7</v>
      </c>
      <c r="AXP2" s="9">
        <v>7</v>
      </c>
      <c r="AXQ2" s="9">
        <v>7</v>
      </c>
      <c r="AXR2" s="9">
        <v>7</v>
      </c>
      <c r="AXS2" s="9">
        <v>7</v>
      </c>
      <c r="AXT2" s="9">
        <v>7</v>
      </c>
      <c r="AXU2" s="9">
        <v>7</v>
      </c>
      <c r="AXV2" s="9">
        <v>7</v>
      </c>
      <c r="AXW2" s="9">
        <v>7</v>
      </c>
      <c r="AXX2" s="9">
        <v>7</v>
      </c>
      <c r="AXY2" s="9">
        <v>7</v>
      </c>
      <c r="AXZ2" s="9">
        <v>7</v>
      </c>
      <c r="AYA2" s="9">
        <v>7</v>
      </c>
      <c r="AYB2" s="9">
        <v>7</v>
      </c>
      <c r="AYC2" s="9">
        <v>7</v>
      </c>
      <c r="AYD2" s="9">
        <v>7</v>
      </c>
      <c r="AYE2" s="9">
        <v>7</v>
      </c>
      <c r="AYF2" s="9">
        <v>7</v>
      </c>
      <c r="AYG2" s="9">
        <v>7</v>
      </c>
      <c r="AYH2" s="9">
        <v>7</v>
      </c>
      <c r="AYI2" s="9">
        <v>7</v>
      </c>
      <c r="AYJ2" s="9">
        <v>7</v>
      </c>
      <c r="AYK2" s="9">
        <v>7</v>
      </c>
      <c r="AYL2" s="9">
        <v>7</v>
      </c>
      <c r="AYM2" s="9">
        <v>7</v>
      </c>
      <c r="AYN2" s="9">
        <v>7</v>
      </c>
      <c r="AYO2" s="9">
        <v>7</v>
      </c>
      <c r="AYP2" s="9">
        <v>7</v>
      </c>
      <c r="AYQ2" s="9">
        <v>7</v>
      </c>
      <c r="AYR2" s="9">
        <v>7</v>
      </c>
      <c r="AYS2" s="9">
        <v>7</v>
      </c>
      <c r="AYT2" s="9">
        <v>7</v>
      </c>
      <c r="AYU2" s="9">
        <v>7</v>
      </c>
      <c r="AYV2" s="9">
        <v>7</v>
      </c>
      <c r="AYW2" s="9">
        <v>7</v>
      </c>
      <c r="AYX2" s="9">
        <v>7</v>
      </c>
      <c r="AYY2" s="9">
        <v>7</v>
      </c>
      <c r="AYZ2" s="9">
        <v>7</v>
      </c>
      <c r="AZA2" s="9">
        <v>7</v>
      </c>
      <c r="AZB2" s="9">
        <v>7</v>
      </c>
      <c r="AZC2" s="9">
        <v>7</v>
      </c>
      <c r="AZD2" s="9">
        <v>7</v>
      </c>
      <c r="AZE2" s="9">
        <v>7</v>
      </c>
      <c r="AZF2" s="9">
        <v>7</v>
      </c>
      <c r="AZG2" s="9">
        <v>7</v>
      </c>
      <c r="AZH2" s="9">
        <v>7</v>
      </c>
      <c r="AZI2" s="9">
        <v>7</v>
      </c>
      <c r="AZJ2" s="9">
        <v>7</v>
      </c>
      <c r="AZK2" s="9">
        <v>7</v>
      </c>
      <c r="AZL2" s="9">
        <v>7</v>
      </c>
      <c r="AZM2" s="9">
        <v>7</v>
      </c>
      <c r="AZN2" s="9">
        <v>7</v>
      </c>
      <c r="AZO2" s="9">
        <v>7</v>
      </c>
      <c r="AZP2" s="9">
        <v>7</v>
      </c>
      <c r="AZQ2" s="9">
        <v>7</v>
      </c>
      <c r="AZR2" s="9">
        <v>7</v>
      </c>
      <c r="AZS2" s="9">
        <v>7</v>
      </c>
      <c r="AZT2" s="9">
        <v>7</v>
      </c>
      <c r="AZU2" s="9">
        <v>7</v>
      </c>
      <c r="AZV2" s="9">
        <v>7</v>
      </c>
      <c r="AZW2" s="9">
        <v>7</v>
      </c>
      <c r="AZX2" s="9">
        <v>7</v>
      </c>
      <c r="AZY2" s="9">
        <v>7</v>
      </c>
      <c r="AZZ2" s="9">
        <v>7</v>
      </c>
      <c r="BAA2" s="9">
        <v>7</v>
      </c>
      <c r="BAB2" s="9">
        <v>7</v>
      </c>
      <c r="BAC2" s="9">
        <v>7</v>
      </c>
      <c r="BAD2" s="9">
        <v>7</v>
      </c>
      <c r="BAE2" s="9">
        <v>7</v>
      </c>
      <c r="BAF2" s="9">
        <v>7</v>
      </c>
      <c r="BAG2" s="9">
        <v>7</v>
      </c>
      <c r="BAH2" s="9">
        <v>7</v>
      </c>
      <c r="BAI2" s="9">
        <v>7</v>
      </c>
      <c r="BAJ2" s="9">
        <v>7</v>
      </c>
      <c r="BAK2" s="13">
        <v>8</v>
      </c>
      <c r="BAL2" s="13">
        <v>8</v>
      </c>
      <c r="BAM2" s="13">
        <v>8</v>
      </c>
      <c r="BAN2" s="13">
        <v>8</v>
      </c>
      <c r="BAO2" s="13">
        <v>8</v>
      </c>
      <c r="BAP2" s="13">
        <v>8</v>
      </c>
      <c r="BAQ2" s="13">
        <v>8</v>
      </c>
      <c r="BAR2" s="13">
        <v>8</v>
      </c>
      <c r="BAS2" s="13">
        <v>8</v>
      </c>
      <c r="BAT2" s="13">
        <v>8</v>
      </c>
      <c r="BAU2" s="13">
        <v>8</v>
      </c>
      <c r="BAV2" s="13">
        <v>8</v>
      </c>
      <c r="BAW2" s="13">
        <v>8</v>
      </c>
      <c r="BAX2" s="13">
        <v>8</v>
      </c>
      <c r="BAY2" s="13">
        <v>8</v>
      </c>
      <c r="BAZ2" s="13">
        <v>8</v>
      </c>
      <c r="BBA2" s="13">
        <v>8</v>
      </c>
      <c r="BBB2" s="13">
        <v>8</v>
      </c>
      <c r="BBC2" s="13">
        <v>8</v>
      </c>
      <c r="BBD2" s="13">
        <v>8</v>
      </c>
      <c r="BBE2" s="13">
        <v>8</v>
      </c>
      <c r="BBF2" s="13">
        <v>8</v>
      </c>
      <c r="BBG2" s="13">
        <v>8</v>
      </c>
      <c r="BBH2" s="13">
        <v>8</v>
      </c>
      <c r="BBI2" s="13">
        <v>8</v>
      </c>
      <c r="BBJ2" s="13">
        <v>8</v>
      </c>
      <c r="BBK2" s="13">
        <v>8</v>
      </c>
      <c r="BBL2" s="13">
        <v>8</v>
      </c>
      <c r="BBM2" s="13">
        <v>8</v>
      </c>
      <c r="BBN2" s="13">
        <v>8</v>
      </c>
      <c r="BBO2" s="13">
        <v>8</v>
      </c>
      <c r="BBP2" s="13">
        <v>8</v>
      </c>
      <c r="BBQ2" s="13">
        <v>8</v>
      </c>
      <c r="BBR2" s="13">
        <v>8</v>
      </c>
      <c r="BBS2" s="13">
        <v>8</v>
      </c>
      <c r="BBT2" s="13">
        <v>8</v>
      </c>
      <c r="BBU2" s="13">
        <v>8</v>
      </c>
      <c r="BBV2" s="13">
        <v>8</v>
      </c>
      <c r="BBW2" s="13">
        <v>8</v>
      </c>
      <c r="BBX2" s="13">
        <v>8</v>
      </c>
      <c r="BBY2" s="13">
        <v>8</v>
      </c>
      <c r="BBZ2" s="13">
        <v>8</v>
      </c>
      <c r="BCA2" s="13">
        <v>8</v>
      </c>
      <c r="BCB2" s="13">
        <v>8</v>
      </c>
      <c r="BCC2" s="13">
        <v>8</v>
      </c>
      <c r="BCD2" s="13">
        <v>8</v>
      </c>
      <c r="BCE2" s="13">
        <v>8</v>
      </c>
      <c r="BCF2" s="13">
        <v>8</v>
      </c>
      <c r="BCG2" s="13">
        <v>8</v>
      </c>
      <c r="BCH2" s="13">
        <v>8</v>
      </c>
      <c r="BCI2" s="13">
        <v>8</v>
      </c>
      <c r="BCJ2" s="13">
        <v>8</v>
      </c>
      <c r="BCK2" s="13">
        <v>8</v>
      </c>
      <c r="BCL2" s="13">
        <v>8</v>
      </c>
      <c r="BCM2" s="13">
        <v>8</v>
      </c>
      <c r="BCN2" s="13">
        <v>8</v>
      </c>
      <c r="BCO2" s="13">
        <v>8</v>
      </c>
      <c r="BCP2" s="13">
        <v>8</v>
      </c>
      <c r="BCQ2" s="13">
        <v>8</v>
      </c>
      <c r="BCR2" s="13">
        <v>8</v>
      </c>
      <c r="BCS2" s="10">
        <v>9</v>
      </c>
      <c r="BCT2" s="10">
        <v>9</v>
      </c>
      <c r="BCU2" s="10">
        <v>9</v>
      </c>
      <c r="BCV2" s="10">
        <v>9</v>
      </c>
      <c r="BCW2" s="10">
        <v>9</v>
      </c>
      <c r="BCX2" s="10">
        <v>9</v>
      </c>
      <c r="BCY2" s="10">
        <v>9</v>
      </c>
      <c r="BCZ2" s="10">
        <v>9</v>
      </c>
      <c r="BDA2" s="10">
        <v>9</v>
      </c>
      <c r="BDB2" s="10">
        <v>9</v>
      </c>
      <c r="BDC2" s="10">
        <v>9</v>
      </c>
      <c r="BDD2" s="10">
        <v>9</v>
      </c>
      <c r="BDE2" s="10">
        <v>9</v>
      </c>
      <c r="BDF2" s="10">
        <v>9</v>
      </c>
      <c r="BDG2" s="10">
        <v>9</v>
      </c>
      <c r="BDH2" s="10">
        <v>9</v>
      </c>
      <c r="BDI2" s="10">
        <v>9</v>
      </c>
      <c r="BDJ2" s="10">
        <v>9</v>
      </c>
      <c r="BDK2" s="10">
        <v>9</v>
      </c>
      <c r="BDL2" s="10">
        <v>9</v>
      </c>
      <c r="BDM2" s="10">
        <v>9</v>
      </c>
      <c r="BDN2" s="10">
        <v>9</v>
      </c>
      <c r="BDO2" s="10">
        <v>9</v>
      </c>
      <c r="BDP2" s="10">
        <v>9</v>
      </c>
      <c r="BDQ2" s="10">
        <v>9</v>
      </c>
      <c r="BDR2" s="10">
        <v>9</v>
      </c>
      <c r="BDS2" s="10">
        <v>9</v>
      </c>
      <c r="BDT2" s="10">
        <v>9</v>
      </c>
      <c r="BDU2" s="10">
        <v>9</v>
      </c>
      <c r="BDV2" s="10">
        <v>9</v>
      </c>
      <c r="BDW2" s="10">
        <v>9</v>
      </c>
      <c r="BDX2" s="10">
        <v>9</v>
      </c>
      <c r="BDY2" s="10">
        <v>9</v>
      </c>
      <c r="BDZ2" s="10">
        <v>9</v>
      </c>
      <c r="BEA2" s="10">
        <v>9</v>
      </c>
      <c r="BEB2" s="10">
        <v>9</v>
      </c>
      <c r="BEC2" s="10">
        <v>9</v>
      </c>
      <c r="BED2" s="10">
        <v>9</v>
      </c>
      <c r="BEE2" s="10">
        <v>9</v>
      </c>
      <c r="BEF2" s="10">
        <v>9</v>
      </c>
      <c r="BEG2" s="10">
        <v>9</v>
      </c>
      <c r="BEH2" s="10">
        <v>9</v>
      </c>
      <c r="BEI2" s="10">
        <v>9</v>
      </c>
      <c r="BEJ2" s="10">
        <v>9</v>
      </c>
      <c r="BEK2" s="10">
        <v>9</v>
      </c>
      <c r="BEL2" s="10">
        <v>9</v>
      </c>
      <c r="BEM2" s="10">
        <v>9</v>
      </c>
      <c r="BEN2" s="10">
        <v>9</v>
      </c>
      <c r="BEO2" s="10">
        <v>9</v>
      </c>
      <c r="BEP2" s="10">
        <v>9</v>
      </c>
      <c r="BEQ2" s="10">
        <v>9</v>
      </c>
      <c r="BER2" s="10">
        <v>9</v>
      </c>
      <c r="BES2" s="10">
        <v>9</v>
      </c>
      <c r="BET2" s="10">
        <v>9</v>
      </c>
      <c r="BEU2" s="10">
        <v>9</v>
      </c>
      <c r="BEV2" s="10">
        <v>9</v>
      </c>
      <c r="BEW2" s="10">
        <v>9</v>
      </c>
      <c r="BEX2" s="10">
        <v>9</v>
      </c>
      <c r="BEY2" s="10">
        <v>9</v>
      </c>
      <c r="BEZ2" s="10">
        <v>9</v>
      </c>
      <c r="BFA2" s="10">
        <v>9</v>
      </c>
      <c r="BFB2" s="10">
        <v>9</v>
      </c>
      <c r="BFC2" s="10">
        <v>9</v>
      </c>
      <c r="BFD2" s="10">
        <v>9</v>
      </c>
      <c r="BFE2" s="10">
        <v>9</v>
      </c>
      <c r="BFF2" s="10">
        <v>9</v>
      </c>
      <c r="BFG2" s="10">
        <v>9</v>
      </c>
      <c r="BFH2" s="10">
        <v>9</v>
      </c>
      <c r="BFI2" s="10">
        <v>9</v>
      </c>
      <c r="BFJ2" s="10">
        <v>9</v>
      </c>
      <c r="BFK2" s="10">
        <v>9</v>
      </c>
      <c r="BFL2" s="10">
        <v>9</v>
      </c>
      <c r="BFM2" s="10">
        <v>9</v>
      </c>
      <c r="BFN2" s="10">
        <v>9</v>
      </c>
      <c r="BFO2" s="10">
        <v>9</v>
      </c>
      <c r="BFP2" s="10">
        <v>9</v>
      </c>
      <c r="BFQ2" s="10">
        <v>9</v>
      </c>
      <c r="BFR2" s="10">
        <v>9</v>
      </c>
      <c r="BFS2" s="10">
        <v>9</v>
      </c>
      <c r="BFT2" s="10">
        <v>9</v>
      </c>
      <c r="BFU2" s="10">
        <v>9</v>
      </c>
      <c r="BFV2" s="10">
        <v>9</v>
      </c>
      <c r="BFW2" s="10">
        <v>9</v>
      </c>
      <c r="BFX2" s="10">
        <v>9</v>
      </c>
      <c r="BFY2" s="10">
        <v>9</v>
      </c>
      <c r="BFZ2" s="10">
        <v>9</v>
      </c>
      <c r="BGA2" s="10">
        <v>9</v>
      </c>
      <c r="BGB2" s="10">
        <v>9</v>
      </c>
      <c r="BGC2" s="10">
        <v>9</v>
      </c>
      <c r="BGD2" s="10">
        <v>9</v>
      </c>
      <c r="BGE2" s="10">
        <v>9</v>
      </c>
      <c r="BGF2" s="10">
        <v>9</v>
      </c>
      <c r="BGG2" s="10">
        <v>9</v>
      </c>
      <c r="BGH2" s="10">
        <v>9</v>
      </c>
      <c r="BGI2" s="10">
        <v>9</v>
      </c>
      <c r="BGJ2" s="10">
        <v>9</v>
      </c>
      <c r="BGK2" s="10">
        <v>9</v>
      </c>
      <c r="BGL2" s="10">
        <v>9</v>
      </c>
      <c r="BGM2" s="10">
        <v>9</v>
      </c>
      <c r="BGN2" s="10">
        <v>9</v>
      </c>
      <c r="BGO2" s="10">
        <v>9</v>
      </c>
      <c r="BGP2" s="10">
        <v>9</v>
      </c>
      <c r="BGQ2" s="10">
        <v>9</v>
      </c>
      <c r="BGR2" s="10">
        <v>9</v>
      </c>
      <c r="BGS2" s="10">
        <v>9</v>
      </c>
      <c r="BGT2" s="10">
        <v>9</v>
      </c>
      <c r="BGU2" s="10">
        <v>9</v>
      </c>
      <c r="BGV2" s="10">
        <v>9</v>
      </c>
      <c r="BGW2" s="10">
        <v>9</v>
      </c>
      <c r="BGX2" s="10">
        <v>9</v>
      </c>
      <c r="BGY2" s="10">
        <v>9</v>
      </c>
      <c r="BGZ2" s="10">
        <v>9</v>
      </c>
      <c r="BHA2" s="10">
        <v>9</v>
      </c>
      <c r="BHB2" s="10">
        <v>9</v>
      </c>
      <c r="BHC2" s="10">
        <v>9</v>
      </c>
      <c r="BHD2" s="10">
        <v>9</v>
      </c>
      <c r="BHE2" s="10">
        <v>9</v>
      </c>
      <c r="BHF2" s="10">
        <v>9</v>
      </c>
      <c r="BHG2" s="10">
        <v>9</v>
      </c>
      <c r="BHH2" s="10">
        <v>9</v>
      </c>
      <c r="BHI2" s="10">
        <v>9</v>
      </c>
      <c r="BHJ2" s="10">
        <v>9</v>
      </c>
      <c r="BHK2" s="10">
        <v>9</v>
      </c>
      <c r="BHL2" s="10">
        <v>9</v>
      </c>
      <c r="BHM2" s="10">
        <v>9</v>
      </c>
      <c r="BHN2" s="10">
        <v>9</v>
      </c>
      <c r="BHO2" s="10">
        <v>9</v>
      </c>
      <c r="BHP2" s="10">
        <v>9</v>
      </c>
      <c r="BHQ2" s="10">
        <v>9</v>
      </c>
      <c r="BHR2" s="10">
        <v>9</v>
      </c>
      <c r="BHS2" s="10">
        <v>9</v>
      </c>
      <c r="BHT2" s="10">
        <v>9</v>
      </c>
      <c r="BHU2" s="10">
        <v>9</v>
      </c>
      <c r="BHV2" s="10">
        <v>9</v>
      </c>
      <c r="BHW2" s="10">
        <v>9</v>
      </c>
      <c r="BHX2" s="10">
        <v>9</v>
      </c>
      <c r="BHY2" s="10">
        <v>9</v>
      </c>
      <c r="BHZ2" s="10">
        <v>9</v>
      </c>
      <c r="BIA2" s="10">
        <v>9</v>
      </c>
      <c r="BIB2" s="10">
        <v>9</v>
      </c>
      <c r="BIC2" s="10">
        <v>9</v>
      </c>
      <c r="BID2" s="10">
        <v>9</v>
      </c>
      <c r="BIE2" s="10">
        <v>9</v>
      </c>
      <c r="BIF2" s="10">
        <v>9</v>
      </c>
      <c r="BIG2" s="10">
        <v>9</v>
      </c>
      <c r="BIH2" s="10">
        <v>9</v>
      </c>
      <c r="BII2" s="10">
        <v>9</v>
      </c>
      <c r="BIJ2" s="10">
        <v>9</v>
      </c>
      <c r="BIK2" s="10">
        <v>9</v>
      </c>
      <c r="BIL2" s="10">
        <v>9</v>
      </c>
      <c r="BIM2" s="10">
        <v>9</v>
      </c>
      <c r="BIN2" s="10">
        <v>9</v>
      </c>
      <c r="BIO2" s="10">
        <v>9</v>
      </c>
      <c r="BIP2" s="10">
        <v>9</v>
      </c>
      <c r="BIQ2" s="10">
        <v>9</v>
      </c>
      <c r="BIR2" s="10">
        <v>9</v>
      </c>
      <c r="BIS2" s="10">
        <v>9</v>
      </c>
      <c r="BIT2" s="10">
        <v>9</v>
      </c>
      <c r="BIU2" s="10">
        <v>9</v>
      </c>
      <c r="BIV2" s="10">
        <v>9</v>
      </c>
      <c r="BIW2" s="10">
        <v>9</v>
      </c>
      <c r="BIX2" s="10">
        <v>9</v>
      </c>
      <c r="BIY2" s="10">
        <v>9</v>
      </c>
      <c r="BIZ2" s="10">
        <v>9</v>
      </c>
      <c r="BJA2" s="10">
        <v>9</v>
      </c>
      <c r="BJB2" s="10">
        <v>9</v>
      </c>
      <c r="BJC2" s="10">
        <v>9</v>
      </c>
      <c r="BJD2" s="10">
        <v>9</v>
      </c>
      <c r="BJE2" s="10">
        <v>9</v>
      </c>
      <c r="BJF2" s="10">
        <v>9</v>
      </c>
      <c r="BJG2" s="10">
        <v>9</v>
      </c>
      <c r="BJH2" s="10">
        <v>9</v>
      </c>
      <c r="BJI2" s="10">
        <v>9</v>
      </c>
      <c r="BJJ2" s="10">
        <v>9</v>
      </c>
      <c r="BJK2" s="10">
        <v>9</v>
      </c>
      <c r="BJL2" s="10">
        <v>9</v>
      </c>
      <c r="BJM2" s="10">
        <v>9</v>
      </c>
      <c r="BJN2" s="10">
        <v>9</v>
      </c>
      <c r="BJO2" s="10">
        <v>9</v>
      </c>
      <c r="BJP2" s="10">
        <v>9</v>
      </c>
      <c r="BJQ2" s="10">
        <v>9</v>
      </c>
      <c r="BJR2" s="10">
        <v>9</v>
      </c>
      <c r="BJS2" s="10">
        <v>9</v>
      </c>
      <c r="BJT2" s="10">
        <v>9</v>
      </c>
      <c r="BJU2" s="10">
        <v>9</v>
      </c>
      <c r="BJV2" s="10">
        <v>9</v>
      </c>
      <c r="BJW2" s="10">
        <v>9</v>
      </c>
      <c r="BJX2" s="10">
        <v>9</v>
      </c>
      <c r="BJY2" s="10">
        <v>9</v>
      </c>
      <c r="BJZ2" s="10">
        <v>9</v>
      </c>
      <c r="BKA2" s="10">
        <v>9</v>
      </c>
      <c r="BKB2" s="10">
        <v>9</v>
      </c>
      <c r="BKC2" s="10">
        <v>9</v>
      </c>
      <c r="BKD2" s="10">
        <v>9</v>
      </c>
      <c r="BKE2" s="10">
        <v>9</v>
      </c>
      <c r="BKF2" s="10">
        <v>9</v>
      </c>
      <c r="BKG2" s="10">
        <v>9</v>
      </c>
      <c r="BKH2" s="10">
        <v>9</v>
      </c>
      <c r="BKI2" s="10">
        <v>9</v>
      </c>
      <c r="BKJ2" s="10">
        <v>9</v>
      </c>
      <c r="BKK2" s="10">
        <v>9</v>
      </c>
      <c r="BKL2" s="10">
        <v>9</v>
      </c>
      <c r="BKM2" s="10">
        <v>9</v>
      </c>
      <c r="BKN2" s="10">
        <v>9</v>
      </c>
      <c r="BKO2" s="10">
        <v>9</v>
      </c>
      <c r="BKP2" s="10">
        <v>9</v>
      </c>
      <c r="BKQ2" s="10">
        <v>9</v>
      </c>
      <c r="BKR2" s="10">
        <v>9</v>
      </c>
      <c r="BKS2" s="10">
        <v>9</v>
      </c>
      <c r="BKT2" s="10">
        <v>9</v>
      </c>
      <c r="BKU2" s="10">
        <v>9</v>
      </c>
      <c r="BKV2" s="10">
        <v>9</v>
      </c>
      <c r="BKW2" s="10">
        <v>9</v>
      </c>
      <c r="BKX2" s="10">
        <v>9</v>
      </c>
      <c r="BKY2" s="10">
        <v>9</v>
      </c>
      <c r="BKZ2" s="10">
        <v>9</v>
      </c>
      <c r="BLA2" s="10">
        <v>9</v>
      </c>
      <c r="BLB2" s="10">
        <v>9</v>
      </c>
      <c r="BLC2" s="10">
        <v>9</v>
      </c>
      <c r="BLD2" s="10">
        <v>9</v>
      </c>
      <c r="BLE2" s="10">
        <v>9</v>
      </c>
      <c r="BLF2" s="10">
        <v>9</v>
      </c>
      <c r="BLG2" s="10">
        <v>9</v>
      </c>
      <c r="BLH2" s="10">
        <v>9</v>
      </c>
      <c r="BLI2" s="10">
        <v>9</v>
      </c>
      <c r="BLJ2" s="10">
        <v>9</v>
      </c>
      <c r="BLK2" s="10">
        <v>9</v>
      </c>
      <c r="BLL2" s="10">
        <v>9</v>
      </c>
      <c r="BLM2" s="10">
        <v>9</v>
      </c>
      <c r="BLN2" s="10">
        <v>9</v>
      </c>
      <c r="BLO2" s="10">
        <v>9</v>
      </c>
      <c r="BLP2" s="10">
        <v>9</v>
      </c>
      <c r="BLQ2" s="10">
        <v>9</v>
      </c>
      <c r="BLR2" s="10">
        <v>9</v>
      </c>
      <c r="BLS2" s="10">
        <v>9</v>
      </c>
      <c r="BLT2" s="10">
        <v>9</v>
      </c>
      <c r="BLU2" s="10">
        <v>9</v>
      </c>
      <c r="BLV2" s="10">
        <v>9</v>
      </c>
      <c r="BLW2" s="10">
        <v>9</v>
      </c>
      <c r="BLX2" s="10">
        <v>9</v>
      </c>
      <c r="BLY2" s="13">
        <v>10</v>
      </c>
      <c r="BLZ2" s="13">
        <v>10</v>
      </c>
      <c r="BMA2" s="13">
        <v>10</v>
      </c>
      <c r="BMB2" s="13">
        <v>10</v>
      </c>
      <c r="BMC2" s="13">
        <v>10</v>
      </c>
      <c r="BMD2" s="13">
        <v>10</v>
      </c>
      <c r="BME2" s="13">
        <v>10</v>
      </c>
      <c r="BMF2" s="13">
        <v>10</v>
      </c>
      <c r="BMG2" s="13">
        <v>10</v>
      </c>
      <c r="BMH2" s="13">
        <v>10</v>
      </c>
      <c r="BMI2" s="13">
        <v>10</v>
      </c>
      <c r="BMJ2" s="13">
        <v>10</v>
      </c>
      <c r="BMK2" s="13">
        <v>10</v>
      </c>
      <c r="BML2" s="13">
        <v>10</v>
      </c>
      <c r="BMM2" s="13">
        <v>10</v>
      </c>
      <c r="BMN2" s="13">
        <v>10</v>
      </c>
      <c r="BMO2" s="13">
        <v>10</v>
      </c>
      <c r="BMP2" s="13">
        <v>10</v>
      </c>
      <c r="BMQ2" s="13">
        <v>10</v>
      </c>
      <c r="BMR2" s="13">
        <v>10</v>
      </c>
      <c r="BMS2" s="13">
        <v>10</v>
      </c>
      <c r="BMT2" s="13">
        <v>10</v>
      </c>
      <c r="BMU2" s="13">
        <v>10</v>
      </c>
      <c r="BMV2" s="13">
        <v>10</v>
      </c>
      <c r="BMW2" s="13">
        <v>10</v>
      </c>
      <c r="BMX2" s="13">
        <v>10</v>
      </c>
      <c r="BMY2" s="13">
        <v>10</v>
      </c>
      <c r="BMZ2" s="13">
        <v>10</v>
      </c>
      <c r="BNA2" s="13">
        <v>10</v>
      </c>
      <c r="BNB2" s="13">
        <v>10</v>
      </c>
      <c r="BNC2" s="13">
        <v>10</v>
      </c>
      <c r="BND2" s="13">
        <v>10</v>
      </c>
      <c r="BNE2" s="13">
        <v>10</v>
      </c>
      <c r="BNF2" s="13">
        <v>10</v>
      </c>
      <c r="BNG2" s="13">
        <v>10</v>
      </c>
      <c r="BNH2" s="13">
        <v>10</v>
      </c>
      <c r="BNI2" s="13">
        <v>10</v>
      </c>
      <c r="BNJ2" s="13">
        <v>10</v>
      </c>
      <c r="BNK2" s="13">
        <v>10</v>
      </c>
      <c r="BNL2" s="13">
        <v>10</v>
      </c>
      <c r="BNM2" s="13">
        <v>10</v>
      </c>
      <c r="BNN2" s="13">
        <v>10</v>
      </c>
      <c r="BNO2" s="13">
        <v>10</v>
      </c>
      <c r="BNP2" s="13">
        <v>10</v>
      </c>
      <c r="BNQ2" s="13">
        <v>10</v>
      </c>
      <c r="BNR2" s="13">
        <v>10</v>
      </c>
      <c r="BNS2" s="13">
        <v>10</v>
      </c>
      <c r="BNT2" s="13">
        <v>10</v>
      </c>
      <c r="BNU2" s="13">
        <v>10</v>
      </c>
      <c r="BNV2" s="13">
        <v>10</v>
      </c>
      <c r="BNW2" s="13">
        <v>10</v>
      </c>
      <c r="BNX2" s="13">
        <v>10</v>
      </c>
      <c r="BNY2" s="13">
        <v>10</v>
      </c>
      <c r="BNZ2" s="13">
        <v>10</v>
      </c>
      <c r="BOA2" s="13">
        <v>10</v>
      </c>
      <c r="BOB2" s="13">
        <v>10</v>
      </c>
      <c r="BOC2" s="13">
        <v>10</v>
      </c>
      <c r="BOD2" s="13">
        <v>10</v>
      </c>
      <c r="BOE2" s="13">
        <v>10</v>
      </c>
      <c r="BOF2" s="13">
        <v>10</v>
      </c>
      <c r="BOG2" s="13">
        <v>10</v>
      </c>
      <c r="BOH2" s="13">
        <v>10</v>
      </c>
      <c r="BOI2" s="13">
        <v>10</v>
      </c>
      <c r="BOJ2" s="13">
        <v>10</v>
      </c>
      <c r="BOK2" s="13">
        <v>10</v>
      </c>
      <c r="BOL2" s="13">
        <v>10</v>
      </c>
      <c r="BOM2" s="13">
        <v>10</v>
      </c>
      <c r="BON2" s="13">
        <v>10</v>
      </c>
      <c r="BOO2" s="13">
        <v>10</v>
      </c>
      <c r="BOP2" s="13">
        <v>10</v>
      </c>
      <c r="BOQ2" s="13">
        <v>10</v>
      </c>
      <c r="BOR2" s="13">
        <v>10</v>
      </c>
      <c r="BOS2" s="13">
        <v>10</v>
      </c>
      <c r="BOT2" s="13">
        <v>10</v>
      </c>
      <c r="BOU2" s="13">
        <v>10</v>
      </c>
      <c r="BOV2" s="13">
        <v>10</v>
      </c>
      <c r="BOW2" s="13">
        <v>10</v>
      </c>
      <c r="BOX2" s="13">
        <v>10</v>
      </c>
      <c r="BOY2" s="13">
        <v>10</v>
      </c>
      <c r="BOZ2" s="13">
        <v>10</v>
      </c>
      <c r="BPA2" s="13">
        <v>10</v>
      </c>
      <c r="BPB2" s="13">
        <v>10</v>
      </c>
      <c r="BPC2" s="13">
        <v>10</v>
      </c>
      <c r="BPD2" s="13">
        <v>10</v>
      </c>
      <c r="BPE2" s="13">
        <v>10</v>
      </c>
      <c r="BPF2" s="13">
        <v>10</v>
      </c>
      <c r="BPG2" s="13">
        <v>10</v>
      </c>
      <c r="BPH2" s="13">
        <v>10</v>
      </c>
      <c r="BPI2" s="13">
        <v>10</v>
      </c>
      <c r="BPJ2" s="13">
        <v>10</v>
      </c>
      <c r="BPK2" s="9" t="s">
        <v>308</v>
      </c>
      <c r="BPL2" s="9" t="s">
        <v>309</v>
      </c>
      <c r="BPM2" s="9" t="s">
        <v>309</v>
      </c>
      <c r="BPN2" s="9" t="s">
        <v>309</v>
      </c>
      <c r="BPO2" s="9" t="s">
        <v>309</v>
      </c>
      <c r="BPP2" s="9" t="s">
        <v>309</v>
      </c>
      <c r="BPQ2" s="9" t="s">
        <v>309</v>
      </c>
      <c r="BPR2" s="9" t="s">
        <v>309</v>
      </c>
      <c r="BPS2" s="9" t="s">
        <v>309</v>
      </c>
      <c r="BPT2" s="9" t="s">
        <v>309</v>
      </c>
      <c r="BPU2" s="9" t="s">
        <v>309</v>
      </c>
      <c r="BPV2" s="9" t="s">
        <v>309</v>
      </c>
      <c r="BPW2" s="9" t="s">
        <v>309</v>
      </c>
      <c r="BPX2" s="9" t="s">
        <v>309</v>
      </c>
      <c r="BPY2" s="9" t="s">
        <v>309</v>
      </c>
      <c r="BPZ2" s="9" t="s">
        <v>309</v>
      </c>
      <c r="BQA2" s="9" t="s">
        <v>309</v>
      </c>
      <c r="BQB2" s="9" t="s">
        <v>309</v>
      </c>
      <c r="BQC2" s="9" t="s">
        <v>309</v>
      </c>
      <c r="BQD2" s="9" t="s">
        <v>309</v>
      </c>
      <c r="BQE2" s="9" t="s">
        <v>309</v>
      </c>
      <c r="BQF2" s="9" t="s">
        <v>309</v>
      </c>
      <c r="BQG2" s="9" t="s">
        <v>309</v>
      </c>
      <c r="BQH2" s="9" t="s">
        <v>309</v>
      </c>
      <c r="BQI2" s="9" t="s">
        <v>309</v>
      </c>
      <c r="BQJ2" s="9" t="s">
        <v>309</v>
      </c>
      <c r="BQK2" s="9" t="s">
        <v>309</v>
      </c>
      <c r="BQL2" s="9" t="s">
        <v>309</v>
      </c>
      <c r="BQM2" s="9" t="s">
        <v>309</v>
      </c>
      <c r="BQN2" s="9" t="s">
        <v>309</v>
      </c>
      <c r="BQO2" s="9" t="s">
        <v>309</v>
      </c>
      <c r="BQP2" s="9" t="s">
        <v>309</v>
      </c>
      <c r="BQQ2" s="9" t="s">
        <v>309</v>
      </c>
      <c r="BQR2" s="9" t="s">
        <v>309</v>
      </c>
      <c r="BQS2" s="9" t="s">
        <v>309</v>
      </c>
      <c r="BQT2" s="9" t="s">
        <v>309</v>
      </c>
      <c r="BQU2" s="9" t="s">
        <v>309</v>
      </c>
      <c r="BQV2" s="9" t="s">
        <v>309</v>
      </c>
      <c r="BQW2" s="9" t="s">
        <v>309</v>
      </c>
      <c r="BQX2" s="9" t="s">
        <v>309</v>
      </c>
      <c r="BQY2" s="9" t="s">
        <v>309</v>
      </c>
      <c r="BQZ2" s="9" t="s">
        <v>309</v>
      </c>
      <c r="BRA2" s="9" t="s">
        <v>309</v>
      </c>
      <c r="BRB2" s="9" t="s">
        <v>309</v>
      </c>
      <c r="BRC2" s="9" t="s">
        <v>309</v>
      </c>
      <c r="BRD2" s="9" t="s">
        <v>309</v>
      </c>
      <c r="BRE2" s="9" t="s">
        <v>309</v>
      </c>
      <c r="BRF2" s="9" t="s">
        <v>309</v>
      </c>
      <c r="BRG2" s="9" t="s">
        <v>309</v>
      </c>
      <c r="BRH2" s="9" t="s">
        <v>309</v>
      </c>
      <c r="BRI2" s="9" t="s">
        <v>309</v>
      </c>
      <c r="BRJ2" s="9" t="s">
        <v>309</v>
      </c>
      <c r="BRK2" s="9" t="s">
        <v>309</v>
      </c>
      <c r="BRL2" s="9" t="s">
        <v>309</v>
      </c>
      <c r="BRM2" s="9" t="s">
        <v>309</v>
      </c>
      <c r="BRN2" s="9" t="s">
        <v>309</v>
      </c>
      <c r="BRO2" s="9" t="s">
        <v>309</v>
      </c>
      <c r="BRP2" s="9" t="s">
        <v>309</v>
      </c>
      <c r="BRQ2" s="9" t="s">
        <v>309</v>
      </c>
      <c r="BRR2" s="9" t="s">
        <v>309</v>
      </c>
      <c r="BRS2" s="9" t="s">
        <v>309</v>
      </c>
      <c r="BRT2" s="9" t="s">
        <v>309</v>
      </c>
      <c r="BRU2" s="9" t="s">
        <v>309</v>
      </c>
      <c r="BRV2" s="9" t="s">
        <v>309</v>
      </c>
      <c r="BRW2" s="9" t="s">
        <v>309</v>
      </c>
      <c r="BRX2" s="9" t="s">
        <v>309</v>
      </c>
      <c r="BRY2" s="9" t="s">
        <v>309</v>
      </c>
      <c r="BRZ2" s="9" t="s">
        <v>309</v>
      </c>
      <c r="BSA2" s="9" t="s">
        <v>309</v>
      </c>
      <c r="BSB2" s="9" t="s">
        <v>309</v>
      </c>
      <c r="BSC2" s="9" t="s">
        <v>309</v>
      </c>
      <c r="BSD2" s="9" t="s">
        <v>309</v>
      </c>
      <c r="BSE2" s="9" t="s">
        <v>309</v>
      </c>
      <c r="BSF2" s="9" t="s">
        <v>309</v>
      </c>
      <c r="BSG2" s="9" t="s">
        <v>309</v>
      </c>
      <c r="BSH2" s="9" t="s">
        <v>309</v>
      </c>
      <c r="BSI2" s="9" t="s">
        <v>309</v>
      </c>
      <c r="BSJ2" s="9" t="s">
        <v>309</v>
      </c>
      <c r="BSK2" s="9" t="s">
        <v>309</v>
      </c>
      <c r="BSL2" s="9" t="s">
        <v>309</v>
      </c>
      <c r="BSM2" s="9" t="s">
        <v>309</v>
      </c>
      <c r="BSN2" s="9" t="s">
        <v>309</v>
      </c>
      <c r="BSO2" s="9" t="s">
        <v>309</v>
      </c>
      <c r="BSP2" s="9" t="s">
        <v>309</v>
      </c>
      <c r="BSQ2" s="9" t="s">
        <v>309</v>
      </c>
      <c r="BSR2" s="9" t="s">
        <v>309</v>
      </c>
      <c r="BSS2" s="9" t="s">
        <v>309</v>
      </c>
      <c r="BST2" s="9" t="s">
        <v>309</v>
      </c>
      <c r="BSU2" s="9" t="s">
        <v>309</v>
      </c>
      <c r="BSV2" s="9" t="s">
        <v>309</v>
      </c>
      <c r="BSW2" s="9" t="s">
        <v>309</v>
      </c>
      <c r="BSX2" s="9" t="s">
        <v>309</v>
      </c>
      <c r="BSY2" s="9" t="s">
        <v>309</v>
      </c>
      <c r="BSZ2" s="9" t="s">
        <v>309</v>
      </c>
      <c r="BTA2" s="9" t="s">
        <v>309</v>
      </c>
      <c r="BTB2" s="9" t="s">
        <v>309</v>
      </c>
      <c r="BTC2" s="9" t="s">
        <v>309</v>
      </c>
      <c r="BTD2" s="9" t="s">
        <v>309</v>
      </c>
      <c r="BTE2" s="9" t="s">
        <v>309</v>
      </c>
      <c r="BTF2" s="9" t="s">
        <v>309</v>
      </c>
      <c r="BTG2" s="9" t="s">
        <v>309</v>
      </c>
      <c r="BTH2" s="9" t="s">
        <v>309</v>
      </c>
      <c r="BTI2" s="9" t="s">
        <v>309</v>
      </c>
      <c r="BTJ2" s="9" t="s">
        <v>309</v>
      </c>
      <c r="BTK2" s="9" t="s">
        <v>309</v>
      </c>
      <c r="BTL2" s="9" t="s">
        <v>309</v>
      </c>
      <c r="BTM2" s="9" t="s">
        <v>309</v>
      </c>
      <c r="BTN2" s="9" t="s">
        <v>309</v>
      </c>
      <c r="BTO2" s="9" t="s">
        <v>309</v>
      </c>
      <c r="BTP2" s="9" t="s">
        <v>309</v>
      </c>
      <c r="BTQ2" s="9" t="s">
        <v>309</v>
      </c>
      <c r="BTR2" s="9" t="s">
        <v>309</v>
      </c>
      <c r="BTS2" s="9" t="s">
        <v>309</v>
      </c>
      <c r="BTT2" s="9" t="s">
        <v>309</v>
      </c>
      <c r="BTU2" s="9" t="s">
        <v>309</v>
      </c>
      <c r="BTV2" s="9" t="s">
        <v>309</v>
      </c>
      <c r="BTW2" s="9" t="s">
        <v>309</v>
      </c>
      <c r="BTX2" s="9" t="s">
        <v>309</v>
      </c>
      <c r="BTY2" s="9" t="s">
        <v>309</v>
      </c>
      <c r="BTZ2" s="9" t="s">
        <v>309</v>
      </c>
      <c r="BUA2" s="9" t="s">
        <v>309</v>
      </c>
      <c r="BUB2" s="9" t="s">
        <v>309</v>
      </c>
      <c r="BUC2" s="9" t="s">
        <v>309</v>
      </c>
      <c r="BUD2" s="9" t="s">
        <v>309</v>
      </c>
      <c r="BUE2" s="9" t="s">
        <v>309</v>
      </c>
      <c r="BUF2" s="9" t="s">
        <v>309</v>
      </c>
      <c r="BUG2" s="9" t="s">
        <v>309</v>
      </c>
      <c r="BUH2" s="9" t="s">
        <v>309</v>
      </c>
      <c r="BUI2" s="9" t="s">
        <v>309</v>
      </c>
      <c r="BUJ2" s="9" t="s">
        <v>309</v>
      </c>
      <c r="BUK2" s="9" t="s">
        <v>309</v>
      </c>
      <c r="BUL2" s="9" t="s">
        <v>309</v>
      </c>
      <c r="BUM2" s="9" t="s">
        <v>309</v>
      </c>
      <c r="BUN2" s="9" t="s">
        <v>309</v>
      </c>
      <c r="BUO2" s="9" t="s">
        <v>309</v>
      </c>
      <c r="BUP2" s="9" t="s">
        <v>309</v>
      </c>
      <c r="BUQ2" s="9" t="s">
        <v>309</v>
      </c>
      <c r="BUR2" s="9" t="s">
        <v>309</v>
      </c>
      <c r="BUS2" s="9" t="s">
        <v>309</v>
      </c>
      <c r="BUT2" s="9" t="s">
        <v>309</v>
      </c>
      <c r="BUU2" s="9" t="s">
        <v>309</v>
      </c>
      <c r="BUV2" s="9" t="s">
        <v>309</v>
      </c>
      <c r="BUW2" s="9" t="s">
        <v>309</v>
      </c>
      <c r="BUX2" s="9" t="s">
        <v>309</v>
      </c>
      <c r="BUY2" s="9" t="s">
        <v>309</v>
      </c>
      <c r="BUZ2" s="9" t="s">
        <v>309</v>
      </c>
      <c r="BVA2" s="9" t="s">
        <v>309</v>
      </c>
      <c r="BVB2" s="9" t="s">
        <v>309</v>
      </c>
      <c r="BVC2" s="9" t="s">
        <v>309</v>
      </c>
      <c r="BVD2" s="9" t="s">
        <v>309</v>
      </c>
      <c r="BVE2" s="9" t="s">
        <v>309</v>
      </c>
      <c r="BVF2" s="9" t="s">
        <v>309</v>
      </c>
      <c r="BVG2" s="9" t="s">
        <v>309</v>
      </c>
      <c r="BVH2" s="9" t="s">
        <v>309</v>
      </c>
      <c r="BVI2" s="9" t="s">
        <v>309</v>
      </c>
      <c r="BVJ2" s="9" t="s">
        <v>309</v>
      </c>
      <c r="BVK2" s="9" t="s">
        <v>309</v>
      </c>
      <c r="BVL2" s="9" t="s">
        <v>309</v>
      </c>
      <c r="BVM2" s="9" t="s">
        <v>309</v>
      </c>
      <c r="BVN2" s="9" t="s">
        <v>309</v>
      </c>
      <c r="BVO2" s="9" t="s">
        <v>309</v>
      </c>
      <c r="BVP2" s="9" t="s">
        <v>309</v>
      </c>
      <c r="BVQ2" s="9" t="s">
        <v>309</v>
      </c>
      <c r="BVR2" s="9" t="s">
        <v>309</v>
      </c>
      <c r="BVS2" s="9" t="s">
        <v>309</v>
      </c>
      <c r="BVT2" s="9" t="s">
        <v>309</v>
      </c>
      <c r="BVU2" s="9" t="s">
        <v>309</v>
      </c>
      <c r="BVV2" s="9" t="s">
        <v>309</v>
      </c>
      <c r="BVW2" s="9" t="s">
        <v>309</v>
      </c>
      <c r="BVX2" s="9" t="s">
        <v>309</v>
      </c>
      <c r="BVY2" s="9" t="s">
        <v>309</v>
      </c>
      <c r="BVZ2" s="9" t="s">
        <v>309</v>
      </c>
      <c r="BWA2" s="9" t="s">
        <v>309</v>
      </c>
      <c r="BWB2" s="9" t="s">
        <v>309</v>
      </c>
      <c r="BWC2" s="9" t="s">
        <v>309</v>
      </c>
      <c r="BWD2" s="9" t="s">
        <v>309</v>
      </c>
      <c r="BWE2" s="9" t="s">
        <v>309</v>
      </c>
      <c r="BWF2" s="9" t="s">
        <v>309</v>
      </c>
      <c r="BWG2" s="9" t="s">
        <v>309</v>
      </c>
      <c r="BWH2" s="9" t="s">
        <v>309</v>
      </c>
      <c r="BWI2" s="9" t="s">
        <v>309</v>
      </c>
      <c r="BWJ2" s="9" t="s">
        <v>309</v>
      </c>
      <c r="BWK2" s="9" t="s">
        <v>309</v>
      </c>
      <c r="BWL2" s="9" t="s">
        <v>309</v>
      </c>
      <c r="BWM2" s="9" t="s">
        <v>309</v>
      </c>
      <c r="BWN2" s="9" t="s">
        <v>309</v>
      </c>
      <c r="BWO2" s="9" t="s">
        <v>309</v>
      </c>
      <c r="BWP2" s="9" t="s">
        <v>309</v>
      </c>
      <c r="BWQ2" s="9" t="s">
        <v>309</v>
      </c>
      <c r="BWR2" s="9" t="s">
        <v>309</v>
      </c>
      <c r="BWS2" s="9" t="s">
        <v>309</v>
      </c>
      <c r="BWT2" s="9" t="s">
        <v>309</v>
      </c>
      <c r="BWU2" s="9" t="s">
        <v>309</v>
      </c>
      <c r="BWV2" s="9" t="s">
        <v>309</v>
      </c>
      <c r="BWW2" s="9" t="s">
        <v>309</v>
      </c>
      <c r="BWX2" s="9" t="s">
        <v>309</v>
      </c>
      <c r="BWY2" s="9" t="s">
        <v>309</v>
      </c>
      <c r="BWZ2" s="9" t="s">
        <v>309</v>
      </c>
      <c r="BXA2" s="9" t="s">
        <v>309</v>
      </c>
      <c r="BXB2" s="9" t="s">
        <v>309</v>
      </c>
      <c r="BXC2" s="9" t="s">
        <v>309</v>
      </c>
      <c r="BXD2" s="9" t="s">
        <v>309</v>
      </c>
      <c r="BXE2" s="9" t="s">
        <v>309</v>
      </c>
      <c r="BXF2" s="9" t="s">
        <v>309</v>
      </c>
      <c r="BXG2" s="9" t="s">
        <v>309</v>
      </c>
      <c r="BXH2" s="9" t="s">
        <v>309</v>
      </c>
      <c r="BXI2" s="9" t="s">
        <v>309</v>
      </c>
      <c r="BXJ2" s="9" t="s">
        <v>309</v>
      </c>
      <c r="BXK2" s="9" t="s">
        <v>309</v>
      </c>
      <c r="BXL2" s="9" t="s">
        <v>309</v>
      </c>
      <c r="BXM2" s="9" t="s">
        <v>309</v>
      </c>
      <c r="BXN2" s="9" t="s">
        <v>309</v>
      </c>
      <c r="BXO2" s="9" t="s">
        <v>309</v>
      </c>
      <c r="BXP2" s="9" t="s">
        <v>309</v>
      </c>
      <c r="BXQ2" s="9" t="s">
        <v>309</v>
      </c>
      <c r="BXR2" s="9" t="s">
        <v>309</v>
      </c>
      <c r="BXS2" s="9" t="s">
        <v>309</v>
      </c>
      <c r="BXT2" s="9" t="s">
        <v>309</v>
      </c>
      <c r="BXU2" s="9" t="s">
        <v>309</v>
      </c>
      <c r="BXV2" s="9" t="s">
        <v>309</v>
      </c>
      <c r="BXW2" s="9" t="s">
        <v>309</v>
      </c>
      <c r="BXX2" s="9" t="s">
        <v>309</v>
      </c>
      <c r="BXY2" s="9" t="s">
        <v>309</v>
      </c>
      <c r="BXZ2" s="9" t="s">
        <v>309</v>
      </c>
      <c r="BYA2" s="9" t="s">
        <v>309</v>
      </c>
      <c r="BYB2" s="9" t="s">
        <v>309</v>
      </c>
      <c r="BYC2" s="100">
        <v>12</v>
      </c>
      <c r="BYD2" s="100">
        <v>12</v>
      </c>
      <c r="BYE2" s="100">
        <v>12</v>
      </c>
      <c r="BYF2" s="100">
        <v>12</v>
      </c>
      <c r="BYG2" s="100">
        <v>12</v>
      </c>
      <c r="BYH2" s="100">
        <v>12</v>
      </c>
      <c r="BYI2" s="100">
        <v>12</v>
      </c>
      <c r="BYJ2" s="100">
        <v>12</v>
      </c>
      <c r="BYK2" s="100">
        <v>12</v>
      </c>
      <c r="BYL2" s="100">
        <v>12</v>
      </c>
      <c r="BYM2" s="100">
        <v>12</v>
      </c>
      <c r="BYN2" s="100">
        <v>12</v>
      </c>
      <c r="BYO2" s="100">
        <v>12</v>
      </c>
      <c r="BYP2" s="100">
        <v>12</v>
      </c>
      <c r="BYQ2" s="100">
        <v>12</v>
      </c>
      <c r="BYR2" s="100">
        <v>12</v>
      </c>
      <c r="BYS2" s="100">
        <v>12</v>
      </c>
      <c r="BYT2" s="100">
        <v>12</v>
      </c>
      <c r="BYU2" s="100">
        <v>12</v>
      </c>
      <c r="BYV2" s="100">
        <v>12</v>
      </c>
      <c r="BYW2" s="100">
        <v>12</v>
      </c>
      <c r="BYX2" s="100">
        <v>12</v>
      </c>
      <c r="BYY2" s="100">
        <v>12</v>
      </c>
      <c r="BYZ2" s="100">
        <v>12</v>
      </c>
      <c r="BZA2" s="100">
        <v>12</v>
      </c>
      <c r="BZB2" s="100">
        <v>12</v>
      </c>
      <c r="BZC2" s="100">
        <v>12</v>
      </c>
      <c r="BZD2" s="100">
        <v>12</v>
      </c>
      <c r="BZE2" s="100">
        <v>12</v>
      </c>
      <c r="BZF2" s="100">
        <v>12</v>
      </c>
      <c r="BZG2" s="100">
        <v>12</v>
      </c>
      <c r="BZH2" s="100">
        <v>12</v>
      </c>
      <c r="BZI2" s="100">
        <v>12</v>
      </c>
      <c r="BZJ2" s="100">
        <v>12</v>
      </c>
      <c r="BZK2" s="100">
        <v>12</v>
      </c>
      <c r="BZL2" s="100">
        <v>12</v>
      </c>
      <c r="BZM2" s="100">
        <v>12</v>
      </c>
      <c r="BZN2" s="100">
        <v>12</v>
      </c>
      <c r="BZO2" s="100">
        <v>12</v>
      </c>
      <c r="BZP2" s="100">
        <v>12</v>
      </c>
      <c r="BZQ2" s="100">
        <v>12</v>
      </c>
      <c r="BZR2" s="100">
        <v>12</v>
      </c>
      <c r="BZS2" s="100">
        <v>12</v>
      </c>
      <c r="BZT2" s="100">
        <v>12</v>
      </c>
      <c r="BZU2" s="100">
        <v>12</v>
      </c>
      <c r="BZV2" s="100">
        <v>12</v>
      </c>
      <c r="BZW2" s="100">
        <v>12</v>
      </c>
      <c r="BZX2" s="100">
        <v>12</v>
      </c>
      <c r="BZY2" s="100">
        <v>12</v>
      </c>
      <c r="BZZ2" s="100">
        <v>12</v>
      </c>
      <c r="CAA2" s="100">
        <v>12</v>
      </c>
      <c r="CAB2" s="100">
        <v>12</v>
      </c>
      <c r="CAC2" s="100">
        <v>12</v>
      </c>
      <c r="CAD2" s="100">
        <v>12</v>
      </c>
      <c r="CAE2" s="100">
        <v>12</v>
      </c>
      <c r="CAF2" s="100">
        <v>12</v>
      </c>
      <c r="CAG2" s="100">
        <v>12</v>
      </c>
      <c r="CAH2" s="100">
        <v>12</v>
      </c>
      <c r="CAI2" s="100">
        <v>12</v>
      </c>
      <c r="CAJ2" s="100">
        <v>12</v>
      </c>
      <c r="CAK2" s="100">
        <v>12</v>
      </c>
      <c r="CAL2" s="100">
        <v>12</v>
      </c>
      <c r="CAM2" s="100">
        <v>12</v>
      </c>
      <c r="CAN2" s="100">
        <v>12</v>
      </c>
      <c r="CAO2" s="100">
        <v>12</v>
      </c>
      <c r="CAP2" s="100">
        <v>12</v>
      </c>
      <c r="CAQ2" s="100">
        <v>12</v>
      </c>
      <c r="CAR2" s="100">
        <v>12</v>
      </c>
      <c r="CAS2" s="100">
        <v>12</v>
      </c>
      <c r="CAT2" s="100">
        <v>12</v>
      </c>
      <c r="CAU2" s="100">
        <v>12</v>
      </c>
      <c r="CAV2" s="100">
        <v>12</v>
      </c>
      <c r="CAW2" s="100">
        <v>12</v>
      </c>
      <c r="CAX2" s="100">
        <v>12</v>
      </c>
      <c r="CAY2" s="100">
        <v>12</v>
      </c>
      <c r="CAZ2" s="100">
        <v>12</v>
      </c>
      <c r="CBA2" s="100">
        <v>12</v>
      </c>
      <c r="CBB2" s="100">
        <v>12</v>
      </c>
      <c r="CBC2" s="100">
        <v>12</v>
      </c>
      <c r="CBD2" s="100">
        <v>12</v>
      </c>
      <c r="CBE2" s="100">
        <v>12</v>
      </c>
      <c r="CBF2" s="100">
        <v>12</v>
      </c>
      <c r="CBG2" s="100">
        <v>12</v>
      </c>
      <c r="CBH2" s="100">
        <v>12</v>
      </c>
      <c r="CBI2" s="100">
        <v>12</v>
      </c>
      <c r="CBJ2" s="100">
        <v>12</v>
      </c>
      <c r="CBK2" s="100">
        <v>12</v>
      </c>
      <c r="CBL2" s="100">
        <v>12</v>
      </c>
      <c r="CBM2" s="100">
        <v>12</v>
      </c>
      <c r="CBN2" s="100">
        <v>12</v>
      </c>
      <c r="CBO2" s="100">
        <v>12</v>
      </c>
      <c r="CBP2" s="100">
        <v>12</v>
      </c>
      <c r="CBQ2" s="100">
        <v>12</v>
      </c>
      <c r="CBR2" s="100">
        <v>12</v>
      </c>
      <c r="CBS2" s="100">
        <v>12</v>
      </c>
      <c r="CBT2" s="100">
        <v>12</v>
      </c>
      <c r="CBU2" s="100">
        <v>12</v>
      </c>
      <c r="CBV2" s="100">
        <v>12</v>
      </c>
      <c r="CBW2" s="100">
        <v>12</v>
      </c>
      <c r="CBX2" s="100">
        <v>12</v>
      </c>
      <c r="CBY2" s="100">
        <v>12</v>
      </c>
      <c r="CBZ2" s="100">
        <v>12</v>
      </c>
      <c r="CCA2" s="100">
        <v>12</v>
      </c>
      <c r="CCB2" s="100">
        <v>12</v>
      </c>
      <c r="CCC2" s="100">
        <v>12</v>
      </c>
      <c r="CCD2" s="100">
        <v>12</v>
      </c>
      <c r="CCE2" s="100">
        <v>12</v>
      </c>
      <c r="CCF2" s="100">
        <v>12</v>
      </c>
      <c r="CCG2" s="100">
        <v>12</v>
      </c>
      <c r="CCH2" s="100">
        <v>12</v>
      </c>
      <c r="CCI2" s="100">
        <v>12</v>
      </c>
      <c r="CCJ2" s="100">
        <v>12</v>
      </c>
      <c r="CCK2" s="100">
        <v>12</v>
      </c>
      <c r="CCL2" s="100">
        <v>12</v>
      </c>
      <c r="CCM2" s="100">
        <v>12</v>
      </c>
      <c r="CCN2" s="100">
        <v>12</v>
      </c>
      <c r="CCO2" s="100">
        <v>12</v>
      </c>
      <c r="CCP2" s="100">
        <v>12</v>
      </c>
      <c r="CCQ2" s="100">
        <v>12</v>
      </c>
      <c r="CCR2" s="100">
        <v>12</v>
      </c>
      <c r="CCS2" s="100">
        <v>12</v>
      </c>
      <c r="CCT2" s="100">
        <v>12</v>
      </c>
      <c r="CCU2" s="100">
        <v>12</v>
      </c>
      <c r="CCV2" s="100">
        <v>12</v>
      </c>
      <c r="CCW2" s="100">
        <v>12</v>
      </c>
      <c r="CCX2" s="100">
        <v>12</v>
      </c>
      <c r="CCY2" s="100">
        <v>12</v>
      </c>
      <c r="CCZ2" s="100">
        <v>12</v>
      </c>
      <c r="CDA2" s="100">
        <v>12</v>
      </c>
      <c r="CDB2" s="100">
        <v>12</v>
      </c>
      <c r="CDC2" s="100">
        <v>12</v>
      </c>
      <c r="CDD2" s="100">
        <v>12</v>
      </c>
      <c r="CDE2" s="100">
        <v>12</v>
      </c>
      <c r="CDF2" s="100">
        <v>12</v>
      </c>
      <c r="CDG2" s="100">
        <v>12</v>
      </c>
      <c r="CDH2" s="100">
        <v>12</v>
      </c>
      <c r="CDI2" s="100">
        <v>12</v>
      </c>
      <c r="CDJ2" s="100">
        <v>12</v>
      </c>
      <c r="CDK2" s="100">
        <v>12</v>
      </c>
      <c r="CDL2" s="100">
        <v>12</v>
      </c>
      <c r="CDM2" s="100">
        <v>12</v>
      </c>
      <c r="CDN2" s="100">
        <v>12</v>
      </c>
      <c r="CDO2" s="100">
        <v>12</v>
      </c>
      <c r="CDP2" s="100">
        <v>12</v>
      </c>
      <c r="CDQ2" s="100">
        <v>12</v>
      </c>
      <c r="CDR2" s="100">
        <v>12</v>
      </c>
      <c r="CDS2" s="100">
        <v>12</v>
      </c>
      <c r="CDT2" s="100">
        <v>12</v>
      </c>
      <c r="CDU2" s="100">
        <v>12</v>
      </c>
      <c r="CDV2" s="100">
        <v>12</v>
      </c>
      <c r="CDW2" s="100">
        <v>12</v>
      </c>
      <c r="CDX2" s="100">
        <v>12</v>
      </c>
      <c r="CDY2" s="100">
        <v>12</v>
      </c>
      <c r="CDZ2" s="100">
        <v>12</v>
      </c>
      <c r="CEA2" s="9">
        <v>13</v>
      </c>
      <c r="CEB2" s="9">
        <v>13</v>
      </c>
      <c r="CEC2" s="9">
        <v>13</v>
      </c>
      <c r="CED2" s="9">
        <v>13</v>
      </c>
      <c r="CEE2" s="9">
        <v>13</v>
      </c>
      <c r="CEF2" s="9">
        <v>13</v>
      </c>
      <c r="CEG2" s="9">
        <v>13</v>
      </c>
      <c r="CEH2" s="9">
        <v>13</v>
      </c>
      <c r="CEI2" s="9">
        <v>13</v>
      </c>
      <c r="CEJ2" s="9">
        <v>13</v>
      </c>
      <c r="CEK2" s="9">
        <v>13</v>
      </c>
      <c r="CEL2" s="9">
        <v>13</v>
      </c>
      <c r="CEM2" s="9">
        <v>13</v>
      </c>
      <c r="CEN2" s="9">
        <v>13</v>
      </c>
      <c r="CEO2" s="9">
        <v>13</v>
      </c>
      <c r="CEP2" s="9">
        <v>13</v>
      </c>
      <c r="CEQ2" s="9">
        <v>13</v>
      </c>
      <c r="CER2" s="9">
        <v>13</v>
      </c>
      <c r="CES2" s="9">
        <v>13</v>
      </c>
      <c r="CET2" s="9">
        <v>13</v>
      </c>
      <c r="CEU2" s="9">
        <v>13</v>
      </c>
      <c r="CEV2" s="9">
        <v>13</v>
      </c>
      <c r="CEW2" s="9">
        <v>13</v>
      </c>
      <c r="CEX2" s="9">
        <v>13</v>
      </c>
      <c r="CEY2" s="9">
        <v>13</v>
      </c>
      <c r="CEZ2" s="9">
        <v>13</v>
      </c>
      <c r="CFA2" s="9">
        <v>13</v>
      </c>
      <c r="CFB2" s="9">
        <v>13</v>
      </c>
      <c r="CFC2" s="9">
        <v>13</v>
      </c>
      <c r="CFD2" s="9">
        <v>13</v>
      </c>
      <c r="CFE2" s="9">
        <v>13</v>
      </c>
      <c r="CFF2" s="9">
        <v>13</v>
      </c>
      <c r="CFG2" s="9">
        <v>13</v>
      </c>
      <c r="CFH2" s="9">
        <v>13</v>
      </c>
      <c r="CFI2" s="9">
        <v>13</v>
      </c>
      <c r="CFJ2" s="9">
        <v>13</v>
      </c>
      <c r="CFK2" s="9">
        <v>13</v>
      </c>
      <c r="CFL2" s="9">
        <v>13</v>
      </c>
      <c r="CFM2" s="9">
        <v>13</v>
      </c>
      <c r="CFN2" s="9">
        <v>13</v>
      </c>
      <c r="CFO2" s="9">
        <v>13</v>
      </c>
      <c r="CFP2" s="9">
        <v>13</v>
      </c>
      <c r="CFQ2" s="9">
        <v>13</v>
      </c>
      <c r="CFR2" s="9">
        <v>13</v>
      </c>
      <c r="CFS2" s="9">
        <v>13</v>
      </c>
      <c r="CFT2" s="9">
        <v>13</v>
      </c>
      <c r="CFU2" s="9">
        <v>13</v>
      </c>
      <c r="CFV2" s="9">
        <v>13</v>
      </c>
      <c r="CFW2" s="9">
        <v>13</v>
      </c>
      <c r="CFX2" s="9">
        <v>13</v>
      </c>
      <c r="CFY2" s="9">
        <v>13</v>
      </c>
      <c r="CFZ2" s="9">
        <v>13</v>
      </c>
      <c r="CGA2" s="9">
        <v>13</v>
      </c>
      <c r="CGB2" s="9">
        <v>13</v>
      </c>
      <c r="CGC2" s="9">
        <v>13</v>
      </c>
      <c r="CGD2" s="9">
        <v>13</v>
      </c>
      <c r="CGE2" s="9">
        <v>13</v>
      </c>
      <c r="CGF2" s="9">
        <v>13</v>
      </c>
      <c r="CGG2" s="9">
        <v>13</v>
      </c>
      <c r="CGH2" s="9">
        <v>13</v>
      </c>
      <c r="CGI2" s="9">
        <v>13</v>
      </c>
      <c r="CGJ2" s="9">
        <v>13</v>
      </c>
      <c r="CGK2" s="9">
        <v>13</v>
      </c>
      <c r="CGL2" s="9">
        <v>13</v>
      </c>
      <c r="CGM2" s="9">
        <v>13</v>
      </c>
      <c r="CGN2" s="9">
        <v>13</v>
      </c>
      <c r="CGO2" s="9">
        <v>13</v>
      </c>
      <c r="CGP2" s="9">
        <v>13</v>
      </c>
      <c r="CGQ2" s="9">
        <v>13</v>
      </c>
      <c r="CGR2" s="9">
        <v>13</v>
      </c>
      <c r="CGS2" s="9">
        <v>13</v>
      </c>
      <c r="CGT2" s="9">
        <v>13</v>
      </c>
      <c r="CGU2" s="9">
        <v>13</v>
      </c>
      <c r="CGV2" s="9">
        <v>13</v>
      </c>
      <c r="CGW2" s="9">
        <v>13</v>
      </c>
      <c r="CGX2" s="9">
        <v>13</v>
      </c>
      <c r="CGY2" s="9">
        <v>13</v>
      </c>
      <c r="CGZ2" s="9">
        <v>13</v>
      </c>
      <c r="CHA2" s="9">
        <v>13</v>
      </c>
      <c r="CHB2" s="9">
        <v>13</v>
      </c>
      <c r="CHC2" s="9">
        <v>13</v>
      </c>
      <c r="CHD2" s="9">
        <v>13</v>
      </c>
      <c r="CHE2" s="9">
        <v>13</v>
      </c>
      <c r="CHF2" s="9">
        <v>13</v>
      </c>
      <c r="CHG2" s="9">
        <v>13</v>
      </c>
      <c r="CHH2" s="9">
        <v>13</v>
      </c>
      <c r="CHI2" s="9">
        <v>13</v>
      </c>
      <c r="CHJ2" s="9">
        <v>13</v>
      </c>
      <c r="CHK2" s="9">
        <v>13</v>
      </c>
      <c r="CHL2" s="9">
        <v>13</v>
      </c>
      <c r="CHM2" s="9">
        <v>13</v>
      </c>
      <c r="CHN2" s="9">
        <v>13</v>
      </c>
      <c r="CHO2" s="9">
        <v>13</v>
      </c>
      <c r="CHP2" s="9">
        <v>13</v>
      </c>
      <c r="CHQ2" s="9">
        <v>13</v>
      </c>
      <c r="CHR2" s="9">
        <v>13</v>
      </c>
      <c r="CHS2" s="9">
        <v>13</v>
      </c>
      <c r="CHT2" s="9">
        <v>13</v>
      </c>
      <c r="CHU2" s="9">
        <v>13</v>
      </c>
      <c r="CHV2" s="9">
        <v>13</v>
      </c>
      <c r="CHW2" s="9">
        <v>13</v>
      </c>
      <c r="CHX2" s="9">
        <v>13</v>
      </c>
      <c r="CHY2" s="9">
        <v>13</v>
      </c>
      <c r="CHZ2" s="9">
        <v>13</v>
      </c>
      <c r="CIA2" s="9">
        <v>13</v>
      </c>
      <c r="CIB2" s="9">
        <v>13</v>
      </c>
      <c r="CIC2" s="9">
        <v>13</v>
      </c>
      <c r="CID2" s="9">
        <v>13</v>
      </c>
      <c r="CIE2" s="9">
        <v>13</v>
      </c>
      <c r="CIF2" s="9">
        <v>13</v>
      </c>
      <c r="CIG2" s="9">
        <v>13</v>
      </c>
      <c r="CIH2" s="9">
        <v>13</v>
      </c>
      <c r="CII2" s="9">
        <v>13</v>
      </c>
      <c r="CIJ2" s="9">
        <v>13</v>
      </c>
      <c r="CIK2" s="9">
        <v>13</v>
      </c>
      <c r="CIL2" s="9">
        <v>13</v>
      </c>
      <c r="CIM2" s="9">
        <v>13</v>
      </c>
      <c r="CIN2" s="9">
        <v>13</v>
      </c>
      <c r="CIO2" s="9">
        <v>13</v>
      </c>
      <c r="CIP2" s="9">
        <v>13</v>
      </c>
      <c r="CIQ2" s="9">
        <v>13</v>
      </c>
      <c r="CIR2" s="9">
        <v>13</v>
      </c>
      <c r="CIS2" s="9">
        <v>13</v>
      </c>
      <c r="CIT2" s="9">
        <v>13</v>
      </c>
      <c r="CIU2" s="9">
        <v>13</v>
      </c>
      <c r="CIV2" s="9">
        <v>13</v>
      </c>
      <c r="CIW2" s="9">
        <v>13</v>
      </c>
      <c r="CIX2" s="9">
        <v>13</v>
      </c>
      <c r="CIY2" s="9">
        <v>13</v>
      </c>
      <c r="CIZ2" s="9">
        <v>13</v>
      </c>
      <c r="CJA2" s="9">
        <v>13</v>
      </c>
      <c r="CJB2" s="9">
        <v>13</v>
      </c>
      <c r="CJC2" s="9">
        <v>13</v>
      </c>
      <c r="CJD2" s="9">
        <v>13</v>
      </c>
      <c r="CJE2" s="9">
        <v>13</v>
      </c>
      <c r="CJF2" s="9">
        <v>13</v>
      </c>
      <c r="CJG2" s="9">
        <v>13</v>
      </c>
      <c r="CJH2" s="9">
        <v>13</v>
      </c>
      <c r="CJI2" s="9">
        <v>13</v>
      </c>
      <c r="CJJ2" s="9">
        <v>13</v>
      </c>
      <c r="CJK2" s="9">
        <v>13</v>
      </c>
      <c r="CJL2" s="9">
        <v>13</v>
      </c>
      <c r="CJM2" s="9">
        <v>13</v>
      </c>
      <c r="CJN2" s="9">
        <v>13</v>
      </c>
      <c r="CJO2" s="9">
        <v>13</v>
      </c>
      <c r="CJP2" s="9">
        <v>13</v>
      </c>
      <c r="CJQ2" s="9">
        <v>13</v>
      </c>
      <c r="CJR2" s="9">
        <v>13</v>
      </c>
      <c r="CJS2" s="9">
        <v>13</v>
      </c>
      <c r="CJT2" s="9">
        <v>13</v>
      </c>
      <c r="CJU2" s="9">
        <v>13</v>
      </c>
      <c r="CJV2" s="9">
        <v>13</v>
      </c>
      <c r="CJW2" s="9">
        <v>13</v>
      </c>
      <c r="CJX2" s="9">
        <v>13</v>
      </c>
      <c r="CJY2" s="9">
        <v>13</v>
      </c>
      <c r="CJZ2" s="9">
        <v>13</v>
      </c>
      <c r="CKA2" s="9">
        <v>13</v>
      </c>
      <c r="CKB2" s="9">
        <v>13</v>
      </c>
      <c r="CKC2" s="9">
        <v>13</v>
      </c>
      <c r="CKD2" s="9">
        <v>13</v>
      </c>
      <c r="CKE2" s="9">
        <v>13</v>
      </c>
      <c r="CKF2" s="9">
        <v>13</v>
      </c>
      <c r="CKG2" s="9">
        <v>13</v>
      </c>
      <c r="CKH2" s="9">
        <v>13</v>
      </c>
      <c r="CKI2" s="9">
        <v>13</v>
      </c>
      <c r="CKJ2" s="9">
        <v>13</v>
      </c>
      <c r="CKK2" s="9">
        <v>13</v>
      </c>
      <c r="CKL2" s="9">
        <v>13</v>
      </c>
      <c r="CKM2" s="9">
        <v>13</v>
      </c>
      <c r="CKN2" s="9">
        <v>13</v>
      </c>
      <c r="CKO2" s="9">
        <v>13</v>
      </c>
      <c r="CKP2" s="9">
        <v>13</v>
      </c>
      <c r="CKQ2" s="9">
        <v>13</v>
      </c>
      <c r="CKR2" s="9">
        <v>13</v>
      </c>
      <c r="CKS2" s="9">
        <v>13</v>
      </c>
      <c r="CKT2" s="9">
        <v>13</v>
      </c>
      <c r="CKU2" s="9">
        <v>13</v>
      </c>
      <c r="CKV2" s="9">
        <v>13</v>
      </c>
      <c r="CKW2" s="9">
        <v>13</v>
      </c>
      <c r="CKX2" s="9">
        <v>13</v>
      </c>
      <c r="CKY2" s="9">
        <v>13</v>
      </c>
      <c r="CKZ2" s="9">
        <v>13</v>
      </c>
      <c r="CLA2" s="9">
        <v>13</v>
      </c>
      <c r="CLB2" s="9">
        <v>13</v>
      </c>
      <c r="CLC2" s="9">
        <v>13</v>
      </c>
      <c r="CLD2" s="9">
        <v>13</v>
      </c>
      <c r="CLE2" s="9">
        <v>13</v>
      </c>
      <c r="CLF2" s="9">
        <v>13</v>
      </c>
      <c r="CLG2" s="9">
        <v>13</v>
      </c>
      <c r="CLH2" s="9">
        <v>13</v>
      </c>
      <c r="CLI2" s="9">
        <v>13</v>
      </c>
      <c r="CLJ2" s="9">
        <v>13</v>
      </c>
      <c r="CLK2" s="9">
        <v>13</v>
      </c>
      <c r="CLL2" s="9">
        <v>13</v>
      </c>
      <c r="CLM2" s="9">
        <v>13</v>
      </c>
      <c r="CLN2" s="9">
        <v>13</v>
      </c>
      <c r="CLO2" s="9">
        <v>13</v>
      </c>
      <c r="CLP2" s="9">
        <v>13</v>
      </c>
      <c r="CLQ2" s="9">
        <v>13</v>
      </c>
      <c r="CLR2" s="9">
        <v>13</v>
      </c>
      <c r="CLS2" s="9">
        <v>13</v>
      </c>
      <c r="CLT2" s="9">
        <v>13</v>
      </c>
      <c r="CLU2" s="9">
        <v>13</v>
      </c>
      <c r="CLV2" s="9">
        <v>13</v>
      </c>
      <c r="CLW2" s="9">
        <v>13</v>
      </c>
      <c r="CLX2" s="9">
        <v>13</v>
      </c>
      <c r="CLY2" s="9">
        <v>13</v>
      </c>
      <c r="CLZ2" s="9">
        <v>13</v>
      </c>
      <c r="CMA2" s="9">
        <v>13</v>
      </c>
      <c r="CMB2" s="9">
        <v>13</v>
      </c>
      <c r="CMC2" s="9">
        <v>13</v>
      </c>
      <c r="CMD2" s="9">
        <v>13</v>
      </c>
      <c r="CME2" s="9">
        <v>13</v>
      </c>
      <c r="CMF2" s="9">
        <v>13</v>
      </c>
      <c r="CMG2" s="9">
        <v>13</v>
      </c>
      <c r="CMH2" s="9">
        <v>13</v>
      </c>
      <c r="CMI2" s="9">
        <v>13</v>
      </c>
      <c r="CMJ2" s="9">
        <v>13</v>
      </c>
      <c r="CMK2" s="9">
        <v>13</v>
      </c>
      <c r="CML2" s="9">
        <v>13</v>
      </c>
      <c r="CMM2" s="9">
        <v>13</v>
      </c>
      <c r="CMN2" s="9">
        <v>13</v>
      </c>
      <c r="CMO2" s="9">
        <v>13</v>
      </c>
      <c r="CMP2" s="9">
        <v>13</v>
      </c>
      <c r="CMQ2" s="9">
        <v>13</v>
      </c>
      <c r="CMR2" s="9">
        <v>13</v>
      </c>
      <c r="CMS2" s="9">
        <v>13</v>
      </c>
      <c r="CMT2" s="9">
        <v>13</v>
      </c>
      <c r="CMU2" s="9">
        <v>13</v>
      </c>
      <c r="CMV2" s="9">
        <v>13</v>
      </c>
      <c r="CMW2" s="9">
        <v>13</v>
      </c>
      <c r="CMX2" s="9">
        <v>13</v>
      </c>
      <c r="CMY2" s="9">
        <v>13</v>
      </c>
      <c r="CMZ2" s="9">
        <v>13</v>
      </c>
      <c r="CNA2" s="9">
        <v>13</v>
      </c>
      <c r="CNB2" s="9">
        <v>13</v>
      </c>
      <c r="CNC2" s="9">
        <v>13</v>
      </c>
      <c r="CND2" s="9">
        <v>13</v>
      </c>
      <c r="CNE2" s="9">
        <v>13</v>
      </c>
      <c r="CNF2" s="9">
        <v>13</v>
      </c>
      <c r="CNG2" s="9">
        <v>13</v>
      </c>
      <c r="CNH2" s="9">
        <v>13</v>
      </c>
      <c r="CNI2" s="9">
        <v>13</v>
      </c>
      <c r="CNJ2" s="9">
        <v>13</v>
      </c>
      <c r="CNK2" s="9">
        <v>13</v>
      </c>
      <c r="CNL2" s="9">
        <v>13</v>
      </c>
      <c r="CNM2" s="9">
        <v>13</v>
      </c>
      <c r="CNN2" s="9">
        <v>13</v>
      </c>
      <c r="CNO2" s="9">
        <v>13</v>
      </c>
      <c r="CNP2" s="9">
        <v>13</v>
      </c>
      <c r="CNQ2" s="9">
        <v>13</v>
      </c>
      <c r="CNR2" s="9">
        <v>13</v>
      </c>
      <c r="CNS2" s="9">
        <v>13</v>
      </c>
      <c r="CNT2" s="9">
        <v>13</v>
      </c>
      <c r="CNU2" s="9">
        <v>13</v>
      </c>
      <c r="CNV2" s="9">
        <v>13</v>
      </c>
      <c r="CNW2" s="9">
        <v>13</v>
      </c>
      <c r="CNX2" s="9">
        <v>13</v>
      </c>
      <c r="CNY2" s="9">
        <v>13</v>
      </c>
      <c r="CNZ2" s="9">
        <v>13</v>
      </c>
      <c r="COA2" s="9">
        <v>13</v>
      </c>
      <c r="COB2" s="9">
        <v>13</v>
      </c>
      <c r="COC2" s="9">
        <v>13</v>
      </c>
      <c r="COD2" s="9">
        <v>13</v>
      </c>
      <c r="COE2" s="9">
        <v>13</v>
      </c>
      <c r="COF2" s="9">
        <v>13</v>
      </c>
      <c r="COG2" s="9">
        <v>13</v>
      </c>
      <c r="COH2" s="9">
        <v>13</v>
      </c>
      <c r="COI2" s="9">
        <v>13</v>
      </c>
      <c r="COJ2" s="9">
        <v>13</v>
      </c>
      <c r="COK2" s="9">
        <v>13</v>
      </c>
      <c r="COL2" s="9">
        <v>13</v>
      </c>
      <c r="COM2" s="9">
        <v>13</v>
      </c>
      <c r="CON2" s="9">
        <v>13</v>
      </c>
      <c r="COO2" s="9">
        <v>13</v>
      </c>
      <c r="COP2" s="9">
        <v>13</v>
      </c>
      <c r="COQ2" s="9">
        <v>13</v>
      </c>
      <c r="COR2" s="9">
        <v>13</v>
      </c>
      <c r="COS2" s="9">
        <v>13</v>
      </c>
      <c r="COT2" s="9">
        <v>13</v>
      </c>
      <c r="COU2" s="9">
        <v>13</v>
      </c>
      <c r="COV2" s="9">
        <v>13</v>
      </c>
      <c r="COW2" s="9">
        <v>13</v>
      </c>
      <c r="COX2" s="9">
        <v>13</v>
      </c>
      <c r="COY2" s="9">
        <v>13</v>
      </c>
      <c r="COZ2" s="9">
        <v>13</v>
      </c>
      <c r="CPA2" s="9">
        <v>13</v>
      </c>
      <c r="CPB2" s="9">
        <v>13</v>
      </c>
      <c r="CPC2" s="9">
        <v>13</v>
      </c>
      <c r="CPD2" s="9">
        <v>13</v>
      </c>
      <c r="CPE2" s="9">
        <v>13</v>
      </c>
      <c r="CPF2" s="9">
        <v>13</v>
      </c>
      <c r="CPG2" s="9">
        <v>13</v>
      </c>
      <c r="CPH2" s="9">
        <v>13</v>
      </c>
      <c r="CPI2" s="9">
        <v>13</v>
      </c>
      <c r="CPJ2" s="9">
        <v>13</v>
      </c>
      <c r="CPK2" s="9">
        <v>13</v>
      </c>
      <c r="CPL2" s="9">
        <v>13</v>
      </c>
      <c r="CPM2" s="9">
        <v>13</v>
      </c>
      <c r="CPN2" s="9">
        <v>13</v>
      </c>
      <c r="CPO2" s="9">
        <v>13</v>
      </c>
      <c r="CPP2" s="9">
        <v>13</v>
      </c>
      <c r="CPQ2" s="9">
        <v>13</v>
      </c>
      <c r="CPR2" s="9">
        <v>13</v>
      </c>
      <c r="CPS2" s="9">
        <v>13</v>
      </c>
      <c r="CPT2" s="9">
        <v>13</v>
      </c>
      <c r="CPU2" s="9">
        <v>13</v>
      </c>
      <c r="CPV2" s="9">
        <v>13</v>
      </c>
      <c r="CPW2" s="9">
        <v>13</v>
      </c>
      <c r="CPX2" s="9">
        <v>13</v>
      </c>
      <c r="CPY2" s="9">
        <v>13</v>
      </c>
      <c r="CPZ2" s="9">
        <v>13</v>
      </c>
      <c r="CQA2" s="9">
        <v>13</v>
      </c>
      <c r="CQB2" s="9">
        <v>13</v>
      </c>
      <c r="CQC2" s="9">
        <v>13</v>
      </c>
      <c r="CQD2" s="9">
        <v>13</v>
      </c>
      <c r="CQE2" s="9">
        <v>13</v>
      </c>
      <c r="CQF2" s="9">
        <v>13</v>
      </c>
      <c r="CQG2" s="9">
        <v>13</v>
      </c>
      <c r="CQH2" s="9">
        <v>13</v>
      </c>
      <c r="CQI2" s="9">
        <v>13</v>
      </c>
      <c r="CQJ2" s="9">
        <v>13</v>
      </c>
      <c r="CQK2" s="9">
        <v>13</v>
      </c>
      <c r="CQL2" s="9">
        <v>13</v>
      </c>
      <c r="CQM2" s="9">
        <v>13</v>
      </c>
      <c r="CQN2" s="9">
        <v>13</v>
      </c>
      <c r="CQO2" s="9">
        <v>13</v>
      </c>
      <c r="CQP2" s="9">
        <v>13</v>
      </c>
      <c r="CQQ2" s="9">
        <v>13</v>
      </c>
      <c r="CQR2" s="9">
        <v>13</v>
      </c>
      <c r="CQS2" s="9">
        <v>13</v>
      </c>
      <c r="CQT2" s="9">
        <v>13</v>
      </c>
      <c r="CQU2" s="9">
        <v>13</v>
      </c>
      <c r="CQV2" s="9">
        <v>13</v>
      </c>
      <c r="CQW2" s="9">
        <v>13</v>
      </c>
      <c r="CQX2" s="9">
        <v>13</v>
      </c>
      <c r="CQY2" s="9">
        <v>13</v>
      </c>
      <c r="CQZ2" s="9">
        <v>13</v>
      </c>
      <c r="CRA2" s="9">
        <v>13</v>
      </c>
      <c r="CRB2" s="9">
        <v>13</v>
      </c>
      <c r="CRC2" s="9">
        <v>13</v>
      </c>
      <c r="CRD2" s="9">
        <v>13</v>
      </c>
      <c r="CRE2" s="9">
        <v>13</v>
      </c>
      <c r="CRF2" s="9">
        <v>13</v>
      </c>
      <c r="CRG2" s="9">
        <v>13</v>
      </c>
      <c r="CRH2" s="9">
        <v>13</v>
      </c>
      <c r="CRI2" s="9">
        <v>13</v>
      </c>
      <c r="CRJ2" s="9">
        <v>13</v>
      </c>
      <c r="CRK2" s="9">
        <v>13</v>
      </c>
      <c r="CRL2" s="9">
        <v>13</v>
      </c>
      <c r="CRM2" s="9">
        <v>13</v>
      </c>
      <c r="CRN2" s="9">
        <v>13</v>
      </c>
      <c r="CRO2" s="9">
        <v>13</v>
      </c>
      <c r="CRP2" s="9">
        <v>13</v>
      </c>
      <c r="CRQ2" s="9">
        <v>13</v>
      </c>
      <c r="CRR2" s="9">
        <v>13</v>
      </c>
      <c r="CRS2" s="9">
        <v>13</v>
      </c>
      <c r="CRT2" s="9">
        <v>13</v>
      </c>
      <c r="CRU2" s="9">
        <v>13</v>
      </c>
      <c r="CRV2" s="9">
        <v>13</v>
      </c>
      <c r="CRW2" s="9">
        <v>13</v>
      </c>
      <c r="CRX2" s="9">
        <v>13</v>
      </c>
      <c r="CRY2" s="9">
        <v>13</v>
      </c>
      <c r="CRZ2" s="9">
        <v>13</v>
      </c>
      <c r="CSA2" s="9">
        <v>13</v>
      </c>
      <c r="CSB2" s="9">
        <v>13</v>
      </c>
      <c r="CSC2" s="9">
        <v>13</v>
      </c>
      <c r="CSD2" s="9">
        <v>13</v>
      </c>
      <c r="CSE2" s="9">
        <v>13</v>
      </c>
      <c r="CSF2" s="9">
        <v>13</v>
      </c>
      <c r="CSG2" s="9">
        <v>13</v>
      </c>
      <c r="CSH2" s="9">
        <v>13</v>
      </c>
      <c r="CSI2" s="9">
        <v>13</v>
      </c>
      <c r="CSJ2" s="9">
        <v>13</v>
      </c>
      <c r="CSK2" s="9">
        <v>13</v>
      </c>
      <c r="CSL2" s="9">
        <v>13</v>
      </c>
      <c r="CSM2" s="9">
        <v>13</v>
      </c>
      <c r="CSN2" s="9">
        <v>13</v>
      </c>
      <c r="CSO2" s="9">
        <v>13</v>
      </c>
      <c r="CSP2" s="9">
        <v>13</v>
      </c>
      <c r="CSQ2" s="9">
        <v>13</v>
      </c>
      <c r="CSR2" s="9">
        <v>13</v>
      </c>
      <c r="CSS2" s="9">
        <v>13</v>
      </c>
      <c r="CST2" s="9">
        <v>13</v>
      </c>
      <c r="CSU2" s="9">
        <v>13</v>
      </c>
      <c r="CSV2" s="9">
        <v>13</v>
      </c>
      <c r="CSW2" s="9">
        <v>13</v>
      </c>
      <c r="CSX2" s="9">
        <v>13</v>
      </c>
      <c r="CSY2" s="9">
        <v>13</v>
      </c>
      <c r="CSZ2" s="9">
        <v>13</v>
      </c>
      <c r="CTA2" s="9">
        <v>13</v>
      </c>
      <c r="CTB2" s="9">
        <v>13</v>
      </c>
      <c r="CTC2" s="9">
        <v>13</v>
      </c>
      <c r="CTD2" s="9">
        <v>13</v>
      </c>
      <c r="CTE2" s="9">
        <v>13</v>
      </c>
      <c r="CTF2" s="9">
        <v>13</v>
      </c>
      <c r="CTG2" s="9">
        <v>13</v>
      </c>
      <c r="CTH2" s="9">
        <v>13</v>
      </c>
      <c r="CTI2" s="9">
        <v>13</v>
      </c>
      <c r="CTJ2" s="9">
        <v>13</v>
      </c>
      <c r="CTK2" s="9">
        <v>13</v>
      </c>
      <c r="CTL2" s="9">
        <v>13</v>
      </c>
      <c r="CTM2" s="9">
        <v>13</v>
      </c>
      <c r="CTN2" s="9">
        <v>13</v>
      </c>
      <c r="CTO2" s="9">
        <v>13</v>
      </c>
      <c r="CTP2" s="9">
        <v>13</v>
      </c>
      <c r="CTQ2" s="9">
        <v>13</v>
      </c>
      <c r="CTR2" s="9">
        <v>13</v>
      </c>
      <c r="CTS2" s="9">
        <v>13</v>
      </c>
      <c r="CTT2" s="9">
        <v>13</v>
      </c>
      <c r="CTU2" s="9">
        <v>13</v>
      </c>
      <c r="CTV2" s="9">
        <v>13</v>
      </c>
      <c r="CTW2" s="9">
        <v>13</v>
      </c>
      <c r="CTX2" s="9">
        <v>13</v>
      </c>
      <c r="CTY2" s="9">
        <v>13</v>
      </c>
      <c r="CTZ2" s="9">
        <v>13</v>
      </c>
      <c r="CUA2" s="9">
        <v>13</v>
      </c>
      <c r="CUB2" s="9">
        <v>13</v>
      </c>
      <c r="CUC2" s="9">
        <v>13</v>
      </c>
      <c r="CUD2" s="9">
        <v>13</v>
      </c>
      <c r="CUE2" s="9">
        <v>13</v>
      </c>
      <c r="CUF2" s="9">
        <v>13</v>
      </c>
      <c r="CUG2" s="9">
        <v>13</v>
      </c>
      <c r="CUH2" s="9">
        <v>13</v>
      </c>
      <c r="CUI2" s="9">
        <v>13</v>
      </c>
      <c r="CUJ2" s="9">
        <v>13</v>
      </c>
      <c r="CUK2" s="9">
        <v>13</v>
      </c>
      <c r="CUL2" s="9">
        <v>13</v>
      </c>
      <c r="CUM2" s="9">
        <v>13</v>
      </c>
      <c r="CUN2" s="9">
        <v>13</v>
      </c>
      <c r="CUO2" s="9">
        <v>13</v>
      </c>
      <c r="CUP2" s="9">
        <v>13</v>
      </c>
      <c r="CUQ2" s="9">
        <v>13</v>
      </c>
      <c r="CUR2" s="9">
        <v>13</v>
      </c>
      <c r="CUS2" s="9">
        <v>13</v>
      </c>
      <c r="CUT2" s="9">
        <v>13</v>
      </c>
      <c r="CUU2" s="9">
        <v>13</v>
      </c>
      <c r="CUV2" s="9">
        <v>13</v>
      </c>
      <c r="CUW2" s="9">
        <v>13</v>
      </c>
      <c r="CUX2" s="9">
        <v>13</v>
      </c>
      <c r="CUY2" s="9">
        <v>13</v>
      </c>
      <c r="CUZ2" s="9">
        <v>13</v>
      </c>
      <c r="CVA2" s="9">
        <v>13</v>
      </c>
      <c r="CVB2" s="9">
        <v>13</v>
      </c>
      <c r="CVC2" s="9">
        <v>13</v>
      </c>
      <c r="CVD2" s="9">
        <v>13</v>
      </c>
      <c r="CVE2" s="9">
        <v>13</v>
      </c>
      <c r="CVF2" s="9">
        <v>13</v>
      </c>
      <c r="CVG2" s="9">
        <v>13</v>
      </c>
      <c r="CVH2" s="9">
        <v>13</v>
      </c>
      <c r="CVI2" s="9">
        <v>13</v>
      </c>
      <c r="CVJ2" s="9">
        <v>13</v>
      </c>
      <c r="CVK2" s="9">
        <v>13</v>
      </c>
      <c r="CVL2" s="9">
        <v>13</v>
      </c>
      <c r="CVM2" s="9">
        <v>13</v>
      </c>
      <c r="CVN2" s="9">
        <v>13</v>
      </c>
      <c r="CVO2" s="9">
        <v>13</v>
      </c>
      <c r="CVP2" s="9">
        <v>13</v>
      </c>
      <c r="CVQ2" s="9">
        <v>13</v>
      </c>
      <c r="CVR2" s="9">
        <v>13</v>
      </c>
      <c r="CVS2" s="9">
        <v>13</v>
      </c>
      <c r="CVT2" s="9">
        <v>13</v>
      </c>
      <c r="CVU2" s="9">
        <v>13</v>
      </c>
      <c r="CVV2" s="9">
        <v>13</v>
      </c>
      <c r="CVW2" s="9">
        <v>13</v>
      </c>
      <c r="CVX2" s="9">
        <v>13</v>
      </c>
      <c r="CVY2" s="9">
        <v>13</v>
      </c>
      <c r="CVZ2" s="9">
        <v>13</v>
      </c>
      <c r="CWA2" s="9">
        <v>13</v>
      </c>
      <c r="CWB2" s="9">
        <v>13</v>
      </c>
      <c r="CWC2" s="9">
        <v>13</v>
      </c>
      <c r="CWD2" s="9">
        <v>13</v>
      </c>
      <c r="CWE2" s="9">
        <v>13</v>
      </c>
      <c r="CWF2" s="9">
        <v>13</v>
      </c>
      <c r="CWG2" s="9">
        <v>13</v>
      </c>
      <c r="CWH2" s="9">
        <v>13</v>
      </c>
      <c r="CWI2" s="9">
        <v>13</v>
      </c>
      <c r="CWJ2" s="9">
        <v>13</v>
      </c>
      <c r="CWK2" s="9">
        <v>13</v>
      </c>
      <c r="CWL2" s="9">
        <v>13</v>
      </c>
      <c r="CWM2" s="9">
        <v>13</v>
      </c>
      <c r="CWN2" s="9">
        <v>13</v>
      </c>
      <c r="CWO2" s="9">
        <v>13</v>
      </c>
      <c r="CWP2" s="9">
        <v>13</v>
      </c>
      <c r="CWQ2" s="9">
        <v>13</v>
      </c>
      <c r="CWR2" s="9">
        <v>13</v>
      </c>
      <c r="CWS2" s="9">
        <v>13</v>
      </c>
      <c r="CWT2" s="9">
        <v>13</v>
      </c>
      <c r="CWU2" s="9">
        <v>13</v>
      </c>
      <c r="CWV2" s="9">
        <v>13</v>
      </c>
      <c r="CWW2" s="9">
        <v>13</v>
      </c>
      <c r="CWX2" s="9">
        <v>13</v>
      </c>
      <c r="CWY2" s="9">
        <v>13</v>
      </c>
      <c r="CWZ2" s="9">
        <v>13</v>
      </c>
      <c r="CXA2" s="9">
        <v>13</v>
      </c>
      <c r="CXB2" s="9">
        <v>13</v>
      </c>
      <c r="CXC2" s="9">
        <v>13</v>
      </c>
      <c r="CXD2" s="9">
        <v>13</v>
      </c>
      <c r="CXE2" s="9">
        <v>13</v>
      </c>
      <c r="CXF2" s="9">
        <v>13</v>
      </c>
      <c r="CXG2" s="9">
        <v>13</v>
      </c>
      <c r="CXH2" s="9">
        <v>13</v>
      </c>
      <c r="CXI2" s="9">
        <v>13</v>
      </c>
      <c r="CXJ2" s="9">
        <v>13</v>
      </c>
      <c r="CXK2" s="9">
        <v>13</v>
      </c>
      <c r="CXL2" s="9">
        <v>13</v>
      </c>
      <c r="CXM2" s="9">
        <v>13</v>
      </c>
      <c r="CXN2" s="9">
        <v>13</v>
      </c>
      <c r="CXO2" s="9">
        <v>13</v>
      </c>
      <c r="CXP2" s="9">
        <v>13</v>
      </c>
      <c r="CXQ2" s="9">
        <v>13</v>
      </c>
      <c r="CXR2" s="9">
        <v>13</v>
      </c>
      <c r="CXS2" s="9">
        <v>13</v>
      </c>
      <c r="CXT2" s="9">
        <v>13</v>
      </c>
      <c r="CXU2" s="9">
        <v>13</v>
      </c>
      <c r="CXV2" s="9">
        <v>13</v>
      </c>
      <c r="CXW2" s="9">
        <v>13</v>
      </c>
      <c r="CXX2" s="9">
        <v>13</v>
      </c>
      <c r="CXY2" s="9">
        <v>13</v>
      </c>
      <c r="CXZ2" s="9">
        <v>13</v>
      </c>
      <c r="CYA2" s="9">
        <v>13</v>
      </c>
      <c r="CYB2" s="9">
        <v>13</v>
      </c>
      <c r="CYC2" s="9">
        <v>13</v>
      </c>
      <c r="CYD2" s="9">
        <v>13</v>
      </c>
      <c r="CYE2" s="9">
        <v>13</v>
      </c>
      <c r="CYF2" s="9">
        <v>13</v>
      </c>
      <c r="CYG2" s="9">
        <v>13</v>
      </c>
      <c r="CYH2" s="9">
        <v>13</v>
      </c>
      <c r="CYI2" s="9">
        <v>13</v>
      </c>
      <c r="CYJ2" s="9">
        <v>13</v>
      </c>
      <c r="CYK2" s="9">
        <v>13</v>
      </c>
      <c r="CYL2" s="9">
        <v>13</v>
      </c>
      <c r="CYM2" s="9">
        <v>13</v>
      </c>
      <c r="CYN2" s="9">
        <v>13</v>
      </c>
      <c r="CYO2" s="9">
        <v>13</v>
      </c>
      <c r="CYP2" s="9">
        <v>13</v>
      </c>
      <c r="CYQ2" s="9">
        <v>13</v>
      </c>
      <c r="CYR2" s="9">
        <v>13</v>
      </c>
      <c r="CYS2" s="9">
        <v>13</v>
      </c>
      <c r="CYT2" s="9">
        <v>13</v>
      </c>
      <c r="CYU2" s="9">
        <v>13</v>
      </c>
      <c r="CYV2" s="9">
        <v>13</v>
      </c>
      <c r="CYW2" s="9">
        <v>13</v>
      </c>
      <c r="CYX2" s="9">
        <v>13</v>
      </c>
      <c r="CYY2" s="9">
        <v>13</v>
      </c>
      <c r="CYZ2" s="9">
        <v>13</v>
      </c>
      <c r="CZA2" s="9">
        <v>13</v>
      </c>
      <c r="CZB2" s="9">
        <v>13</v>
      </c>
      <c r="CZC2" s="9">
        <v>13</v>
      </c>
      <c r="CZD2" s="9">
        <v>13</v>
      </c>
      <c r="CZE2" s="9">
        <v>13</v>
      </c>
      <c r="CZF2" s="9">
        <v>13</v>
      </c>
      <c r="CZG2" s="9">
        <v>13</v>
      </c>
      <c r="CZH2" s="9">
        <v>13</v>
      </c>
      <c r="CZI2" s="9">
        <v>13</v>
      </c>
      <c r="CZJ2" s="9">
        <v>13</v>
      </c>
      <c r="CZK2" s="9">
        <v>13</v>
      </c>
      <c r="CZL2" s="9">
        <v>13</v>
      </c>
      <c r="CZM2" s="9">
        <v>13</v>
      </c>
      <c r="CZN2" s="9">
        <v>13</v>
      </c>
      <c r="CZO2" s="9">
        <v>13</v>
      </c>
      <c r="CZP2" s="9">
        <v>13</v>
      </c>
      <c r="CZQ2" s="9">
        <v>13</v>
      </c>
      <c r="CZR2" s="9">
        <v>13</v>
      </c>
      <c r="CZS2" s="9">
        <v>13</v>
      </c>
      <c r="CZT2" s="9">
        <v>13</v>
      </c>
      <c r="CZU2" s="9">
        <v>13</v>
      </c>
      <c r="CZV2" s="9">
        <v>13</v>
      </c>
      <c r="CZW2" s="9">
        <v>13</v>
      </c>
      <c r="CZX2" s="9">
        <v>13</v>
      </c>
      <c r="CZY2" s="9">
        <v>13</v>
      </c>
      <c r="CZZ2" s="9">
        <v>13</v>
      </c>
      <c r="DAA2" s="9">
        <v>13</v>
      </c>
      <c r="DAB2" s="9">
        <v>13</v>
      </c>
      <c r="DAC2" s="9">
        <v>13</v>
      </c>
      <c r="DAD2" s="9">
        <v>13</v>
      </c>
      <c r="DAE2" s="9">
        <v>13</v>
      </c>
      <c r="DAF2" s="9">
        <v>13</v>
      </c>
      <c r="DAG2" s="9">
        <v>13</v>
      </c>
      <c r="DAH2" s="9">
        <v>13</v>
      </c>
      <c r="DAI2" s="9">
        <v>13</v>
      </c>
      <c r="DAJ2" s="9">
        <v>13</v>
      </c>
      <c r="DAK2" s="9">
        <v>13</v>
      </c>
      <c r="DAL2" s="9">
        <v>13</v>
      </c>
      <c r="DAM2" s="9">
        <v>13</v>
      </c>
      <c r="DAN2" s="9">
        <v>13</v>
      </c>
      <c r="DAO2" s="9">
        <v>13</v>
      </c>
      <c r="DAP2" s="9">
        <v>13</v>
      </c>
      <c r="DAQ2" s="9">
        <v>13</v>
      </c>
      <c r="DAR2" s="9">
        <v>13</v>
      </c>
      <c r="DAS2" s="9">
        <v>13</v>
      </c>
      <c r="DAT2" s="9">
        <v>13</v>
      </c>
      <c r="DAU2" s="9">
        <v>13</v>
      </c>
      <c r="DAV2" s="9">
        <v>13</v>
      </c>
      <c r="DAW2" s="9">
        <v>13</v>
      </c>
      <c r="DAX2" s="9">
        <v>13</v>
      </c>
      <c r="DAY2" s="9">
        <v>13</v>
      </c>
      <c r="DAZ2" s="9">
        <v>13</v>
      </c>
      <c r="DBA2" s="9">
        <v>13</v>
      </c>
      <c r="DBB2" s="9">
        <v>13</v>
      </c>
      <c r="DBC2" s="9">
        <v>13</v>
      </c>
      <c r="DBD2" s="9">
        <v>13</v>
      </c>
      <c r="DBE2" s="9">
        <v>13</v>
      </c>
      <c r="DBF2" s="9">
        <v>13</v>
      </c>
      <c r="DBG2" s="9">
        <v>13</v>
      </c>
      <c r="DBH2" s="9">
        <v>13</v>
      </c>
      <c r="DBI2" s="9">
        <v>13</v>
      </c>
      <c r="DBJ2" s="9">
        <v>13</v>
      </c>
      <c r="DBK2" s="9">
        <v>13</v>
      </c>
      <c r="DBL2" s="9">
        <v>13</v>
      </c>
      <c r="DBM2" s="9">
        <v>13</v>
      </c>
      <c r="DBN2" s="9">
        <v>13</v>
      </c>
      <c r="DBO2" s="9">
        <v>13</v>
      </c>
      <c r="DBP2" s="9">
        <v>13</v>
      </c>
      <c r="DBQ2" s="9">
        <v>13</v>
      </c>
      <c r="DBR2" s="9">
        <v>13</v>
      </c>
      <c r="DBS2" s="9">
        <v>13</v>
      </c>
      <c r="DBT2" s="9">
        <v>13</v>
      </c>
      <c r="DBU2" s="9">
        <v>13</v>
      </c>
      <c r="DBV2" s="9">
        <v>13</v>
      </c>
      <c r="DBW2" s="9">
        <v>13</v>
      </c>
      <c r="DBX2" s="9">
        <v>13</v>
      </c>
      <c r="DBY2" s="9">
        <v>13</v>
      </c>
      <c r="DBZ2" s="9">
        <v>13</v>
      </c>
      <c r="DCA2" s="9">
        <v>13</v>
      </c>
      <c r="DCB2" s="9">
        <v>13</v>
      </c>
      <c r="DCC2" s="9">
        <v>13</v>
      </c>
      <c r="DCD2" s="9">
        <v>13</v>
      </c>
      <c r="DCE2" s="9">
        <v>13</v>
      </c>
      <c r="DCF2" s="9">
        <v>13</v>
      </c>
      <c r="DCG2" s="9">
        <v>13</v>
      </c>
      <c r="DCH2" s="9">
        <v>13</v>
      </c>
      <c r="DCI2" s="9">
        <v>13</v>
      </c>
      <c r="DCJ2" s="9">
        <v>13</v>
      </c>
      <c r="DCK2" s="9">
        <v>13</v>
      </c>
      <c r="DCL2" s="9">
        <v>13</v>
      </c>
      <c r="DCM2" s="9">
        <v>13</v>
      </c>
      <c r="DCN2" s="9">
        <v>13</v>
      </c>
      <c r="DCO2" s="9">
        <v>13</v>
      </c>
      <c r="DCP2" s="9">
        <v>13</v>
      </c>
      <c r="DCQ2" s="9">
        <v>13</v>
      </c>
      <c r="DCR2" s="9">
        <v>13</v>
      </c>
      <c r="DCS2" s="9">
        <v>13</v>
      </c>
      <c r="DCT2" s="9">
        <v>13</v>
      </c>
      <c r="DCU2" s="9">
        <v>13</v>
      </c>
      <c r="DCV2" s="9">
        <v>13</v>
      </c>
      <c r="DCW2" s="9">
        <v>13</v>
      </c>
      <c r="DCX2" s="9">
        <v>13</v>
      </c>
      <c r="DCY2" s="9">
        <v>13</v>
      </c>
      <c r="DCZ2" s="9">
        <v>13</v>
      </c>
      <c r="DDA2" s="9">
        <v>13</v>
      </c>
      <c r="DDB2" s="9">
        <v>13</v>
      </c>
      <c r="DDC2" s="9">
        <v>13</v>
      </c>
      <c r="DDD2" s="9">
        <v>13</v>
      </c>
      <c r="DDE2" s="9">
        <v>13</v>
      </c>
      <c r="DDF2" s="9">
        <v>13</v>
      </c>
      <c r="DDG2" s="9">
        <v>13</v>
      </c>
      <c r="DDH2" s="9">
        <v>13</v>
      </c>
      <c r="DDI2" s="9">
        <v>13</v>
      </c>
      <c r="DDJ2" s="9">
        <v>13</v>
      </c>
      <c r="DDK2" s="9">
        <v>13</v>
      </c>
      <c r="DDL2" s="9">
        <v>13</v>
      </c>
      <c r="DDM2" s="9">
        <v>13</v>
      </c>
      <c r="DDN2" s="9">
        <v>13</v>
      </c>
      <c r="DDO2" s="9">
        <v>13</v>
      </c>
      <c r="DDP2" s="9">
        <v>13</v>
      </c>
      <c r="DDQ2" s="9">
        <v>13</v>
      </c>
      <c r="DDR2" s="9">
        <v>13</v>
      </c>
      <c r="DDS2" s="9">
        <v>13</v>
      </c>
      <c r="DDT2" s="9">
        <v>13</v>
      </c>
      <c r="DDU2" s="9">
        <v>13</v>
      </c>
      <c r="DDV2" s="9">
        <v>13</v>
      </c>
      <c r="DDW2" s="9">
        <v>13</v>
      </c>
      <c r="DDX2" s="9">
        <v>13</v>
      </c>
      <c r="DDY2" s="9">
        <v>13</v>
      </c>
      <c r="DDZ2" s="9">
        <v>13</v>
      </c>
      <c r="DEA2" s="9">
        <v>13</v>
      </c>
      <c r="DEB2" s="9">
        <v>13</v>
      </c>
      <c r="DEC2" s="9">
        <v>13</v>
      </c>
      <c r="DED2" s="9">
        <v>13</v>
      </c>
      <c r="DEE2" s="9">
        <v>13</v>
      </c>
      <c r="DEF2" s="9">
        <v>13</v>
      </c>
      <c r="DEG2" s="9">
        <v>13</v>
      </c>
      <c r="DEH2" s="9">
        <v>13</v>
      </c>
      <c r="DEI2" s="9">
        <v>13</v>
      </c>
      <c r="DEJ2" s="9">
        <v>13</v>
      </c>
      <c r="DEK2" s="9">
        <v>13</v>
      </c>
      <c r="DEL2" s="9">
        <v>13</v>
      </c>
      <c r="DEM2" s="9">
        <v>13</v>
      </c>
      <c r="DEN2" s="9">
        <v>13</v>
      </c>
      <c r="DEO2" s="9">
        <v>13</v>
      </c>
      <c r="DEP2" s="9">
        <v>13</v>
      </c>
      <c r="DEQ2" s="9">
        <v>13</v>
      </c>
      <c r="DER2" s="9">
        <v>13</v>
      </c>
      <c r="DES2" s="9">
        <v>13</v>
      </c>
      <c r="DET2" s="9">
        <v>13</v>
      </c>
      <c r="DEU2" s="9">
        <v>13</v>
      </c>
      <c r="DEV2" s="9">
        <v>13</v>
      </c>
      <c r="DEW2" s="9">
        <v>13</v>
      </c>
      <c r="DEX2" s="9">
        <v>13</v>
      </c>
      <c r="DEY2" s="9">
        <v>13</v>
      </c>
      <c r="DEZ2" s="9">
        <v>13</v>
      </c>
      <c r="DFA2" s="9">
        <v>13</v>
      </c>
      <c r="DFB2" s="9">
        <v>13</v>
      </c>
      <c r="DFC2" s="9">
        <v>13</v>
      </c>
      <c r="DFD2" s="9">
        <v>13</v>
      </c>
      <c r="DFE2" s="9">
        <v>13</v>
      </c>
      <c r="DFF2" s="9">
        <v>13</v>
      </c>
      <c r="DFG2" s="9">
        <v>13</v>
      </c>
      <c r="DFH2" s="9">
        <v>13</v>
      </c>
      <c r="DFI2" s="9">
        <v>13</v>
      </c>
      <c r="DFJ2" s="9">
        <v>13</v>
      </c>
      <c r="DFK2" s="9">
        <v>13</v>
      </c>
      <c r="DFL2" s="9">
        <v>13</v>
      </c>
      <c r="DFM2" s="9">
        <v>13</v>
      </c>
      <c r="DFN2" s="9">
        <v>13</v>
      </c>
      <c r="DFO2" s="9">
        <v>13</v>
      </c>
      <c r="DFP2" s="9">
        <v>13</v>
      </c>
      <c r="DFQ2" s="9">
        <v>13</v>
      </c>
      <c r="DFR2" s="9">
        <v>13</v>
      </c>
      <c r="DFS2" s="9">
        <v>13</v>
      </c>
      <c r="DFT2" s="9">
        <v>13</v>
      </c>
      <c r="DFU2" s="9">
        <v>13</v>
      </c>
      <c r="DFV2" s="9">
        <v>13</v>
      </c>
      <c r="DFW2" s="9">
        <v>13</v>
      </c>
      <c r="DFX2" s="9">
        <v>13</v>
      </c>
      <c r="DFY2" s="9">
        <v>13</v>
      </c>
      <c r="DFZ2" s="9">
        <v>13</v>
      </c>
      <c r="DGA2" s="9">
        <v>13</v>
      </c>
      <c r="DGB2" s="9">
        <v>13</v>
      </c>
      <c r="DGC2" s="9">
        <v>13</v>
      </c>
      <c r="DGD2" s="9">
        <v>13</v>
      </c>
      <c r="DGE2" s="9">
        <v>13</v>
      </c>
      <c r="DGF2" s="9">
        <v>13</v>
      </c>
      <c r="DGG2" s="9">
        <v>13</v>
      </c>
      <c r="DGH2" s="9">
        <v>13</v>
      </c>
      <c r="DGI2" s="9">
        <v>13</v>
      </c>
      <c r="DGJ2" s="9">
        <v>13</v>
      </c>
      <c r="DGK2" s="9">
        <v>13</v>
      </c>
      <c r="DGL2" s="9">
        <v>13</v>
      </c>
      <c r="DGM2" s="9">
        <v>13</v>
      </c>
      <c r="DGN2" s="9">
        <v>13</v>
      </c>
      <c r="DGO2" s="9">
        <v>13</v>
      </c>
      <c r="DGP2" s="9">
        <v>13</v>
      </c>
      <c r="DGQ2" s="9">
        <v>13</v>
      </c>
      <c r="DGR2" s="9">
        <v>13</v>
      </c>
      <c r="DGS2" s="9">
        <v>13</v>
      </c>
      <c r="DGT2" s="9">
        <v>13</v>
      </c>
      <c r="DGU2" s="9">
        <v>13</v>
      </c>
      <c r="DGV2" s="9">
        <v>13</v>
      </c>
      <c r="DGW2" s="9">
        <v>13</v>
      </c>
      <c r="DGX2" s="9">
        <v>13</v>
      </c>
      <c r="DGY2" s="9">
        <v>13</v>
      </c>
      <c r="DGZ2" s="9">
        <v>13</v>
      </c>
      <c r="DHA2" s="9">
        <v>13</v>
      </c>
      <c r="DHB2" s="9">
        <v>13</v>
      </c>
      <c r="DHC2" s="9">
        <v>13</v>
      </c>
      <c r="DHD2" s="9">
        <v>13</v>
      </c>
      <c r="DHE2" s="9">
        <v>13</v>
      </c>
      <c r="DHF2" s="9">
        <v>13</v>
      </c>
      <c r="DHG2" s="9">
        <v>13</v>
      </c>
      <c r="DHH2" s="9">
        <v>13</v>
      </c>
      <c r="DHI2" s="9">
        <v>13</v>
      </c>
      <c r="DHJ2" s="9">
        <v>13</v>
      </c>
      <c r="DHK2" s="9">
        <v>13</v>
      </c>
      <c r="DHL2" s="9">
        <v>13</v>
      </c>
      <c r="DHM2" s="9">
        <v>13</v>
      </c>
      <c r="DHN2" s="9">
        <v>13</v>
      </c>
      <c r="DHO2" s="9">
        <v>13</v>
      </c>
      <c r="DHP2" s="9">
        <v>13</v>
      </c>
      <c r="DHQ2" s="9">
        <v>13</v>
      </c>
      <c r="DHR2" s="9">
        <v>13</v>
      </c>
      <c r="DHS2" s="9">
        <v>13</v>
      </c>
      <c r="DHT2" s="9">
        <v>13</v>
      </c>
      <c r="DHU2" s="9">
        <v>13</v>
      </c>
      <c r="DHV2" s="9">
        <v>13</v>
      </c>
      <c r="DHW2" s="9">
        <v>13</v>
      </c>
      <c r="DHX2" s="9">
        <v>13</v>
      </c>
      <c r="DHY2" s="9">
        <v>13</v>
      </c>
      <c r="DHZ2" s="9">
        <v>13</v>
      </c>
      <c r="DIA2" s="9">
        <v>13</v>
      </c>
      <c r="DIB2" s="9">
        <v>13</v>
      </c>
      <c r="DIC2" s="9">
        <v>13</v>
      </c>
      <c r="DID2" s="9">
        <v>13</v>
      </c>
      <c r="DIE2" s="9">
        <v>13</v>
      </c>
      <c r="DIF2" s="9">
        <v>13</v>
      </c>
      <c r="DIG2" s="9">
        <v>13</v>
      </c>
      <c r="DIH2" s="9">
        <v>13</v>
      </c>
      <c r="DII2" s="9">
        <v>13</v>
      </c>
      <c r="DIJ2" s="9">
        <v>13</v>
      </c>
      <c r="DIK2" s="9">
        <v>13</v>
      </c>
      <c r="DIL2" s="9">
        <v>13</v>
      </c>
      <c r="DIM2" s="9">
        <v>13</v>
      </c>
      <c r="DIN2" s="9">
        <v>13</v>
      </c>
      <c r="DIO2" s="9">
        <v>13</v>
      </c>
      <c r="DIP2" s="9">
        <v>13</v>
      </c>
      <c r="DIQ2" s="9">
        <v>13</v>
      </c>
      <c r="DIR2" s="9">
        <v>13</v>
      </c>
      <c r="DIS2" s="9">
        <v>13</v>
      </c>
      <c r="DIT2" s="9">
        <v>13</v>
      </c>
      <c r="DIU2" s="9">
        <v>13</v>
      </c>
      <c r="DIV2" s="9">
        <v>13</v>
      </c>
      <c r="DIW2" s="9">
        <v>13</v>
      </c>
      <c r="DIX2" s="9">
        <v>13</v>
      </c>
      <c r="DIY2" s="9">
        <v>13</v>
      </c>
      <c r="DIZ2" s="9">
        <v>13</v>
      </c>
      <c r="DJA2" s="9">
        <v>13</v>
      </c>
      <c r="DJB2" s="9">
        <v>13</v>
      </c>
      <c r="DJC2" s="9">
        <v>13</v>
      </c>
      <c r="DJD2" s="9">
        <v>13</v>
      </c>
      <c r="DJE2" s="9">
        <v>13</v>
      </c>
      <c r="DJF2" s="9">
        <v>13</v>
      </c>
      <c r="DJG2" s="9">
        <v>13</v>
      </c>
      <c r="DJH2" s="9">
        <v>13</v>
      </c>
      <c r="DJI2" s="9">
        <v>13</v>
      </c>
      <c r="DJJ2" s="9">
        <v>13</v>
      </c>
      <c r="DJK2" s="9">
        <v>13</v>
      </c>
      <c r="DJL2" s="9">
        <v>13</v>
      </c>
      <c r="DJM2" s="9">
        <v>13</v>
      </c>
      <c r="DJN2" s="9">
        <v>13</v>
      </c>
      <c r="DJO2" s="9">
        <v>13</v>
      </c>
      <c r="DJP2" s="9">
        <v>13</v>
      </c>
      <c r="DJQ2" s="9">
        <v>13</v>
      </c>
      <c r="DJR2" s="9">
        <v>13</v>
      </c>
      <c r="DJS2" s="9">
        <v>13</v>
      </c>
      <c r="DJT2" s="9">
        <v>13</v>
      </c>
      <c r="DJU2" s="9">
        <v>13</v>
      </c>
      <c r="DJV2" s="9">
        <v>13</v>
      </c>
      <c r="DJW2" s="9">
        <v>13</v>
      </c>
      <c r="DJX2" s="9">
        <v>13</v>
      </c>
      <c r="DJY2" s="9">
        <v>13</v>
      </c>
      <c r="DJZ2" s="9">
        <v>13</v>
      </c>
      <c r="DKA2" s="9">
        <v>13</v>
      </c>
      <c r="DKB2" s="9">
        <v>13</v>
      </c>
      <c r="DKC2" s="9">
        <v>13</v>
      </c>
      <c r="DKD2" s="9">
        <v>13</v>
      </c>
      <c r="DKE2" s="9">
        <v>13</v>
      </c>
      <c r="DKF2" s="9">
        <v>13</v>
      </c>
      <c r="DKG2" s="9">
        <v>13</v>
      </c>
      <c r="DKH2" s="9">
        <v>13</v>
      </c>
      <c r="DKI2" s="9">
        <v>13</v>
      </c>
      <c r="DKJ2" s="9">
        <v>13</v>
      </c>
      <c r="DKK2" s="9">
        <v>13</v>
      </c>
      <c r="DKL2" s="9">
        <v>13</v>
      </c>
      <c r="DKM2" s="9">
        <v>13</v>
      </c>
      <c r="DKN2" s="9">
        <v>13</v>
      </c>
      <c r="DKO2" s="9">
        <v>13</v>
      </c>
      <c r="DKP2" s="9">
        <v>13</v>
      </c>
      <c r="DKQ2" s="9">
        <v>13</v>
      </c>
      <c r="DKR2" s="9">
        <v>13</v>
      </c>
      <c r="DKS2" s="9">
        <v>13</v>
      </c>
      <c r="DKT2" s="9">
        <v>13</v>
      </c>
      <c r="DKU2" s="9">
        <v>13</v>
      </c>
      <c r="DKV2" s="9">
        <v>13</v>
      </c>
      <c r="DKW2" s="9">
        <v>13</v>
      </c>
      <c r="DKX2" s="9">
        <v>13</v>
      </c>
      <c r="DKY2" s="9">
        <v>13</v>
      </c>
      <c r="DKZ2" s="9">
        <v>13</v>
      </c>
      <c r="DLA2" s="9">
        <v>13</v>
      </c>
      <c r="DLB2" s="9">
        <v>13</v>
      </c>
      <c r="DLC2" s="9">
        <v>13</v>
      </c>
      <c r="DLD2" s="9">
        <v>13</v>
      </c>
      <c r="DLE2" s="9">
        <v>13</v>
      </c>
      <c r="DLF2" s="9">
        <v>13</v>
      </c>
      <c r="DLG2" s="9">
        <v>13</v>
      </c>
      <c r="DLH2" s="9">
        <v>13</v>
      </c>
      <c r="DLI2" s="9">
        <v>13</v>
      </c>
      <c r="DLJ2" s="9">
        <v>13</v>
      </c>
      <c r="DLK2" s="9">
        <v>13</v>
      </c>
      <c r="DLL2" s="9">
        <v>13</v>
      </c>
      <c r="DLM2" s="9">
        <v>13</v>
      </c>
      <c r="DLN2" s="9">
        <v>13</v>
      </c>
      <c r="DLO2" s="9">
        <v>13</v>
      </c>
      <c r="DLP2" s="9">
        <v>13</v>
      </c>
      <c r="DLQ2" s="9">
        <v>13</v>
      </c>
      <c r="DLR2" s="9">
        <v>13</v>
      </c>
      <c r="DLS2" s="9">
        <v>13</v>
      </c>
      <c r="DLT2" s="9">
        <v>13</v>
      </c>
      <c r="DLU2" s="9">
        <v>13</v>
      </c>
      <c r="DLV2" s="9">
        <v>13</v>
      </c>
      <c r="DLW2" s="9">
        <v>13</v>
      </c>
      <c r="DLX2" s="9">
        <v>13</v>
      </c>
      <c r="DLY2" s="9">
        <v>13</v>
      </c>
      <c r="DLZ2" s="9">
        <v>13</v>
      </c>
      <c r="DMA2" s="9">
        <v>13</v>
      </c>
      <c r="DMB2" s="9">
        <v>13</v>
      </c>
      <c r="DMC2" s="9">
        <v>13</v>
      </c>
      <c r="DMD2" s="9">
        <v>13</v>
      </c>
      <c r="DME2" s="9">
        <v>13</v>
      </c>
      <c r="DMF2" s="9">
        <v>13</v>
      </c>
      <c r="DMG2" s="9">
        <v>13</v>
      </c>
      <c r="DMH2" s="9">
        <v>13</v>
      </c>
      <c r="DMI2" s="9">
        <v>13</v>
      </c>
      <c r="DMJ2" s="9">
        <v>13</v>
      </c>
      <c r="DMK2" s="9">
        <v>13</v>
      </c>
      <c r="DML2" s="9">
        <v>13</v>
      </c>
      <c r="DMM2" s="9">
        <v>13</v>
      </c>
      <c r="DMN2" s="9">
        <v>13</v>
      </c>
      <c r="DMO2" s="9">
        <v>13</v>
      </c>
      <c r="DMP2" s="9">
        <v>13</v>
      </c>
      <c r="DMQ2" s="9">
        <v>13</v>
      </c>
      <c r="DMR2" s="9">
        <v>13</v>
      </c>
      <c r="DMS2" s="9">
        <v>13</v>
      </c>
      <c r="DMT2" s="9">
        <v>13</v>
      </c>
      <c r="DMU2" s="9">
        <v>13</v>
      </c>
      <c r="DMV2" s="9">
        <v>13</v>
      </c>
      <c r="DMW2" s="9">
        <v>13</v>
      </c>
      <c r="DMX2" s="9">
        <v>13</v>
      </c>
      <c r="DMY2" s="9">
        <v>13</v>
      </c>
      <c r="DMZ2" s="9">
        <v>13</v>
      </c>
      <c r="DNA2" s="9">
        <v>13</v>
      </c>
      <c r="DNB2" s="9">
        <v>13</v>
      </c>
      <c r="DNC2" s="9">
        <v>13</v>
      </c>
      <c r="DND2" s="9">
        <v>13</v>
      </c>
      <c r="DNE2" s="9">
        <v>13</v>
      </c>
      <c r="DNF2" s="9">
        <v>13</v>
      </c>
      <c r="DNG2" s="9">
        <v>13</v>
      </c>
      <c r="DNH2" s="9">
        <v>13</v>
      </c>
      <c r="DNI2" s="9">
        <v>13</v>
      </c>
      <c r="DNJ2" s="9">
        <v>13</v>
      </c>
      <c r="DNK2" s="9">
        <v>13</v>
      </c>
      <c r="DNL2" s="9">
        <v>13</v>
      </c>
      <c r="DNM2" s="9">
        <v>13</v>
      </c>
      <c r="DNN2" s="9">
        <v>13</v>
      </c>
      <c r="DNO2" s="9">
        <v>13</v>
      </c>
      <c r="DNP2" s="9">
        <v>13</v>
      </c>
      <c r="DNQ2" s="9">
        <v>13</v>
      </c>
      <c r="DNR2" s="9">
        <v>13</v>
      </c>
      <c r="DNS2" s="9">
        <v>13</v>
      </c>
      <c r="DNT2" s="9">
        <v>13</v>
      </c>
      <c r="DNU2" s="9">
        <v>13</v>
      </c>
      <c r="DNV2" s="9">
        <v>13</v>
      </c>
      <c r="DNW2" s="9">
        <v>13</v>
      </c>
      <c r="DNX2" s="9">
        <v>13</v>
      </c>
      <c r="DNY2" s="9">
        <v>13</v>
      </c>
      <c r="DNZ2" s="9">
        <v>13</v>
      </c>
      <c r="DOA2" s="9">
        <v>13</v>
      </c>
      <c r="DOB2" s="9">
        <v>13</v>
      </c>
      <c r="DOC2" s="9">
        <v>13</v>
      </c>
      <c r="DOD2" s="9">
        <v>13</v>
      </c>
      <c r="DOE2" s="9">
        <v>13</v>
      </c>
      <c r="DOF2" s="9">
        <v>13</v>
      </c>
      <c r="DOG2" s="9">
        <v>13</v>
      </c>
      <c r="DOH2" s="9">
        <v>13</v>
      </c>
      <c r="DOI2" s="9">
        <v>13</v>
      </c>
      <c r="DOJ2" s="9">
        <v>13</v>
      </c>
      <c r="DOK2" s="9">
        <v>13</v>
      </c>
      <c r="DOL2" s="9">
        <v>13</v>
      </c>
      <c r="DOM2" s="9">
        <v>13</v>
      </c>
      <c r="DON2" s="9">
        <v>13</v>
      </c>
      <c r="DOO2" s="9">
        <v>13</v>
      </c>
      <c r="DOP2" s="9">
        <v>13</v>
      </c>
      <c r="DOQ2" s="9">
        <v>13</v>
      </c>
      <c r="DOR2" s="9">
        <v>13</v>
      </c>
      <c r="DOS2" s="9">
        <v>13</v>
      </c>
      <c r="DOT2" s="9">
        <v>13</v>
      </c>
      <c r="DOU2" s="9">
        <v>13</v>
      </c>
      <c r="DOV2" s="9">
        <v>13</v>
      </c>
      <c r="DOW2" s="9">
        <v>13</v>
      </c>
      <c r="DOX2" s="9">
        <v>13</v>
      </c>
      <c r="DOY2" s="9">
        <v>13</v>
      </c>
      <c r="DOZ2" s="9">
        <v>13</v>
      </c>
      <c r="DPA2" s="9">
        <v>13</v>
      </c>
      <c r="DPB2" s="9">
        <v>13</v>
      </c>
      <c r="DPC2" s="9">
        <v>13</v>
      </c>
      <c r="DPD2" s="9">
        <v>13</v>
      </c>
      <c r="DPE2" s="9">
        <v>13</v>
      </c>
      <c r="DPF2" s="9">
        <v>13</v>
      </c>
      <c r="DPG2" s="9">
        <v>13</v>
      </c>
      <c r="DPH2" s="9">
        <v>13</v>
      </c>
      <c r="DPI2" s="9">
        <v>13</v>
      </c>
      <c r="DPJ2" s="9">
        <v>13</v>
      </c>
      <c r="DPK2" s="9">
        <v>13</v>
      </c>
      <c r="DPL2" s="9">
        <v>13</v>
      </c>
      <c r="DPM2" s="9">
        <v>13</v>
      </c>
      <c r="DPN2" s="9">
        <v>13</v>
      </c>
      <c r="DPO2" s="9">
        <v>13</v>
      </c>
      <c r="DPP2" s="9">
        <v>13</v>
      </c>
      <c r="DPQ2" s="9">
        <v>13</v>
      </c>
      <c r="DPR2" s="9">
        <v>13</v>
      </c>
      <c r="DPS2" s="9">
        <v>13</v>
      </c>
      <c r="DPT2" s="9">
        <v>13</v>
      </c>
      <c r="DPU2" s="9">
        <v>13</v>
      </c>
      <c r="DPV2" s="9">
        <v>13</v>
      </c>
      <c r="DPW2" s="9">
        <v>13</v>
      </c>
      <c r="DPX2" s="9">
        <v>13</v>
      </c>
      <c r="DPY2" s="9">
        <v>13</v>
      </c>
      <c r="DPZ2" s="9">
        <v>13</v>
      </c>
      <c r="DQA2" s="9">
        <v>13</v>
      </c>
      <c r="DQB2" s="9">
        <v>13</v>
      </c>
      <c r="DQC2" s="9">
        <v>13</v>
      </c>
      <c r="DQD2" s="9">
        <v>13</v>
      </c>
      <c r="DQE2" s="9">
        <v>13</v>
      </c>
      <c r="DQF2" s="9">
        <v>13</v>
      </c>
      <c r="DQG2" s="9">
        <v>13</v>
      </c>
      <c r="DQH2" s="9">
        <v>13</v>
      </c>
      <c r="DQI2" s="9">
        <v>13</v>
      </c>
      <c r="DQJ2" s="9">
        <v>13</v>
      </c>
      <c r="DQK2" s="9">
        <v>13</v>
      </c>
      <c r="DQL2" s="9">
        <v>13</v>
      </c>
      <c r="DQM2" s="13">
        <v>14</v>
      </c>
      <c r="DQN2" s="13">
        <v>14</v>
      </c>
      <c r="DQO2" s="13">
        <v>14</v>
      </c>
      <c r="DQP2" s="13">
        <v>14</v>
      </c>
      <c r="DQQ2" s="13">
        <v>14</v>
      </c>
      <c r="DQR2" s="13">
        <v>14</v>
      </c>
      <c r="DQS2" s="13">
        <v>14</v>
      </c>
      <c r="DQT2" s="13">
        <v>14</v>
      </c>
      <c r="DQU2" s="13">
        <v>14</v>
      </c>
      <c r="DQV2" s="13">
        <v>14</v>
      </c>
      <c r="DQW2" s="13">
        <v>14</v>
      </c>
      <c r="DQX2" s="13">
        <v>14</v>
      </c>
      <c r="DQY2" s="13">
        <v>14</v>
      </c>
      <c r="DQZ2" s="13">
        <v>14</v>
      </c>
      <c r="DRA2" s="13">
        <v>14</v>
      </c>
      <c r="DRB2" s="13">
        <v>14</v>
      </c>
      <c r="DRC2" s="13">
        <v>14</v>
      </c>
      <c r="DRD2" s="13">
        <v>14</v>
      </c>
      <c r="DRE2" s="13">
        <v>14</v>
      </c>
      <c r="DRF2" s="13">
        <v>14</v>
      </c>
      <c r="DRG2" s="13">
        <v>14</v>
      </c>
      <c r="DRH2" s="13">
        <v>14</v>
      </c>
      <c r="DRI2" s="13">
        <v>14</v>
      </c>
      <c r="DRJ2" s="13">
        <v>14</v>
      </c>
      <c r="DRK2" s="13">
        <v>14</v>
      </c>
      <c r="DRL2" s="13">
        <v>14</v>
      </c>
      <c r="DRM2" s="13">
        <v>14</v>
      </c>
      <c r="DRN2" s="13">
        <v>14</v>
      </c>
      <c r="DRO2" s="13">
        <v>14</v>
      </c>
      <c r="DRP2" s="13">
        <v>14</v>
      </c>
      <c r="DRQ2" s="13">
        <v>14</v>
      </c>
      <c r="DRR2" s="13">
        <v>14</v>
      </c>
      <c r="DRS2" s="13">
        <v>14</v>
      </c>
      <c r="DRT2" s="13">
        <v>14</v>
      </c>
      <c r="DRU2" s="13">
        <v>14</v>
      </c>
      <c r="DRV2" s="13">
        <v>14</v>
      </c>
      <c r="DRW2" s="13">
        <v>14</v>
      </c>
      <c r="DRX2" s="13">
        <v>14</v>
      </c>
      <c r="DRY2" s="13">
        <v>14</v>
      </c>
      <c r="DRZ2" s="13">
        <v>14</v>
      </c>
      <c r="DSA2" s="13">
        <v>14</v>
      </c>
      <c r="DSB2" s="13">
        <v>14</v>
      </c>
      <c r="DSC2" s="13">
        <v>14</v>
      </c>
      <c r="DSD2" s="13">
        <v>14</v>
      </c>
      <c r="DSE2" s="13">
        <v>14</v>
      </c>
      <c r="DSF2" s="13">
        <v>14</v>
      </c>
      <c r="DSG2" s="13">
        <v>14</v>
      </c>
      <c r="DSH2" s="13">
        <v>14</v>
      </c>
      <c r="DSI2" s="13">
        <v>14</v>
      </c>
      <c r="DSJ2" s="13">
        <v>14</v>
      </c>
      <c r="DSK2" s="13">
        <v>14</v>
      </c>
      <c r="DSL2" s="13">
        <v>14</v>
      </c>
      <c r="DSM2" s="13">
        <v>14</v>
      </c>
      <c r="DSN2" s="13">
        <v>14</v>
      </c>
      <c r="DSO2" s="13">
        <v>14</v>
      </c>
      <c r="DSP2" s="13">
        <v>14</v>
      </c>
      <c r="DSQ2" s="13">
        <v>14</v>
      </c>
      <c r="DSR2" s="13">
        <v>14</v>
      </c>
      <c r="DSS2" s="13">
        <v>14</v>
      </c>
      <c r="DST2" s="13">
        <v>14</v>
      </c>
      <c r="DSU2" s="13">
        <v>14</v>
      </c>
      <c r="DSV2" s="13">
        <v>14</v>
      </c>
      <c r="DSW2" s="13">
        <v>14</v>
      </c>
      <c r="DSX2" s="13">
        <v>14</v>
      </c>
      <c r="DSY2" s="13">
        <v>14</v>
      </c>
      <c r="DSZ2" s="13">
        <v>14</v>
      </c>
      <c r="DTA2" s="13">
        <v>14</v>
      </c>
      <c r="DTB2" s="13">
        <v>14</v>
      </c>
      <c r="DTC2" s="13">
        <v>14</v>
      </c>
      <c r="DTD2" s="13">
        <v>14</v>
      </c>
      <c r="DTE2" s="13">
        <v>14</v>
      </c>
      <c r="DTF2" s="13">
        <v>14</v>
      </c>
      <c r="DTG2" s="13">
        <v>14</v>
      </c>
      <c r="DTH2" s="13">
        <v>14</v>
      </c>
      <c r="DTI2" s="13">
        <v>14</v>
      </c>
      <c r="DTJ2" s="13">
        <v>14</v>
      </c>
      <c r="DTK2" s="13">
        <v>14</v>
      </c>
      <c r="DTL2" s="13">
        <v>14</v>
      </c>
      <c r="DTM2" s="13">
        <v>14</v>
      </c>
      <c r="DTN2" s="13">
        <v>14</v>
      </c>
      <c r="DTO2" s="13">
        <v>14</v>
      </c>
      <c r="DTP2" s="13">
        <v>14</v>
      </c>
      <c r="DTQ2" s="13">
        <v>14</v>
      </c>
      <c r="DTR2" s="13">
        <v>14</v>
      </c>
      <c r="DTS2" s="13">
        <v>14</v>
      </c>
      <c r="DTT2" s="13">
        <v>14</v>
      </c>
      <c r="DTU2" s="13">
        <v>14</v>
      </c>
      <c r="DTV2" s="13">
        <v>14</v>
      </c>
      <c r="DTW2" s="13">
        <v>14</v>
      </c>
      <c r="DTX2" s="13">
        <v>14</v>
      </c>
      <c r="DTY2" s="13">
        <v>14</v>
      </c>
      <c r="DTZ2" s="13">
        <v>14</v>
      </c>
      <c r="DUA2" s="13">
        <v>14</v>
      </c>
      <c r="DUB2" s="13">
        <v>14</v>
      </c>
      <c r="DUC2" s="13">
        <v>14</v>
      </c>
      <c r="DUD2" s="13">
        <v>14</v>
      </c>
      <c r="DUE2" s="13">
        <v>14</v>
      </c>
      <c r="DUF2" s="13">
        <v>14</v>
      </c>
      <c r="DUG2" s="13">
        <v>14</v>
      </c>
      <c r="DUH2" s="13">
        <v>14</v>
      </c>
      <c r="DUI2" s="13">
        <v>14</v>
      </c>
      <c r="DUJ2" s="13">
        <v>14</v>
      </c>
      <c r="DUK2" s="13">
        <v>14</v>
      </c>
      <c r="DUL2" s="13">
        <v>14</v>
      </c>
      <c r="DUM2" s="13">
        <v>14</v>
      </c>
      <c r="DUN2" s="13">
        <v>14</v>
      </c>
      <c r="DUO2" s="13">
        <v>14</v>
      </c>
      <c r="DUP2" s="13">
        <v>14</v>
      </c>
      <c r="DUQ2" s="13">
        <v>14</v>
      </c>
      <c r="DUR2" s="13">
        <v>14</v>
      </c>
      <c r="DUS2" s="13">
        <v>14</v>
      </c>
      <c r="DUT2" s="13">
        <v>14</v>
      </c>
      <c r="DUU2" s="13">
        <v>14</v>
      </c>
      <c r="DUV2" s="13">
        <v>14</v>
      </c>
      <c r="DUW2" s="13">
        <v>14</v>
      </c>
      <c r="DUX2" s="13">
        <v>14</v>
      </c>
      <c r="DUY2" s="13">
        <v>14</v>
      </c>
      <c r="DUZ2" s="13">
        <v>14</v>
      </c>
      <c r="DVA2" s="13">
        <v>14</v>
      </c>
      <c r="DVB2" s="13">
        <v>14</v>
      </c>
      <c r="DVC2" s="13">
        <v>14</v>
      </c>
      <c r="DVD2" s="13">
        <v>14</v>
      </c>
      <c r="DVE2" s="13">
        <v>14</v>
      </c>
      <c r="DVF2" s="13">
        <v>14</v>
      </c>
      <c r="DVG2" s="13">
        <v>14</v>
      </c>
      <c r="DVH2" s="13">
        <v>14</v>
      </c>
      <c r="DVI2" s="13">
        <v>14</v>
      </c>
      <c r="DVJ2" s="13">
        <v>14</v>
      </c>
      <c r="DVK2" s="13">
        <v>14</v>
      </c>
      <c r="DVL2" s="13">
        <v>14</v>
      </c>
      <c r="DVM2" s="13">
        <v>14</v>
      </c>
      <c r="DVN2" s="13">
        <v>14</v>
      </c>
      <c r="DVO2" s="13">
        <v>14</v>
      </c>
      <c r="DVP2" s="13">
        <v>14</v>
      </c>
      <c r="DVQ2" s="13">
        <v>14</v>
      </c>
      <c r="DVR2" s="13">
        <v>14</v>
      </c>
      <c r="DVS2" s="13">
        <v>14</v>
      </c>
      <c r="DVT2" s="13">
        <v>14</v>
      </c>
      <c r="DVU2" s="13">
        <v>14</v>
      </c>
      <c r="DVV2" s="13">
        <v>14</v>
      </c>
      <c r="DVW2" s="13">
        <v>14</v>
      </c>
      <c r="DVX2" s="13">
        <v>14</v>
      </c>
      <c r="DVY2" s="13">
        <v>14</v>
      </c>
      <c r="DVZ2" s="13">
        <v>14</v>
      </c>
      <c r="DWA2" s="13">
        <v>14</v>
      </c>
      <c r="DWB2" s="13">
        <v>14</v>
      </c>
      <c r="DWC2" s="13">
        <v>14</v>
      </c>
      <c r="DWD2" s="13">
        <v>14</v>
      </c>
      <c r="DWE2" s="13">
        <v>14</v>
      </c>
      <c r="DWF2" s="13">
        <v>14</v>
      </c>
      <c r="DWG2" s="9">
        <v>15</v>
      </c>
      <c r="DWH2" s="9">
        <v>15</v>
      </c>
      <c r="DWI2" s="9">
        <v>15</v>
      </c>
      <c r="DWJ2" s="9">
        <v>15</v>
      </c>
      <c r="DWK2" s="9">
        <v>15</v>
      </c>
      <c r="DWL2" s="9">
        <v>15</v>
      </c>
      <c r="DWM2" s="107" t="s">
        <v>310</v>
      </c>
      <c r="DWN2" s="107" t="s">
        <v>310</v>
      </c>
      <c r="DWO2" s="107" t="s">
        <v>310</v>
      </c>
      <c r="DWP2" s="107" t="s">
        <v>310</v>
      </c>
      <c r="DWQ2" s="107" t="s">
        <v>310</v>
      </c>
      <c r="DWR2" s="107" t="s">
        <v>310</v>
      </c>
      <c r="DWS2" s="107" t="s">
        <v>310</v>
      </c>
      <c r="DWT2" s="107" t="s">
        <v>310</v>
      </c>
      <c r="DWU2" s="107" t="s">
        <v>310</v>
      </c>
      <c r="DWV2" s="107" t="s">
        <v>310</v>
      </c>
      <c r="DWW2" s="107" t="s">
        <v>310</v>
      </c>
      <c r="DWX2" s="107" t="s">
        <v>310</v>
      </c>
      <c r="DWY2" s="107" t="s">
        <v>310</v>
      </c>
      <c r="DWZ2" s="107" t="s">
        <v>310</v>
      </c>
      <c r="DXA2" s="107" t="s">
        <v>310</v>
      </c>
      <c r="DXB2" s="107" t="s">
        <v>310</v>
      </c>
      <c r="DXC2" s="107" t="s">
        <v>310</v>
      </c>
      <c r="DXD2" s="107" t="s">
        <v>310</v>
      </c>
    </row>
    <row r="3" spans="1:3332" x14ac:dyDescent="0.25">
      <c r="A3" s="8" t="s">
        <v>311</v>
      </c>
      <c r="B3" s="8" t="s">
        <v>312</v>
      </c>
      <c r="C3" s="8">
        <v>5</v>
      </c>
      <c r="D3" s="8">
        <v>6</v>
      </c>
      <c r="E3" s="8">
        <v>7</v>
      </c>
      <c r="F3" s="8">
        <v>8</v>
      </c>
      <c r="G3" s="8">
        <v>9</v>
      </c>
      <c r="H3" s="8">
        <v>10</v>
      </c>
      <c r="I3" s="8">
        <v>11</v>
      </c>
      <c r="J3" s="8">
        <v>12</v>
      </c>
      <c r="K3" s="8">
        <v>13</v>
      </c>
      <c r="L3" s="8">
        <v>14</v>
      </c>
      <c r="M3" s="8">
        <v>15</v>
      </c>
      <c r="N3" s="8">
        <v>16</v>
      </c>
      <c r="O3" s="8">
        <v>17</v>
      </c>
      <c r="P3" s="8">
        <v>18</v>
      </c>
      <c r="Q3" s="8">
        <v>19</v>
      </c>
      <c r="R3" s="8">
        <v>5</v>
      </c>
      <c r="S3" s="8">
        <v>7</v>
      </c>
      <c r="T3" s="8">
        <v>9</v>
      </c>
      <c r="U3" s="8">
        <v>11</v>
      </c>
      <c r="V3" s="8">
        <v>13</v>
      </c>
      <c r="W3" s="8">
        <v>15</v>
      </c>
      <c r="X3" s="8">
        <v>17</v>
      </c>
      <c r="Y3" s="8">
        <v>19</v>
      </c>
      <c r="Z3" s="8">
        <v>5</v>
      </c>
      <c r="AA3" s="8">
        <v>7</v>
      </c>
      <c r="AB3" s="8">
        <v>9</v>
      </c>
      <c r="AC3" s="8">
        <v>11</v>
      </c>
      <c r="AD3" s="8">
        <v>13</v>
      </c>
      <c r="AE3" s="8">
        <v>15</v>
      </c>
      <c r="AF3" s="8">
        <v>17</v>
      </c>
      <c r="AG3" s="8">
        <v>19</v>
      </c>
      <c r="AH3" s="8">
        <v>5</v>
      </c>
      <c r="AI3" s="8">
        <v>6</v>
      </c>
      <c r="AJ3" s="8">
        <v>7</v>
      </c>
      <c r="AK3" s="8">
        <v>8</v>
      </c>
      <c r="AL3" s="8">
        <v>9</v>
      </c>
      <c r="AM3" s="8">
        <v>10</v>
      </c>
      <c r="AN3" s="8">
        <v>11</v>
      </c>
      <c r="AO3" s="8">
        <v>12</v>
      </c>
      <c r="AP3" s="8">
        <v>13</v>
      </c>
      <c r="AQ3" s="8">
        <v>14</v>
      </c>
      <c r="AR3" s="8">
        <v>15</v>
      </c>
      <c r="AS3" s="8">
        <v>16</v>
      </c>
      <c r="AT3" s="8">
        <v>17</v>
      </c>
      <c r="AU3" s="8">
        <v>5</v>
      </c>
      <c r="AV3" s="8">
        <v>6</v>
      </c>
      <c r="AW3" s="8">
        <v>7</v>
      </c>
      <c r="AX3" s="8">
        <v>8</v>
      </c>
      <c r="AY3" s="8">
        <v>9</v>
      </c>
      <c r="AZ3" s="8">
        <v>10</v>
      </c>
      <c r="BA3" s="8">
        <v>11</v>
      </c>
      <c r="BB3" s="8">
        <v>12</v>
      </c>
      <c r="BC3" s="8">
        <v>13</v>
      </c>
      <c r="BD3" s="8">
        <v>14</v>
      </c>
      <c r="BE3" s="8">
        <v>15</v>
      </c>
      <c r="BF3" s="8">
        <v>16</v>
      </c>
      <c r="BG3" s="8">
        <v>17</v>
      </c>
      <c r="BH3" s="8">
        <v>5</v>
      </c>
      <c r="BI3" s="8">
        <v>6</v>
      </c>
      <c r="BJ3" s="8">
        <v>7</v>
      </c>
      <c r="BK3" s="8">
        <v>8</v>
      </c>
      <c r="BL3" s="8">
        <v>9</v>
      </c>
      <c r="BM3" s="8">
        <v>10</v>
      </c>
      <c r="BN3" s="8">
        <v>11</v>
      </c>
      <c r="BO3" s="8">
        <v>12</v>
      </c>
      <c r="BP3" s="8">
        <v>13</v>
      </c>
      <c r="BQ3" s="8">
        <v>14</v>
      </c>
      <c r="BR3" s="8">
        <v>15</v>
      </c>
      <c r="BS3" s="8">
        <v>16</v>
      </c>
      <c r="BT3" s="8">
        <v>17</v>
      </c>
      <c r="BU3" s="8">
        <v>5</v>
      </c>
      <c r="BV3" s="8">
        <v>6</v>
      </c>
      <c r="BW3" s="8">
        <v>7</v>
      </c>
      <c r="BX3" s="8">
        <v>8</v>
      </c>
      <c r="BY3" s="8">
        <v>9</v>
      </c>
      <c r="BZ3" s="8">
        <v>10</v>
      </c>
      <c r="CA3" s="8">
        <v>11</v>
      </c>
      <c r="CB3" s="8">
        <v>12</v>
      </c>
      <c r="CC3" s="8">
        <v>13</v>
      </c>
      <c r="CD3" s="8">
        <v>14</v>
      </c>
      <c r="CE3" s="8">
        <v>15</v>
      </c>
      <c r="CF3" s="8">
        <v>16</v>
      </c>
      <c r="CG3" s="8">
        <v>17</v>
      </c>
      <c r="CH3" s="8">
        <v>5</v>
      </c>
      <c r="CI3" s="8">
        <v>6</v>
      </c>
      <c r="CJ3" s="8">
        <v>7</v>
      </c>
      <c r="CK3" s="8">
        <v>8</v>
      </c>
      <c r="CL3" s="8">
        <v>9</v>
      </c>
      <c r="CM3" s="8">
        <v>10</v>
      </c>
      <c r="CN3" s="8">
        <v>11</v>
      </c>
      <c r="CO3" s="8">
        <v>12</v>
      </c>
      <c r="CP3" s="8">
        <v>13</v>
      </c>
      <c r="CQ3" s="8">
        <v>14</v>
      </c>
      <c r="CR3" s="8">
        <v>15</v>
      </c>
      <c r="CS3" s="8">
        <v>16</v>
      </c>
      <c r="CT3" s="8">
        <v>17</v>
      </c>
      <c r="CU3" s="8">
        <v>5</v>
      </c>
      <c r="CV3" s="8">
        <v>6</v>
      </c>
      <c r="CW3" s="8">
        <v>7</v>
      </c>
      <c r="CX3" s="8">
        <v>8</v>
      </c>
      <c r="CY3" s="8">
        <v>9</v>
      </c>
      <c r="CZ3" s="8">
        <v>10</v>
      </c>
      <c r="DA3" s="8">
        <v>11</v>
      </c>
      <c r="DB3" s="8">
        <v>12</v>
      </c>
      <c r="DC3" s="8">
        <v>13</v>
      </c>
      <c r="DD3" s="8">
        <v>14</v>
      </c>
      <c r="DE3" s="8">
        <v>15</v>
      </c>
      <c r="DF3" s="8">
        <v>16</v>
      </c>
      <c r="DG3" s="8">
        <v>17</v>
      </c>
      <c r="DH3" s="8">
        <v>5</v>
      </c>
      <c r="DI3" s="8">
        <v>6</v>
      </c>
      <c r="DJ3" s="8">
        <v>7</v>
      </c>
      <c r="DK3" s="8">
        <v>8</v>
      </c>
      <c r="DL3" s="8">
        <v>9</v>
      </c>
      <c r="DM3" s="8">
        <v>10</v>
      </c>
      <c r="DN3" s="8">
        <v>11</v>
      </c>
      <c r="DO3" s="8">
        <v>12</v>
      </c>
      <c r="DP3" s="8">
        <v>13</v>
      </c>
      <c r="DQ3" s="8">
        <v>14</v>
      </c>
      <c r="DR3" s="8">
        <v>15</v>
      </c>
      <c r="DS3" s="8">
        <v>16</v>
      </c>
      <c r="DT3" s="8">
        <v>17</v>
      </c>
      <c r="DU3" s="8">
        <v>5</v>
      </c>
      <c r="DV3" s="8">
        <v>6</v>
      </c>
      <c r="DW3" s="8">
        <v>7</v>
      </c>
      <c r="DX3" s="8">
        <v>8</v>
      </c>
      <c r="DY3" s="8">
        <v>9</v>
      </c>
      <c r="DZ3" s="8">
        <v>10</v>
      </c>
      <c r="EA3" s="8">
        <v>11</v>
      </c>
      <c r="EB3" s="8">
        <v>12</v>
      </c>
      <c r="EC3" s="8">
        <v>13</v>
      </c>
      <c r="ED3" s="8">
        <v>14</v>
      </c>
      <c r="EE3" s="8">
        <v>15</v>
      </c>
      <c r="EF3" s="8">
        <v>16</v>
      </c>
      <c r="EG3" s="8">
        <v>17</v>
      </c>
      <c r="EH3" s="8">
        <v>18</v>
      </c>
      <c r="EI3" s="8">
        <v>19</v>
      </c>
      <c r="EJ3" s="8">
        <v>5</v>
      </c>
      <c r="EK3" s="8">
        <v>6</v>
      </c>
      <c r="EL3" s="8">
        <v>7</v>
      </c>
      <c r="EM3" s="8">
        <v>8</v>
      </c>
      <c r="EN3" s="8">
        <v>9</v>
      </c>
      <c r="EO3" s="8">
        <v>10</v>
      </c>
      <c r="EP3" s="8">
        <v>11</v>
      </c>
      <c r="EQ3" s="8">
        <v>12</v>
      </c>
      <c r="ER3" s="8">
        <v>13</v>
      </c>
      <c r="ES3" s="8">
        <v>14</v>
      </c>
      <c r="ET3" s="8">
        <v>15</v>
      </c>
      <c r="EU3" s="8">
        <v>16</v>
      </c>
      <c r="EV3" s="8">
        <v>17</v>
      </c>
      <c r="EW3" s="8">
        <v>18</v>
      </c>
      <c r="EX3" s="8">
        <v>19</v>
      </c>
      <c r="EY3" s="8">
        <v>5</v>
      </c>
      <c r="EZ3" s="8">
        <v>6</v>
      </c>
      <c r="FA3" s="8">
        <v>7</v>
      </c>
      <c r="FB3" s="8">
        <v>8</v>
      </c>
      <c r="FC3" s="8">
        <v>9</v>
      </c>
      <c r="FD3" s="8">
        <v>10</v>
      </c>
      <c r="FE3" s="8">
        <v>11</v>
      </c>
      <c r="FF3" s="8">
        <v>12</v>
      </c>
      <c r="FG3" s="8">
        <v>13</v>
      </c>
      <c r="FH3" s="8">
        <v>14</v>
      </c>
      <c r="FI3" s="8">
        <v>15</v>
      </c>
      <c r="FJ3" s="8">
        <v>16</v>
      </c>
      <c r="FK3" s="8">
        <v>17</v>
      </c>
      <c r="FL3" s="8">
        <v>18</v>
      </c>
      <c r="FM3" s="8">
        <v>19</v>
      </c>
      <c r="FN3" s="8">
        <v>5</v>
      </c>
      <c r="FO3" s="8">
        <v>6</v>
      </c>
      <c r="FP3" s="8">
        <v>7</v>
      </c>
      <c r="FQ3" s="8">
        <v>8</v>
      </c>
      <c r="FR3" s="8">
        <v>9</v>
      </c>
      <c r="FS3" s="8">
        <v>10</v>
      </c>
      <c r="FT3" s="8">
        <v>11</v>
      </c>
      <c r="FU3" s="8">
        <v>12</v>
      </c>
      <c r="FV3" s="8">
        <v>13</v>
      </c>
      <c r="FW3" s="8">
        <v>14</v>
      </c>
      <c r="FX3" s="8">
        <v>15</v>
      </c>
      <c r="FY3" s="8">
        <v>16</v>
      </c>
      <c r="FZ3" s="8">
        <v>17</v>
      </c>
      <c r="GA3" s="8">
        <v>18</v>
      </c>
      <c r="GB3" s="8">
        <v>19</v>
      </c>
      <c r="GC3" s="8">
        <v>5</v>
      </c>
      <c r="GD3" s="8">
        <v>6</v>
      </c>
      <c r="GE3" s="8">
        <v>7</v>
      </c>
      <c r="GF3" s="8">
        <v>8</v>
      </c>
      <c r="GG3" s="8">
        <v>9</v>
      </c>
      <c r="GH3" s="8">
        <v>10</v>
      </c>
      <c r="GI3" s="8">
        <v>11</v>
      </c>
      <c r="GJ3" s="8">
        <v>12</v>
      </c>
      <c r="GK3" s="8">
        <v>13</v>
      </c>
      <c r="GL3" s="8">
        <v>14</v>
      </c>
      <c r="GM3" s="8">
        <v>15</v>
      </c>
      <c r="GN3" s="8">
        <v>16</v>
      </c>
      <c r="GO3" s="8">
        <v>17</v>
      </c>
      <c r="GP3" s="8">
        <v>18</v>
      </c>
      <c r="GQ3" s="8">
        <v>19</v>
      </c>
      <c r="GR3" s="8">
        <v>5</v>
      </c>
      <c r="GS3" s="8">
        <v>6</v>
      </c>
      <c r="GT3" s="8">
        <v>7</v>
      </c>
      <c r="GU3" s="8">
        <v>8</v>
      </c>
      <c r="GV3" s="8">
        <v>9</v>
      </c>
      <c r="GW3" s="8">
        <v>10</v>
      </c>
      <c r="GX3" s="8">
        <v>11</v>
      </c>
      <c r="GY3" s="8">
        <v>12</v>
      </c>
      <c r="GZ3" s="8">
        <v>13</v>
      </c>
      <c r="HA3" s="8">
        <v>14</v>
      </c>
      <c r="HB3" s="8">
        <v>15</v>
      </c>
      <c r="HC3" s="8">
        <v>16</v>
      </c>
      <c r="HD3" s="8">
        <v>17</v>
      </c>
      <c r="HE3" s="8">
        <v>18</v>
      </c>
      <c r="HF3" s="8">
        <v>19</v>
      </c>
      <c r="HG3" s="8">
        <v>5</v>
      </c>
      <c r="HH3" s="8">
        <v>6</v>
      </c>
      <c r="HI3" s="8">
        <v>7</v>
      </c>
      <c r="HJ3" s="8">
        <v>8</v>
      </c>
      <c r="HK3" s="8">
        <v>9</v>
      </c>
      <c r="HL3" s="8">
        <v>10</v>
      </c>
      <c r="HM3" s="8">
        <v>11</v>
      </c>
      <c r="HN3" s="8">
        <v>12</v>
      </c>
      <c r="HO3" s="8">
        <v>13</v>
      </c>
      <c r="HP3" s="8">
        <v>14</v>
      </c>
      <c r="HQ3" s="8">
        <v>15</v>
      </c>
      <c r="HR3" s="8">
        <v>16</v>
      </c>
      <c r="HS3" s="8">
        <v>17</v>
      </c>
      <c r="HT3" s="8">
        <v>18</v>
      </c>
      <c r="HU3" s="8">
        <v>19</v>
      </c>
      <c r="HV3" s="8">
        <v>5</v>
      </c>
      <c r="HW3" s="8">
        <v>6</v>
      </c>
      <c r="HX3" s="8">
        <v>7</v>
      </c>
      <c r="HY3" s="8">
        <v>8</v>
      </c>
      <c r="HZ3" s="8">
        <v>9</v>
      </c>
      <c r="IA3" s="8">
        <v>10</v>
      </c>
      <c r="IB3" s="8">
        <v>11</v>
      </c>
      <c r="IC3" s="8">
        <v>12</v>
      </c>
      <c r="ID3" s="8">
        <v>13</v>
      </c>
      <c r="IE3" s="8">
        <v>14</v>
      </c>
      <c r="IF3" s="8">
        <v>15</v>
      </c>
      <c r="IG3" s="8">
        <v>16</v>
      </c>
      <c r="IH3" s="8">
        <v>17</v>
      </c>
      <c r="II3" s="8">
        <v>18</v>
      </c>
      <c r="IJ3" s="8">
        <v>19</v>
      </c>
      <c r="IK3" s="8">
        <v>5</v>
      </c>
      <c r="IL3" s="8">
        <v>6</v>
      </c>
      <c r="IM3" s="8">
        <v>7</v>
      </c>
      <c r="IN3" s="8">
        <v>8</v>
      </c>
      <c r="IO3" s="8">
        <v>9</v>
      </c>
      <c r="IP3" s="8">
        <v>10</v>
      </c>
      <c r="IQ3" s="8">
        <v>11</v>
      </c>
      <c r="IR3" s="8">
        <v>12</v>
      </c>
      <c r="IS3" s="8">
        <v>13</v>
      </c>
      <c r="IT3" s="8">
        <v>14</v>
      </c>
      <c r="IU3" s="8">
        <v>15</v>
      </c>
      <c r="IV3" s="8">
        <v>16</v>
      </c>
      <c r="IW3" s="8">
        <v>17</v>
      </c>
      <c r="IX3" s="8">
        <v>18</v>
      </c>
      <c r="IY3" s="8">
        <v>19</v>
      </c>
      <c r="IZ3" s="8">
        <v>5</v>
      </c>
      <c r="JA3" s="8">
        <v>6</v>
      </c>
      <c r="JB3" s="8">
        <v>7</v>
      </c>
      <c r="JC3" s="8">
        <v>8</v>
      </c>
      <c r="JD3" s="8">
        <v>9</v>
      </c>
      <c r="JE3" s="8">
        <v>10</v>
      </c>
      <c r="JF3" s="8">
        <v>11</v>
      </c>
      <c r="JG3" s="8">
        <v>12</v>
      </c>
      <c r="JH3" s="8">
        <v>13</v>
      </c>
      <c r="JI3" s="8">
        <v>14</v>
      </c>
      <c r="JJ3" s="8">
        <v>15</v>
      </c>
      <c r="JK3" s="8">
        <v>16</v>
      </c>
      <c r="JL3" s="8">
        <v>17</v>
      </c>
      <c r="JM3" s="8">
        <v>18</v>
      </c>
      <c r="JN3" s="8">
        <v>19</v>
      </c>
      <c r="JO3" s="8">
        <v>5</v>
      </c>
      <c r="JP3" s="8">
        <v>6</v>
      </c>
      <c r="JQ3" s="8">
        <v>7</v>
      </c>
      <c r="JR3" s="8">
        <v>8</v>
      </c>
      <c r="JS3" s="8">
        <v>9</v>
      </c>
      <c r="JT3" s="8">
        <v>10</v>
      </c>
      <c r="JU3" s="8">
        <v>11</v>
      </c>
      <c r="JV3" s="8">
        <v>12</v>
      </c>
      <c r="JW3" s="8">
        <v>13</v>
      </c>
      <c r="JX3" s="8">
        <v>14</v>
      </c>
      <c r="JY3" s="8">
        <v>15</v>
      </c>
      <c r="JZ3" s="8">
        <v>16</v>
      </c>
      <c r="KA3" s="8">
        <v>17</v>
      </c>
      <c r="KB3" s="8">
        <v>18</v>
      </c>
      <c r="KC3" s="8">
        <v>19</v>
      </c>
      <c r="KD3" s="8">
        <v>5</v>
      </c>
      <c r="KE3" s="8">
        <v>6</v>
      </c>
      <c r="KF3" s="8">
        <v>7</v>
      </c>
      <c r="KG3" s="8">
        <v>8</v>
      </c>
      <c r="KH3" s="8">
        <v>9</v>
      </c>
      <c r="KI3" s="8">
        <v>10</v>
      </c>
      <c r="KJ3" s="8">
        <v>11</v>
      </c>
      <c r="KK3" s="8">
        <v>12</v>
      </c>
      <c r="KL3" s="8">
        <v>13</v>
      </c>
      <c r="KM3" s="8">
        <v>14</v>
      </c>
      <c r="KN3" s="8">
        <v>15</v>
      </c>
      <c r="KO3" s="8">
        <v>16</v>
      </c>
      <c r="KP3" s="8">
        <v>17</v>
      </c>
      <c r="KQ3" s="8">
        <v>18</v>
      </c>
      <c r="KR3" s="8">
        <v>19</v>
      </c>
      <c r="KS3" s="8">
        <v>5</v>
      </c>
      <c r="KT3" s="8">
        <v>6</v>
      </c>
      <c r="KU3" s="8">
        <v>7</v>
      </c>
      <c r="KV3" s="8">
        <v>8</v>
      </c>
      <c r="KW3" s="8">
        <v>9</v>
      </c>
      <c r="KX3" s="8">
        <v>10</v>
      </c>
      <c r="KY3" s="8">
        <v>11</v>
      </c>
      <c r="KZ3" s="8">
        <v>12</v>
      </c>
      <c r="LA3" s="8">
        <v>13</v>
      </c>
      <c r="LB3" s="8">
        <v>14</v>
      </c>
      <c r="LC3" s="8">
        <v>15</v>
      </c>
      <c r="LD3" s="8">
        <v>16</v>
      </c>
      <c r="LE3" s="8">
        <v>17</v>
      </c>
      <c r="LF3" s="8">
        <v>18</v>
      </c>
      <c r="LG3" s="8">
        <v>19</v>
      </c>
      <c r="LH3" s="8">
        <v>5</v>
      </c>
      <c r="LI3" s="8">
        <v>6</v>
      </c>
      <c r="LJ3" s="8">
        <v>7</v>
      </c>
      <c r="LK3" s="8">
        <v>8</v>
      </c>
      <c r="LL3" s="8">
        <v>9</v>
      </c>
      <c r="LM3" s="8">
        <v>10</v>
      </c>
      <c r="LN3" s="8">
        <v>11</v>
      </c>
      <c r="LO3" s="8">
        <v>12</v>
      </c>
      <c r="LP3" s="8">
        <v>13</v>
      </c>
      <c r="LQ3" s="8">
        <v>14</v>
      </c>
      <c r="LR3" s="8">
        <v>15</v>
      </c>
      <c r="LS3" s="8">
        <v>16</v>
      </c>
      <c r="LT3" s="8">
        <v>17</v>
      </c>
      <c r="LU3" s="8">
        <v>18</v>
      </c>
      <c r="LV3" s="8">
        <v>19</v>
      </c>
      <c r="LW3" s="8">
        <v>5</v>
      </c>
      <c r="LX3" s="8">
        <v>6</v>
      </c>
      <c r="LY3" s="8">
        <v>7</v>
      </c>
      <c r="LZ3" s="8">
        <v>8</v>
      </c>
      <c r="MA3" s="8">
        <v>9</v>
      </c>
      <c r="MB3" s="8">
        <v>10</v>
      </c>
      <c r="MC3" s="8">
        <v>11</v>
      </c>
      <c r="MD3" s="8">
        <v>12</v>
      </c>
      <c r="ME3" s="8">
        <v>13</v>
      </c>
      <c r="MF3" s="8">
        <v>14</v>
      </c>
      <c r="MG3" s="8">
        <v>15</v>
      </c>
      <c r="MH3" s="8">
        <v>16</v>
      </c>
      <c r="MI3" s="8">
        <v>17</v>
      </c>
      <c r="MJ3" s="8">
        <v>18</v>
      </c>
      <c r="MK3" s="8">
        <v>19</v>
      </c>
      <c r="ML3" s="8">
        <v>5</v>
      </c>
      <c r="MM3" s="8">
        <v>6</v>
      </c>
      <c r="MN3" s="8">
        <v>7</v>
      </c>
      <c r="MO3" s="8">
        <v>8</v>
      </c>
      <c r="MP3" s="8">
        <v>9</v>
      </c>
      <c r="MQ3" s="8">
        <v>10</v>
      </c>
      <c r="MR3" s="8">
        <v>11</v>
      </c>
      <c r="MS3" s="8">
        <v>12</v>
      </c>
      <c r="MT3" s="8">
        <v>13</v>
      </c>
      <c r="MU3" s="8">
        <v>14</v>
      </c>
      <c r="MV3" s="8">
        <v>15</v>
      </c>
      <c r="MW3" s="8">
        <v>16</v>
      </c>
      <c r="MX3" s="8">
        <v>17</v>
      </c>
      <c r="MY3" s="8">
        <v>18</v>
      </c>
      <c r="MZ3" s="8">
        <v>19</v>
      </c>
      <c r="NA3" s="8">
        <v>5</v>
      </c>
      <c r="NB3" s="8">
        <v>6</v>
      </c>
      <c r="NC3" s="8">
        <v>7</v>
      </c>
      <c r="ND3" s="8">
        <v>8</v>
      </c>
      <c r="NE3" s="8">
        <v>9</v>
      </c>
      <c r="NF3" s="8">
        <v>10</v>
      </c>
      <c r="NG3" s="8">
        <v>11</v>
      </c>
      <c r="NH3" s="8">
        <v>12</v>
      </c>
      <c r="NI3" s="8">
        <v>13</v>
      </c>
      <c r="NJ3" s="8">
        <v>14</v>
      </c>
      <c r="NK3" s="8">
        <v>15</v>
      </c>
      <c r="NL3" s="8">
        <v>16</v>
      </c>
      <c r="NM3" s="8">
        <v>17</v>
      </c>
      <c r="NN3" s="8">
        <v>18</v>
      </c>
      <c r="NO3" s="8">
        <v>19</v>
      </c>
      <c r="NP3" s="8">
        <v>5</v>
      </c>
      <c r="NQ3" s="8">
        <v>6</v>
      </c>
      <c r="NR3" s="8">
        <v>7</v>
      </c>
      <c r="NS3" s="8">
        <v>8</v>
      </c>
      <c r="NT3" s="8">
        <v>9</v>
      </c>
      <c r="NU3" s="8">
        <v>10</v>
      </c>
      <c r="NV3" s="8">
        <v>11</v>
      </c>
      <c r="NW3" s="8">
        <v>12</v>
      </c>
      <c r="NX3" s="8">
        <v>13</v>
      </c>
      <c r="NY3" s="8">
        <v>14</v>
      </c>
      <c r="NZ3" s="8">
        <v>15</v>
      </c>
      <c r="OA3" s="8">
        <v>16</v>
      </c>
      <c r="OB3" s="8">
        <v>17</v>
      </c>
      <c r="OC3" s="8">
        <v>18</v>
      </c>
      <c r="OD3" s="8">
        <v>19</v>
      </c>
      <c r="OE3" s="8">
        <v>5</v>
      </c>
      <c r="OF3" s="8">
        <v>6</v>
      </c>
      <c r="OG3" s="8">
        <v>7</v>
      </c>
      <c r="OH3" s="8">
        <v>8</v>
      </c>
      <c r="OI3" s="8">
        <v>9</v>
      </c>
      <c r="OJ3" s="8">
        <v>10</v>
      </c>
      <c r="OK3" s="8">
        <v>11</v>
      </c>
      <c r="OL3" s="8">
        <v>12</v>
      </c>
      <c r="OM3" s="8">
        <v>13</v>
      </c>
      <c r="ON3" s="8">
        <v>14</v>
      </c>
      <c r="OO3" s="8">
        <v>15</v>
      </c>
      <c r="OP3" s="8">
        <v>16</v>
      </c>
      <c r="OQ3" s="8">
        <v>17</v>
      </c>
      <c r="OR3" s="8">
        <v>18</v>
      </c>
      <c r="OS3" s="8">
        <v>19</v>
      </c>
      <c r="OT3" s="8">
        <v>5</v>
      </c>
      <c r="OU3" s="8">
        <v>6</v>
      </c>
      <c r="OV3" s="8">
        <v>7</v>
      </c>
      <c r="OW3" s="8">
        <v>8</v>
      </c>
      <c r="OX3" s="8">
        <v>9</v>
      </c>
      <c r="OY3" s="8">
        <v>10</v>
      </c>
      <c r="OZ3" s="8">
        <v>11</v>
      </c>
      <c r="PA3" s="8">
        <v>12</v>
      </c>
      <c r="PB3" s="8">
        <v>13</v>
      </c>
      <c r="PC3" s="8">
        <v>14</v>
      </c>
      <c r="PD3" s="8">
        <v>15</v>
      </c>
      <c r="PE3" s="8">
        <v>16</v>
      </c>
      <c r="PF3" s="8">
        <v>17</v>
      </c>
      <c r="PG3" s="8">
        <v>18</v>
      </c>
      <c r="PH3" s="8">
        <v>19</v>
      </c>
      <c r="PI3" s="8">
        <v>5</v>
      </c>
      <c r="PJ3" s="8">
        <v>6</v>
      </c>
      <c r="PK3" s="8">
        <v>7</v>
      </c>
      <c r="PL3" s="8">
        <v>8</v>
      </c>
      <c r="PM3" s="8">
        <v>9</v>
      </c>
      <c r="PN3" s="8">
        <v>10</v>
      </c>
      <c r="PO3" s="8">
        <v>11</v>
      </c>
      <c r="PP3" s="8">
        <v>12</v>
      </c>
      <c r="PQ3" s="8">
        <v>13</v>
      </c>
      <c r="PR3" s="8">
        <v>14</v>
      </c>
      <c r="PS3" s="8">
        <v>15</v>
      </c>
      <c r="PT3" s="8">
        <v>16</v>
      </c>
      <c r="PU3" s="8">
        <v>17</v>
      </c>
      <c r="PV3" s="8">
        <v>18</v>
      </c>
      <c r="PW3" s="8">
        <v>19</v>
      </c>
      <c r="PX3" s="8">
        <v>5</v>
      </c>
      <c r="PY3" s="8">
        <v>6</v>
      </c>
      <c r="PZ3" s="8">
        <v>7</v>
      </c>
      <c r="QA3" s="8">
        <v>8</v>
      </c>
      <c r="QB3" s="8">
        <v>9</v>
      </c>
      <c r="QC3" s="8">
        <v>10</v>
      </c>
      <c r="QD3" s="8">
        <v>11</v>
      </c>
      <c r="QE3" s="8">
        <v>12</v>
      </c>
      <c r="QF3" s="8">
        <v>13</v>
      </c>
      <c r="QG3" s="8">
        <v>14</v>
      </c>
      <c r="QH3" s="8">
        <v>15</v>
      </c>
      <c r="QI3" s="8">
        <v>16</v>
      </c>
      <c r="QJ3" s="8">
        <v>17</v>
      </c>
      <c r="QK3" s="8">
        <v>18</v>
      </c>
      <c r="QL3" s="8">
        <v>19</v>
      </c>
      <c r="QM3" s="8">
        <v>5</v>
      </c>
      <c r="QN3" s="8">
        <v>6</v>
      </c>
      <c r="QO3" s="8">
        <v>7</v>
      </c>
      <c r="QP3" s="8">
        <v>8</v>
      </c>
      <c r="QQ3" s="8">
        <v>9</v>
      </c>
      <c r="QR3" s="8">
        <v>10</v>
      </c>
      <c r="QS3" s="8">
        <v>11</v>
      </c>
      <c r="QT3" s="8">
        <v>12</v>
      </c>
      <c r="QU3" s="8">
        <v>13</v>
      </c>
      <c r="QV3" s="8">
        <v>14</v>
      </c>
      <c r="QW3" s="8">
        <v>15</v>
      </c>
      <c r="QX3" s="8">
        <v>16</v>
      </c>
      <c r="QY3" s="8">
        <v>17</v>
      </c>
      <c r="QZ3" s="8">
        <v>18</v>
      </c>
      <c r="RA3" s="8">
        <v>19</v>
      </c>
      <c r="RB3" s="8">
        <v>5</v>
      </c>
      <c r="RC3" s="8">
        <v>6</v>
      </c>
      <c r="RD3" s="8">
        <v>7</v>
      </c>
      <c r="RE3" s="8">
        <v>8</v>
      </c>
      <c r="RF3" s="8">
        <v>9</v>
      </c>
      <c r="RG3" s="8">
        <v>10</v>
      </c>
      <c r="RH3" s="8">
        <v>11</v>
      </c>
      <c r="RI3" s="8">
        <v>12</v>
      </c>
      <c r="RJ3" s="8">
        <v>13</v>
      </c>
      <c r="RK3" s="8">
        <v>14</v>
      </c>
      <c r="RL3" s="8">
        <v>15</v>
      </c>
      <c r="RM3" s="8">
        <v>16</v>
      </c>
      <c r="RN3" s="8">
        <v>17</v>
      </c>
      <c r="RO3" s="8">
        <v>18</v>
      </c>
      <c r="RP3" s="8">
        <v>19</v>
      </c>
      <c r="RQ3" s="8">
        <v>5</v>
      </c>
      <c r="RR3" s="8">
        <v>6</v>
      </c>
      <c r="RS3" s="8">
        <v>7</v>
      </c>
      <c r="RT3" s="8">
        <v>8</v>
      </c>
      <c r="RU3" s="8">
        <v>9</v>
      </c>
      <c r="RV3" s="8">
        <v>10</v>
      </c>
      <c r="RW3" s="8">
        <v>11</v>
      </c>
      <c r="RX3" s="8">
        <v>12</v>
      </c>
      <c r="RY3" s="8">
        <v>13</v>
      </c>
      <c r="RZ3" s="8">
        <v>14</v>
      </c>
      <c r="SA3" s="8">
        <v>15</v>
      </c>
      <c r="SB3" s="8">
        <v>16</v>
      </c>
      <c r="SC3" s="8">
        <v>17</v>
      </c>
      <c r="SD3" s="8">
        <v>18</v>
      </c>
      <c r="SE3" s="8">
        <v>19</v>
      </c>
      <c r="SF3" s="8">
        <v>5</v>
      </c>
      <c r="SG3" s="8">
        <v>6</v>
      </c>
      <c r="SH3" s="8">
        <v>7</v>
      </c>
      <c r="SI3" s="8">
        <v>8</v>
      </c>
      <c r="SJ3" s="8">
        <v>9</v>
      </c>
      <c r="SK3" s="8">
        <v>10</v>
      </c>
      <c r="SL3" s="8">
        <v>11</v>
      </c>
      <c r="SM3" s="8">
        <v>12</v>
      </c>
      <c r="SN3" s="8">
        <v>13</v>
      </c>
      <c r="SO3" s="8">
        <v>14</v>
      </c>
      <c r="SP3" s="8">
        <v>15</v>
      </c>
      <c r="SQ3" s="8">
        <v>16</v>
      </c>
      <c r="SR3" s="8">
        <v>17</v>
      </c>
      <c r="SS3" s="8">
        <v>18</v>
      </c>
      <c r="ST3" s="8">
        <v>19</v>
      </c>
      <c r="SU3" s="8">
        <v>5</v>
      </c>
      <c r="SV3" s="8">
        <v>6</v>
      </c>
      <c r="SW3" s="8">
        <v>7</v>
      </c>
      <c r="SX3" s="8">
        <v>8</v>
      </c>
      <c r="SY3" s="8">
        <v>9</v>
      </c>
      <c r="SZ3" s="8">
        <v>10</v>
      </c>
      <c r="TA3" s="8">
        <v>11</v>
      </c>
      <c r="TB3" s="8">
        <v>12</v>
      </c>
      <c r="TC3" s="8">
        <v>13</v>
      </c>
      <c r="TD3" s="8">
        <v>14</v>
      </c>
      <c r="TE3" s="8">
        <v>15</v>
      </c>
      <c r="TF3" s="8">
        <v>16</v>
      </c>
      <c r="TG3" s="8">
        <v>17</v>
      </c>
      <c r="TH3" s="8">
        <v>18</v>
      </c>
      <c r="TI3" s="8">
        <v>19</v>
      </c>
      <c r="TJ3" s="8">
        <v>5</v>
      </c>
      <c r="TK3" s="8">
        <v>6</v>
      </c>
      <c r="TL3" s="8">
        <v>7</v>
      </c>
      <c r="TM3" s="8">
        <v>8</v>
      </c>
      <c r="TN3" s="8">
        <v>9</v>
      </c>
      <c r="TO3" s="8">
        <v>10</v>
      </c>
      <c r="TP3" s="8">
        <v>11</v>
      </c>
      <c r="TQ3" s="8">
        <v>12</v>
      </c>
      <c r="TR3" s="8">
        <v>13</v>
      </c>
      <c r="TS3" s="8">
        <v>14</v>
      </c>
      <c r="TT3" s="8">
        <v>15</v>
      </c>
      <c r="TU3" s="8">
        <v>16</v>
      </c>
      <c r="TV3" s="8">
        <v>17</v>
      </c>
      <c r="TW3" s="8">
        <v>18</v>
      </c>
      <c r="TX3" s="8">
        <v>19</v>
      </c>
      <c r="TY3" s="8">
        <v>5</v>
      </c>
      <c r="TZ3" s="8">
        <v>6</v>
      </c>
      <c r="UA3" s="8">
        <v>7</v>
      </c>
      <c r="UB3" s="8">
        <v>8</v>
      </c>
      <c r="UC3" s="8">
        <v>9</v>
      </c>
      <c r="UD3" s="8">
        <v>10</v>
      </c>
      <c r="UE3" s="8">
        <v>11</v>
      </c>
      <c r="UF3" s="8">
        <v>12</v>
      </c>
      <c r="UG3" s="8">
        <v>13</v>
      </c>
      <c r="UH3" s="8">
        <v>14</v>
      </c>
      <c r="UI3" s="8">
        <v>15</v>
      </c>
      <c r="UJ3" s="8">
        <v>16</v>
      </c>
      <c r="UK3" s="8">
        <v>17</v>
      </c>
      <c r="UL3" s="8">
        <v>18</v>
      </c>
      <c r="UM3" s="8">
        <v>19</v>
      </c>
      <c r="UN3" s="8">
        <v>5</v>
      </c>
      <c r="UO3" s="8">
        <v>6</v>
      </c>
      <c r="UP3" s="8">
        <v>7</v>
      </c>
      <c r="UQ3" s="8">
        <v>8</v>
      </c>
      <c r="UR3" s="8">
        <v>9</v>
      </c>
      <c r="US3" s="8">
        <v>10</v>
      </c>
      <c r="UT3" s="8">
        <v>11</v>
      </c>
      <c r="UU3" s="8">
        <v>12</v>
      </c>
      <c r="UV3" s="8">
        <v>13</v>
      </c>
      <c r="UW3" s="8">
        <v>14</v>
      </c>
      <c r="UX3" s="8">
        <v>15</v>
      </c>
      <c r="UY3" s="8">
        <v>16</v>
      </c>
      <c r="UZ3" s="8">
        <v>17</v>
      </c>
      <c r="VA3" s="8">
        <v>18</v>
      </c>
      <c r="VB3" s="8">
        <v>19</v>
      </c>
      <c r="VC3" s="8">
        <v>5</v>
      </c>
      <c r="VD3" s="8">
        <v>6</v>
      </c>
      <c r="VE3" s="8">
        <v>7</v>
      </c>
      <c r="VF3" s="8">
        <v>8</v>
      </c>
      <c r="VG3" s="8">
        <v>9</v>
      </c>
      <c r="VH3" s="8">
        <v>10</v>
      </c>
      <c r="VI3" s="8">
        <v>11</v>
      </c>
      <c r="VJ3" s="8">
        <v>12</v>
      </c>
      <c r="VK3" s="8">
        <v>13</v>
      </c>
      <c r="VL3" s="8">
        <v>14</v>
      </c>
      <c r="VM3" s="8">
        <v>15</v>
      </c>
      <c r="VN3" s="8">
        <v>16</v>
      </c>
      <c r="VO3" s="8">
        <v>17</v>
      </c>
      <c r="VP3" s="8">
        <v>18</v>
      </c>
      <c r="VQ3" s="8">
        <v>19</v>
      </c>
      <c r="VR3" s="8">
        <v>5</v>
      </c>
      <c r="VS3" s="8">
        <v>6</v>
      </c>
      <c r="VT3" s="8">
        <v>7</v>
      </c>
      <c r="VU3" s="8">
        <v>8</v>
      </c>
      <c r="VV3" s="8">
        <v>9</v>
      </c>
      <c r="VW3" s="8">
        <v>10</v>
      </c>
      <c r="VX3" s="8">
        <v>11</v>
      </c>
      <c r="VY3" s="8">
        <v>12</v>
      </c>
      <c r="VZ3" s="8">
        <v>13</v>
      </c>
      <c r="WA3" s="8">
        <v>14</v>
      </c>
      <c r="WB3" s="8">
        <v>15</v>
      </c>
      <c r="WC3" s="8">
        <v>16</v>
      </c>
      <c r="WD3" s="8">
        <v>17</v>
      </c>
      <c r="WE3" s="8">
        <v>18</v>
      </c>
      <c r="WF3" s="8">
        <v>19</v>
      </c>
      <c r="WG3" s="8">
        <v>5</v>
      </c>
      <c r="WH3" s="8">
        <v>6</v>
      </c>
      <c r="WI3" s="8">
        <v>7</v>
      </c>
      <c r="WJ3" s="8">
        <v>8</v>
      </c>
      <c r="WK3" s="8">
        <v>9</v>
      </c>
      <c r="WL3" s="8">
        <v>10</v>
      </c>
      <c r="WM3" s="8">
        <v>11</v>
      </c>
      <c r="WN3" s="8">
        <v>12</v>
      </c>
      <c r="WO3" s="8">
        <v>13</v>
      </c>
      <c r="WP3" s="8">
        <v>14</v>
      </c>
      <c r="WQ3" s="8">
        <v>15</v>
      </c>
      <c r="WR3" s="8">
        <v>16</v>
      </c>
      <c r="WS3" s="8">
        <v>17</v>
      </c>
      <c r="WT3" s="8">
        <v>18</v>
      </c>
      <c r="WU3" s="8">
        <v>19</v>
      </c>
      <c r="WV3" s="8">
        <v>5</v>
      </c>
      <c r="WW3" s="8">
        <v>6</v>
      </c>
      <c r="WX3" s="8">
        <v>7</v>
      </c>
      <c r="WY3" s="8">
        <v>8</v>
      </c>
      <c r="WZ3" s="8">
        <v>9</v>
      </c>
      <c r="XA3" s="8">
        <v>10</v>
      </c>
      <c r="XB3" s="8">
        <v>11</v>
      </c>
      <c r="XC3" s="8">
        <v>12</v>
      </c>
      <c r="XD3" s="8">
        <v>13</v>
      </c>
      <c r="XE3" s="8">
        <v>14</v>
      </c>
      <c r="XF3" s="8">
        <v>15</v>
      </c>
      <c r="XG3" s="8">
        <v>16</v>
      </c>
      <c r="XH3" s="8">
        <v>17</v>
      </c>
      <c r="XI3" s="8">
        <v>18</v>
      </c>
      <c r="XJ3" s="8">
        <v>19</v>
      </c>
      <c r="XK3" s="8">
        <v>5</v>
      </c>
      <c r="XL3" s="8">
        <v>6</v>
      </c>
      <c r="XM3" s="8">
        <v>7</v>
      </c>
      <c r="XN3" s="8">
        <v>8</v>
      </c>
      <c r="XO3" s="8">
        <v>9</v>
      </c>
      <c r="XP3" s="8">
        <v>10</v>
      </c>
      <c r="XQ3" s="8">
        <v>11</v>
      </c>
      <c r="XR3" s="8">
        <v>12</v>
      </c>
      <c r="XS3" s="8">
        <v>13</v>
      </c>
      <c r="XT3" s="8">
        <v>14</v>
      </c>
      <c r="XU3" s="8">
        <v>15</v>
      </c>
      <c r="XV3" s="8">
        <v>16</v>
      </c>
      <c r="XW3" s="8">
        <v>17</v>
      </c>
      <c r="XX3" s="8">
        <v>18</v>
      </c>
      <c r="XY3" s="8">
        <v>19</v>
      </c>
      <c r="XZ3" s="8">
        <v>5</v>
      </c>
      <c r="YA3" s="8">
        <v>6</v>
      </c>
      <c r="YB3" s="8">
        <v>7</v>
      </c>
      <c r="YC3" s="8">
        <v>8</v>
      </c>
      <c r="YD3" s="8">
        <v>9</v>
      </c>
      <c r="YE3" s="8">
        <v>10</v>
      </c>
      <c r="YF3" s="8">
        <v>11</v>
      </c>
      <c r="YG3" s="8">
        <v>12</v>
      </c>
      <c r="YH3" s="8">
        <v>13</v>
      </c>
      <c r="YI3" s="8">
        <v>14</v>
      </c>
      <c r="YJ3" s="8">
        <v>15</v>
      </c>
      <c r="YK3" s="8">
        <v>16</v>
      </c>
      <c r="YL3" s="8">
        <v>17</v>
      </c>
      <c r="YM3" s="8">
        <v>18</v>
      </c>
      <c r="YN3" s="8">
        <v>19</v>
      </c>
      <c r="YO3" s="8">
        <v>5</v>
      </c>
      <c r="YP3" s="8">
        <v>6</v>
      </c>
      <c r="YQ3" s="8">
        <v>7</v>
      </c>
      <c r="YR3" s="8">
        <v>8</v>
      </c>
      <c r="YS3" s="8">
        <v>9</v>
      </c>
      <c r="YT3" s="8">
        <v>10</v>
      </c>
      <c r="YU3" s="8">
        <v>11</v>
      </c>
      <c r="YV3" s="8">
        <v>12</v>
      </c>
      <c r="YW3" s="8">
        <v>13</v>
      </c>
      <c r="YX3" s="8">
        <v>14</v>
      </c>
      <c r="YY3" s="8">
        <v>15</v>
      </c>
      <c r="YZ3" s="8">
        <v>16</v>
      </c>
      <c r="ZA3" s="8">
        <v>17</v>
      </c>
      <c r="ZB3" s="8">
        <v>18</v>
      </c>
      <c r="ZC3" s="8">
        <v>19</v>
      </c>
      <c r="ZD3" s="8">
        <v>5</v>
      </c>
      <c r="ZE3" s="8">
        <v>6</v>
      </c>
      <c r="ZF3" s="8">
        <v>7</v>
      </c>
      <c r="ZG3" s="8">
        <v>8</v>
      </c>
      <c r="ZH3" s="8">
        <v>9</v>
      </c>
      <c r="ZI3" s="8">
        <v>10</v>
      </c>
      <c r="ZJ3" s="8">
        <v>11</v>
      </c>
      <c r="ZK3" s="8">
        <v>12</v>
      </c>
      <c r="ZL3" s="8">
        <v>13</v>
      </c>
      <c r="ZM3" s="8">
        <v>14</v>
      </c>
      <c r="ZN3" s="8">
        <v>15</v>
      </c>
      <c r="ZO3" s="8">
        <v>16</v>
      </c>
      <c r="ZP3" s="8">
        <v>17</v>
      </c>
      <c r="ZQ3" s="8">
        <v>18</v>
      </c>
      <c r="ZR3" s="8">
        <v>19</v>
      </c>
      <c r="ZS3" s="8">
        <v>5</v>
      </c>
      <c r="ZT3" s="8">
        <v>6</v>
      </c>
      <c r="ZU3" s="8">
        <v>7</v>
      </c>
      <c r="ZV3" s="8">
        <v>8</v>
      </c>
      <c r="ZW3" s="8">
        <v>9</v>
      </c>
      <c r="ZX3" s="8">
        <v>10</v>
      </c>
      <c r="ZY3" s="8">
        <v>11</v>
      </c>
      <c r="ZZ3" s="8">
        <v>12</v>
      </c>
      <c r="AAA3" s="8">
        <v>13</v>
      </c>
      <c r="AAB3" s="8">
        <v>14</v>
      </c>
      <c r="AAC3" s="8">
        <v>15</v>
      </c>
      <c r="AAD3" s="8">
        <v>16</v>
      </c>
      <c r="AAE3" s="8">
        <v>17</v>
      </c>
      <c r="AAF3" s="8">
        <v>18</v>
      </c>
      <c r="AAG3" s="8">
        <v>19</v>
      </c>
      <c r="AAH3" s="8">
        <v>5</v>
      </c>
      <c r="AAI3" s="8">
        <v>6</v>
      </c>
      <c r="AAJ3" s="8">
        <v>7</v>
      </c>
      <c r="AAK3" s="8">
        <v>8</v>
      </c>
      <c r="AAL3" s="8">
        <v>9</v>
      </c>
      <c r="AAM3" s="8">
        <v>10</v>
      </c>
      <c r="AAN3" s="8">
        <v>11</v>
      </c>
      <c r="AAO3" s="8">
        <v>12</v>
      </c>
      <c r="AAP3" s="8">
        <v>13</v>
      </c>
      <c r="AAQ3" s="8">
        <v>14</v>
      </c>
      <c r="AAR3" s="8">
        <v>15</v>
      </c>
      <c r="AAS3" s="8">
        <v>16</v>
      </c>
      <c r="AAT3" s="8">
        <v>17</v>
      </c>
      <c r="AAU3" s="8">
        <v>18</v>
      </c>
      <c r="AAV3" s="8">
        <v>19</v>
      </c>
      <c r="AAW3" s="8">
        <v>5</v>
      </c>
      <c r="AAX3" s="8">
        <v>6</v>
      </c>
      <c r="AAY3" s="8">
        <v>7</v>
      </c>
      <c r="AAZ3" s="8">
        <v>8</v>
      </c>
      <c r="ABA3" s="8">
        <v>9</v>
      </c>
      <c r="ABB3" s="8">
        <v>10</v>
      </c>
      <c r="ABC3" s="8">
        <v>11</v>
      </c>
      <c r="ABD3" s="8">
        <v>12</v>
      </c>
      <c r="ABE3" s="8">
        <v>13</v>
      </c>
      <c r="ABF3" s="8">
        <v>14</v>
      </c>
      <c r="ABG3" s="8">
        <v>15</v>
      </c>
      <c r="ABH3" s="8">
        <v>16</v>
      </c>
      <c r="ABI3" s="8">
        <v>17</v>
      </c>
      <c r="ABJ3" s="8">
        <v>18</v>
      </c>
      <c r="ABK3" s="8">
        <v>19</v>
      </c>
      <c r="ABL3" s="8">
        <v>5</v>
      </c>
      <c r="ABM3" s="8">
        <v>6</v>
      </c>
      <c r="ABN3" s="8">
        <v>7</v>
      </c>
      <c r="ABO3" s="8">
        <v>8</v>
      </c>
      <c r="ABP3" s="8">
        <v>9</v>
      </c>
      <c r="ABQ3" s="8">
        <v>10</v>
      </c>
      <c r="ABR3" s="8">
        <v>11</v>
      </c>
      <c r="ABS3" s="8">
        <v>12</v>
      </c>
      <c r="ABT3" s="8">
        <v>13</v>
      </c>
      <c r="ABU3" s="8">
        <v>14</v>
      </c>
      <c r="ABV3" s="8">
        <v>15</v>
      </c>
      <c r="ABW3" s="8">
        <v>16</v>
      </c>
      <c r="ABX3" s="8">
        <v>17</v>
      </c>
      <c r="ABY3" s="8">
        <v>18</v>
      </c>
      <c r="ABZ3" s="8">
        <v>19</v>
      </c>
      <c r="ACA3" s="8">
        <v>5</v>
      </c>
      <c r="ACB3" s="8">
        <v>6</v>
      </c>
      <c r="ACC3" s="8">
        <v>7</v>
      </c>
      <c r="ACD3" s="8">
        <v>8</v>
      </c>
      <c r="ACE3" s="8">
        <v>9</v>
      </c>
      <c r="ACF3" s="8">
        <v>10</v>
      </c>
      <c r="ACG3" s="8">
        <v>11</v>
      </c>
      <c r="ACH3" s="8">
        <v>12</v>
      </c>
      <c r="ACI3" s="8">
        <v>13</v>
      </c>
      <c r="ACJ3" s="8">
        <v>14</v>
      </c>
      <c r="ACK3" s="8">
        <v>15</v>
      </c>
      <c r="ACL3" s="8">
        <v>16</v>
      </c>
      <c r="ACM3" s="8">
        <v>17</v>
      </c>
      <c r="ACN3" s="8">
        <v>18</v>
      </c>
      <c r="ACO3" s="8">
        <v>19</v>
      </c>
      <c r="ACP3" s="8">
        <v>5</v>
      </c>
      <c r="ACQ3" s="8">
        <v>6</v>
      </c>
      <c r="ACR3" s="8">
        <v>7</v>
      </c>
      <c r="ACS3" s="8">
        <v>8</v>
      </c>
      <c r="ACT3" s="8">
        <v>9</v>
      </c>
      <c r="ACU3" s="8">
        <v>10</v>
      </c>
      <c r="ACV3" s="8">
        <v>11</v>
      </c>
      <c r="ACW3" s="8">
        <v>12</v>
      </c>
      <c r="ACX3" s="8">
        <v>13</v>
      </c>
      <c r="ACY3" s="8">
        <v>14</v>
      </c>
      <c r="ACZ3" s="8">
        <v>15</v>
      </c>
      <c r="ADA3" s="8">
        <v>16</v>
      </c>
      <c r="ADB3" s="8">
        <v>17</v>
      </c>
      <c r="ADC3" s="8">
        <v>18</v>
      </c>
      <c r="ADD3" s="8">
        <v>19</v>
      </c>
      <c r="ADE3" s="8">
        <v>5</v>
      </c>
      <c r="ADF3" s="8">
        <v>6</v>
      </c>
      <c r="ADG3" s="8">
        <v>7</v>
      </c>
      <c r="ADH3" s="8">
        <v>8</v>
      </c>
      <c r="ADI3" s="8">
        <v>9</v>
      </c>
      <c r="ADJ3" s="8">
        <v>10</v>
      </c>
      <c r="ADK3" s="8">
        <v>11</v>
      </c>
      <c r="ADL3" s="8">
        <v>12</v>
      </c>
      <c r="ADM3" s="8">
        <v>13</v>
      </c>
      <c r="ADN3" s="8">
        <v>14</v>
      </c>
      <c r="ADO3" s="8">
        <v>15</v>
      </c>
      <c r="ADP3" s="8">
        <v>16</v>
      </c>
      <c r="ADQ3" s="8">
        <v>17</v>
      </c>
      <c r="ADR3" s="8">
        <v>18</v>
      </c>
      <c r="ADS3" s="8">
        <v>19</v>
      </c>
      <c r="ADT3" s="8">
        <v>5</v>
      </c>
      <c r="ADU3" s="8">
        <v>6</v>
      </c>
      <c r="ADV3" s="8">
        <v>7</v>
      </c>
      <c r="ADW3" s="8">
        <v>8</v>
      </c>
      <c r="ADX3" s="8">
        <v>9</v>
      </c>
      <c r="ADY3" s="8">
        <v>10</v>
      </c>
      <c r="ADZ3" s="8">
        <v>11</v>
      </c>
      <c r="AEA3" s="8">
        <v>12</v>
      </c>
      <c r="AEB3" s="8">
        <v>13</v>
      </c>
      <c r="AEC3" s="8">
        <v>14</v>
      </c>
      <c r="AED3" s="8">
        <v>15</v>
      </c>
      <c r="AEE3" s="8">
        <v>16</v>
      </c>
      <c r="AEF3" s="8">
        <v>17</v>
      </c>
      <c r="AEG3" s="8">
        <v>18</v>
      </c>
      <c r="AEH3" s="8">
        <v>19</v>
      </c>
      <c r="AEI3" s="8">
        <v>5</v>
      </c>
      <c r="AEJ3" s="8">
        <v>6</v>
      </c>
      <c r="AEK3" s="8">
        <v>7</v>
      </c>
      <c r="AEL3" s="8">
        <v>8</v>
      </c>
      <c r="AEM3" s="8">
        <v>9</v>
      </c>
      <c r="AEN3" s="8">
        <v>10</v>
      </c>
      <c r="AEO3" s="8">
        <v>11</v>
      </c>
      <c r="AEP3" s="8">
        <v>12</v>
      </c>
      <c r="AEQ3" s="8">
        <v>13</v>
      </c>
      <c r="AER3" s="8">
        <v>14</v>
      </c>
      <c r="AES3" s="8">
        <v>15</v>
      </c>
      <c r="AET3" s="8">
        <v>16</v>
      </c>
      <c r="AEU3" s="8">
        <v>17</v>
      </c>
      <c r="AEV3" s="8">
        <v>18</v>
      </c>
      <c r="AEW3" s="8">
        <v>19</v>
      </c>
      <c r="AEX3" s="8">
        <v>5</v>
      </c>
      <c r="AEY3" s="8">
        <v>6</v>
      </c>
      <c r="AEZ3" s="8">
        <v>7</v>
      </c>
      <c r="AFA3" s="8">
        <v>8</v>
      </c>
      <c r="AFB3" s="8">
        <v>9</v>
      </c>
      <c r="AFC3" s="8">
        <v>10</v>
      </c>
      <c r="AFD3" s="8">
        <v>11</v>
      </c>
      <c r="AFE3" s="8">
        <v>12</v>
      </c>
      <c r="AFF3" s="8">
        <v>13</v>
      </c>
      <c r="AFG3" s="8">
        <v>14</v>
      </c>
      <c r="AFH3" s="8">
        <v>15</v>
      </c>
      <c r="AFI3" s="8">
        <v>16</v>
      </c>
      <c r="AFJ3" s="8">
        <v>17</v>
      </c>
      <c r="AFK3" s="8">
        <v>18</v>
      </c>
      <c r="AFL3" s="8">
        <v>19</v>
      </c>
      <c r="AFM3" s="8">
        <v>5</v>
      </c>
      <c r="AFN3" s="8">
        <v>6</v>
      </c>
      <c r="AFO3" s="8">
        <v>7</v>
      </c>
      <c r="AFP3" s="8">
        <v>8</v>
      </c>
      <c r="AFQ3" s="8">
        <v>9</v>
      </c>
      <c r="AFR3" s="8">
        <v>10</v>
      </c>
      <c r="AFS3" s="8">
        <v>11</v>
      </c>
      <c r="AFT3" s="8">
        <v>12</v>
      </c>
      <c r="AFU3" s="8">
        <v>13</v>
      </c>
      <c r="AFV3" s="8">
        <v>14</v>
      </c>
      <c r="AFW3" s="8">
        <v>15</v>
      </c>
      <c r="AFX3" s="8">
        <v>16</v>
      </c>
      <c r="AFY3" s="8">
        <v>17</v>
      </c>
      <c r="AFZ3" s="8">
        <v>18</v>
      </c>
      <c r="AGA3" s="8">
        <v>19</v>
      </c>
      <c r="AGB3" s="8">
        <v>5</v>
      </c>
      <c r="AGC3" s="8">
        <v>6</v>
      </c>
      <c r="AGD3" s="8">
        <v>7</v>
      </c>
      <c r="AGE3" s="8">
        <v>8</v>
      </c>
      <c r="AGF3" s="8">
        <v>9</v>
      </c>
      <c r="AGG3" s="8">
        <v>10</v>
      </c>
      <c r="AGH3" s="8">
        <v>11</v>
      </c>
      <c r="AGI3" s="8">
        <v>12</v>
      </c>
      <c r="AGJ3" s="8">
        <v>13</v>
      </c>
      <c r="AGK3" s="8">
        <v>14</v>
      </c>
      <c r="AGL3" s="8">
        <v>15</v>
      </c>
      <c r="AGM3" s="8">
        <v>16</v>
      </c>
      <c r="AGN3" s="8">
        <v>17</v>
      </c>
      <c r="AGO3" s="8">
        <v>18</v>
      </c>
      <c r="AGP3" s="8">
        <v>19</v>
      </c>
      <c r="AGQ3" s="8">
        <v>5</v>
      </c>
      <c r="AGR3" s="8">
        <v>6</v>
      </c>
      <c r="AGS3" s="8">
        <v>7</v>
      </c>
      <c r="AGT3" s="8">
        <v>8</v>
      </c>
      <c r="AGU3" s="8">
        <v>9</v>
      </c>
      <c r="AGV3" s="8">
        <v>10</v>
      </c>
      <c r="AGW3" s="8">
        <v>11</v>
      </c>
      <c r="AGX3" s="8">
        <v>12</v>
      </c>
      <c r="AGY3" s="8">
        <v>13</v>
      </c>
      <c r="AGZ3" s="8">
        <v>14</v>
      </c>
      <c r="AHA3" s="8">
        <v>15</v>
      </c>
      <c r="AHB3" s="8">
        <v>16</v>
      </c>
      <c r="AHC3" s="8">
        <v>17</v>
      </c>
      <c r="AHD3" s="8">
        <v>18</v>
      </c>
      <c r="AHE3" s="8">
        <v>19</v>
      </c>
      <c r="AHF3" s="8">
        <v>5</v>
      </c>
      <c r="AHG3" s="8">
        <v>6</v>
      </c>
      <c r="AHH3" s="8">
        <v>7</v>
      </c>
      <c r="AHI3" s="8">
        <v>8</v>
      </c>
      <c r="AHJ3" s="8">
        <v>9</v>
      </c>
      <c r="AHK3" s="8">
        <v>10</v>
      </c>
      <c r="AHL3" s="8">
        <v>11</v>
      </c>
      <c r="AHM3" s="8">
        <v>12</v>
      </c>
      <c r="AHN3" s="8">
        <v>13</v>
      </c>
      <c r="AHO3" s="8">
        <v>14</v>
      </c>
      <c r="AHP3" s="8">
        <v>15</v>
      </c>
      <c r="AHQ3" s="8">
        <v>16</v>
      </c>
      <c r="AHR3" s="8">
        <v>17</v>
      </c>
      <c r="AHS3" s="8">
        <v>18</v>
      </c>
      <c r="AHT3" s="8">
        <v>19</v>
      </c>
      <c r="AHU3" s="8">
        <v>5</v>
      </c>
      <c r="AHV3" s="8">
        <v>6</v>
      </c>
      <c r="AHW3" s="8">
        <v>7</v>
      </c>
      <c r="AHX3" s="8">
        <v>8</v>
      </c>
      <c r="AHY3" s="8">
        <v>9</v>
      </c>
      <c r="AHZ3" s="8">
        <v>10</v>
      </c>
      <c r="AIA3" s="8">
        <v>11</v>
      </c>
      <c r="AIB3" s="8">
        <v>12</v>
      </c>
      <c r="AIC3" s="8">
        <v>13</v>
      </c>
      <c r="AID3" s="8">
        <v>14</v>
      </c>
      <c r="AIE3" s="8">
        <v>15</v>
      </c>
      <c r="AIF3" s="8">
        <v>16</v>
      </c>
      <c r="AIG3" s="8">
        <v>17</v>
      </c>
      <c r="AIH3" s="8">
        <v>18</v>
      </c>
      <c r="AII3" s="8">
        <v>19</v>
      </c>
      <c r="AIJ3" s="8">
        <v>5</v>
      </c>
      <c r="AIK3" s="8">
        <v>6</v>
      </c>
      <c r="AIL3" s="8">
        <v>7</v>
      </c>
      <c r="AIM3" s="8">
        <v>8</v>
      </c>
      <c r="AIN3" s="8">
        <v>9</v>
      </c>
      <c r="AIO3" s="8">
        <v>10</v>
      </c>
      <c r="AIP3" s="8">
        <v>11</v>
      </c>
      <c r="AIQ3" s="8">
        <v>12</v>
      </c>
      <c r="AIR3" s="8">
        <v>13</v>
      </c>
      <c r="AIS3" s="8">
        <v>14</v>
      </c>
      <c r="AIT3" s="8">
        <v>15</v>
      </c>
      <c r="AIU3" s="8">
        <v>16</v>
      </c>
      <c r="AIV3" s="8">
        <v>17</v>
      </c>
      <c r="AIW3" s="8">
        <v>18</v>
      </c>
      <c r="AIX3" s="8">
        <v>19</v>
      </c>
      <c r="AIY3" s="8">
        <v>5</v>
      </c>
      <c r="AIZ3" s="8">
        <v>6</v>
      </c>
      <c r="AJA3" s="8">
        <v>7</v>
      </c>
      <c r="AJB3" s="8">
        <v>8</v>
      </c>
      <c r="AJC3" s="8">
        <v>9</v>
      </c>
      <c r="AJD3" s="8">
        <v>10</v>
      </c>
      <c r="AJE3" s="8">
        <v>11</v>
      </c>
      <c r="AJF3" s="8">
        <v>12</v>
      </c>
      <c r="AJG3" s="8">
        <v>13</v>
      </c>
      <c r="AJH3" s="8">
        <v>14</v>
      </c>
      <c r="AJI3" s="8">
        <v>15</v>
      </c>
      <c r="AJJ3" s="8">
        <v>16</v>
      </c>
      <c r="AJK3" s="8">
        <v>17</v>
      </c>
      <c r="AJL3" s="8">
        <v>18</v>
      </c>
      <c r="AJM3" s="8">
        <v>19</v>
      </c>
      <c r="AJN3" s="8">
        <v>5</v>
      </c>
      <c r="AJO3" s="8">
        <v>6</v>
      </c>
      <c r="AJP3" s="8">
        <v>7</v>
      </c>
      <c r="AJQ3" s="8">
        <v>8</v>
      </c>
      <c r="AJR3" s="8">
        <v>9</v>
      </c>
      <c r="AJS3" s="8">
        <v>10</v>
      </c>
      <c r="AJT3" s="8">
        <v>11</v>
      </c>
      <c r="AJU3" s="8">
        <v>12</v>
      </c>
      <c r="AJV3" s="8">
        <v>13</v>
      </c>
      <c r="AJW3" s="8">
        <v>14</v>
      </c>
      <c r="AJX3" s="8">
        <v>15</v>
      </c>
      <c r="AJY3" s="8">
        <v>16</v>
      </c>
      <c r="AJZ3" s="8">
        <v>17</v>
      </c>
      <c r="AKA3" s="8">
        <v>18</v>
      </c>
      <c r="AKB3" s="8">
        <v>19</v>
      </c>
      <c r="AKC3" s="8">
        <v>5</v>
      </c>
      <c r="AKD3" s="8">
        <v>6</v>
      </c>
      <c r="AKE3" s="8">
        <v>7</v>
      </c>
      <c r="AKF3" s="8">
        <v>8</v>
      </c>
      <c r="AKG3" s="8">
        <v>9</v>
      </c>
      <c r="AKH3" s="8">
        <v>10</v>
      </c>
      <c r="AKI3" s="8">
        <v>11</v>
      </c>
      <c r="AKJ3" s="8">
        <v>12</v>
      </c>
      <c r="AKK3" s="8">
        <v>13</v>
      </c>
      <c r="AKL3" s="8">
        <v>14</v>
      </c>
      <c r="AKM3" s="8">
        <v>15</v>
      </c>
      <c r="AKN3" s="8">
        <v>16</v>
      </c>
      <c r="AKO3" s="8">
        <v>17</v>
      </c>
      <c r="AKP3" s="8">
        <v>18</v>
      </c>
      <c r="AKQ3" s="8">
        <v>19</v>
      </c>
      <c r="AKR3" s="8">
        <v>5</v>
      </c>
      <c r="AKS3" s="8">
        <v>6</v>
      </c>
      <c r="AKT3" s="8">
        <v>7</v>
      </c>
      <c r="AKU3" s="8">
        <v>8</v>
      </c>
      <c r="AKV3" s="8">
        <v>9</v>
      </c>
      <c r="AKW3" s="8">
        <v>10</v>
      </c>
      <c r="AKX3" s="8">
        <v>11</v>
      </c>
      <c r="AKY3" s="8">
        <v>12</v>
      </c>
      <c r="AKZ3" s="8">
        <v>13</v>
      </c>
      <c r="ALA3" s="8">
        <v>14</v>
      </c>
      <c r="ALB3" s="8">
        <v>15</v>
      </c>
      <c r="ALC3" s="8">
        <v>16</v>
      </c>
      <c r="ALD3" s="8">
        <v>17</v>
      </c>
      <c r="ALE3" s="8">
        <v>18</v>
      </c>
      <c r="ALF3" s="8">
        <v>19</v>
      </c>
      <c r="ALG3" s="8">
        <v>5</v>
      </c>
      <c r="ALH3" s="8">
        <v>6</v>
      </c>
      <c r="ALI3" s="8">
        <v>7</v>
      </c>
      <c r="ALJ3" s="8">
        <v>8</v>
      </c>
      <c r="ALK3" s="8">
        <v>9</v>
      </c>
      <c r="ALL3" s="8">
        <v>10</v>
      </c>
      <c r="ALM3" s="8">
        <v>11</v>
      </c>
      <c r="ALN3" s="8">
        <v>12</v>
      </c>
      <c r="ALO3" s="8">
        <v>13</v>
      </c>
      <c r="ALP3" s="8">
        <v>14</v>
      </c>
      <c r="ALQ3" s="8">
        <v>15</v>
      </c>
      <c r="ALR3" s="8">
        <v>16</v>
      </c>
      <c r="ALS3" s="8">
        <v>17</v>
      </c>
      <c r="ALT3" s="8">
        <v>18</v>
      </c>
      <c r="ALU3" s="8">
        <v>19</v>
      </c>
      <c r="ALV3" s="8">
        <v>5</v>
      </c>
      <c r="ALW3" s="8">
        <v>6</v>
      </c>
      <c r="ALX3" s="8">
        <v>7</v>
      </c>
      <c r="ALY3" s="8">
        <v>8</v>
      </c>
      <c r="ALZ3" s="8">
        <v>9</v>
      </c>
      <c r="AMA3" s="8">
        <v>10</v>
      </c>
      <c r="AMB3" s="8">
        <v>11</v>
      </c>
      <c r="AMC3" s="8">
        <v>12</v>
      </c>
      <c r="AMD3" s="8">
        <v>13</v>
      </c>
      <c r="AME3" s="8">
        <v>14</v>
      </c>
      <c r="AMF3" s="8">
        <v>15</v>
      </c>
      <c r="AMG3" s="8">
        <v>16</v>
      </c>
      <c r="AMH3" s="8">
        <v>17</v>
      </c>
      <c r="AMI3" s="8">
        <v>18</v>
      </c>
      <c r="AMJ3" s="8">
        <v>19</v>
      </c>
      <c r="AMK3" s="8">
        <v>5</v>
      </c>
      <c r="AML3" s="8">
        <v>6</v>
      </c>
      <c r="AMM3" s="8">
        <v>7</v>
      </c>
      <c r="AMN3" s="8">
        <v>8</v>
      </c>
      <c r="AMO3" s="8">
        <v>9</v>
      </c>
      <c r="AMP3" s="8">
        <v>10</v>
      </c>
      <c r="AMQ3" s="8">
        <v>11</v>
      </c>
      <c r="AMR3" s="8">
        <v>12</v>
      </c>
      <c r="AMS3" s="8">
        <v>13</v>
      </c>
      <c r="AMT3" s="8">
        <v>14</v>
      </c>
      <c r="AMU3" s="8">
        <v>15</v>
      </c>
      <c r="AMV3" s="8">
        <v>16</v>
      </c>
      <c r="AMW3" s="8">
        <v>17</v>
      </c>
      <c r="AMX3" s="8">
        <v>18</v>
      </c>
      <c r="AMY3" s="8">
        <v>19</v>
      </c>
      <c r="AMZ3" s="8">
        <v>5</v>
      </c>
      <c r="ANA3" s="8">
        <v>6</v>
      </c>
      <c r="ANB3" s="8">
        <v>7</v>
      </c>
      <c r="ANC3" s="8">
        <v>8</v>
      </c>
      <c r="AND3" s="8">
        <v>9</v>
      </c>
      <c r="ANE3" s="8">
        <v>10</v>
      </c>
      <c r="ANF3" s="8">
        <v>11</v>
      </c>
      <c r="ANG3" s="8">
        <v>12</v>
      </c>
      <c r="ANH3" s="8">
        <v>13</v>
      </c>
      <c r="ANI3" s="8">
        <v>14</v>
      </c>
      <c r="ANJ3" s="8">
        <v>15</v>
      </c>
      <c r="ANK3" s="8">
        <v>16</v>
      </c>
      <c r="ANL3" s="8">
        <v>17</v>
      </c>
      <c r="ANM3" s="8">
        <v>18</v>
      </c>
      <c r="ANN3" s="8">
        <v>19</v>
      </c>
      <c r="ANO3" s="8">
        <v>5</v>
      </c>
      <c r="ANP3" s="8">
        <v>6</v>
      </c>
      <c r="ANQ3" s="8">
        <v>7</v>
      </c>
      <c r="ANR3" s="8">
        <v>8</v>
      </c>
      <c r="ANS3" s="8">
        <v>9</v>
      </c>
      <c r="ANT3" s="8">
        <v>10</v>
      </c>
      <c r="ANU3" s="8">
        <v>11</v>
      </c>
      <c r="ANV3" s="8">
        <v>12</v>
      </c>
      <c r="ANW3" s="8">
        <v>13</v>
      </c>
      <c r="ANX3" s="8">
        <v>14</v>
      </c>
      <c r="ANY3" s="8">
        <v>15</v>
      </c>
      <c r="ANZ3" s="8">
        <v>16</v>
      </c>
      <c r="AOA3" s="8">
        <v>17</v>
      </c>
      <c r="AOB3" s="8">
        <v>18</v>
      </c>
      <c r="AOC3" s="8">
        <v>19</v>
      </c>
      <c r="AOD3" s="8">
        <v>5</v>
      </c>
      <c r="AOE3" s="8">
        <v>6</v>
      </c>
      <c r="AOF3" s="8">
        <v>7</v>
      </c>
      <c r="AOG3" s="8">
        <v>8</v>
      </c>
      <c r="AOH3" s="8">
        <v>9</v>
      </c>
      <c r="AOI3" s="8">
        <v>10</v>
      </c>
      <c r="AOJ3" s="8">
        <v>11</v>
      </c>
      <c r="AOK3" s="8">
        <v>12</v>
      </c>
      <c r="AOL3" s="8">
        <v>13</v>
      </c>
      <c r="AOM3" s="8">
        <v>14</v>
      </c>
      <c r="AON3" s="8">
        <v>15</v>
      </c>
      <c r="AOO3" s="8">
        <v>16</v>
      </c>
      <c r="AOP3" s="8">
        <v>17</v>
      </c>
      <c r="AOQ3" s="8">
        <v>18</v>
      </c>
      <c r="AOR3" s="8">
        <v>19</v>
      </c>
      <c r="AOS3" s="8">
        <v>5</v>
      </c>
      <c r="AOT3" s="8">
        <v>6</v>
      </c>
      <c r="AOU3" s="8">
        <v>7</v>
      </c>
      <c r="AOV3" s="8">
        <v>8</v>
      </c>
      <c r="AOW3" s="8">
        <v>9</v>
      </c>
      <c r="AOX3" s="8">
        <v>10</v>
      </c>
      <c r="AOY3" s="8">
        <v>11</v>
      </c>
      <c r="AOZ3" s="8">
        <v>12</v>
      </c>
      <c r="APA3" s="8">
        <v>13</v>
      </c>
      <c r="APB3" s="8">
        <v>14</v>
      </c>
      <c r="APC3" s="8">
        <v>15</v>
      </c>
      <c r="APD3" s="8">
        <v>16</v>
      </c>
      <c r="APE3" s="8">
        <v>17</v>
      </c>
      <c r="APF3" s="8">
        <v>18</v>
      </c>
      <c r="APG3" s="8">
        <v>19</v>
      </c>
      <c r="APH3" s="8">
        <v>10</v>
      </c>
      <c r="API3" s="8">
        <v>12</v>
      </c>
      <c r="APJ3" s="8">
        <v>14</v>
      </c>
      <c r="APK3" s="8">
        <v>16</v>
      </c>
      <c r="APL3" s="8">
        <v>5</v>
      </c>
      <c r="APM3" s="8">
        <v>6</v>
      </c>
      <c r="APN3" s="8">
        <v>7</v>
      </c>
      <c r="APO3" s="8">
        <v>8</v>
      </c>
      <c r="APP3" s="8">
        <v>9</v>
      </c>
      <c r="APQ3" s="8">
        <v>10</v>
      </c>
      <c r="APR3" s="8">
        <v>11</v>
      </c>
      <c r="APS3" s="8">
        <v>12</v>
      </c>
      <c r="APT3" s="8">
        <v>13</v>
      </c>
      <c r="APU3" s="8">
        <v>14</v>
      </c>
      <c r="APV3" s="8">
        <v>15</v>
      </c>
      <c r="APW3" s="8">
        <v>16</v>
      </c>
      <c r="APX3" s="8">
        <v>17</v>
      </c>
      <c r="APY3" s="8">
        <v>18</v>
      </c>
      <c r="APZ3" s="8">
        <v>19</v>
      </c>
      <c r="AQA3" s="8">
        <v>5</v>
      </c>
      <c r="AQB3" s="8">
        <v>6</v>
      </c>
      <c r="AQC3" s="8">
        <v>7</v>
      </c>
      <c r="AQD3" s="8">
        <v>8</v>
      </c>
      <c r="AQE3" s="8">
        <v>9</v>
      </c>
      <c r="AQF3" s="8">
        <v>10</v>
      </c>
      <c r="AQG3" s="8">
        <v>11</v>
      </c>
      <c r="AQH3" s="8">
        <v>12</v>
      </c>
      <c r="AQI3" s="8">
        <v>13</v>
      </c>
      <c r="AQJ3" s="8">
        <v>14</v>
      </c>
      <c r="AQK3" s="8">
        <v>15</v>
      </c>
      <c r="AQL3" s="8">
        <v>16</v>
      </c>
      <c r="AQM3" s="8">
        <v>17</v>
      </c>
      <c r="AQN3" s="8">
        <v>18</v>
      </c>
      <c r="AQO3" s="8">
        <v>19</v>
      </c>
      <c r="AQP3" s="8">
        <v>5</v>
      </c>
      <c r="AQQ3" s="8">
        <v>6</v>
      </c>
      <c r="AQR3" s="8">
        <v>7</v>
      </c>
      <c r="AQS3" s="8">
        <v>8</v>
      </c>
      <c r="AQT3" s="8">
        <v>9</v>
      </c>
      <c r="AQU3" s="8">
        <v>10</v>
      </c>
      <c r="AQV3" s="8">
        <v>11</v>
      </c>
      <c r="AQW3" s="8">
        <v>12</v>
      </c>
      <c r="AQX3" s="8">
        <v>13</v>
      </c>
      <c r="AQY3" s="8">
        <v>14</v>
      </c>
      <c r="AQZ3" s="8">
        <v>15</v>
      </c>
      <c r="ARA3" s="8">
        <v>16</v>
      </c>
      <c r="ARB3" s="8">
        <v>17</v>
      </c>
      <c r="ARC3" s="8">
        <v>18</v>
      </c>
      <c r="ARD3" s="8">
        <v>19</v>
      </c>
      <c r="ARE3" s="8">
        <v>5</v>
      </c>
      <c r="ARF3" s="8">
        <v>6</v>
      </c>
      <c r="ARG3" s="8">
        <v>7</v>
      </c>
      <c r="ARH3" s="8">
        <v>8</v>
      </c>
      <c r="ARI3" s="8">
        <v>9</v>
      </c>
      <c r="ARJ3" s="8">
        <v>10</v>
      </c>
      <c r="ARK3" s="8">
        <v>11</v>
      </c>
      <c r="ARL3" s="8">
        <v>12</v>
      </c>
      <c r="ARM3" s="8">
        <v>13</v>
      </c>
      <c r="ARN3" s="8">
        <v>14</v>
      </c>
      <c r="ARO3" s="8">
        <v>15</v>
      </c>
      <c r="ARP3" s="8">
        <v>16</v>
      </c>
      <c r="ARQ3" s="8">
        <v>17</v>
      </c>
      <c r="ARR3" s="8">
        <v>18</v>
      </c>
      <c r="ARS3" s="8">
        <v>19</v>
      </c>
      <c r="ART3" s="8">
        <v>5</v>
      </c>
      <c r="ARU3" s="8">
        <v>6</v>
      </c>
      <c r="ARV3" s="8">
        <v>7</v>
      </c>
      <c r="ARW3" s="8">
        <v>8</v>
      </c>
      <c r="ARX3" s="8">
        <v>9</v>
      </c>
      <c r="ARY3" s="8">
        <v>10</v>
      </c>
      <c r="ARZ3" s="8">
        <v>11</v>
      </c>
      <c r="ASA3" s="8">
        <v>12</v>
      </c>
      <c r="ASB3" s="8">
        <v>13</v>
      </c>
      <c r="ASC3" s="8">
        <v>14</v>
      </c>
      <c r="ASD3" s="8">
        <v>15</v>
      </c>
      <c r="ASE3" s="8">
        <v>16</v>
      </c>
      <c r="ASF3" s="8">
        <v>17</v>
      </c>
      <c r="ASG3" s="8">
        <v>18</v>
      </c>
      <c r="ASH3" s="8">
        <v>19</v>
      </c>
      <c r="ASI3" s="8">
        <v>5</v>
      </c>
      <c r="ASJ3" s="8">
        <v>6</v>
      </c>
      <c r="ASK3" s="8">
        <v>7</v>
      </c>
      <c r="ASL3" s="8">
        <v>8</v>
      </c>
      <c r="ASM3" s="8">
        <v>9</v>
      </c>
      <c r="ASN3" s="8">
        <v>10</v>
      </c>
      <c r="ASO3" s="8">
        <v>11</v>
      </c>
      <c r="ASP3" s="8">
        <v>12</v>
      </c>
      <c r="ASQ3" s="8">
        <v>13</v>
      </c>
      <c r="ASR3" s="8">
        <v>14</v>
      </c>
      <c r="ASS3" s="8">
        <v>15</v>
      </c>
      <c r="AST3" s="8">
        <v>16</v>
      </c>
      <c r="ASU3" s="8">
        <v>17</v>
      </c>
      <c r="ASV3" s="8">
        <v>18</v>
      </c>
      <c r="ASW3" s="8">
        <v>19</v>
      </c>
      <c r="ASX3" s="8">
        <v>5</v>
      </c>
      <c r="ASY3" s="8">
        <v>6</v>
      </c>
      <c r="ASZ3" s="8">
        <v>7</v>
      </c>
      <c r="ATA3" s="8">
        <v>8</v>
      </c>
      <c r="ATB3" s="8">
        <v>9</v>
      </c>
      <c r="ATC3" s="8">
        <v>10</v>
      </c>
      <c r="ATD3" s="8">
        <v>11</v>
      </c>
      <c r="ATE3" s="8">
        <v>12</v>
      </c>
      <c r="ATF3" s="8">
        <v>13</v>
      </c>
      <c r="ATG3" s="8">
        <v>14</v>
      </c>
      <c r="ATH3" s="8">
        <v>15</v>
      </c>
      <c r="ATI3" s="8">
        <v>16</v>
      </c>
      <c r="ATJ3" s="8">
        <v>17</v>
      </c>
      <c r="ATK3" s="8">
        <v>18</v>
      </c>
      <c r="ATL3" s="8">
        <v>19</v>
      </c>
      <c r="ATM3" s="8">
        <v>5</v>
      </c>
      <c r="ATN3" s="8">
        <v>6</v>
      </c>
      <c r="ATO3" s="8">
        <v>7</v>
      </c>
      <c r="ATP3" s="8">
        <v>8</v>
      </c>
      <c r="ATQ3" s="8">
        <v>9</v>
      </c>
      <c r="ATR3" s="8">
        <v>10</v>
      </c>
      <c r="ATS3" s="8">
        <v>11</v>
      </c>
      <c r="ATT3" s="8">
        <v>12</v>
      </c>
      <c r="ATU3" s="8">
        <v>13</v>
      </c>
      <c r="ATV3" s="8">
        <v>14</v>
      </c>
      <c r="ATW3" s="8">
        <v>15</v>
      </c>
      <c r="ATX3" s="8">
        <v>16</v>
      </c>
      <c r="ATY3" s="8">
        <v>17</v>
      </c>
      <c r="ATZ3" s="8">
        <v>18</v>
      </c>
      <c r="AUA3" s="8">
        <v>19</v>
      </c>
      <c r="AUB3" s="8">
        <v>5</v>
      </c>
      <c r="AUC3" s="8">
        <v>6</v>
      </c>
      <c r="AUD3" s="8">
        <v>7</v>
      </c>
      <c r="AUE3" s="8">
        <v>8</v>
      </c>
      <c r="AUF3" s="8">
        <v>9</v>
      </c>
      <c r="AUG3" s="8">
        <v>10</v>
      </c>
      <c r="AUH3" s="8">
        <v>11</v>
      </c>
      <c r="AUI3" s="8">
        <v>12</v>
      </c>
      <c r="AUJ3" s="8">
        <v>13</v>
      </c>
      <c r="AUK3" s="8">
        <v>14</v>
      </c>
      <c r="AUL3" s="8">
        <v>15</v>
      </c>
      <c r="AUM3" s="8">
        <v>16</v>
      </c>
      <c r="AUN3" s="8">
        <v>17</v>
      </c>
      <c r="AUO3" s="8">
        <v>18</v>
      </c>
      <c r="AUP3" s="8">
        <v>19</v>
      </c>
      <c r="AUQ3" s="8">
        <v>5</v>
      </c>
      <c r="AUR3" s="8">
        <v>6</v>
      </c>
      <c r="AUS3" s="8">
        <v>7</v>
      </c>
      <c r="AUT3" s="8">
        <v>8</v>
      </c>
      <c r="AUU3" s="8">
        <v>9</v>
      </c>
      <c r="AUV3" s="8">
        <v>10</v>
      </c>
      <c r="AUW3" s="8">
        <v>11</v>
      </c>
      <c r="AUX3" s="8">
        <v>12</v>
      </c>
      <c r="AUY3" s="8">
        <v>13</v>
      </c>
      <c r="AUZ3" s="8">
        <v>14</v>
      </c>
      <c r="AVA3" s="8">
        <v>15</v>
      </c>
      <c r="AVB3" s="8">
        <v>16</v>
      </c>
      <c r="AVC3" s="8">
        <v>17</v>
      </c>
      <c r="AVD3" s="8">
        <v>18</v>
      </c>
      <c r="AVE3" s="8">
        <v>19</v>
      </c>
      <c r="AVF3" s="8">
        <v>5</v>
      </c>
      <c r="AVG3" s="8">
        <v>6</v>
      </c>
      <c r="AVH3" s="8">
        <v>7</v>
      </c>
      <c r="AVI3" s="8">
        <v>8</v>
      </c>
      <c r="AVJ3" s="8">
        <v>9</v>
      </c>
      <c r="AVK3" s="8">
        <v>10</v>
      </c>
      <c r="AVL3" s="8">
        <v>11</v>
      </c>
      <c r="AVM3" s="8">
        <v>12</v>
      </c>
      <c r="AVN3" s="8">
        <v>13</v>
      </c>
      <c r="AVO3" s="8">
        <v>14</v>
      </c>
      <c r="AVP3" s="8">
        <v>15</v>
      </c>
      <c r="AVQ3" s="8">
        <v>16</v>
      </c>
      <c r="AVR3" s="8">
        <v>17</v>
      </c>
      <c r="AVS3" s="8">
        <v>18</v>
      </c>
      <c r="AVT3" s="8">
        <v>19</v>
      </c>
      <c r="AVU3" s="8">
        <v>5</v>
      </c>
      <c r="AVV3" s="8">
        <v>6</v>
      </c>
      <c r="AVW3" s="8">
        <v>7</v>
      </c>
      <c r="AVX3" s="8">
        <v>8</v>
      </c>
      <c r="AVY3" s="8">
        <v>9</v>
      </c>
      <c r="AVZ3" s="8">
        <v>10</v>
      </c>
      <c r="AWA3" s="8">
        <v>11</v>
      </c>
      <c r="AWB3" s="8">
        <v>12</v>
      </c>
      <c r="AWC3" s="8">
        <v>13</v>
      </c>
      <c r="AWD3" s="8">
        <v>14</v>
      </c>
      <c r="AWE3" s="8">
        <v>15</v>
      </c>
      <c r="AWF3" s="8">
        <v>16</v>
      </c>
      <c r="AWG3" s="8">
        <v>17</v>
      </c>
      <c r="AWH3" s="8">
        <v>18</v>
      </c>
      <c r="AWI3" s="8">
        <v>19</v>
      </c>
      <c r="AWJ3" s="8">
        <v>5</v>
      </c>
      <c r="AWK3" s="8">
        <v>6</v>
      </c>
      <c r="AWL3" s="8">
        <v>7</v>
      </c>
      <c r="AWM3" s="8">
        <v>8</v>
      </c>
      <c r="AWN3" s="8">
        <v>9</v>
      </c>
      <c r="AWO3" s="8">
        <v>10</v>
      </c>
      <c r="AWP3" s="8">
        <v>11</v>
      </c>
      <c r="AWQ3" s="8">
        <v>12</v>
      </c>
      <c r="AWR3" s="8">
        <v>13</v>
      </c>
      <c r="AWS3" s="8">
        <v>14</v>
      </c>
      <c r="AWT3" s="8">
        <v>15</v>
      </c>
      <c r="AWU3" s="8">
        <v>16</v>
      </c>
      <c r="AWV3" s="8">
        <v>17</v>
      </c>
      <c r="AWW3" s="8">
        <v>18</v>
      </c>
      <c r="AWX3" s="8">
        <v>19</v>
      </c>
      <c r="AWY3" s="8">
        <v>5</v>
      </c>
      <c r="AWZ3" s="8">
        <v>6</v>
      </c>
      <c r="AXA3" s="8">
        <v>7</v>
      </c>
      <c r="AXB3" s="8">
        <v>8</v>
      </c>
      <c r="AXC3" s="8">
        <v>9</v>
      </c>
      <c r="AXD3" s="8">
        <v>10</v>
      </c>
      <c r="AXE3" s="8">
        <v>11</v>
      </c>
      <c r="AXF3" s="8">
        <v>12</v>
      </c>
      <c r="AXG3" s="8">
        <v>13</v>
      </c>
      <c r="AXH3" s="8">
        <v>14</v>
      </c>
      <c r="AXI3" s="8">
        <v>15</v>
      </c>
      <c r="AXJ3" s="8">
        <v>16</v>
      </c>
      <c r="AXK3" s="8">
        <v>17</v>
      </c>
      <c r="AXL3" s="8">
        <v>18</v>
      </c>
      <c r="AXM3" s="8">
        <v>19</v>
      </c>
      <c r="AXN3" s="8">
        <v>5</v>
      </c>
      <c r="AXO3" s="8">
        <v>6</v>
      </c>
      <c r="AXP3" s="8">
        <v>7</v>
      </c>
      <c r="AXQ3" s="8">
        <v>8</v>
      </c>
      <c r="AXR3" s="8">
        <v>9</v>
      </c>
      <c r="AXS3" s="8">
        <v>10</v>
      </c>
      <c r="AXT3" s="8">
        <v>11</v>
      </c>
      <c r="AXU3" s="8">
        <v>12</v>
      </c>
      <c r="AXV3" s="8">
        <v>13</v>
      </c>
      <c r="AXW3" s="8">
        <v>14</v>
      </c>
      <c r="AXX3" s="8">
        <v>15</v>
      </c>
      <c r="AXY3" s="8">
        <v>16</v>
      </c>
      <c r="AXZ3" s="8">
        <v>17</v>
      </c>
      <c r="AYA3" s="8">
        <v>18</v>
      </c>
      <c r="AYB3" s="8">
        <v>19</v>
      </c>
      <c r="AYC3" s="8">
        <v>5</v>
      </c>
      <c r="AYD3" s="8">
        <v>6</v>
      </c>
      <c r="AYE3" s="8">
        <v>7</v>
      </c>
      <c r="AYF3" s="8">
        <v>8</v>
      </c>
      <c r="AYG3" s="8">
        <v>9</v>
      </c>
      <c r="AYH3" s="8">
        <v>10</v>
      </c>
      <c r="AYI3" s="8">
        <v>11</v>
      </c>
      <c r="AYJ3" s="8">
        <v>12</v>
      </c>
      <c r="AYK3" s="8">
        <v>13</v>
      </c>
      <c r="AYL3" s="8">
        <v>14</v>
      </c>
      <c r="AYM3" s="8">
        <v>15</v>
      </c>
      <c r="AYN3" s="8">
        <v>16</v>
      </c>
      <c r="AYO3" s="8">
        <v>17</v>
      </c>
      <c r="AYP3" s="8">
        <v>18</v>
      </c>
      <c r="AYQ3" s="8">
        <v>19</v>
      </c>
      <c r="AYR3" s="8">
        <v>5</v>
      </c>
      <c r="AYS3" s="8">
        <v>6</v>
      </c>
      <c r="AYT3" s="8">
        <v>7</v>
      </c>
      <c r="AYU3" s="8">
        <v>8</v>
      </c>
      <c r="AYV3" s="8">
        <v>9</v>
      </c>
      <c r="AYW3" s="8">
        <v>10</v>
      </c>
      <c r="AYX3" s="8">
        <v>11</v>
      </c>
      <c r="AYY3" s="8">
        <v>12</v>
      </c>
      <c r="AYZ3" s="8">
        <v>13</v>
      </c>
      <c r="AZA3" s="8">
        <v>14</v>
      </c>
      <c r="AZB3" s="8">
        <v>15</v>
      </c>
      <c r="AZC3" s="8">
        <v>16</v>
      </c>
      <c r="AZD3" s="8">
        <v>17</v>
      </c>
      <c r="AZE3" s="8">
        <v>18</v>
      </c>
      <c r="AZF3" s="8">
        <v>19</v>
      </c>
      <c r="AZG3" s="8">
        <v>5</v>
      </c>
      <c r="AZH3" s="8">
        <v>6</v>
      </c>
      <c r="AZI3" s="8">
        <v>7</v>
      </c>
      <c r="AZJ3" s="8">
        <v>8</v>
      </c>
      <c r="AZK3" s="8">
        <v>9</v>
      </c>
      <c r="AZL3" s="8">
        <v>10</v>
      </c>
      <c r="AZM3" s="8">
        <v>11</v>
      </c>
      <c r="AZN3" s="8">
        <v>12</v>
      </c>
      <c r="AZO3" s="8">
        <v>13</v>
      </c>
      <c r="AZP3" s="8">
        <v>14</v>
      </c>
      <c r="AZQ3" s="8">
        <v>15</v>
      </c>
      <c r="AZR3" s="8">
        <v>16</v>
      </c>
      <c r="AZS3" s="8">
        <v>17</v>
      </c>
      <c r="AZT3" s="8">
        <v>18</v>
      </c>
      <c r="AZU3" s="8">
        <v>19</v>
      </c>
      <c r="AZV3" s="8">
        <v>5</v>
      </c>
      <c r="AZW3" s="8">
        <v>6</v>
      </c>
      <c r="AZX3" s="8">
        <v>7</v>
      </c>
      <c r="AZY3" s="8">
        <v>8</v>
      </c>
      <c r="AZZ3" s="8">
        <v>9</v>
      </c>
      <c r="BAA3" s="8">
        <v>10</v>
      </c>
      <c r="BAB3" s="8">
        <v>11</v>
      </c>
      <c r="BAC3" s="8">
        <v>12</v>
      </c>
      <c r="BAD3" s="8">
        <v>13</v>
      </c>
      <c r="BAE3" s="8">
        <v>14</v>
      </c>
      <c r="BAF3" s="8">
        <v>15</v>
      </c>
      <c r="BAG3" s="8">
        <v>16</v>
      </c>
      <c r="BAH3" s="8">
        <v>17</v>
      </c>
      <c r="BAI3" s="8">
        <v>18</v>
      </c>
      <c r="BAJ3" s="8">
        <v>19</v>
      </c>
      <c r="BAK3" s="8">
        <v>5</v>
      </c>
      <c r="BAL3" s="8">
        <v>6</v>
      </c>
      <c r="BAM3" s="8">
        <v>7</v>
      </c>
      <c r="BAN3" s="8">
        <v>8</v>
      </c>
      <c r="BAO3" s="8">
        <v>9</v>
      </c>
      <c r="BAP3" s="8">
        <v>10</v>
      </c>
      <c r="BAQ3" s="8">
        <v>5</v>
      </c>
      <c r="BAR3" s="8">
        <v>6</v>
      </c>
      <c r="BAS3" s="8">
        <v>7</v>
      </c>
      <c r="BAT3" s="8">
        <v>8</v>
      </c>
      <c r="BAU3" s="8">
        <v>9</v>
      </c>
      <c r="BAV3" s="8">
        <v>10</v>
      </c>
      <c r="BAW3" s="8">
        <v>5</v>
      </c>
      <c r="BAX3" s="8">
        <v>6</v>
      </c>
      <c r="BAY3" s="8">
        <v>7</v>
      </c>
      <c r="BAZ3" s="8">
        <v>8</v>
      </c>
      <c r="BBA3" s="8">
        <v>9</v>
      </c>
      <c r="BBB3" s="8">
        <v>10</v>
      </c>
      <c r="BBC3" s="8">
        <v>5</v>
      </c>
      <c r="BBD3" s="8">
        <v>6</v>
      </c>
      <c r="BBE3" s="8">
        <v>7</v>
      </c>
      <c r="BBF3" s="8">
        <v>8</v>
      </c>
      <c r="BBG3" s="8">
        <v>9</v>
      </c>
      <c r="BBH3" s="8">
        <v>10</v>
      </c>
      <c r="BBI3" s="8">
        <v>5</v>
      </c>
      <c r="BBJ3" s="8">
        <v>6</v>
      </c>
      <c r="BBK3" s="8">
        <v>7</v>
      </c>
      <c r="BBL3" s="8">
        <v>8</v>
      </c>
      <c r="BBM3" s="8">
        <v>9</v>
      </c>
      <c r="BBN3" s="8">
        <v>10</v>
      </c>
      <c r="BBO3" s="8">
        <v>5</v>
      </c>
      <c r="BBP3" s="8">
        <v>6</v>
      </c>
      <c r="BBQ3" s="8">
        <v>7</v>
      </c>
      <c r="BBR3" s="8">
        <v>8</v>
      </c>
      <c r="BBS3" s="8">
        <v>9</v>
      </c>
      <c r="BBT3" s="8">
        <v>10</v>
      </c>
      <c r="BBU3" s="8">
        <v>5</v>
      </c>
      <c r="BBV3" s="8">
        <v>6</v>
      </c>
      <c r="BBW3" s="8">
        <v>7</v>
      </c>
      <c r="BBX3" s="8">
        <v>8</v>
      </c>
      <c r="BBY3" s="8">
        <v>9</v>
      </c>
      <c r="BBZ3" s="8">
        <v>10</v>
      </c>
      <c r="BCA3" s="8">
        <v>5</v>
      </c>
      <c r="BCB3" s="8">
        <v>6</v>
      </c>
      <c r="BCC3" s="8">
        <v>7</v>
      </c>
      <c r="BCD3" s="8">
        <v>8</v>
      </c>
      <c r="BCE3" s="8">
        <v>9</v>
      </c>
      <c r="BCF3" s="8">
        <v>10</v>
      </c>
      <c r="BCG3" s="8">
        <v>5</v>
      </c>
      <c r="BCH3" s="8">
        <v>6</v>
      </c>
      <c r="BCI3" s="8">
        <v>7</v>
      </c>
      <c r="BCJ3" s="8">
        <v>8</v>
      </c>
      <c r="BCK3" s="8">
        <v>9</v>
      </c>
      <c r="BCL3" s="8">
        <v>10</v>
      </c>
      <c r="BCM3" s="8">
        <v>5</v>
      </c>
      <c r="BCN3" s="8">
        <v>6</v>
      </c>
      <c r="BCO3" s="8">
        <v>7</v>
      </c>
      <c r="BCP3" s="8">
        <v>8</v>
      </c>
      <c r="BCQ3" s="8">
        <v>9</v>
      </c>
      <c r="BCR3" s="8">
        <v>10</v>
      </c>
      <c r="BCS3" s="8">
        <v>5</v>
      </c>
      <c r="BCT3" s="8">
        <v>6</v>
      </c>
      <c r="BCU3" s="8">
        <v>7</v>
      </c>
      <c r="BCV3" s="8">
        <v>8</v>
      </c>
      <c r="BCW3" s="8">
        <v>9</v>
      </c>
      <c r="BCX3" s="8">
        <v>10</v>
      </c>
      <c r="BCY3" s="8">
        <v>11</v>
      </c>
      <c r="BCZ3" s="8">
        <v>12</v>
      </c>
      <c r="BDA3" s="8">
        <v>13</v>
      </c>
      <c r="BDB3" s="8">
        <v>14</v>
      </c>
      <c r="BDC3" s="8">
        <v>15</v>
      </c>
      <c r="BDD3" s="8">
        <v>16</v>
      </c>
      <c r="BDE3" s="8">
        <v>17</v>
      </c>
      <c r="BDF3" s="8">
        <v>18</v>
      </c>
      <c r="BDG3" s="8">
        <v>19</v>
      </c>
      <c r="BDH3" s="8">
        <v>5</v>
      </c>
      <c r="BDI3" s="8">
        <v>6</v>
      </c>
      <c r="BDJ3" s="8">
        <v>7</v>
      </c>
      <c r="BDK3" s="8">
        <v>8</v>
      </c>
      <c r="BDL3" s="8">
        <v>9</v>
      </c>
      <c r="BDM3" s="8">
        <v>10</v>
      </c>
      <c r="BDN3" s="8">
        <v>11</v>
      </c>
      <c r="BDO3" s="8">
        <v>12</v>
      </c>
      <c r="BDP3" s="8">
        <v>13</v>
      </c>
      <c r="BDQ3" s="8">
        <v>14</v>
      </c>
      <c r="BDR3" s="8">
        <v>15</v>
      </c>
      <c r="BDS3" s="8">
        <v>16</v>
      </c>
      <c r="BDT3" s="8">
        <v>17</v>
      </c>
      <c r="BDU3" s="8">
        <v>18</v>
      </c>
      <c r="BDV3" s="8">
        <v>19</v>
      </c>
      <c r="BDW3" s="8">
        <v>5</v>
      </c>
      <c r="BDX3" s="8">
        <v>6</v>
      </c>
      <c r="BDY3" s="8">
        <v>7</v>
      </c>
      <c r="BDZ3" s="8">
        <v>8</v>
      </c>
      <c r="BEA3" s="8">
        <v>9</v>
      </c>
      <c r="BEB3" s="8">
        <v>10</v>
      </c>
      <c r="BEC3" s="8">
        <v>11</v>
      </c>
      <c r="BED3" s="8">
        <v>12</v>
      </c>
      <c r="BEE3" s="8">
        <v>13</v>
      </c>
      <c r="BEF3" s="8">
        <v>14</v>
      </c>
      <c r="BEG3" s="8">
        <v>15</v>
      </c>
      <c r="BEH3" s="8">
        <v>16</v>
      </c>
      <c r="BEI3" s="8">
        <v>17</v>
      </c>
      <c r="BEJ3" s="8">
        <v>18</v>
      </c>
      <c r="BEK3" s="8">
        <v>19</v>
      </c>
      <c r="BEL3" s="8">
        <v>5</v>
      </c>
      <c r="BEM3" s="8">
        <v>6</v>
      </c>
      <c r="BEN3" s="8">
        <v>7</v>
      </c>
      <c r="BEO3" s="8">
        <v>8</v>
      </c>
      <c r="BEP3" s="8">
        <v>9</v>
      </c>
      <c r="BEQ3" s="8">
        <v>10</v>
      </c>
      <c r="BER3" s="8">
        <v>11</v>
      </c>
      <c r="BES3" s="8">
        <v>12</v>
      </c>
      <c r="BET3" s="8">
        <v>13</v>
      </c>
      <c r="BEU3" s="8">
        <v>14</v>
      </c>
      <c r="BEV3" s="8">
        <v>15</v>
      </c>
      <c r="BEW3" s="8">
        <v>16</v>
      </c>
      <c r="BEX3" s="8">
        <v>17</v>
      </c>
      <c r="BEY3" s="8">
        <v>18</v>
      </c>
      <c r="BEZ3" s="8">
        <v>19</v>
      </c>
      <c r="BFA3" s="8">
        <v>5</v>
      </c>
      <c r="BFB3" s="8">
        <v>6</v>
      </c>
      <c r="BFC3" s="8">
        <v>7</v>
      </c>
      <c r="BFD3" s="8">
        <v>8</v>
      </c>
      <c r="BFE3" s="8">
        <v>9</v>
      </c>
      <c r="BFF3" s="8">
        <v>10</v>
      </c>
      <c r="BFG3" s="8">
        <v>11</v>
      </c>
      <c r="BFH3" s="8">
        <v>12</v>
      </c>
      <c r="BFI3" s="8">
        <v>13</v>
      </c>
      <c r="BFJ3" s="8">
        <v>14</v>
      </c>
      <c r="BFK3" s="8">
        <v>15</v>
      </c>
      <c r="BFL3" s="8">
        <v>16</v>
      </c>
      <c r="BFM3" s="8">
        <v>17</v>
      </c>
      <c r="BFN3" s="8">
        <v>18</v>
      </c>
      <c r="BFO3" s="8">
        <v>19</v>
      </c>
      <c r="BFP3" s="8">
        <v>5</v>
      </c>
      <c r="BFQ3" s="8">
        <v>6</v>
      </c>
      <c r="BFR3" s="8">
        <v>7</v>
      </c>
      <c r="BFS3" s="8">
        <v>8</v>
      </c>
      <c r="BFT3" s="8">
        <v>9</v>
      </c>
      <c r="BFU3" s="8">
        <v>10</v>
      </c>
      <c r="BFV3" s="8">
        <v>11</v>
      </c>
      <c r="BFW3" s="8">
        <v>12</v>
      </c>
      <c r="BFX3" s="8">
        <v>13</v>
      </c>
      <c r="BFY3" s="8">
        <v>14</v>
      </c>
      <c r="BFZ3" s="8">
        <v>15</v>
      </c>
      <c r="BGA3" s="8">
        <v>16</v>
      </c>
      <c r="BGB3" s="8">
        <v>17</v>
      </c>
      <c r="BGC3" s="8">
        <v>18</v>
      </c>
      <c r="BGD3" s="8">
        <v>19</v>
      </c>
      <c r="BGE3" s="8">
        <v>5</v>
      </c>
      <c r="BGF3" s="8">
        <v>6</v>
      </c>
      <c r="BGG3" s="8">
        <v>7</v>
      </c>
      <c r="BGH3" s="8">
        <v>8</v>
      </c>
      <c r="BGI3" s="8">
        <v>9</v>
      </c>
      <c r="BGJ3" s="8">
        <v>10</v>
      </c>
      <c r="BGK3" s="8">
        <v>11</v>
      </c>
      <c r="BGL3" s="8">
        <v>12</v>
      </c>
      <c r="BGM3" s="8">
        <v>13</v>
      </c>
      <c r="BGN3" s="8">
        <v>14</v>
      </c>
      <c r="BGO3" s="8">
        <v>15</v>
      </c>
      <c r="BGP3" s="8">
        <v>16</v>
      </c>
      <c r="BGQ3" s="8">
        <v>17</v>
      </c>
      <c r="BGR3" s="8">
        <v>18</v>
      </c>
      <c r="BGS3" s="8">
        <v>19</v>
      </c>
      <c r="BGT3" s="8">
        <v>5</v>
      </c>
      <c r="BGU3" s="8">
        <v>6</v>
      </c>
      <c r="BGV3" s="8">
        <v>7</v>
      </c>
      <c r="BGW3" s="8">
        <v>8</v>
      </c>
      <c r="BGX3" s="8">
        <v>9</v>
      </c>
      <c r="BGY3" s="8">
        <v>10</v>
      </c>
      <c r="BGZ3" s="8">
        <v>11</v>
      </c>
      <c r="BHA3" s="8">
        <v>12</v>
      </c>
      <c r="BHB3" s="8">
        <v>13</v>
      </c>
      <c r="BHC3" s="8">
        <v>14</v>
      </c>
      <c r="BHD3" s="8">
        <v>15</v>
      </c>
      <c r="BHE3" s="8">
        <v>16</v>
      </c>
      <c r="BHF3" s="8">
        <v>17</v>
      </c>
      <c r="BHG3" s="8">
        <v>18</v>
      </c>
      <c r="BHH3" s="8">
        <v>19</v>
      </c>
      <c r="BHI3" s="8">
        <v>5</v>
      </c>
      <c r="BHJ3" s="8">
        <v>6</v>
      </c>
      <c r="BHK3" s="8">
        <v>7</v>
      </c>
      <c r="BHL3" s="8">
        <v>8</v>
      </c>
      <c r="BHM3" s="8">
        <v>9</v>
      </c>
      <c r="BHN3" s="8">
        <v>10</v>
      </c>
      <c r="BHO3" s="8">
        <v>11</v>
      </c>
      <c r="BHP3" s="8">
        <v>12</v>
      </c>
      <c r="BHQ3" s="8">
        <v>13</v>
      </c>
      <c r="BHR3" s="8">
        <v>14</v>
      </c>
      <c r="BHS3" s="8">
        <v>15</v>
      </c>
      <c r="BHT3" s="8">
        <v>16</v>
      </c>
      <c r="BHU3" s="8">
        <v>17</v>
      </c>
      <c r="BHV3" s="8">
        <v>18</v>
      </c>
      <c r="BHW3" s="8">
        <v>19</v>
      </c>
      <c r="BHX3" s="8">
        <v>5</v>
      </c>
      <c r="BHY3" s="8">
        <v>6</v>
      </c>
      <c r="BHZ3" s="8">
        <v>7</v>
      </c>
      <c r="BIA3" s="8">
        <v>8</v>
      </c>
      <c r="BIB3" s="8">
        <v>9</v>
      </c>
      <c r="BIC3" s="8">
        <v>10</v>
      </c>
      <c r="BID3" s="8">
        <v>11</v>
      </c>
      <c r="BIE3" s="8">
        <v>12</v>
      </c>
      <c r="BIF3" s="8">
        <v>13</v>
      </c>
      <c r="BIG3" s="8">
        <v>14</v>
      </c>
      <c r="BIH3" s="8">
        <v>15</v>
      </c>
      <c r="BII3" s="8">
        <v>16</v>
      </c>
      <c r="BIJ3" s="8">
        <v>17</v>
      </c>
      <c r="BIK3" s="8">
        <v>18</v>
      </c>
      <c r="BIL3" s="8">
        <v>19</v>
      </c>
      <c r="BIM3" s="8">
        <v>5</v>
      </c>
      <c r="BIN3" s="8">
        <v>6</v>
      </c>
      <c r="BIO3" s="8">
        <v>7</v>
      </c>
      <c r="BIP3" s="8">
        <v>8</v>
      </c>
      <c r="BIQ3" s="8">
        <v>9</v>
      </c>
      <c r="BIR3" s="8">
        <v>10</v>
      </c>
      <c r="BIS3" s="8">
        <v>11</v>
      </c>
      <c r="BIT3" s="8">
        <v>12</v>
      </c>
      <c r="BIU3" s="8">
        <v>13</v>
      </c>
      <c r="BIV3" s="8">
        <v>14</v>
      </c>
      <c r="BIW3" s="8">
        <v>15</v>
      </c>
      <c r="BIX3" s="8">
        <v>16</v>
      </c>
      <c r="BIY3" s="8">
        <v>17</v>
      </c>
      <c r="BIZ3" s="8">
        <v>18</v>
      </c>
      <c r="BJA3" s="8">
        <v>19</v>
      </c>
      <c r="BJB3" s="8">
        <v>5</v>
      </c>
      <c r="BJC3" s="8">
        <v>6</v>
      </c>
      <c r="BJD3" s="8">
        <v>7</v>
      </c>
      <c r="BJE3" s="8">
        <v>8</v>
      </c>
      <c r="BJF3" s="8">
        <v>9</v>
      </c>
      <c r="BJG3" s="8">
        <v>10</v>
      </c>
      <c r="BJH3" s="8">
        <v>11</v>
      </c>
      <c r="BJI3" s="8">
        <v>12</v>
      </c>
      <c r="BJJ3" s="8">
        <v>13</v>
      </c>
      <c r="BJK3" s="8">
        <v>14</v>
      </c>
      <c r="BJL3" s="8">
        <v>15</v>
      </c>
      <c r="BJM3" s="8">
        <v>16</v>
      </c>
      <c r="BJN3" s="8">
        <v>17</v>
      </c>
      <c r="BJO3" s="8">
        <v>18</v>
      </c>
      <c r="BJP3" s="8">
        <v>19</v>
      </c>
      <c r="BJQ3" s="8">
        <v>5</v>
      </c>
      <c r="BJR3" s="8">
        <v>6</v>
      </c>
      <c r="BJS3" s="8">
        <v>7</v>
      </c>
      <c r="BJT3" s="8">
        <v>8</v>
      </c>
      <c r="BJU3" s="8">
        <v>9</v>
      </c>
      <c r="BJV3" s="8">
        <v>10</v>
      </c>
      <c r="BJW3" s="8">
        <v>11</v>
      </c>
      <c r="BJX3" s="8">
        <v>12</v>
      </c>
      <c r="BJY3" s="8">
        <v>13</v>
      </c>
      <c r="BJZ3" s="8">
        <v>14</v>
      </c>
      <c r="BKA3" s="8">
        <v>15</v>
      </c>
      <c r="BKB3" s="8">
        <v>16</v>
      </c>
      <c r="BKC3" s="8">
        <v>17</v>
      </c>
      <c r="BKD3" s="8">
        <v>18</v>
      </c>
      <c r="BKE3" s="8">
        <v>19</v>
      </c>
      <c r="BKF3" s="8">
        <v>5</v>
      </c>
      <c r="BKG3" s="8">
        <v>6</v>
      </c>
      <c r="BKH3" s="8">
        <v>7</v>
      </c>
      <c r="BKI3" s="8">
        <v>8</v>
      </c>
      <c r="BKJ3" s="8">
        <v>9</v>
      </c>
      <c r="BKK3" s="8">
        <v>10</v>
      </c>
      <c r="BKL3" s="8">
        <v>11</v>
      </c>
      <c r="BKM3" s="8">
        <v>12</v>
      </c>
      <c r="BKN3" s="8">
        <v>13</v>
      </c>
      <c r="BKO3" s="8">
        <v>14</v>
      </c>
      <c r="BKP3" s="8">
        <v>15</v>
      </c>
      <c r="BKQ3" s="8">
        <v>16</v>
      </c>
      <c r="BKR3" s="8">
        <v>17</v>
      </c>
      <c r="BKS3" s="8">
        <v>18</v>
      </c>
      <c r="BKT3" s="8">
        <v>19</v>
      </c>
      <c r="BKU3" s="8">
        <v>5</v>
      </c>
      <c r="BKV3" s="8">
        <v>6</v>
      </c>
      <c r="BKW3" s="8">
        <v>7</v>
      </c>
      <c r="BKX3" s="8">
        <v>8</v>
      </c>
      <c r="BKY3" s="8">
        <v>9</v>
      </c>
      <c r="BKZ3" s="8">
        <v>10</v>
      </c>
      <c r="BLA3" s="8">
        <v>11</v>
      </c>
      <c r="BLB3" s="8">
        <v>12</v>
      </c>
      <c r="BLC3" s="8">
        <v>13</v>
      </c>
      <c r="BLD3" s="8">
        <v>14</v>
      </c>
      <c r="BLE3" s="8">
        <v>15</v>
      </c>
      <c r="BLF3" s="8">
        <v>16</v>
      </c>
      <c r="BLG3" s="8">
        <v>17</v>
      </c>
      <c r="BLH3" s="8">
        <v>18</v>
      </c>
      <c r="BLI3" s="8">
        <v>19</v>
      </c>
      <c r="BLJ3" s="8">
        <v>5</v>
      </c>
      <c r="BLK3" s="8">
        <v>6</v>
      </c>
      <c r="BLL3" s="8">
        <v>7</v>
      </c>
      <c r="BLM3" s="8">
        <v>8</v>
      </c>
      <c r="BLN3" s="8">
        <v>9</v>
      </c>
      <c r="BLO3" s="8">
        <v>10</v>
      </c>
      <c r="BLP3" s="8">
        <v>11</v>
      </c>
      <c r="BLQ3" s="8">
        <v>12</v>
      </c>
      <c r="BLR3" s="8">
        <v>13</v>
      </c>
      <c r="BLS3" s="8">
        <v>14</v>
      </c>
      <c r="BLT3" s="8">
        <v>15</v>
      </c>
      <c r="BLU3" s="8">
        <v>16</v>
      </c>
      <c r="BLV3" s="8">
        <v>17</v>
      </c>
      <c r="BLW3" s="8">
        <v>18</v>
      </c>
      <c r="BLX3" s="8">
        <v>19</v>
      </c>
      <c r="BLY3" s="8">
        <v>5</v>
      </c>
      <c r="BLZ3" s="8">
        <v>6</v>
      </c>
      <c r="BMA3" s="8">
        <v>7</v>
      </c>
      <c r="BMB3" s="8">
        <v>8</v>
      </c>
      <c r="BMC3" s="8">
        <v>9</v>
      </c>
      <c r="BMD3" s="8">
        <v>10</v>
      </c>
      <c r="BME3" s="8">
        <v>11</v>
      </c>
      <c r="BMF3" s="8">
        <v>12</v>
      </c>
      <c r="BMG3" s="8">
        <v>13</v>
      </c>
      <c r="BMH3" s="8">
        <v>5</v>
      </c>
      <c r="BMI3" s="8">
        <v>6</v>
      </c>
      <c r="BMJ3" s="8">
        <v>7</v>
      </c>
      <c r="BMK3" s="8">
        <v>8</v>
      </c>
      <c r="BML3" s="8">
        <v>9</v>
      </c>
      <c r="BMM3" s="8">
        <v>10</v>
      </c>
      <c r="BMN3" s="8">
        <v>11</v>
      </c>
      <c r="BMO3" s="8">
        <v>12</v>
      </c>
      <c r="BMP3" s="8">
        <v>13</v>
      </c>
      <c r="BMQ3" s="8">
        <v>5</v>
      </c>
      <c r="BMR3" s="8">
        <v>6</v>
      </c>
      <c r="BMS3" s="8">
        <v>7</v>
      </c>
      <c r="BMT3" s="8">
        <v>8</v>
      </c>
      <c r="BMU3" s="8">
        <v>9</v>
      </c>
      <c r="BMV3" s="8">
        <v>10</v>
      </c>
      <c r="BMW3" s="8">
        <v>11</v>
      </c>
      <c r="BMX3" s="8">
        <v>12</v>
      </c>
      <c r="BMY3" s="8">
        <v>13</v>
      </c>
      <c r="BMZ3" s="8">
        <v>5</v>
      </c>
      <c r="BNA3" s="8">
        <v>6</v>
      </c>
      <c r="BNB3" s="8">
        <v>7</v>
      </c>
      <c r="BNC3" s="8">
        <v>8</v>
      </c>
      <c r="BND3" s="8">
        <v>9</v>
      </c>
      <c r="BNE3" s="8">
        <v>10</v>
      </c>
      <c r="BNF3" s="8">
        <v>11</v>
      </c>
      <c r="BNG3" s="8">
        <v>12</v>
      </c>
      <c r="BNH3" s="8">
        <v>13</v>
      </c>
      <c r="BNI3" s="8">
        <v>5</v>
      </c>
      <c r="BNJ3" s="8">
        <v>6</v>
      </c>
      <c r="BNK3" s="8">
        <v>7</v>
      </c>
      <c r="BNL3" s="8">
        <v>8</v>
      </c>
      <c r="BNM3" s="8">
        <v>9</v>
      </c>
      <c r="BNN3" s="8">
        <v>10</v>
      </c>
      <c r="BNO3" s="8">
        <v>11</v>
      </c>
      <c r="BNP3" s="8">
        <v>12</v>
      </c>
      <c r="BNQ3" s="8">
        <v>13</v>
      </c>
      <c r="BNR3" s="8">
        <v>5</v>
      </c>
      <c r="BNS3" s="8">
        <v>6</v>
      </c>
      <c r="BNT3" s="8">
        <v>7</v>
      </c>
      <c r="BNU3" s="8">
        <v>8</v>
      </c>
      <c r="BNV3" s="8">
        <v>9</v>
      </c>
      <c r="BNW3" s="8">
        <v>10</v>
      </c>
      <c r="BNX3" s="8">
        <v>11</v>
      </c>
      <c r="BNY3" s="8">
        <v>12</v>
      </c>
      <c r="BNZ3" s="8">
        <v>13</v>
      </c>
      <c r="BOA3" s="8">
        <v>5</v>
      </c>
      <c r="BOB3" s="8">
        <v>6</v>
      </c>
      <c r="BOC3" s="8">
        <v>7</v>
      </c>
      <c r="BOD3" s="8">
        <v>8</v>
      </c>
      <c r="BOE3" s="8">
        <v>9</v>
      </c>
      <c r="BOF3" s="8">
        <v>10</v>
      </c>
      <c r="BOG3" s="8">
        <v>11</v>
      </c>
      <c r="BOH3" s="8">
        <v>12</v>
      </c>
      <c r="BOI3" s="8">
        <v>13</v>
      </c>
      <c r="BOJ3" s="8">
        <v>5</v>
      </c>
      <c r="BOK3" s="8">
        <v>6</v>
      </c>
      <c r="BOL3" s="8">
        <v>7</v>
      </c>
      <c r="BOM3" s="8">
        <v>8</v>
      </c>
      <c r="BON3" s="8">
        <v>9</v>
      </c>
      <c r="BOO3" s="8">
        <v>10</v>
      </c>
      <c r="BOP3" s="8">
        <v>11</v>
      </c>
      <c r="BOQ3" s="8">
        <v>12</v>
      </c>
      <c r="BOR3" s="8">
        <v>13</v>
      </c>
      <c r="BOS3" s="8">
        <v>5</v>
      </c>
      <c r="BOT3" s="8">
        <v>6</v>
      </c>
      <c r="BOU3" s="8">
        <v>7</v>
      </c>
      <c r="BOV3" s="8">
        <v>8</v>
      </c>
      <c r="BOW3" s="8">
        <v>9</v>
      </c>
      <c r="BOX3" s="8">
        <v>10</v>
      </c>
      <c r="BOY3" s="8">
        <v>11</v>
      </c>
      <c r="BOZ3" s="8">
        <v>12</v>
      </c>
      <c r="BPA3" s="8">
        <v>13</v>
      </c>
      <c r="BPB3" s="8">
        <v>5</v>
      </c>
      <c r="BPC3" s="8">
        <v>6</v>
      </c>
      <c r="BPD3" s="8">
        <v>7</v>
      </c>
      <c r="BPE3" s="8">
        <v>8</v>
      </c>
      <c r="BPF3" s="8">
        <v>9</v>
      </c>
      <c r="BPG3" s="8">
        <v>10</v>
      </c>
      <c r="BPH3" s="8">
        <v>11</v>
      </c>
      <c r="BPI3" s="8">
        <v>12</v>
      </c>
      <c r="BPJ3" s="8">
        <v>13</v>
      </c>
      <c r="BPK3" s="8">
        <v>6</v>
      </c>
      <c r="BPL3" s="8">
        <v>5</v>
      </c>
      <c r="BPM3" s="8">
        <v>6</v>
      </c>
      <c r="BPN3" s="8">
        <v>7</v>
      </c>
      <c r="BPO3" s="8">
        <v>8</v>
      </c>
      <c r="BPP3" s="8">
        <v>9</v>
      </c>
      <c r="BPQ3" s="8">
        <v>10</v>
      </c>
      <c r="BPR3" s="8">
        <v>11</v>
      </c>
      <c r="BPS3" s="8">
        <v>12</v>
      </c>
      <c r="BPT3" s="8">
        <v>13</v>
      </c>
      <c r="BPU3" s="8">
        <v>14</v>
      </c>
      <c r="BPV3" s="8">
        <v>15</v>
      </c>
      <c r="BPW3" s="8">
        <v>16</v>
      </c>
      <c r="BPX3" s="8">
        <v>17</v>
      </c>
      <c r="BPY3" s="8">
        <v>18</v>
      </c>
      <c r="BPZ3" s="8">
        <v>19</v>
      </c>
      <c r="BQA3" s="8">
        <v>5</v>
      </c>
      <c r="BQB3" s="8">
        <v>6</v>
      </c>
      <c r="BQC3" s="8">
        <v>7</v>
      </c>
      <c r="BQD3" s="8">
        <v>8</v>
      </c>
      <c r="BQE3" s="8">
        <v>9</v>
      </c>
      <c r="BQF3" s="8">
        <v>10</v>
      </c>
      <c r="BQG3" s="8">
        <v>11</v>
      </c>
      <c r="BQH3" s="8">
        <v>12</v>
      </c>
      <c r="BQI3" s="8">
        <v>13</v>
      </c>
      <c r="BQJ3" s="8">
        <v>14</v>
      </c>
      <c r="BQK3" s="8">
        <v>15</v>
      </c>
      <c r="BQL3" s="8">
        <v>16</v>
      </c>
      <c r="BQM3" s="8">
        <v>17</v>
      </c>
      <c r="BQN3" s="8">
        <v>18</v>
      </c>
      <c r="BQO3" s="8">
        <v>19</v>
      </c>
      <c r="BQP3" s="8">
        <v>5</v>
      </c>
      <c r="BQQ3" s="8">
        <v>6</v>
      </c>
      <c r="BQR3" s="8">
        <v>7</v>
      </c>
      <c r="BQS3" s="8">
        <v>8</v>
      </c>
      <c r="BQT3" s="8">
        <v>9</v>
      </c>
      <c r="BQU3" s="8">
        <v>10</v>
      </c>
      <c r="BQV3" s="8">
        <v>11</v>
      </c>
      <c r="BQW3" s="8">
        <v>12</v>
      </c>
      <c r="BQX3" s="8">
        <v>13</v>
      </c>
      <c r="BQY3" s="8">
        <v>14</v>
      </c>
      <c r="BQZ3" s="8">
        <v>15</v>
      </c>
      <c r="BRA3" s="8">
        <v>16</v>
      </c>
      <c r="BRB3" s="8">
        <v>17</v>
      </c>
      <c r="BRC3" s="8">
        <v>18</v>
      </c>
      <c r="BRD3" s="8">
        <v>19</v>
      </c>
      <c r="BRE3" s="8">
        <v>5</v>
      </c>
      <c r="BRF3" s="8">
        <v>6</v>
      </c>
      <c r="BRG3" s="8">
        <v>7</v>
      </c>
      <c r="BRH3" s="8">
        <v>8</v>
      </c>
      <c r="BRI3" s="8">
        <v>9</v>
      </c>
      <c r="BRJ3" s="8">
        <v>10</v>
      </c>
      <c r="BRK3" s="8">
        <v>11</v>
      </c>
      <c r="BRL3" s="8">
        <v>12</v>
      </c>
      <c r="BRM3" s="8">
        <v>13</v>
      </c>
      <c r="BRN3" s="8">
        <v>14</v>
      </c>
      <c r="BRO3" s="8">
        <v>15</v>
      </c>
      <c r="BRP3" s="8">
        <v>16</v>
      </c>
      <c r="BRQ3" s="8">
        <v>17</v>
      </c>
      <c r="BRR3" s="8">
        <v>18</v>
      </c>
      <c r="BRS3" s="8">
        <v>19</v>
      </c>
      <c r="BRT3" s="8">
        <v>5</v>
      </c>
      <c r="BRU3" s="8">
        <v>6</v>
      </c>
      <c r="BRV3" s="8">
        <v>7</v>
      </c>
      <c r="BRW3" s="8">
        <v>8</v>
      </c>
      <c r="BRX3" s="8">
        <v>9</v>
      </c>
      <c r="BRY3" s="8">
        <v>10</v>
      </c>
      <c r="BRZ3" s="8">
        <v>11</v>
      </c>
      <c r="BSA3" s="8">
        <v>12</v>
      </c>
      <c r="BSB3" s="8">
        <v>13</v>
      </c>
      <c r="BSC3" s="8">
        <v>14</v>
      </c>
      <c r="BSD3" s="8">
        <v>15</v>
      </c>
      <c r="BSE3" s="8">
        <v>16</v>
      </c>
      <c r="BSF3" s="8">
        <v>17</v>
      </c>
      <c r="BSG3" s="8">
        <v>18</v>
      </c>
      <c r="BSH3" s="8">
        <v>19</v>
      </c>
      <c r="BSI3" s="8">
        <v>5</v>
      </c>
      <c r="BSJ3" s="8">
        <v>6</v>
      </c>
      <c r="BSK3" s="8">
        <v>7</v>
      </c>
      <c r="BSL3" s="8">
        <v>8</v>
      </c>
      <c r="BSM3" s="8">
        <v>9</v>
      </c>
      <c r="BSN3" s="8">
        <v>10</v>
      </c>
      <c r="BSO3" s="8">
        <v>11</v>
      </c>
      <c r="BSP3" s="8">
        <v>12</v>
      </c>
      <c r="BSQ3" s="8">
        <v>13</v>
      </c>
      <c r="BSR3" s="8">
        <v>14</v>
      </c>
      <c r="BSS3" s="8">
        <v>15</v>
      </c>
      <c r="BST3" s="8">
        <v>16</v>
      </c>
      <c r="BSU3" s="8">
        <v>17</v>
      </c>
      <c r="BSV3" s="8">
        <v>18</v>
      </c>
      <c r="BSW3" s="8">
        <v>19</v>
      </c>
      <c r="BSX3" s="8">
        <v>5</v>
      </c>
      <c r="BSY3" s="8">
        <v>6</v>
      </c>
      <c r="BSZ3" s="8">
        <v>7</v>
      </c>
      <c r="BTA3" s="8">
        <v>8</v>
      </c>
      <c r="BTB3" s="8">
        <v>9</v>
      </c>
      <c r="BTC3" s="8">
        <v>10</v>
      </c>
      <c r="BTD3" s="8">
        <v>11</v>
      </c>
      <c r="BTE3" s="8">
        <v>12</v>
      </c>
      <c r="BTF3" s="8">
        <v>13</v>
      </c>
      <c r="BTG3" s="8">
        <v>14</v>
      </c>
      <c r="BTH3" s="8">
        <v>15</v>
      </c>
      <c r="BTI3" s="8">
        <v>16</v>
      </c>
      <c r="BTJ3" s="8">
        <v>17</v>
      </c>
      <c r="BTK3" s="8">
        <v>18</v>
      </c>
      <c r="BTL3" s="8">
        <v>19</v>
      </c>
      <c r="BTM3" s="8">
        <v>5</v>
      </c>
      <c r="BTN3" s="8">
        <v>6</v>
      </c>
      <c r="BTO3" s="8">
        <v>7</v>
      </c>
      <c r="BTP3" s="8">
        <v>8</v>
      </c>
      <c r="BTQ3" s="8">
        <v>9</v>
      </c>
      <c r="BTR3" s="8">
        <v>10</v>
      </c>
      <c r="BTS3" s="8">
        <v>11</v>
      </c>
      <c r="BTT3" s="8">
        <v>12</v>
      </c>
      <c r="BTU3" s="8">
        <v>13</v>
      </c>
      <c r="BTV3" s="8">
        <v>14</v>
      </c>
      <c r="BTW3" s="8">
        <v>15</v>
      </c>
      <c r="BTX3" s="8">
        <v>16</v>
      </c>
      <c r="BTY3" s="8">
        <v>17</v>
      </c>
      <c r="BTZ3" s="8">
        <v>18</v>
      </c>
      <c r="BUA3" s="8">
        <v>19</v>
      </c>
      <c r="BUB3" s="8">
        <v>5</v>
      </c>
      <c r="BUC3" s="8">
        <v>6</v>
      </c>
      <c r="BUD3" s="8">
        <v>7</v>
      </c>
      <c r="BUE3" s="8">
        <v>8</v>
      </c>
      <c r="BUF3" s="8">
        <v>9</v>
      </c>
      <c r="BUG3" s="8">
        <v>10</v>
      </c>
      <c r="BUH3" s="8">
        <v>11</v>
      </c>
      <c r="BUI3" s="8">
        <v>12</v>
      </c>
      <c r="BUJ3" s="8">
        <v>13</v>
      </c>
      <c r="BUK3" s="8">
        <v>14</v>
      </c>
      <c r="BUL3" s="8">
        <v>15</v>
      </c>
      <c r="BUM3" s="8">
        <v>16</v>
      </c>
      <c r="BUN3" s="8">
        <v>17</v>
      </c>
      <c r="BUO3" s="8">
        <v>18</v>
      </c>
      <c r="BUP3" s="8">
        <v>19</v>
      </c>
      <c r="BUQ3" s="8">
        <v>5</v>
      </c>
      <c r="BUR3" s="8">
        <v>6</v>
      </c>
      <c r="BUS3" s="8">
        <v>7</v>
      </c>
      <c r="BUT3" s="8">
        <v>8</v>
      </c>
      <c r="BUU3" s="8">
        <v>9</v>
      </c>
      <c r="BUV3" s="8">
        <v>10</v>
      </c>
      <c r="BUW3" s="8">
        <v>11</v>
      </c>
      <c r="BUX3" s="8">
        <v>12</v>
      </c>
      <c r="BUY3" s="8">
        <v>13</v>
      </c>
      <c r="BUZ3" s="8">
        <v>14</v>
      </c>
      <c r="BVA3" s="8">
        <v>15</v>
      </c>
      <c r="BVB3" s="8">
        <v>16</v>
      </c>
      <c r="BVC3" s="8">
        <v>17</v>
      </c>
      <c r="BVD3" s="8">
        <v>18</v>
      </c>
      <c r="BVE3" s="8">
        <v>19</v>
      </c>
      <c r="BVF3" s="8">
        <v>5</v>
      </c>
      <c r="BVG3" s="8">
        <v>6</v>
      </c>
      <c r="BVH3" s="8">
        <v>7</v>
      </c>
      <c r="BVI3" s="8">
        <v>8</v>
      </c>
      <c r="BVJ3" s="8">
        <v>9</v>
      </c>
      <c r="BVK3" s="8">
        <v>10</v>
      </c>
      <c r="BVL3" s="8">
        <v>11</v>
      </c>
      <c r="BVM3" s="8">
        <v>12</v>
      </c>
      <c r="BVN3" s="8">
        <v>13</v>
      </c>
      <c r="BVO3" s="8">
        <v>14</v>
      </c>
      <c r="BVP3" s="8">
        <v>15</v>
      </c>
      <c r="BVQ3" s="8">
        <v>16</v>
      </c>
      <c r="BVR3" s="8">
        <v>17</v>
      </c>
      <c r="BVS3" s="8">
        <v>18</v>
      </c>
      <c r="BVT3" s="8">
        <v>19</v>
      </c>
      <c r="BVU3" s="8">
        <v>5</v>
      </c>
      <c r="BVV3" s="8">
        <v>6</v>
      </c>
      <c r="BVW3" s="8">
        <v>7</v>
      </c>
      <c r="BVX3" s="8">
        <v>8</v>
      </c>
      <c r="BVY3" s="8">
        <v>9</v>
      </c>
      <c r="BVZ3" s="8">
        <v>10</v>
      </c>
      <c r="BWA3" s="8">
        <v>11</v>
      </c>
      <c r="BWB3" s="8">
        <v>12</v>
      </c>
      <c r="BWC3" s="8">
        <v>13</v>
      </c>
      <c r="BWD3" s="8">
        <v>14</v>
      </c>
      <c r="BWE3" s="8">
        <v>15</v>
      </c>
      <c r="BWF3" s="8">
        <v>16</v>
      </c>
      <c r="BWG3" s="8">
        <v>17</v>
      </c>
      <c r="BWH3" s="8">
        <v>18</v>
      </c>
      <c r="BWI3" s="8">
        <v>19</v>
      </c>
      <c r="BWJ3" s="8">
        <v>5</v>
      </c>
      <c r="BWK3" s="8">
        <v>6</v>
      </c>
      <c r="BWL3" s="8">
        <v>7</v>
      </c>
      <c r="BWM3" s="8">
        <v>8</v>
      </c>
      <c r="BWN3" s="8">
        <v>9</v>
      </c>
      <c r="BWO3" s="8">
        <v>10</v>
      </c>
      <c r="BWP3" s="8">
        <v>11</v>
      </c>
      <c r="BWQ3" s="8">
        <v>12</v>
      </c>
      <c r="BWR3" s="8">
        <v>13</v>
      </c>
      <c r="BWS3" s="8">
        <v>14</v>
      </c>
      <c r="BWT3" s="8">
        <v>15</v>
      </c>
      <c r="BWU3" s="8">
        <v>16</v>
      </c>
      <c r="BWV3" s="8">
        <v>17</v>
      </c>
      <c r="BWW3" s="8">
        <v>18</v>
      </c>
      <c r="BWX3" s="8">
        <v>19</v>
      </c>
      <c r="BWY3" s="8">
        <v>5</v>
      </c>
      <c r="BWZ3" s="8">
        <v>6</v>
      </c>
      <c r="BXA3" s="8">
        <v>7</v>
      </c>
      <c r="BXB3" s="8">
        <v>8</v>
      </c>
      <c r="BXC3" s="8">
        <v>9</v>
      </c>
      <c r="BXD3" s="8">
        <v>10</v>
      </c>
      <c r="BXE3" s="8">
        <v>11</v>
      </c>
      <c r="BXF3" s="8">
        <v>12</v>
      </c>
      <c r="BXG3" s="8">
        <v>13</v>
      </c>
      <c r="BXH3" s="8">
        <v>14</v>
      </c>
      <c r="BXI3" s="8">
        <v>15</v>
      </c>
      <c r="BXJ3" s="8">
        <v>16</v>
      </c>
      <c r="BXK3" s="8">
        <v>17</v>
      </c>
      <c r="BXL3" s="8">
        <v>18</v>
      </c>
      <c r="BXM3" s="8">
        <v>19</v>
      </c>
      <c r="BXN3" s="8">
        <v>5</v>
      </c>
      <c r="BXO3" s="8">
        <v>6</v>
      </c>
      <c r="BXP3" s="8">
        <v>7</v>
      </c>
      <c r="BXQ3" s="8">
        <v>8</v>
      </c>
      <c r="BXR3" s="8">
        <v>9</v>
      </c>
      <c r="BXS3" s="8">
        <v>10</v>
      </c>
      <c r="BXT3" s="8">
        <v>11</v>
      </c>
      <c r="BXU3" s="8">
        <v>12</v>
      </c>
      <c r="BXV3" s="8">
        <v>13</v>
      </c>
      <c r="BXW3" s="8">
        <v>14</v>
      </c>
      <c r="BXX3" s="8">
        <v>15</v>
      </c>
      <c r="BXY3" s="8">
        <v>16</v>
      </c>
      <c r="BXZ3" s="8">
        <v>17</v>
      </c>
      <c r="BYA3" s="8">
        <v>18</v>
      </c>
      <c r="BYB3" s="8">
        <v>19</v>
      </c>
      <c r="BYC3" s="8">
        <v>5</v>
      </c>
      <c r="BYD3" s="8">
        <v>6</v>
      </c>
      <c r="BYE3" s="8">
        <v>7</v>
      </c>
      <c r="BYF3" s="8">
        <v>8</v>
      </c>
      <c r="BYG3" s="8">
        <v>9</v>
      </c>
      <c r="BYH3" s="8">
        <v>10</v>
      </c>
      <c r="BYI3" s="8">
        <v>11</v>
      </c>
      <c r="BYJ3" s="8">
        <v>12</v>
      </c>
      <c r="BYK3" s="8">
        <v>13</v>
      </c>
      <c r="BYL3" s="8">
        <v>14</v>
      </c>
      <c r="BYM3" s="8">
        <v>15</v>
      </c>
      <c r="BYN3" s="8">
        <v>16</v>
      </c>
      <c r="BYO3" s="8">
        <v>17</v>
      </c>
      <c r="BYP3" s="8">
        <v>18</v>
      </c>
      <c r="BYQ3" s="8">
        <v>5</v>
      </c>
      <c r="BYR3" s="8">
        <v>6</v>
      </c>
      <c r="BYS3" s="8">
        <v>7</v>
      </c>
      <c r="BYT3" s="8">
        <v>8</v>
      </c>
      <c r="BYU3" s="8">
        <v>9</v>
      </c>
      <c r="BYV3" s="8">
        <v>10</v>
      </c>
      <c r="BYW3" s="8">
        <v>11</v>
      </c>
      <c r="BYX3" s="8">
        <v>12</v>
      </c>
      <c r="BYY3" s="8">
        <v>13</v>
      </c>
      <c r="BYZ3" s="8">
        <v>14</v>
      </c>
      <c r="BZA3" s="8">
        <v>15</v>
      </c>
      <c r="BZB3" s="8">
        <v>16</v>
      </c>
      <c r="BZC3" s="8">
        <v>17</v>
      </c>
      <c r="BZD3" s="8">
        <v>18</v>
      </c>
      <c r="BZE3" s="8">
        <v>5</v>
      </c>
      <c r="BZF3" s="8">
        <v>6</v>
      </c>
      <c r="BZG3" s="8">
        <v>7</v>
      </c>
      <c r="BZH3" s="8">
        <v>8</v>
      </c>
      <c r="BZI3" s="8">
        <v>9</v>
      </c>
      <c r="BZJ3" s="8">
        <v>10</v>
      </c>
      <c r="BZK3" s="8">
        <v>11</v>
      </c>
      <c r="BZL3" s="8">
        <v>12</v>
      </c>
      <c r="BZM3" s="8">
        <v>13</v>
      </c>
      <c r="BZN3" s="8">
        <v>14</v>
      </c>
      <c r="BZO3" s="8">
        <v>15</v>
      </c>
      <c r="BZP3" s="8">
        <v>16</v>
      </c>
      <c r="BZQ3" s="8">
        <v>17</v>
      </c>
      <c r="BZR3" s="8">
        <v>18</v>
      </c>
      <c r="BZS3" s="8">
        <v>5</v>
      </c>
      <c r="BZT3" s="8">
        <v>6</v>
      </c>
      <c r="BZU3" s="8">
        <v>7</v>
      </c>
      <c r="BZV3" s="8">
        <v>8</v>
      </c>
      <c r="BZW3" s="8">
        <v>9</v>
      </c>
      <c r="BZX3" s="8">
        <v>10</v>
      </c>
      <c r="BZY3" s="8">
        <v>11</v>
      </c>
      <c r="BZZ3" s="8">
        <v>12</v>
      </c>
      <c r="CAA3" s="8">
        <v>13</v>
      </c>
      <c r="CAB3" s="8">
        <v>14</v>
      </c>
      <c r="CAC3" s="8">
        <v>15</v>
      </c>
      <c r="CAD3" s="8">
        <v>16</v>
      </c>
      <c r="CAE3" s="8">
        <v>17</v>
      </c>
      <c r="CAF3" s="8">
        <v>18</v>
      </c>
      <c r="CAG3" s="8">
        <v>5</v>
      </c>
      <c r="CAH3" s="8">
        <v>6</v>
      </c>
      <c r="CAI3" s="8">
        <v>7</v>
      </c>
      <c r="CAJ3" s="8">
        <v>8</v>
      </c>
      <c r="CAK3" s="8">
        <v>9</v>
      </c>
      <c r="CAL3" s="8">
        <v>10</v>
      </c>
      <c r="CAM3" s="8">
        <v>11</v>
      </c>
      <c r="CAN3" s="8">
        <v>12</v>
      </c>
      <c r="CAO3" s="8">
        <v>13</v>
      </c>
      <c r="CAP3" s="8">
        <v>14</v>
      </c>
      <c r="CAQ3" s="8">
        <v>15</v>
      </c>
      <c r="CAR3" s="8">
        <v>16</v>
      </c>
      <c r="CAS3" s="8">
        <v>17</v>
      </c>
      <c r="CAT3" s="8">
        <v>18</v>
      </c>
      <c r="CAU3" s="8">
        <v>5</v>
      </c>
      <c r="CAV3" s="8">
        <v>6</v>
      </c>
      <c r="CAW3" s="8">
        <v>7</v>
      </c>
      <c r="CAX3" s="8">
        <v>8</v>
      </c>
      <c r="CAY3" s="8">
        <v>9</v>
      </c>
      <c r="CAZ3" s="8">
        <v>10</v>
      </c>
      <c r="CBA3" s="8">
        <v>11</v>
      </c>
      <c r="CBB3" s="8">
        <v>12</v>
      </c>
      <c r="CBC3" s="8">
        <v>13</v>
      </c>
      <c r="CBD3" s="8">
        <v>14</v>
      </c>
      <c r="CBE3" s="8">
        <v>15</v>
      </c>
      <c r="CBF3" s="8">
        <v>16</v>
      </c>
      <c r="CBG3" s="8">
        <v>17</v>
      </c>
      <c r="CBH3" s="8">
        <v>18</v>
      </c>
      <c r="CBI3" s="8">
        <v>5</v>
      </c>
      <c r="CBJ3" s="8">
        <v>6</v>
      </c>
      <c r="CBK3" s="8">
        <v>7</v>
      </c>
      <c r="CBL3" s="8">
        <v>8</v>
      </c>
      <c r="CBM3" s="8">
        <v>9</v>
      </c>
      <c r="CBN3" s="8">
        <v>10</v>
      </c>
      <c r="CBO3" s="8">
        <v>11</v>
      </c>
      <c r="CBP3" s="8">
        <v>12</v>
      </c>
      <c r="CBQ3" s="8">
        <v>13</v>
      </c>
      <c r="CBR3" s="8">
        <v>14</v>
      </c>
      <c r="CBS3" s="8">
        <v>15</v>
      </c>
      <c r="CBT3" s="8">
        <v>16</v>
      </c>
      <c r="CBU3" s="8">
        <v>17</v>
      </c>
      <c r="CBV3" s="8">
        <v>18</v>
      </c>
      <c r="CBW3" s="8">
        <v>5</v>
      </c>
      <c r="CBX3" s="8">
        <v>6</v>
      </c>
      <c r="CBY3" s="8">
        <v>7</v>
      </c>
      <c r="CBZ3" s="8">
        <v>8</v>
      </c>
      <c r="CCA3" s="8">
        <v>9</v>
      </c>
      <c r="CCB3" s="8">
        <v>10</v>
      </c>
      <c r="CCC3" s="8">
        <v>11</v>
      </c>
      <c r="CCD3" s="8">
        <v>12</v>
      </c>
      <c r="CCE3" s="8">
        <v>13</v>
      </c>
      <c r="CCF3" s="8">
        <v>14</v>
      </c>
      <c r="CCG3" s="8">
        <v>15</v>
      </c>
      <c r="CCH3" s="8">
        <v>16</v>
      </c>
      <c r="CCI3" s="8">
        <v>17</v>
      </c>
      <c r="CCJ3" s="8">
        <v>18</v>
      </c>
      <c r="CCK3" s="8">
        <v>5</v>
      </c>
      <c r="CCL3" s="8">
        <v>6</v>
      </c>
      <c r="CCM3" s="8">
        <v>7</v>
      </c>
      <c r="CCN3" s="8">
        <v>8</v>
      </c>
      <c r="CCO3" s="8">
        <v>9</v>
      </c>
      <c r="CCP3" s="8">
        <v>10</v>
      </c>
      <c r="CCQ3" s="8">
        <v>11</v>
      </c>
      <c r="CCR3" s="8">
        <v>12</v>
      </c>
      <c r="CCS3" s="8">
        <v>13</v>
      </c>
      <c r="CCT3" s="8">
        <v>14</v>
      </c>
      <c r="CCU3" s="8">
        <v>15</v>
      </c>
      <c r="CCV3" s="8">
        <v>16</v>
      </c>
      <c r="CCW3" s="8">
        <v>17</v>
      </c>
      <c r="CCX3" s="8">
        <v>18</v>
      </c>
      <c r="CCY3" s="8">
        <v>5</v>
      </c>
      <c r="CCZ3" s="8">
        <v>6</v>
      </c>
      <c r="CDA3" s="8">
        <v>7</v>
      </c>
      <c r="CDB3" s="8">
        <v>8</v>
      </c>
      <c r="CDC3" s="8">
        <v>9</v>
      </c>
      <c r="CDD3" s="8">
        <v>10</v>
      </c>
      <c r="CDE3" s="8">
        <v>11</v>
      </c>
      <c r="CDF3" s="8">
        <v>12</v>
      </c>
      <c r="CDG3" s="8">
        <v>13</v>
      </c>
      <c r="CDH3" s="8">
        <v>14</v>
      </c>
      <c r="CDI3" s="8">
        <v>15</v>
      </c>
      <c r="CDJ3" s="8">
        <v>16</v>
      </c>
      <c r="CDK3" s="8">
        <v>17</v>
      </c>
      <c r="CDL3" s="8">
        <v>18</v>
      </c>
      <c r="CDM3" s="8">
        <v>5</v>
      </c>
      <c r="CDN3" s="8">
        <v>6</v>
      </c>
      <c r="CDO3" s="8">
        <v>7</v>
      </c>
      <c r="CDP3" s="8">
        <v>8</v>
      </c>
      <c r="CDQ3" s="8">
        <v>9</v>
      </c>
      <c r="CDR3" s="8">
        <v>10</v>
      </c>
      <c r="CDS3" s="8">
        <v>11</v>
      </c>
      <c r="CDT3" s="8">
        <v>12</v>
      </c>
      <c r="CDU3" s="8">
        <v>13</v>
      </c>
      <c r="CDV3" s="8">
        <v>14</v>
      </c>
      <c r="CDW3" s="8">
        <v>15</v>
      </c>
      <c r="CDX3" s="8">
        <v>16</v>
      </c>
      <c r="CDY3" s="8">
        <v>17</v>
      </c>
      <c r="CDZ3" s="8">
        <v>18</v>
      </c>
      <c r="CEA3" s="8">
        <v>5</v>
      </c>
      <c r="CEB3" s="8">
        <v>6</v>
      </c>
      <c r="CEC3" s="8">
        <v>7</v>
      </c>
      <c r="CED3" s="8">
        <v>8</v>
      </c>
      <c r="CEE3" s="8">
        <v>11</v>
      </c>
      <c r="CEF3" s="8">
        <v>12</v>
      </c>
      <c r="CEG3" s="8">
        <v>13</v>
      </c>
      <c r="CEH3" s="8">
        <v>14</v>
      </c>
      <c r="CEI3" s="8">
        <v>5</v>
      </c>
      <c r="CEJ3" s="8">
        <v>6</v>
      </c>
      <c r="CEK3" s="8">
        <v>7</v>
      </c>
      <c r="CEL3" s="8">
        <v>8</v>
      </c>
      <c r="CEM3" s="8">
        <v>11</v>
      </c>
      <c r="CEN3" s="8">
        <v>12</v>
      </c>
      <c r="CEO3" s="8">
        <v>13</v>
      </c>
      <c r="CEP3" s="8">
        <v>14</v>
      </c>
      <c r="CEQ3" s="8">
        <v>5</v>
      </c>
      <c r="CER3" s="8">
        <v>6</v>
      </c>
      <c r="CES3" s="8">
        <v>7</v>
      </c>
      <c r="CET3" s="8">
        <v>8</v>
      </c>
      <c r="CEU3" s="8">
        <v>11</v>
      </c>
      <c r="CEV3" s="8">
        <v>12</v>
      </c>
      <c r="CEW3" s="8">
        <v>13</v>
      </c>
      <c r="CEX3" s="8">
        <v>14</v>
      </c>
      <c r="CEY3" s="8">
        <v>5</v>
      </c>
      <c r="CEZ3" s="8">
        <v>6</v>
      </c>
      <c r="CFA3" s="8">
        <v>7</v>
      </c>
      <c r="CFB3" s="8">
        <v>8</v>
      </c>
      <c r="CFC3" s="8">
        <v>11</v>
      </c>
      <c r="CFD3" s="8">
        <v>12</v>
      </c>
      <c r="CFE3" s="8">
        <v>13</v>
      </c>
      <c r="CFF3" s="8">
        <v>14</v>
      </c>
      <c r="CFG3" s="8">
        <v>5</v>
      </c>
      <c r="CFH3" s="8">
        <v>6</v>
      </c>
      <c r="CFI3" s="8">
        <v>7</v>
      </c>
      <c r="CFJ3" s="8">
        <v>8</v>
      </c>
      <c r="CFK3" s="8">
        <v>11</v>
      </c>
      <c r="CFL3" s="8">
        <v>12</v>
      </c>
      <c r="CFM3" s="8">
        <v>13</v>
      </c>
      <c r="CFN3" s="8">
        <v>14</v>
      </c>
      <c r="CFO3" s="8">
        <v>5</v>
      </c>
      <c r="CFP3" s="8">
        <v>6</v>
      </c>
      <c r="CFQ3" s="8">
        <v>7</v>
      </c>
      <c r="CFR3" s="8">
        <v>8</v>
      </c>
      <c r="CFS3" s="8">
        <v>11</v>
      </c>
      <c r="CFT3" s="8">
        <v>12</v>
      </c>
      <c r="CFU3" s="8">
        <v>13</v>
      </c>
      <c r="CFV3" s="8">
        <v>14</v>
      </c>
      <c r="CFW3" s="8">
        <v>5</v>
      </c>
      <c r="CFX3" s="8">
        <v>6</v>
      </c>
      <c r="CFY3" s="8">
        <v>7</v>
      </c>
      <c r="CFZ3" s="8">
        <v>8</v>
      </c>
      <c r="CGA3" s="8">
        <v>11</v>
      </c>
      <c r="CGB3" s="8">
        <v>12</v>
      </c>
      <c r="CGC3" s="8">
        <v>13</v>
      </c>
      <c r="CGD3" s="8">
        <v>14</v>
      </c>
      <c r="CGE3" s="8">
        <v>5</v>
      </c>
      <c r="CGF3" s="8">
        <v>6</v>
      </c>
      <c r="CGG3" s="8">
        <v>7</v>
      </c>
      <c r="CGH3" s="8">
        <v>8</v>
      </c>
      <c r="CGI3" s="8">
        <v>11</v>
      </c>
      <c r="CGJ3" s="8">
        <v>12</v>
      </c>
      <c r="CGK3" s="8">
        <v>13</v>
      </c>
      <c r="CGL3" s="8">
        <v>14</v>
      </c>
      <c r="CGM3" s="8">
        <v>5</v>
      </c>
      <c r="CGN3" s="8">
        <v>6</v>
      </c>
      <c r="CGO3" s="8">
        <v>7</v>
      </c>
      <c r="CGP3" s="8">
        <v>8</v>
      </c>
      <c r="CGQ3" s="8">
        <v>11</v>
      </c>
      <c r="CGR3" s="8">
        <v>12</v>
      </c>
      <c r="CGS3" s="8">
        <v>13</v>
      </c>
      <c r="CGT3" s="8">
        <v>14</v>
      </c>
      <c r="CGU3" s="8">
        <v>5</v>
      </c>
      <c r="CGV3" s="8">
        <v>6</v>
      </c>
      <c r="CGW3" s="8">
        <v>7</v>
      </c>
      <c r="CGX3" s="8">
        <v>8</v>
      </c>
      <c r="CGY3" s="8">
        <v>11</v>
      </c>
      <c r="CGZ3" s="8">
        <v>12</v>
      </c>
      <c r="CHA3" s="8">
        <v>13</v>
      </c>
      <c r="CHB3" s="8">
        <v>14</v>
      </c>
      <c r="CHC3" s="8">
        <v>5</v>
      </c>
      <c r="CHD3" s="8">
        <v>6</v>
      </c>
      <c r="CHE3" s="8">
        <v>7</v>
      </c>
      <c r="CHF3" s="8">
        <v>8</v>
      </c>
      <c r="CHG3" s="8">
        <v>11</v>
      </c>
      <c r="CHH3" s="8">
        <v>12</v>
      </c>
      <c r="CHI3" s="8">
        <v>13</v>
      </c>
      <c r="CHJ3" s="8">
        <v>14</v>
      </c>
      <c r="CHK3" s="8">
        <v>5</v>
      </c>
      <c r="CHL3" s="8">
        <v>6</v>
      </c>
      <c r="CHM3" s="8">
        <v>7</v>
      </c>
      <c r="CHN3" s="8">
        <v>8</v>
      </c>
      <c r="CHO3" s="8">
        <v>11</v>
      </c>
      <c r="CHP3" s="8">
        <v>12</v>
      </c>
      <c r="CHQ3" s="8">
        <v>13</v>
      </c>
      <c r="CHR3" s="8">
        <v>14</v>
      </c>
      <c r="CHS3" s="8">
        <v>5</v>
      </c>
      <c r="CHT3" s="8">
        <v>6</v>
      </c>
      <c r="CHU3" s="8">
        <v>7</v>
      </c>
      <c r="CHV3" s="8">
        <v>8</v>
      </c>
      <c r="CHW3" s="8">
        <v>11</v>
      </c>
      <c r="CHX3" s="8">
        <v>12</v>
      </c>
      <c r="CHY3" s="8">
        <v>13</v>
      </c>
      <c r="CHZ3" s="8">
        <v>14</v>
      </c>
      <c r="CIA3" s="8">
        <v>5</v>
      </c>
      <c r="CIB3" s="8">
        <v>6</v>
      </c>
      <c r="CIC3" s="8">
        <v>7</v>
      </c>
      <c r="CID3" s="8">
        <v>8</v>
      </c>
      <c r="CIE3" s="8">
        <v>11</v>
      </c>
      <c r="CIF3" s="8">
        <v>12</v>
      </c>
      <c r="CIG3" s="8">
        <v>13</v>
      </c>
      <c r="CIH3" s="8">
        <v>14</v>
      </c>
      <c r="CII3" s="8">
        <v>5</v>
      </c>
      <c r="CIJ3" s="8">
        <v>6</v>
      </c>
      <c r="CIK3" s="8">
        <v>7</v>
      </c>
      <c r="CIL3" s="8">
        <v>8</v>
      </c>
      <c r="CIM3" s="8">
        <v>11</v>
      </c>
      <c r="CIN3" s="8">
        <v>12</v>
      </c>
      <c r="CIO3" s="8">
        <v>13</v>
      </c>
      <c r="CIP3" s="8">
        <v>14</v>
      </c>
      <c r="CIQ3" s="8">
        <v>5</v>
      </c>
      <c r="CIR3" s="8">
        <v>6</v>
      </c>
      <c r="CIS3" s="8">
        <v>7</v>
      </c>
      <c r="CIT3" s="8">
        <v>8</v>
      </c>
      <c r="CIU3" s="8">
        <v>11</v>
      </c>
      <c r="CIV3" s="8">
        <v>12</v>
      </c>
      <c r="CIW3" s="8">
        <v>13</v>
      </c>
      <c r="CIX3" s="8">
        <v>14</v>
      </c>
      <c r="CIY3" s="8">
        <v>5</v>
      </c>
      <c r="CIZ3" s="8">
        <v>6</v>
      </c>
      <c r="CJA3" s="8">
        <v>7</v>
      </c>
      <c r="CJB3" s="8">
        <v>8</v>
      </c>
      <c r="CJC3" s="8">
        <v>11</v>
      </c>
      <c r="CJD3" s="8">
        <v>12</v>
      </c>
      <c r="CJE3" s="8">
        <v>13</v>
      </c>
      <c r="CJF3" s="8">
        <v>14</v>
      </c>
      <c r="CJG3" s="8">
        <v>5</v>
      </c>
      <c r="CJH3" s="8">
        <v>6</v>
      </c>
      <c r="CJI3" s="8">
        <v>7</v>
      </c>
      <c r="CJJ3" s="8">
        <v>8</v>
      </c>
      <c r="CJK3" s="8">
        <v>11</v>
      </c>
      <c r="CJL3" s="8">
        <v>12</v>
      </c>
      <c r="CJM3" s="8">
        <v>13</v>
      </c>
      <c r="CJN3" s="8">
        <v>14</v>
      </c>
      <c r="CJO3" s="8">
        <v>5</v>
      </c>
      <c r="CJP3" s="8">
        <v>6</v>
      </c>
      <c r="CJQ3" s="8">
        <v>7</v>
      </c>
      <c r="CJR3" s="8">
        <v>8</v>
      </c>
      <c r="CJS3" s="8">
        <v>11</v>
      </c>
      <c r="CJT3" s="8">
        <v>12</v>
      </c>
      <c r="CJU3" s="8">
        <v>13</v>
      </c>
      <c r="CJV3" s="8">
        <v>14</v>
      </c>
      <c r="CJW3" s="8">
        <v>5</v>
      </c>
      <c r="CJX3" s="8">
        <v>6</v>
      </c>
      <c r="CJY3" s="8">
        <v>7</v>
      </c>
      <c r="CJZ3" s="8">
        <v>8</v>
      </c>
      <c r="CKA3" s="8">
        <v>11</v>
      </c>
      <c r="CKB3" s="8">
        <v>12</v>
      </c>
      <c r="CKC3" s="8">
        <v>13</v>
      </c>
      <c r="CKD3" s="8">
        <v>14</v>
      </c>
      <c r="CKE3" s="8">
        <v>5</v>
      </c>
      <c r="CKF3" s="8">
        <v>6</v>
      </c>
      <c r="CKG3" s="8">
        <v>7</v>
      </c>
      <c r="CKH3" s="8">
        <v>8</v>
      </c>
      <c r="CKI3" s="8">
        <v>11</v>
      </c>
      <c r="CKJ3" s="8">
        <v>12</v>
      </c>
      <c r="CKK3" s="8">
        <v>13</v>
      </c>
      <c r="CKL3" s="8">
        <v>14</v>
      </c>
      <c r="CKM3" s="8">
        <v>5</v>
      </c>
      <c r="CKN3" s="8">
        <v>6</v>
      </c>
      <c r="CKO3" s="8">
        <v>7</v>
      </c>
      <c r="CKP3" s="8">
        <v>8</v>
      </c>
      <c r="CKQ3" s="8">
        <v>11</v>
      </c>
      <c r="CKR3" s="8">
        <v>12</v>
      </c>
      <c r="CKS3" s="8">
        <v>13</v>
      </c>
      <c r="CKT3" s="8">
        <v>14</v>
      </c>
      <c r="CKU3" s="8">
        <v>5</v>
      </c>
      <c r="CKV3" s="8">
        <v>6</v>
      </c>
      <c r="CKW3" s="8">
        <v>7</v>
      </c>
      <c r="CKX3" s="8">
        <v>8</v>
      </c>
      <c r="CKY3" s="8">
        <v>11</v>
      </c>
      <c r="CKZ3" s="8">
        <v>12</v>
      </c>
      <c r="CLA3" s="8">
        <v>13</v>
      </c>
      <c r="CLB3" s="8">
        <v>14</v>
      </c>
      <c r="CLC3" s="8">
        <v>5</v>
      </c>
      <c r="CLD3" s="8">
        <v>6</v>
      </c>
      <c r="CLE3" s="8">
        <v>7</v>
      </c>
      <c r="CLF3" s="8">
        <v>8</v>
      </c>
      <c r="CLG3" s="8">
        <v>11</v>
      </c>
      <c r="CLH3" s="8">
        <v>12</v>
      </c>
      <c r="CLI3" s="8">
        <v>13</v>
      </c>
      <c r="CLJ3" s="8">
        <v>14</v>
      </c>
      <c r="CLK3" s="8">
        <v>5</v>
      </c>
      <c r="CLL3" s="8">
        <v>6</v>
      </c>
      <c r="CLM3" s="8">
        <v>7</v>
      </c>
      <c r="CLN3" s="8">
        <v>8</v>
      </c>
      <c r="CLO3" s="8">
        <v>11</v>
      </c>
      <c r="CLP3" s="8">
        <v>12</v>
      </c>
      <c r="CLQ3" s="8">
        <v>13</v>
      </c>
      <c r="CLR3" s="8">
        <v>14</v>
      </c>
      <c r="CLS3" s="8">
        <v>5</v>
      </c>
      <c r="CLT3" s="8">
        <v>6</v>
      </c>
      <c r="CLU3" s="8">
        <v>7</v>
      </c>
      <c r="CLV3" s="8">
        <v>8</v>
      </c>
      <c r="CLW3" s="8">
        <v>11</v>
      </c>
      <c r="CLX3" s="8">
        <v>12</v>
      </c>
      <c r="CLY3" s="8">
        <v>13</v>
      </c>
      <c r="CLZ3" s="8">
        <v>14</v>
      </c>
      <c r="CMA3" s="8">
        <v>5</v>
      </c>
      <c r="CMB3" s="8">
        <v>6</v>
      </c>
      <c r="CMC3" s="8">
        <v>7</v>
      </c>
      <c r="CMD3" s="8">
        <v>8</v>
      </c>
      <c r="CME3" s="8">
        <v>11</v>
      </c>
      <c r="CMF3" s="8">
        <v>12</v>
      </c>
      <c r="CMG3" s="8">
        <v>13</v>
      </c>
      <c r="CMH3" s="8">
        <v>14</v>
      </c>
      <c r="CMI3" s="8">
        <v>5</v>
      </c>
      <c r="CMJ3" s="8">
        <v>6</v>
      </c>
      <c r="CMK3" s="8">
        <v>7</v>
      </c>
      <c r="CML3" s="8">
        <v>8</v>
      </c>
      <c r="CMM3" s="8">
        <v>11</v>
      </c>
      <c r="CMN3" s="8">
        <v>12</v>
      </c>
      <c r="CMO3" s="8">
        <v>13</v>
      </c>
      <c r="CMP3" s="8">
        <v>14</v>
      </c>
      <c r="CMQ3" s="8">
        <v>5</v>
      </c>
      <c r="CMR3" s="8">
        <v>6</v>
      </c>
      <c r="CMS3" s="8">
        <v>7</v>
      </c>
      <c r="CMT3" s="8">
        <v>8</v>
      </c>
      <c r="CMU3" s="8">
        <v>11</v>
      </c>
      <c r="CMV3" s="8">
        <v>12</v>
      </c>
      <c r="CMW3" s="8">
        <v>13</v>
      </c>
      <c r="CMX3" s="8">
        <v>14</v>
      </c>
      <c r="CMY3" s="8">
        <v>5</v>
      </c>
      <c r="CMZ3" s="8">
        <v>6</v>
      </c>
      <c r="CNA3" s="8">
        <v>7</v>
      </c>
      <c r="CNB3" s="8">
        <v>8</v>
      </c>
      <c r="CNC3" s="8">
        <v>11</v>
      </c>
      <c r="CND3" s="8">
        <v>12</v>
      </c>
      <c r="CNE3" s="8">
        <v>13</v>
      </c>
      <c r="CNF3" s="8">
        <v>14</v>
      </c>
      <c r="CNG3" s="8">
        <v>5</v>
      </c>
      <c r="CNH3" s="8">
        <v>6</v>
      </c>
      <c r="CNI3" s="8">
        <v>7</v>
      </c>
      <c r="CNJ3" s="8">
        <v>8</v>
      </c>
      <c r="CNK3" s="8">
        <v>11</v>
      </c>
      <c r="CNL3" s="8">
        <v>12</v>
      </c>
      <c r="CNM3" s="8">
        <v>13</v>
      </c>
      <c r="CNN3" s="8">
        <v>14</v>
      </c>
      <c r="CNO3" s="8">
        <v>5</v>
      </c>
      <c r="CNP3" s="8">
        <v>6</v>
      </c>
      <c r="CNQ3" s="8">
        <v>7</v>
      </c>
      <c r="CNR3" s="8">
        <v>8</v>
      </c>
      <c r="CNS3" s="8">
        <v>11</v>
      </c>
      <c r="CNT3" s="8">
        <v>12</v>
      </c>
      <c r="CNU3" s="8">
        <v>13</v>
      </c>
      <c r="CNV3" s="8">
        <v>14</v>
      </c>
      <c r="CNW3" s="8">
        <v>5</v>
      </c>
      <c r="CNX3" s="8">
        <v>6</v>
      </c>
      <c r="CNY3" s="8">
        <v>7</v>
      </c>
      <c r="CNZ3" s="8">
        <v>8</v>
      </c>
      <c r="COA3" s="8">
        <v>11</v>
      </c>
      <c r="COB3" s="8">
        <v>12</v>
      </c>
      <c r="COC3" s="8">
        <v>13</v>
      </c>
      <c r="COD3" s="8">
        <v>14</v>
      </c>
      <c r="COE3" s="8">
        <v>5</v>
      </c>
      <c r="COF3" s="8">
        <v>6</v>
      </c>
      <c r="COG3" s="8">
        <v>7</v>
      </c>
      <c r="COH3" s="8">
        <v>8</v>
      </c>
      <c r="COI3" s="8">
        <v>11</v>
      </c>
      <c r="COJ3" s="8">
        <v>12</v>
      </c>
      <c r="COK3" s="8">
        <v>13</v>
      </c>
      <c r="COL3" s="8">
        <v>14</v>
      </c>
      <c r="COM3" s="8">
        <v>5</v>
      </c>
      <c r="CON3" s="8">
        <v>6</v>
      </c>
      <c r="COO3" s="8">
        <v>7</v>
      </c>
      <c r="COP3" s="8">
        <v>8</v>
      </c>
      <c r="COQ3" s="8">
        <v>11</v>
      </c>
      <c r="COR3" s="8">
        <v>12</v>
      </c>
      <c r="COS3" s="8">
        <v>13</v>
      </c>
      <c r="COT3" s="8">
        <v>14</v>
      </c>
      <c r="COU3" s="8">
        <v>5</v>
      </c>
      <c r="COV3" s="8">
        <v>6</v>
      </c>
      <c r="COW3" s="8">
        <v>7</v>
      </c>
      <c r="COX3" s="8">
        <v>8</v>
      </c>
      <c r="COY3" s="8">
        <v>11</v>
      </c>
      <c r="COZ3" s="8">
        <v>12</v>
      </c>
      <c r="CPA3" s="8">
        <v>13</v>
      </c>
      <c r="CPB3" s="8">
        <v>14</v>
      </c>
      <c r="CPC3" s="8">
        <v>5</v>
      </c>
      <c r="CPD3" s="8">
        <v>6</v>
      </c>
      <c r="CPE3" s="8">
        <v>7</v>
      </c>
      <c r="CPF3" s="8">
        <v>8</v>
      </c>
      <c r="CPG3" s="8">
        <v>11</v>
      </c>
      <c r="CPH3" s="8">
        <v>12</v>
      </c>
      <c r="CPI3" s="8">
        <v>13</v>
      </c>
      <c r="CPJ3" s="8">
        <v>14</v>
      </c>
      <c r="CPK3" s="8">
        <v>5</v>
      </c>
      <c r="CPL3" s="8">
        <v>6</v>
      </c>
      <c r="CPM3" s="8">
        <v>7</v>
      </c>
      <c r="CPN3" s="8">
        <v>8</v>
      </c>
      <c r="CPO3" s="8">
        <v>11</v>
      </c>
      <c r="CPP3" s="8">
        <v>12</v>
      </c>
      <c r="CPQ3" s="8">
        <v>13</v>
      </c>
      <c r="CPR3" s="8">
        <v>14</v>
      </c>
      <c r="CPS3" s="8">
        <v>5</v>
      </c>
      <c r="CPT3" s="8">
        <v>6</v>
      </c>
      <c r="CPU3" s="8">
        <v>7</v>
      </c>
      <c r="CPV3" s="8">
        <v>8</v>
      </c>
      <c r="CPW3" s="8">
        <v>11</v>
      </c>
      <c r="CPX3" s="8">
        <v>12</v>
      </c>
      <c r="CPY3" s="8">
        <v>13</v>
      </c>
      <c r="CPZ3" s="8">
        <v>14</v>
      </c>
      <c r="CQA3" s="8">
        <v>5</v>
      </c>
      <c r="CQB3" s="8">
        <v>6</v>
      </c>
      <c r="CQC3" s="8">
        <v>7</v>
      </c>
      <c r="CQD3" s="8">
        <v>8</v>
      </c>
      <c r="CQE3" s="8">
        <v>11</v>
      </c>
      <c r="CQF3" s="8">
        <v>12</v>
      </c>
      <c r="CQG3" s="8">
        <v>13</v>
      </c>
      <c r="CQH3" s="8">
        <v>14</v>
      </c>
      <c r="CQI3" s="8">
        <v>5</v>
      </c>
      <c r="CQJ3" s="8">
        <v>6</v>
      </c>
      <c r="CQK3" s="8">
        <v>7</v>
      </c>
      <c r="CQL3" s="8">
        <v>8</v>
      </c>
      <c r="CQM3" s="8">
        <v>11</v>
      </c>
      <c r="CQN3" s="8">
        <v>12</v>
      </c>
      <c r="CQO3" s="8">
        <v>13</v>
      </c>
      <c r="CQP3" s="8">
        <v>14</v>
      </c>
      <c r="CQQ3" s="8">
        <v>5</v>
      </c>
      <c r="CQR3" s="8">
        <v>6</v>
      </c>
      <c r="CQS3" s="8">
        <v>7</v>
      </c>
      <c r="CQT3" s="8">
        <v>8</v>
      </c>
      <c r="CQU3" s="8">
        <v>11</v>
      </c>
      <c r="CQV3" s="8">
        <v>12</v>
      </c>
      <c r="CQW3" s="8">
        <v>13</v>
      </c>
      <c r="CQX3" s="8">
        <v>14</v>
      </c>
      <c r="CQY3" s="8">
        <v>5</v>
      </c>
      <c r="CQZ3" s="8">
        <v>6</v>
      </c>
      <c r="CRA3" s="8">
        <v>7</v>
      </c>
      <c r="CRB3" s="8">
        <v>8</v>
      </c>
      <c r="CRC3" s="8">
        <v>11</v>
      </c>
      <c r="CRD3" s="8">
        <v>12</v>
      </c>
      <c r="CRE3" s="8">
        <v>13</v>
      </c>
      <c r="CRF3" s="8">
        <v>14</v>
      </c>
      <c r="CRG3" s="8">
        <v>5</v>
      </c>
      <c r="CRH3" s="8">
        <v>6</v>
      </c>
      <c r="CRI3" s="8">
        <v>7</v>
      </c>
      <c r="CRJ3" s="8">
        <v>8</v>
      </c>
      <c r="CRK3" s="8">
        <v>11</v>
      </c>
      <c r="CRL3" s="8">
        <v>12</v>
      </c>
      <c r="CRM3" s="8">
        <v>13</v>
      </c>
      <c r="CRN3" s="8">
        <v>14</v>
      </c>
      <c r="CRO3" s="8">
        <v>5</v>
      </c>
      <c r="CRP3" s="8">
        <v>6</v>
      </c>
      <c r="CRQ3" s="8">
        <v>7</v>
      </c>
      <c r="CRR3" s="8">
        <v>8</v>
      </c>
      <c r="CRS3" s="8">
        <v>11</v>
      </c>
      <c r="CRT3" s="8">
        <v>12</v>
      </c>
      <c r="CRU3" s="8">
        <v>13</v>
      </c>
      <c r="CRV3" s="8">
        <v>14</v>
      </c>
      <c r="CRW3" s="8">
        <v>5</v>
      </c>
      <c r="CRX3" s="8">
        <v>6</v>
      </c>
      <c r="CRY3" s="8">
        <v>7</v>
      </c>
      <c r="CRZ3" s="8">
        <v>8</v>
      </c>
      <c r="CSA3" s="8">
        <v>11</v>
      </c>
      <c r="CSB3" s="8">
        <v>12</v>
      </c>
      <c r="CSC3" s="8">
        <v>13</v>
      </c>
      <c r="CSD3" s="8">
        <v>14</v>
      </c>
      <c r="CSE3" s="8">
        <v>5</v>
      </c>
      <c r="CSF3" s="8">
        <v>6</v>
      </c>
      <c r="CSG3" s="8">
        <v>7</v>
      </c>
      <c r="CSH3" s="8">
        <v>8</v>
      </c>
      <c r="CSI3" s="8">
        <v>11</v>
      </c>
      <c r="CSJ3" s="8">
        <v>12</v>
      </c>
      <c r="CSK3" s="8">
        <v>13</v>
      </c>
      <c r="CSL3" s="8">
        <v>14</v>
      </c>
      <c r="CSM3" s="8">
        <v>5</v>
      </c>
      <c r="CSN3" s="8">
        <v>6</v>
      </c>
      <c r="CSO3" s="8">
        <v>7</v>
      </c>
      <c r="CSP3" s="8">
        <v>8</v>
      </c>
      <c r="CSQ3" s="8">
        <v>11</v>
      </c>
      <c r="CSR3" s="8">
        <v>12</v>
      </c>
      <c r="CSS3" s="8">
        <v>13</v>
      </c>
      <c r="CST3" s="8">
        <v>14</v>
      </c>
      <c r="CSU3" s="8">
        <v>5</v>
      </c>
      <c r="CSV3" s="8">
        <v>6</v>
      </c>
      <c r="CSW3" s="8">
        <v>7</v>
      </c>
      <c r="CSX3" s="8">
        <v>8</v>
      </c>
      <c r="CSY3" s="8">
        <v>11</v>
      </c>
      <c r="CSZ3" s="8">
        <v>12</v>
      </c>
      <c r="CTA3" s="8">
        <v>13</v>
      </c>
      <c r="CTB3" s="8">
        <v>14</v>
      </c>
      <c r="CTC3" s="8">
        <v>5</v>
      </c>
      <c r="CTD3" s="8">
        <v>6</v>
      </c>
      <c r="CTE3" s="8">
        <v>7</v>
      </c>
      <c r="CTF3" s="8">
        <v>8</v>
      </c>
      <c r="CTG3" s="8">
        <v>11</v>
      </c>
      <c r="CTH3" s="8">
        <v>12</v>
      </c>
      <c r="CTI3" s="8">
        <v>13</v>
      </c>
      <c r="CTJ3" s="8">
        <v>14</v>
      </c>
      <c r="CTK3" s="8">
        <v>5</v>
      </c>
      <c r="CTL3" s="8">
        <v>6</v>
      </c>
      <c r="CTM3" s="8">
        <v>7</v>
      </c>
      <c r="CTN3" s="8">
        <v>8</v>
      </c>
      <c r="CTO3" s="8">
        <v>11</v>
      </c>
      <c r="CTP3" s="8">
        <v>12</v>
      </c>
      <c r="CTQ3" s="8">
        <v>13</v>
      </c>
      <c r="CTR3" s="8">
        <v>14</v>
      </c>
      <c r="CTS3" s="8">
        <v>5</v>
      </c>
      <c r="CTT3" s="8">
        <v>6</v>
      </c>
      <c r="CTU3" s="8">
        <v>7</v>
      </c>
      <c r="CTV3" s="8">
        <v>8</v>
      </c>
      <c r="CTW3" s="8">
        <v>11</v>
      </c>
      <c r="CTX3" s="8">
        <v>12</v>
      </c>
      <c r="CTY3" s="8">
        <v>13</v>
      </c>
      <c r="CTZ3" s="8">
        <v>14</v>
      </c>
      <c r="CUA3" s="8">
        <v>5</v>
      </c>
      <c r="CUB3" s="8">
        <v>6</v>
      </c>
      <c r="CUC3" s="8">
        <v>7</v>
      </c>
      <c r="CUD3" s="8">
        <v>8</v>
      </c>
      <c r="CUE3" s="8">
        <v>11</v>
      </c>
      <c r="CUF3" s="8">
        <v>12</v>
      </c>
      <c r="CUG3" s="8">
        <v>13</v>
      </c>
      <c r="CUH3" s="8">
        <v>14</v>
      </c>
      <c r="CUI3" s="8">
        <v>5</v>
      </c>
      <c r="CUJ3" s="8">
        <v>6</v>
      </c>
      <c r="CUK3" s="8">
        <v>7</v>
      </c>
      <c r="CUL3" s="8">
        <v>8</v>
      </c>
      <c r="CUM3" s="8">
        <v>11</v>
      </c>
      <c r="CUN3" s="8">
        <v>12</v>
      </c>
      <c r="CUO3" s="8">
        <v>13</v>
      </c>
      <c r="CUP3" s="8">
        <v>14</v>
      </c>
      <c r="CUQ3" s="8">
        <v>5</v>
      </c>
      <c r="CUR3" s="8">
        <v>6</v>
      </c>
      <c r="CUS3" s="8">
        <v>7</v>
      </c>
      <c r="CUT3" s="8">
        <v>8</v>
      </c>
      <c r="CUU3" s="8">
        <v>11</v>
      </c>
      <c r="CUV3" s="8">
        <v>12</v>
      </c>
      <c r="CUW3" s="8">
        <v>13</v>
      </c>
      <c r="CUX3" s="8">
        <v>14</v>
      </c>
      <c r="CUY3" s="8">
        <v>5</v>
      </c>
      <c r="CUZ3" s="8">
        <v>6</v>
      </c>
      <c r="CVA3" s="8">
        <v>7</v>
      </c>
      <c r="CVB3" s="8">
        <v>8</v>
      </c>
      <c r="CVC3" s="8">
        <v>11</v>
      </c>
      <c r="CVD3" s="8">
        <v>12</v>
      </c>
      <c r="CVE3" s="8">
        <v>13</v>
      </c>
      <c r="CVF3" s="8">
        <v>14</v>
      </c>
      <c r="CVG3" s="8">
        <v>5</v>
      </c>
      <c r="CVH3" s="8">
        <v>6</v>
      </c>
      <c r="CVI3" s="8">
        <v>7</v>
      </c>
      <c r="CVJ3" s="8">
        <v>8</v>
      </c>
      <c r="CVK3" s="8">
        <v>11</v>
      </c>
      <c r="CVL3" s="8">
        <v>12</v>
      </c>
      <c r="CVM3" s="8">
        <v>13</v>
      </c>
      <c r="CVN3" s="8">
        <v>14</v>
      </c>
      <c r="CVO3" s="8">
        <v>5</v>
      </c>
      <c r="CVP3" s="8">
        <v>6</v>
      </c>
      <c r="CVQ3" s="8">
        <v>7</v>
      </c>
      <c r="CVR3" s="8">
        <v>8</v>
      </c>
      <c r="CVS3" s="8">
        <v>11</v>
      </c>
      <c r="CVT3" s="8">
        <v>12</v>
      </c>
      <c r="CVU3" s="8">
        <v>13</v>
      </c>
      <c r="CVV3" s="8">
        <v>14</v>
      </c>
      <c r="CVW3" s="8">
        <v>5</v>
      </c>
      <c r="CVX3" s="8">
        <v>6</v>
      </c>
      <c r="CVY3" s="8">
        <v>7</v>
      </c>
      <c r="CVZ3" s="8">
        <v>8</v>
      </c>
      <c r="CWA3" s="8">
        <v>11</v>
      </c>
      <c r="CWB3" s="8">
        <v>12</v>
      </c>
      <c r="CWC3" s="8">
        <v>13</v>
      </c>
      <c r="CWD3" s="8">
        <v>14</v>
      </c>
      <c r="CWE3" s="8">
        <v>5</v>
      </c>
      <c r="CWF3" s="8">
        <v>6</v>
      </c>
      <c r="CWG3" s="8">
        <v>7</v>
      </c>
      <c r="CWH3" s="8">
        <v>8</v>
      </c>
      <c r="CWI3" s="8">
        <v>11</v>
      </c>
      <c r="CWJ3" s="8">
        <v>12</v>
      </c>
      <c r="CWK3" s="8">
        <v>13</v>
      </c>
      <c r="CWL3" s="8">
        <v>14</v>
      </c>
      <c r="CWM3" s="8">
        <v>5</v>
      </c>
      <c r="CWN3" s="8">
        <v>6</v>
      </c>
      <c r="CWO3" s="8">
        <v>7</v>
      </c>
      <c r="CWP3" s="8">
        <v>8</v>
      </c>
      <c r="CWQ3" s="8">
        <v>11</v>
      </c>
      <c r="CWR3" s="8">
        <v>12</v>
      </c>
      <c r="CWS3" s="8">
        <v>13</v>
      </c>
      <c r="CWT3" s="8">
        <v>14</v>
      </c>
      <c r="CWU3" s="8">
        <v>5</v>
      </c>
      <c r="CWV3" s="8">
        <v>6</v>
      </c>
      <c r="CWW3" s="8">
        <v>7</v>
      </c>
      <c r="CWX3" s="8">
        <v>8</v>
      </c>
      <c r="CWY3" s="8">
        <v>11</v>
      </c>
      <c r="CWZ3" s="8">
        <v>12</v>
      </c>
      <c r="CXA3" s="8">
        <v>13</v>
      </c>
      <c r="CXB3" s="8">
        <v>14</v>
      </c>
      <c r="CXC3" s="8">
        <v>5</v>
      </c>
      <c r="CXD3" s="8">
        <v>6</v>
      </c>
      <c r="CXE3" s="8">
        <v>7</v>
      </c>
      <c r="CXF3" s="8">
        <v>8</v>
      </c>
      <c r="CXG3" s="8">
        <v>11</v>
      </c>
      <c r="CXH3" s="8">
        <v>12</v>
      </c>
      <c r="CXI3" s="8">
        <v>13</v>
      </c>
      <c r="CXJ3" s="8">
        <v>14</v>
      </c>
      <c r="CXK3" s="8">
        <v>5</v>
      </c>
      <c r="CXL3" s="8">
        <v>6</v>
      </c>
      <c r="CXM3" s="8">
        <v>7</v>
      </c>
      <c r="CXN3" s="8">
        <v>8</v>
      </c>
      <c r="CXO3" s="8">
        <v>11</v>
      </c>
      <c r="CXP3" s="8">
        <v>12</v>
      </c>
      <c r="CXQ3" s="8">
        <v>13</v>
      </c>
      <c r="CXR3" s="8">
        <v>14</v>
      </c>
      <c r="CXS3" s="8">
        <v>5</v>
      </c>
      <c r="CXT3" s="8">
        <v>6</v>
      </c>
      <c r="CXU3" s="8">
        <v>7</v>
      </c>
      <c r="CXV3" s="8">
        <v>8</v>
      </c>
      <c r="CXW3" s="8">
        <v>11</v>
      </c>
      <c r="CXX3" s="8">
        <v>12</v>
      </c>
      <c r="CXY3" s="8">
        <v>13</v>
      </c>
      <c r="CXZ3" s="8">
        <v>14</v>
      </c>
      <c r="CYA3" s="8">
        <v>5</v>
      </c>
      <c r="CYB3" s="8">
        <v>6</v>
      </c>
      <c r="CYC3" s="8">
        <v>7</v>
      </c>
      <c r="CYD3" s="8">
        <v>8</v>
      </c>
      <c r="CYE3" s="8">
        <v>11</v>
      </c>
      <c r="CYF3" s="8">
        <v>12</v>
      </c>
      <c r="CYG3" s="8">
        <v>13</v>
      </c>
      <c r="CYH3" s="8">
        <v>14</v>
      </c>
      <c r="CYI3" s="8">
        <v>5</v>
      </c>
      <c r="CYJ3" s="8">
        <v>6</v>
      </c>
      <c r="CYK3" s="8">
        <v>7</v>
      </c>
      <c r="CYL3" s="8">
        <v>8</v>
      </c>
      <c r="CYM3" s="8">
        <v>11</v>
      </c>
      <c r="CYN3" s="8">
        <v>12</v>
      </c>
      <c r="CYO3" s="8">
        <v>13</v>
      </c>
      <c r="CYP3" s="8">
        <v>14</v>
      </c>
      <c r="CYQ3" s="8">
        <v>5</v>
      </c>
      <c r="CYR3" s="8">
        <v>6</v>
      </c>
      <c r="CYS3" s="8">
        <v>7</v>
      </c>
      <c r="CYT3" s="8">
        <v>8</v>
      </c>
      <c r="CYU3" s="8">
        <v>11</v>
      </c>
      <c r="CYV3" s="8">
        <v>12</v>
      </c>
      <c r="CYW3" s="8">
        <v>13</v>
      </c>
      <c r="CYX3" s="8">
        <v>14</v>
      </c>
      <c r="CYY3" s="8">
        <v>5</v>
      </c>
      <c r="CYZ3" s="8">
        <v>6</v>
      </c>
      <c r="CZA3" s="8">
        <v>7</v>
      </c>
      <c r="CZB3" s="8">
        <v>8</v>
      </c>
      <c r="CZC3" s="8">
        <v>11</v>
      </c>
      <c r="CZD3" s="8">
        <v>12</v>
      </c>
      <c r="CZE3" s="8">
        <v>13</v>
      </c>
      <c r="CZF3" s="8">
        <v>14</v>
      </c>
      <c r="CZG3" s="8">
        <v>5</v>
      </c>
      <c r="CZH3" s="8">
        <v>6</v>
      </c>
      <c r="CZI3" s="8">
        <v>7</v>
      </c>
      <c r="CZJ3" s="8">
        <v>8</v>
      </c>
      <c r="CZK3" s="8">
        <v>11</v>
      </c>
      <c r="CZL3" s="8">
        <v>12</v>
      </c>
      <c r="CZM3" s="8">
        <v>13</v>
      </c>
      <c r="CZN3" s="8">
        <v>14</v>
      </c>
      <c r="CZO3" s="8">
        <v>5</v>
      </c>
      <c r="CZP3" s="8">
        <v>6</v>
      </c>
      <c r="CZQ3" s="8">
        <v>7</v>
      </c>
      <c r="CZR3" s="8">
        <v>8</v>
      </c>
      <c r="CZS3" s="8">
        <v>11</v>
      </c>
      <c r="CZT3" s="8">
        <v>12</v>
      </c>
      <c r="CZU3" s="8">
        <v>13</v>
      </c>
      <c r="CZV3" s="8">
        <v>14</v>
      </c>
      <c r="CZW3" s="8">
        <v>5</v>
      </c>
      <c r="CZX3" s="8">
        <v>6</v>
      </c>
      <c r="CZY3" s="8">
        <v>7</v>
      </c>
      <c r="CZZ3" s="8">
        <v>8</v>
      </c>
      <c r="DAA3" s="8">
        <v>11</v>
      </c>
      <c r="DAB3" s="8">
        <v>12</v>
      </c>
      <c r="DAC3" s="8">
        <v>13</v>
      </c>
      <c r="DAD3" s="8">
        <v>14</v>
      </c>
      <c r="DAE3" s="8">
        <v>5</v>
      </c>
      <c r="DAF3" s="8">
        <v>6</v>
      </c>
      <c r="DAG3" s="8">
        <v>7</v>
      </c>
      <c r="DAH3" s="8">
        <v>8</v>
      </c>
      <c r="DAI3" s="8">
        <v>11</v>
      </c>
      <c r="DAJ3" s="8">
        <v>12</v>
      </c>
      <c r="DAK3" s="8">
        <v>13</v>
      </c>
      <c r="DAL3" s="8">
        <v>14</v>
      </c>
      <c r="DAM3" s="8">
        <v>5</v>
      </c>
      <c r="DAN3" s="8">
        <v>6</v>
      </c>
      <c r="DAO3" s="8">
        <v>7</v>
      </c>
      <c r="DAP3" s="8">
        <v>8</v>
      </c>
      <c r="DAQ3" s="8">
        <v>11</v>
      </c>
      <c r="DAR3" s="8">
        <v>12</v>
      </c>
      <c r="DAS3" s="8">
        <v>13</v>
      </c>
      <c r="DAT3" s="8">
        <v>14</v>
      </c>
      <c r="DAU3" s="8">
        <v>5</v>
      </c>
      <c r="DAV3" s="8">
        <v>6</v>
      </c>
      <c r="DAW3" s="8">
        <v>7</v>
      </c>
      <c r="DAX3" s="8">
        <v>8</v>
      </c>
      <c r="DAY3" s="8">
        <v>11</v>
      </c>
      <c r="DAZ3" s="8">
        <v>12</v>
      </c>
      <c r="DBA3" s="8">
        <v>13</v>
      </c>
      <c r="DBB3" s="8">
        <v>14</v>
      </c>
      <c r="DBC3" s="8">
        <v>5</v>
      </c>
      <c r="DBD3" s="8">
        <v>6</v>
      </c>
      <c r="DBE3" s="8">
        <v>7</v>
      </c>
      <c r="DBF3" s="8">
        <v>8</v>
      </c>
      <c r="DBG3" s="8">
        <v>11</v>
      </c>
      <c r="DBH3" s="8">
        <v>12</v>
      </c>
      <c r="DBI3" s="8">
        <v>13</v>
      </c>
      <c r="DBJ3" s="8">
        <v>14</v>
      </c>
      <c r="DBK3" s="8">
        <v>5</v>
      </c>
      <c r="DBL3" s="8">
        <v>6</v>
      </c>
      <c r="DBM3" s="8">
        <v>7</v>
      </c>
      <c r="DBN3" s="8">
        <v>8</v>
      </c>
      <c r="DBO3" s="8">
        <v>11</v>
      </c>
      <c r="DBP3" s="8">
        <v>12</v>
      </c>
      <c r="DBQ3" s="8">
        <v>13</v>
      </c>
      <c r="DBR3" s="8">
        <v>14</v>
      </c>
      <c r="DBS3" s="8">
        <v>5</v>
      </c>
      <c r="DBT3" s="8">
        <v>6</v>
      </c>
      <c r="DBU3" s="8">
        <v>7</v>
      </c>
      <c r="DBV3" s="8">
        <v>8</v>
      </c>
      <c r="DBW3" s="8">
        <v>11</v>
      </c>
      <c r="DBX3" s="8">
        <v>12</v>
      </c>
      <c r="DBY3" s="8">
        <v>13</v>
      </c>
      <c r="DBZ3" s="8">
        <v>14</v>
      </c>
      <c r="DCA3" s="8">
        <v>5</v>
      </c>
      <c r="DCB3" s="8">
        <v>6</v>
      </c>
      <c r="DCC3" s="8">
        <v>7</v>
      </c>
      <c r="DCD3" s="8">
        <v>8</v>
      </c>
      <c r="DCE3" s="8">
        <v>11</v>
      </c>
      <c r="DCF3" s="8">
        <v>12</v>
      </c>
      <c r="DCG3" s="8">
        <v>13</v>
      </c>
      <c r="DCH3" s="8">
        <v>14</v>
      </c>
      <c r="DCI3" s="8">
        <v>5</v>
      </c>
      <c r="DCJ3" s="8">
        <v>6</v>
      </c>
      <c r="DCK3" s="8">
        <v>7</v>
      </c>
      <c r="DCL3" s="8">
        <v>8</v>
      </c>
      <c r="DCM3" s="8">
        <v>11</v>
      </c>
      <c r="DCN3" s="8">
        <v>12</v>
      </c>
      <c r="DCO3" s="8">
        <v>13</v>
      </c>
      <c r="DCP3" s="8">
        <v>14</v>
      </c>
      <c r="DCQ3" s="8">
        <v>5</v>
      </c>
      <c r="DCR3" s="8">
        <v>6</v>
      </c>
      <c r="DCS3" s="8">
        <v>7</v>
      </c>
      <c r="DCT3" s="8">
        <v>8</v>
      </c>
      <c r="DCU3" s="8">
        <v>11</v>
      </c>
      <c r="DCV3" s="8">
        <v>12</v>
      </c>
      <c r="DCW3" s="8">
        <v>13</v>
      </c>
      <c r="DCX3" s="8">
        <v>14</v>
      </c>
      <c r="DCY3" s="8">
        <v>5</v>
      </c>
      <c r="DCZ3" s="8">
        <v>6</v>
      </c>
      <c r="DDA3" s="8">
        <v>7</v>
      </c>
      <c r="DDB3" s="8">
        <v>8</v>
      </c>
      <c r="DDC3" s="8">
        <v>11</v>
      </c>
      <c r="DDD3" s="8">
        <v>12</v>
      </c>
      <c r="DDE3" s="8">
        <v>13</v>
      </c>
      <c r="DDF3" s="8">
        <v>14</v>
      </c>
      <c r="DDG3" s="8">
        <v>5</v>
      </c>
      <c r="DDH3" s="8">
        <v>6</v>
      </c>
      <c r="DDI3" s="8">
        <v>7</v>
      </c>
      <c r="DDJ3" s="8">
        <v>8</v>
      </c>
      <c r="DDK3" s="8">
        <v>11</v>
      </c>
      <c r="DDL3" s="8">
        <v>12</v>
      </c>
      <c r="DDM3" s="8">
        <v>13</v>
      </c>
      <c r="DDN3" s="8">
        <v>14</v>
      </c>
      <c r="DDO3" s="8">
        <v>5</v>
      </c>
      <c r="DDP3" s="8">
        <v>6</v>
      </c>
      <c r="DDQ3" s="8">
        <v>7</v>
      </c>
      <c r="DDR3" s="8">
        <v>8</v>
      </c>
      <c r="DDS3" s="8">
        <v>11</v>
      </c>
      <c r="DDT3" s="8">
        <v>12</v>
      </c>
      <c r="DDU3" s="8">
        <v>13</v>
      </c>
      <c r="DDV3" s="8">
        <v>14</v>
      </c>
      <c r="DDW3" s="8">
        <v>5</v>
      </c>
      <c r="DDX3" s="8">
        <v>6</v>
      </c>
      <c r="DDY3" s="8">
        <v>7</v>
      </c>
      <c r="DDZ3" s="8">
        <v>8</v>
      </c>
      <c r="DEA3" s="8">
        <v>11</v>
      </c>
      <c r="DEB3" s="8">
        <v>12</v>
      </c>
      <c r="DEC3" s="8">
        <v>13</v>
      </c>
      <c r="DED3" s="8">
        <v>14</v>
      </c>
      <c r="DEE3" s="8">
        <v>5</v>
      </c>
      <c r="DEF3" s="8">
        <v>6</v>
      </c>
      <c r="DEG3" s="8">
        <v>7</v>
      </c>
      <c r="DEH3" s="8">
        <v>8</v>
      </c>
      <c r="DEI3" s="8">
        <v>11</v>
      </c>
      <c r="DEJ3" s="8">
        <v>12</v>
      </c>
      <c r="DEK3" s="8">
        <v>13</v>
      </c>
      <c r="DEL3" s="8">
        <v>14</v>
      </c>
      <c r="DEM3" s="8">
        <v>5</v>
      </c>
      <c r="DEN3" s="8">
        <v>6</v>
      </c>
      <c r="DEO3" s="8">
        <v>7</v>
      </c>
      <c r="DEP3" s="8">
        <v>8</v>
      </c>
      <c r="DEQ3" s="8">
        <v>11</v>
      </c>
      <c r="DER3" s="8">
        <v>12</v>
      </c>
      <c r="DES3" s="8">
        <v>13</v>
      </c>
      <c r="DET3" s="8">
        <v>14</v>
      </c>
      <c r="DEU3" s="8">
        <v>5</v>
      </c>
      <c r="DEV3" s="8">
        <v>6</v>
      </c>
      <c r="DEW3" s="8">
        <v>7</v>
      </c>
      <c r="DEX3" s="8">
        <v>8</v>
      </c>
      <c r="DEY3" s="8">
        <v>11</v>
      </c>
      <c r="DEZ3" s="8">
        <v>12</v>
      </c>
      <c r="DFA3" s="8">
        <v>13</v>
      </c>
      <c r="DFB3" s="8">
        <v>14</v>
      </c>
      <c r="DFC3" s="8">
        <v>5</v>
      </c>
      <c r="DFD3" s="8">
        <v>6</v>
      </c>
      <c r="DFE3" s="8">
        <v>7</v>
      </c>
      <c r="DFF3" s="8">
        <v>8</v>
      </c>
      <c r="DFG3" s="8">
        <v>11</v>
      </c>
      <c r="DFH3" s="8">
        <v>12</v>
      </c>
      <c r="DFI3" s="8">
        <v>13</v>
      </c>
      <c r="DFJ3" s="8">
        <v>14</v>
      </c>
      <c r="DFK3" s="8">
        <v>5</v>
      </c>
      <c r="DFL3" s="8">
        <v>6</v>
      </c>
      <c r="DFM3" s="8">
        <v>7</v>
      </c>
      <c r="DFN3" s="8">
        <v>8</v>
      </c>
      <c r="DFO3" s="8">
        <v>11</v>
      </c>
      <c r="DFP3" s="8">
        <v>12</v>
      </c>
      <c r="DFQ3" s="8">
        <v>13</v>
      </c>
      <c r="DFR3" s="8">
        <v>14</v>
      </c>
      <c r="DFS3" s="8">
        <v>5</v>
      </c>
      <c r="DFT3" s="8">
        <v>6</v>
      </c>
      <c r="DFU3" s="8">
        <v>7</v>
      </c>
      <c r="DFV3" s="8">
        <v>8</v>
      </c>
      <c r="DFW3" s="8">
        <v>11</v>
      </c>
      <c r="DFX3" s="8">
        <v>12</v>
      </c>
      <c r="DFY3" s="8">
        <v>13</v>
      </c>
      <c r="DFZ3" s="8">
        <v>14</v>
      </c>
      <c r="DGA3" s="8">
        <v>5</v>
      </c>
      <c r="DGB3" s="8">
        <v>6</v>
      </c>
      <c r="DGC3" s="8">
        <v>7</v>
      </c>
      <c r="DGD3" s="8">
        <v>8</v>
      </c>
      <c r="DGE3" s="8">
        <v>11</v>
      </c>
      <c r="DGF3" s="8">
        <v>12</v>
      </c>
      <c r="DGG3" s="8">
        <v>13</v>
      </c>
      <c r="DGH3" s="8">
        <v>14</v>
      </c>
      <c r="DGI3" s="8">
        <v>5</v>
      </c>
      <c r="DGJ3" s="8">
        <v>6</v>
      </c>
      <c r="DGK3" s="8">
        <v>7</v>
      </c>
      <c r="DGL3" s="8">
        <v>8</v>
      </c>
      <c r="DGM3" s="8">
        <v>11</v>
      </c>
      <c r="DGN3" s="8">
        <v>12</v>
      </c>
      <c r="DGO3" s="8">
        <v>13</v>
      </c>
      <c r="DGP3" s="8">
        <v>14</v>
      </c>
      <c r="DGQ3" s="8">
        <v>5</v>
      </c>
      <c r="DGR3" s="8">
        <v>6</v>
      </c>
      <c r="DGS3" s="8">
        <v>7</v>
      </c>
      <c r="DGT3" s="8">
        <v>8</v>
      </c>
      <c r="DGU3" s="8">
        <v>11</v>
      </c>
      <c r="DGV3" s="8">
        <v>12</v>
      </c>
      <c r="DGW3" s="8">
        <v>13</v>
      </c>
      <c r="DGX3" s="8">
        <v>14</v>
      </c>
      <c r="DGY3" s="8">
        <v>5</v>
      </c>
      <c r="DGZ3" s="8">
        <v>6</v>
      </c>
      <c r="DHA3" s="8">
        <v>7</v>
      </c>
      <c r="DHB3" s="8">
        <v>8</v>
      </c>
      <c r="DHC3" s="8">
        <v>11</v>
      </c>
      <c r="DHD3" s="8">
        <v>12</v>
      </c>
      <c r="DHE3" s="8">
        <v>13</v>
      </c>
      <c r="DHF3" s="8">
        <v>14</v>
      </c>
      <c r="DHG3" s="8">
        <v>5</v>
      </c>
      <c r="DHH3" s="8">
        <v>6</v>
      </c>
      <c r="DHI3" s="8">
        <v>7</v>
      </c>
      <c r="DHJ3" s="8">
        <v>8</v>
      </c>
      <c r="DHK3" s="8">
        <v>11</v>
      </c>
      <c r="DHL3" s="8">
        <v>12</v>
      </c>
      <c r="DHM3" s="8">
        <v>13</v>
      </c>
      <c r="DHN3" s="8">
        <v>14</v>
      </c>
      <c r="DHO3" s="8">
        <v>5</v>
      </c>
      <c r="DHP3" s="8">
        <v>6</v>
      </c>
      <c r="DHQ3" s="8">
        <v>7</v>
      </c>
      <c r="DHR3" s="8">
        <v>8</v>
      </c>
      <c r="DHS3" s="8">
        <v>11</v>
      </c>
      <c r="DHT3" s="8">
        <v>12</v>
      </c>
      <c r="DHU3" s="8">
        <v>13</v>
      </c>
      <c r="DHV3" s="8">
        <v>14</v>
      </c>
      <c r="DHW3" s="8">
        <v>5</v>
      </c>
      <c r="DHX3" s="8">
        <v>6</v>
      </c>
      <c r="DHY3" s="8">
        <v>7</v>
      </c>
      <c r="DHZ3" s="8">
        <v>8</v>
      </c>
      <c r="DIA3" s="8">
        <v>11</v>
      </c>
      <c r="DIB3" s="8">
        <v>12</v>
      </c>
      <c r="DIC3" s="8">
        <v>13</v>
      </c>
      <c r="DID3" s="8">
        <v>14</v>
      </c>
      <c r="DIE3" s="8">
        <v>5</v>
      </c>
      <c r="DIF3" s="8">
        <v>6</v>
      </c>
      <c r="DIG3" s="8">
        <v>7</v>
      </c>
      <c r="DIH3" s="8">
        <v>8</v>
      </c>
      <c r="DII3" s="8">
        <v>11</v>
      </c>
      <c r="DIJ3" s="8">
        <v>12</v>
      </c>
      <c r="DIK3" s="8">
        <v>13</v>
      </c>
      <c r="DIL3" s="8">
        <v>14</v>
      </c>
      <c r="DIM3" s="8">
        <v>5</v>
      </c>
      <c r="DIN3" s="8">
        <v>6</v>
      </c>
      <c r="DIO3" s="8">
        <v>7</v>
      </c>
      <c r="DIP3" s="8">
        <v>8</v>
      </c>
      <c r="DIQ3" s="8">
        <v>11</v>
      </c>
      <c r="DIR3" s="8">
        <v>12</v>
      </c>
      <c r="DIS3" s="8">
        <v>13</v>
      </c>
      <c r="DIT3" s="8">
        <v>14</v>
      </c>
      <c r="DIU3" s="8">
        <v>5</v>
      </c>
      <c r="DIV3" s="8">
        <v>6</v>
      </c>
      <c r="DIW3" s="8">
        <v>7</v>
      </c>
      <c r="DIX3" s="8">
        <v>8</v>
      </c>
      <c r="DIY3" s="8">
        <v>11</v>
      </c>
      <c r="DIZ3" s="8">
        <v>12</v>
      </c>
      <c r="DJA3" s="8">
        <v>13</v>
      </c>
      <c r="DJB3" s="8">
        <v>14</v>
      </c>
      <c r="DJC3" s="8">
        <v>5</v>
      </c>
      <c r="DJD3" s="8">
        <v>6</v>
      </c>
      <c r="DJE3" s="8">
        <v>7</v>
      </c>
      <c r="DJF3" s="8">
        <v>8</v>
      </c>
      <c r="DJG3" s="8">
        <v>11</v>
      </c>
      <c r="DJH3" s="8">
        <v>12</v>
      </c>
      <c r="DJI3" s="8">
        <v>13</v>
      </c>
      <c r="DJJ3" s="8">
        <v>14</v>
      </c>
      <c r="DJK3" s="8">
        <v>5</v>
      </c>
      <c r="DJL3" s="8">
        <v>6</v>
      </c>
      <c r="DJM3" s="8">
        <v>7</v>
      </c>
      <c r="DJN3" s="8">
        <v>8</v>
      </c>
      <c r="DJO3" s="8">
        <v>11</v>
      </c>
      <c r="DJP3" s="8">
        <v>12</v>
      </c>
      <c r="DJQ3" s="8">
        <v>13</v>
      </c>
      <c r="DJR3" s="8">
        <v>14</v>
      </c>
      <c r="DJS3" s="8">
        <v>5</v>
      </c>
      <c r="DJT3" s="8">
        <v>6</v>
      </c>
      <c r="DJU3" s="8">
        <v>7</v>
      </c>
      <c r="DJV3" s="8">
        <v>8</v>
      </c>
      <c r="DJW3" s="8">
        <v>11</v>
      </c>
      <c r="DJX3" s="8">
        <v>12</v>
      </c>
      <c r="DJY3" s="8">
        <v>13</v>
      </c>
      <c r="DJZ3" s="8">
        <v>14</v>
      </c>
      <c r="DKA3" s="8">
        <v>5</v>
      </c>
      <c r="DKB3" s="8">
        <v>6</v>
      </c>
      <c r="DKC3" s="8">
        <v>7</v>
      </c>
      <c r="DKD3" s="8">
        <v>8</v>
      </c>
      <c r="DKE3" s="8">
        <v>11</v>
      </c>
      <c r="DKF3" s="8">
        <v>12</v>
      </c>
      <c r="DKG3" s="8">
        <v>13</v>
      </c>
      <c r="DKH3" s="8">
        <v>14</v>
      </c>
      <c r="DKI3" s="8">
        <v>5</v>
      </c>
      <c r="DKJ3" s="8">
        <v>6</v>
      </c>
      <c r="DKK3" s="8">
        <v>7</v>
      </c>
      <c r="DKL3" s="8">
        <v>8</v>
      </c>
      <c r="DKM3" s="8">
        <v>11</v>
      </c>
      <c r="DKN3" s="8">
        <v>12</v>
      </c>
      <c r="DKO3" s="8">
        <v>13</v>
      </c>
      <c r="DKP3" s="8">
        <v>14</v>
      </c>
      <c r="DKQ3" s="8">
        <v>5</v>
      </c>
      <c r="DKR3" s="8">
        <v>6</v>
      </c>
      <c r="DKS3" s="8">
        <v>7</v>
      </c>
      <c r="DKT3" s="8">
        <v>8</v>
      </c>
      <c r="DKU3" s="8">
        <v>11</v>
      </c>
      <c r="DKV3" s="8">
        <v>12</v>
      </c>
      <c r="DKW3" s="8">
        <v>13</v>
      </c>
      <c r="DKX3" s="8">
        <v>14</v>
      </c>
      <c r="DKY3" s="8">
        <v>5</v>
      </c>
      <c r="DKZ3" s="8">
        <v>6</v>
      </c>
      <c r="DLA3" s="8">
        <v>7</v>
      </c>
      <c r="DLB3" s="8">
        <v>8</v>
      </c>
      <c r="DLC3" s="8">
        <v>11</v>
      </c>
      <c r="DLD3" s="8">
        <v>12</v>
      </c>
      <c r="DLE3" s="8">
        <v>13</v>
      </c>
      <c r="DLF3" s="8">
        <v>14</v>
      </c>
      <c r="DLG3" s="8">
        <v>5</v>
      </c>
      <c r="DLH3" s="8">
        <v>6</v>
      </c>
      <c r="DLI3" s="8">
        <v>7</v>
      </c>
      <c r="DLJ3" s="8">
        <v>8</v>
      </c>
      <c r="DLK3" s="8">
        <v>11</v>
      </c>
      <c r="DLL3" s="8">
        <v>12</v>
      </c>
      <c r="DLM3" s="8">
        <v>13</v>
      </c>
      <c r="DLN3" s="8">
        <v>14</v>
      </c>
      <c r="DLO3" s="8">
        <v>5</v>
      </c>
      <c r="DLP3" s="8">
        <v>6</v>
      </c>
      <c r="DLQ3" s="8">
        <v>7</v>
      </c>
      <c r="DLR3" s="8">
        <v>8</v>
      </c>
      <c r="DLS3" s="8">
        <v>11</v>
      </c>
      <c r="DLT3" s="8">
        <v>12</v>
      </c>
      <c r="DLU3" s="8">
        <v>13</v>
      </c>
      <c r="DLV3" s="8">
        <v>14</v>
      </c>
      <c r="DLW3" s="8">
        <v>5</v>
      </c>
      <c r="DLX3" s="8">
        <v>6</v>
      </c>
      <c r="DLY3" s="8">
        <v>7</v>
      </c>
      <c r="DLZ3" s="8">
        <v>8</v>
      </c>
      <c r="DMA3" s="8">
        <v>11</v>
      </c>
      <c r="DMB3" s="8">
        <v>12</v>
      </c>
      <c r="DMC3" s="8">
        <v>13</v>
      </c>
      <c r="DMD3" s="8">
        <v>14</v>
      </c>
      <c r="DME3" s="8">
        <v>5</v>
      </c>
      <c r="DMF3" s="8">
        <v>6</v>
      </c>
      <c r="DMG3" s="8">
        <v>7</v>
      </c>
      <c r="DMH3" s="8">
        <v>8</v>
      </c>
      <c r="DMI3" s="8">
        <v>11</v>
      </c>
      <c r="DMJ3" s="8">
        <v>12</v>
      </c>
      <c r="DMK3" s="8">
        <v>13</v>
      </c>
      <c r="DML3" s="8">
        <v>14</v>
      </c>
      <c r="DMM3" s="8">
        <v>5</v>
      </c>
      <c r="DMN3" s="8">
        <v>6</v>
      </c>
      <c r="DMO3" s="8">
        <v>7</v>
      </c>
      <c r="DMP3" s="8">
        <v>8</v>
      </c>
      <c r="DMQ3" s="8">
        <v>11</v>
      </c>
      <c r="DMR3" s="8">
        <v>12</v>
      </c>
      <c r="DMS3" s="8">
        <v>13</v>
      </c>
      <c r="DMT3" s="8">
        <v>14</v>
      </c>
      <c r="DMU3" s="8">
        <v>5</v>
      </c>
      <c r="DMV3" s="8">
        <v>6</v>
      </c>
      <c r="DMW3" s="8">
        <v>7</v>
      </c>
      <c r="DMX3" s="8">
        <v>8</v>
      </c>
      <c r="DMY3" s="8">
        <v>11</v>
      </c>
      <c r="DMZ3" s="8">
        <v>12</v>
      </c>
      <c r="DNA3" s="8">
        <v>13</v>
      </c>
      <c r="DNB3" s="8">
        <v>14</v>
      </c>
      <c r="DNC3" s="8">
        <v>5</v>
      </c>
      <c r="DND3" s="8">
        <v>6</v>
      </c>
      <c r="DNE3" s="8">
        <v>7</v>
      </c>
      <c r="DNF3" s="8">
        <v>8</v>
      </c>
      <c r="DNG3" s="8">
        <v>11</v>
      </c>
      <c r="DNH3" s="8">
        <v>12</v>
      </c>
      <c r="DNI3" s="8">
        <v>13</v>
      </c>
      <c r="DNJ3" s="8">
        <v>14</v>
      </c>
      <c r="DNK3" s="8">
        <v>5</v>
      </c>
      <c r="DNL3" s="8">
        <v>6</v>
      </c>
      <c r="DNM3" s="8">
        <v>7</v>
      </c>
      <c r="DNN3" s="8">
        <v>8</v>
      </c>
      <c r="DNO3" s="8">
        <v>11</v>
      </c>
      <c r="DNP3" s="8">
        <v>12</v>
      </c>
      <c r="DNQ3" s="8">
        <v>13</v>
      </c>
      <c r="DNR3" s="8">
        <v>14</v>
      </c>
      <c r="DNS3" s="8">
        <v>5</v>
      </c>
      <c r="DNT3" s="8">
        <v>6</v>
      </c>
      <c r="DNU3" s="8">
        <v>7</v>
      </c>
      <c r="DNV3" s="8">
        <v>8</v>
      </c>
      <c r="DNW3" s="8">
        <v>11</v>
      </c>
      <c r="DNX3" s="8">
        <v>12</v>
      </c>
      <c r="DNY3" s="8">
        <v>13</v>
      </c>
      <c r="DNZ3" s="8">
        <v>14</v>
      </c>
      <c r="DOA3" s="8">
        <v>5</v>
      </c>
      <c r="DOB3" s="8">
        <v>6</v>
      </c>
      <c r="DOC3" s="8">
        <v>7</v>
      </c>
      <c r="DOD3" s="8">
        <v>8</v>
      </c>
      <c r="DOE3" s="8">
        <v>11</v>
      </c>
      <c r="DOF3" s="8">
        <v>12</v>
      </c>
      <c r="DOG3" s="8">
        <v>13</v>
      </c>
      <c r="DOH3" s="8">
        <v>14</v>
      </c>
      <c r="DOI3" s="8">
        <v>5</v>
      </c>
      <c r="DOJ3" s="8">
        <v>6</v>
      </c>
      <c r="DOK3" s="8">
        <v>7</v>
      </c>
      <c r="DOL3" s="8">
        <v>8</v>
      </c>
      <c r="DOM3" s="8">
        <v>11</v>
      </c>
      <c r="DON3" s="8">
        <v>12</v>
      </c>
      <c r="DOO3" s="8">
        <v>13</v>
      </c>
      <c r="DOP3" s="8">
        <v>14</v>
      </c>
      <c r="DOQ3" s="8">
        <v>5</v>
      </c>
      <c r="DOR3" s="8">
        <v>6</v>
      </c>
      <c r="DOS3" s="8">
        <v>7</v>
      </c>
      <c r="DOT3" s="8">
        <v>8</v>
      </c>
      <c r="DOU3" s="8">
        <v>11</v>
      </c>
      <c r="DOV3" s="8">
        <v>12</v>
      </c>
      <c r="DOW3" s="8">
        <v>13</v>
      </c>
      <c r="DOX3" s="8">
        <v>14</v>
      </c>
      <c r="DOY3" s="8">
        <v>5</v>
      </c>
      <c r="DOZ3" s="8">
        <v>6</v>
      </c>
      <c r="DPA3" s="8">
        <v>7</v>
      </c>
      <c r="DPB3" s="8">
        <v>8</v>
      </c>
      <c r="DPC3" s="8">
        <v>11</v>
      </c>
      <c r="DPD3" s="8">
        <v>12</v>
      </c>
      <c r="DPE3" s="8">
        <v>13</v>
      </c>
      <c r="DPF3" s="8">
        <v>14</v>
      </c>
      <c r="DPG3" s="8">
        <v>5</v>
      </c>
      <c r="DPH3" s="8">
        <v>6</v>
      </c>
      <c r="DPI3" s="8">
        <v>7</v>
      </c>
      <c r="DPJ3" s="8">
        <v>8</v>
      </c>
      <c r="DPK3" s="8">
        <v>11</v>
      </c>
      <c r="DPL3" s="8">
        <v>12</v>
      </c>
      <c r="DPM3" s="8">
        <v>13</v>
      </c>
      <c r="DPN3" s="8">
        <v>14</v>
      </c>
      <c r="DPO3" s="8">
        <v>5</v>
      </c>
      <c r="DPP3" s="8">
        <v>6</v>
      </c>
      <c r="DPQ3" s="8">
        <v>7</v>
      </c>
      <c r="DPR3" s="8">
        <v>8</v>
      </c>
      <c r="DPS3" s="8">
        <v>11</v>
      </c>
      <c r="DPT3" s="8">
        <v>12</v>
      </c>
      <c r="DPU3" s="8">
        <v>13</v>
      </c>
      <c r="DPV3" s="8">
        <v>14</v>
      </c>
      <c r="DPW3" s="8">
        <v>5</v>
      </c>
      <c r="DPX3" s="8">
        <v>6</v>
      </c>
      <c r="DPY3" s="8">
        <v>7</v>
      </c>
      <c r="DPZ3" s="8">
        <v>8</v>
      </c>
      <c r="DQA3" s="8">
        <v>11</v>
      </c>
      <c r="DQB3" s="8">
        <v>12</v>
      </c>
      <c r="DQC3" s="8">
        <v>13</v>
      </c>
      <c r="DQD3" s="8">
        <v>14</v>
      </c>
      <c r="DQE3" s="8">
        <v>5</v>
      </c>
      <c r="DQF3" s="8">
        <v>6</v>
      </c>
      <c r="DQG3" s="8">
        <v>7</v>
      </c>
      <c r="DQH3" s="8">
        <v>8</v>
      </c>
      <c r="DQI3" s="8">
        <v>11</v>
      </c>
      <c r="DQJ3" s="8">
        <v>12</v>
      </c>
      <c r="DQK3" s="8">
        <v>13</v>
      </c>
      <c r="DQL3" s="8">
        <v>14</v>
      </c>
      <c r="DQM3" s="8">
        <v>5</v>
      </c>
      <c r="DQN3" s="8">
        <v>6</v>
      </c>
      <c r="DQO3" s="8">
        <v>9</v>
      </c>
      <c r="DQP3" s="8">
        <v>10</v>
      </c>
      <c r="DQQ3" s="8">
        <v>11</v>
      </c>
      <c r="DQR3" s="8">
        <v>5</v>
      </c>
      <c r="DQS3" s="8">
        <v>6</v>
      </c>
      <c r="DQT3" s="8">
        <v>9</v>
      </c>
      <c r="DQU3" s="8">
        <v>10</v>
      </c>
      <c r="DQV3" s="8">
        <v>11</v>
      </c>
      <c r="DQW3" s="8">
        <v>5</v>
      </c>
      <c r="DQX3" s="8">
        <v>6</v>
      </c>
      <c r="DQY3" s="8">
        <v>9</v>
      </c>
      <c r="DQZ3" s="8">
        <v>10</v>
      </c>
      <c r="DRA3" s="8">
        <v>11</v>
      </c>
      <c r="DRB3" s="8">
        <v>5</v>
      </c>
      <c r="DRC3" s="8">
        <v>6</v>
      </c>
      <c r="DRD3" s="8">
        <v>9</v>
      </c>
      <c r="DRE3" s="8">
        <v>10</v>
      </c>
      <c r="DRF3" s="8">
        <v>11</v>
      </c>
      <c r="DRG3" s="8">
        <v>5</v>
      </c>
      <c r="DRH3" s="8">
        <v>6</v>
      </c>
      <c r="DRI3" s="8">
        <v>9</v>
      </c>
      <c r="DRJ3" s="8">
        <v>10</v>
      </c>
      <c r="DRK3" s="8">
        <v>11</v>
      </c>
      <c r="DRL3" s="8">
        <v>5</v>
      </c>
      <c r="DRM3" s="8">
        <v>6</v>
      </c>
      <c r="DRN3" s="8">
        <v>9</v>
      </c>
      <c r="DRO3" s="8">
        <v>10</v>
      </c>
      <c r="DRP3" s="8">
        <v>11</v>
      </c>
      <c r="DRQ3" s="8">
        <v>5</v>
      </c>
      <c r="DRR3" s="8">
        <v>6</v>
      </c>
      <c r="DRS3" s="8">
        <v>9</v>
      </c>
      <c r="DRT3" s="8">
        <v>10</v>
      </c>
      <c r="DRU3" s="8">
        <v>11</v>
      </c>
      <c r="DRV3" s="8">
        <v>5</v>
      </c>
      <c r="DRW3" s="8">
        <v>6</v>
      </c>
      <c r="DRX3" s="8">
        <v>9</v>
      </c>
      <c r="DRY3" s="8">
        <v>10</v>
      </c>
      <c r="DRZ3" s="8">
        <v>11</v>
      </c>
      <c r="DSA3" s="8">
        <v>5</v>
      </c>
      <c r="DSB3" s="8">
        <v>6</v>
      </c>
      <c r="DSC3" s="8">
        <v>9</v>
      </c>
      <c r="DSD3" s="8">
        <v>10</v>
      </c>
      <c r="DSE3" s="8">
        <v>11</v>
      </c>
      <c r="DSF3" s="8">
        <v>5</v>
      </c>
      <c r="DSG3" s="8">
        <v>6</v>
      </c>
      <c r="DSH3" s="8">
        <v>9</v>
      </c>
      <c r="DSI3" s="8">
        <v>10</v>
      </c>
      <c r="DSJ3" s="8">
        <v>11</v>
      </c>
      <c r="DSK3" s="8">
        <v>5</v>
      </c>
      <c r="DSL3" s="8">
        <v>6</v>
      </c>
      <c r="DSM3" s="8">
        <v>9</v>
      </c>
      <c r="DSN3" s="8">
        <v>10</v>
      </c>
      <c r="DSO3" s="8">
        <v>11</v>
      </c>
      <c r="DSP3" s="8">
        <v>5</v>
      </c>
      <c r="DSQ3" s="8">
        <v>6</v>
      </c>
      <c r="DSR3" s="8">
        <v>9</v>
      </c>
      <c r="DSS3" s="8">
        <v>10</v>
      </c>
      <c r="DST3" s="8">
        <v>11</v>
      </c>
      <c r="DSU3" s="8">
        <v>5</v>
      </c>
      <c r="DSV3" s="8">
        <v>6</v>
      </c>
      <c r="DSW3" s="8">
        <v>9</v>
      </c>
      <c r="DSX3" s="8">
        <v>10</v>
      </c>
      <c r="DSY3" s="8">
        <v>11</v>
      </c>
      <c r="DSZ3" s="8">
        <v>5</v>
      </c>
      <c r="DTA3" s="8">
        <v>6</v>
      </c>
      <c r="DTB3" s="8">
        <v>9</v>
      </c>
      <c r="DTC3" s="8">
        <v>10</v>
      </c>
      <c r="DTD3" s="8">
        <v>11</v>
      </c>
      <c r="DTE3" s="8">
        <v>5</v>
      </c>
      <c r="DTF3" s="8">
        <v>6</v>
      </c>
      <c r="DTG3" s="8">
        <v>9</v>
      </c>
      <c r="DTH3" s="8">
        <v>10</v>
      </c>
      <c r="DTI3" s="8">
        <v>11</v>
      </c>
      <c r="DTJ3" s="8">
        <v>5</v>
      </c>
      <c r="DTK3" s="8">
        <v>6</v>
      </c>
      <c r="DTL3" s="8">
        <v>9</v>
      </c>
      <c r="DTM3" s="8">
        <v>10</v>
      </c>
      <c r="DTN3" s="8">
        <v>11</v>
      </c>
      <c r="DTO3" s="8">
        <v>5</v>
      </c>
      <c r="DTP3" s="8">
        <v>6</v>
      </c>
      <c r="DTQ3" s="8">
        <v>9</v>
      </c>
      <c r="DTR3" s="8">
        <v>10</v>
      </c>
      <c r="DTS3" s="8">
        <v>11</v>
      </c>
      <c r="DTT3" s="8">
        <v>5</v>
      </c>
      <c r="DTU3" s="8">
        <v>6</v>
      </c>
      <c r="DTV3" s="8">
        <v>9</v>
      </c>
      <c r="DTW3" s="8">
        <v>10</v>
      </c>
      <c r="DTX3" s="8">
        <v>11</v>
      </c>
      <c r="DTY3" s="8">
        <v>5</v>
      </c>
      <c r="DTZ3" s="8">
        <v>6</v>
      </c>
      <c r="DUA3" s="8">
        <v>9</v>
      </c>
      <c r="DUB3" s="8">
        <v>10</v>
      </c>
      <c r="DUC3" s="8">
        <v>11</v>
      </c>
      <c r="DUD3" s="8">
        <v>5</v>
      </c>
      <c r="DUE3" s="8">
        <v>6</v>
      </c>
      <c r="DUF3" s="8">
        <v>9</v>
      </c>
      <c r="DUG3" s="8">
        <v>10</v>
      </c>
      <c r="DUH3" s="8">
        <v>11</v>
      </c>
      <c r="DUI3" s="8">
        <v>5</v>
      </c>
      <c r="DUJ3" s="8">
        <v>6</v>
      </c>
      <c r="DUK3" s="8">
        <v>9</v>
      </c>
      <c r="DUL3" s="8">
        <v>10</v>
      </c>
      <c r="DUM3" s="8">
        <v>11</v>
      </c>
      <c r="DUN3" s="8">
        <v>5</v>
      </c>
      <c r="DUO3" s="8">
        <v>6</v>
      </c>
      <c r="DUP3" s="8">
        <v>9</v>
      </c>
      <c r="DUQ3" s="8">
        <v>10</v>
      </c>
      <c r="DUR3" s="8">
        <v>11</v>
      </c>
      <c r="DUS3" s="8">
        <v>5</v>
      </c>
      <c r="DUT3" s="8">
        <v>6</v>
      </c>
      <c r="DUU3" s="8">
        <v>9</v>
      </c>
      <c r="DUV3" s="8">
        <v>10</v>
      </c>
      <c r="DUW3" s="8">
        <v>11</v>
      </c>
      <c r="DUX3" s="8">
        <v>5</v>
      </c>
      <c r="DUY3" s="8">
        <v>6</v>
      </c>
      <c r="DUZ3" s="8">
        <v>9</v>
      </c>
      <c r="DVA3" s="8">
        <v>10</v>
      </c>
      <c r="DVB3" s="8">
        <v>11</v>
      </c>
      <c r="DVC3" s="8">
        <v>5</v>
      </c>
      <c r="DVD3" s="8">
        <v>6</v>
      </c>
      <c r="DVE3" s="8">
        <v>9</v>
      </c>
      <c r="DVF3" s="8">
        <v>10</v>
      </c>
      <c r="DVG3" s="8">
        <v>11</v>
      </c>
      <c r="DVH3" s="8">
        <v>5</v>
      </c>
      <c r="DVI3" s="8">
        <v>6</v>
      </c>
      <c r="DVJ3" s="8">
        <v>9</v>
      </c>
      <c r="DVK3" s="8">
        <v>10</v>
      </c>
      <c r="DVL3" s="8">
        <v>11</v>
      </c>
      <c r="DVM3" s="8">
        <v>5</v>
      </c>
      <c r="DVN3" s="8">
        <v>6</v>
      </c>
      <c r="DVO3" s="8">
        <v>9</v>
      </c>
      <c r="DVP3" s="8">
        <v>10</v>
      </c>
      <c r="DVQ3" s="8">
        <v>11</v>
      </c>
      <c r="DVR3" s="8">
        <v>5</v>
      </c>
      <c r="DVS3" s="8">
        <v>6</v>
      </c>
      <c r="DVT3" s="8">
        <v>9</v>
      </c>
      <c r="DVU3" s="8">
        <v>10</v>
      </c>
      <c r="DVV3" s="8">
        <v>11</v>
      </c>
      <c r="DVW3" s="8">
        <v>5</v>
      </c>
      <c r="DVX3" s="8">
        <v>6</v>
      </c>
      <c r="DVY3" s="8">
        <v>9</v>
      </c>
      <c r="DVZ3" s="8">
        <v>10</v>
      </c>
      <c r="DWA3" s="8">
        <v>11</v>
      </c>
      <c r="DWB3" s="8">
        <v>5</v>
      </c>
      <c r="DWC3" s="8">
        <v>6</v>
      </c>
      <c r="DWD3" s="8">
        <v>9</v>
      </c>
      <c r="DWE3" s="8">
        <v>10</v>
      </c>
      <c r="DWF3" s="8">
        <v>11</v>
      </c>
      <c r="DWG3" s="8">
        <v>12</v>
      </c>
      <c r="DWH3" s="8">
        <v>12</v>
      </c>
      <c r="DWI3" s="8">
        <v>12</v>
      </c>
      <c r="DWJ3" s="8">
        <v>12</v>
      </c>
      <c r="DWK3" s="8">
        <v>12</v>
      </c>
      <c r="DWL3" s="8">
        <v>12</v>
      </c>
      <c r="DWM3" s="8">
        <v>2</v>
      </c>
      <c r="DWN3" s="8">
        <v>3</v>
      </c>
      <c r="DWO3" s="8">
        <v>4</v>
      </c>
      <c r="DWP3" s="8">
        <v>5</v>
      </c>
      <c r="DWQ3" s="8">
        <v>6</v>
      </c>
      <c r="DWR3" s="8">
        <v>7</v>
      </c>
      <c r="DWS3" s="8">
        <v>8</v>
      </c>
      <c r="DWT3" s="8">
        <v>9</v>
      </c>
      <c r="DWU3" s="8">
        <v>10</v>
      </c>
      <c r="DWV3" s="8">
        <v>11</v>
      </c>
      <c r="DWW3" s="8">
        <v>12</v>
      </c>
      <c r="DWX3" s="8">
        <v>13</v>
      </c>
      <c r="DWY3" s="8">
        <v>14</v>
      </c>
      <c r="DWZ3" s="8">
        <v>15</v>
      </c>
      <c r="DXA3" s="8">
        <v>16</v>
      </c>
      <c r="DXB3" s="8">
        <v>17</v>
      </c>
      <c r="DXC3" s="8">
        <v>18</v>
      </c>
      <c r="DXD3" s="8">
        <v>19</v>
      </c>
    </row>
    <row r="4" spans="1:3332" x14ac:dyDescent="0.25">
      <c r="A4">
        <f>PROLOGUE!C10</f>
        <v>0</v>
      </c>
      <c r="B4" s="17" t="str">
        <f>PROLOGUE!C12</f>
        <v/>
      </c>
      <c r="C4">
        <f t="shared" ref="C4:BN4" ca="1" si="58">INDIRECT("'DATA 1'!"&amp;ADDRESS(C1,C3),TRUE)</f>
        <v>0</v>
      </c>
      <c r="D4">
        <f t="shared" ca="1" si="58"/>
        <v>0</v>
      </c>
      <c r="E4">
        <f t="shared" ca="1" si="58"/>
        <v>0</v>
      </c>
      <c r="F4">
        <f t="shared" ca="1" si="58"/>
        <v>0</v>
      </c>
      <c r="G4">
        <f t="shared" ca="1" si="58"/>
        <v>0</v>
      </c>
      <c r="H4">
        <f t="shared" ca="1" si="58"/>
        <v>0</v>
      </c>
      <c r="I4">
        <f t="shared" ca="1" si="58"/>
        <v>0</v>
      </c>
      <c r="J4">
        <f t="shared" ca="1" si="58"/>
        <v>0</v>
      </c>
      <c r="K4">
        <f t="shared" ca="1" si="58"/>
        <v>0</v>
      </c>
      <c r="L4">
        <f t="shared" ca="1" si="58"/>
        <v>0</v>
      </c>
      <c r="M4">
        <f t="shared" ca="1" si="58"/>
        <v>0</v>
      </c>
      <c r="N4">
        <f t="shared" ca="1" si="58"/>
        <v>0</v>
      </c>
      <c r="O4">
        <f t="shared" ca="1" si="58"/>
        <v>0</v>
      </c>
      <c r="P4">
        <f t="shared" ca="1" si="58"/>
        <v>0</v>
      </c>
      <c r="Q4">
        <f t="shared" ca="1" si="58"/>
        <v>0</v>
      </c>
      <c r="R4">
        <f t="shared" ca="1" si="58"/>
        <v>0</v>
      </c>
      <c r="S4">
        <f t="shared" ca="1" si="58"/>
        <v>0</v>
      </c>
      <c r="T4">
        <f t="shared" ca="1" si="58"/>
        <v>0</v>
      </c>
      <c r="U4">
        <f t="shared" ca="1" si="58"/>
        <v>0</v>
      </c>
      <c r="V4">
        <f t="shared" ca="1" si="58"/>
        <v>0</v>
      </c>
      <c r="W4">
        <f t="shared" ca="1" si="58"/>
        <v>0</v>
      </c>
      <c r="X4">
        <f t="shared" ca="1" si="58"/>
        <v>0</v>
      </c>
      <c r="Y4">
        <f t="shared" ca="1" si="58"/>
        <v>0</v>
      </c>
      <c r="Z4">
        <f t="shared" ca="1" si="58"/>
        <v>0</v>
      </c>
      <c r="AA4">
        <f t="shared" ca="1" si="58"/>
        <v>0</v>
      </c>
      <c r="AB4">
        <f t="shared" ca="1" si="58"/>
        <v>0</v>
      </c>
      <c r="AC4">
        <f t="shared" ca="1" si="58"/>
        <v>0</v>
      </c>
      <c r="AD4">
        <f t="shared" ca="1" si="58"/>
        <v>0</v>
      </c>
      <c r="AE4">
        <f t="shared" ca="1" si="58"/>
        <v>0</v>
      </c>
      <c r="AF4">
        <f t="shared" ca="1" si="58"/>
        <v>0</v>
      </c>
      <c r="AG4">
        <f t="shared" ca="1" si="58"/>
        <v>0</v>
      </c>
      <c r="AH4">
        <f t="shared" ca="1" si="58"/>
        <v>0</v>
      </c>
      <c r="AI4">
        <f t="shared" ca="1" si="58"/>
        <v>0</v>
      </c>
      <c r="AJ4">
        <f t="shared" ca="1" si="58"/>
        <v>0</v>
      </c>
      <c r="AK4">
        <f t="shared" ca="1" si="58"/>
        <v>0</v>
      </c>
      <c r="AL4">
        <f t="shared" ca="1" si="58"/>
        <v>0</v>
      </c>
      <c r="AM4">
        <f t="shared" ca="1" si="58"/>
        <v>0</v>
      </c>
      <c r="AN4">
        <f t="shared" ca="1" si="58"/>
        <v>0</v>
      </c>
      <c r="AO4">
        <f t="shared" ca="1" si="58"/>
        <v>0</v>
      </c>
      <c r="AP4">
        <f t="shared" ca="1" si="58"/>
        <v>0</v>
      </c>
      <c r="AQ4">
        <f t="shared" ca="1" si="58"/>
        <v>0</v>
      </c>
      <c r="AR4">
        <f t="shared" ca="1" si="58"/>
        <v>0</v>
      </c>
      <c r="AS4">
        <f t="shared" ca="1" si="58"/>
        <v>0</v>
      </c>
      <c r="AT4">
        <f t="shared" ca="1" si="58"/>
        <v>0</v>
      </c>
      <c r="AU4">
        <f t="shared" ca="1" si="58"/>
        <v>0</v>
      </c>
      <c r="AV4">
        <f t="shared" ca="1" si="58"/>
        <v>0</v>
      </c>
      <c r="AW4">
        <f t="shared" ca="1" si="58"/>
        <v>0</v>
      </c>
      <c r="AX4">
        <f t="shared" ca="1" si="58"/>
        <v>0</v>
      </c>
      <c r="AY4">
        <f t="shared" ca="1" si="58"/>
        <v>0</v>
      </c>
      <c r="AZ4">
        <f t="shared" ca="1" si="58"/>
        <v>0</v>
      </c>
      <c r="BA4">
        <f t="shared" ca="1" si="58"/>
        <v>0</v>
      </c>
      <c r="BB4">
        <f t="shared" ca="1" si="58"/>
        <v>0</v>
      </c>
      <c r="BC4">
        <f t="shared" ca="1" si="58"/>
        <v>0</v>
      </c>
      <c r="BD4">
        <f t="shared" ca="1" si="58"/>
        <v>0</v>
      </c>
      <c r="BE4">
        <f t="shared" ca="1" si="58"/>
        <v>0</v>
      </c>
      <c r="BF4">
        <f t="shared" ca="1" si="58"/>
        <v>0</v>
      </c>
      <c r="BG4">
        <f t="shared" ca="1" si="58"/>
        <v>0</v>
      </c>
      <c r="BH4">
        <f t="shared" ca="1" si="58"/>
        <v>0</v>
      </c>
      <c r="BI4">
        <f t="shared" ca="1" si="58"/>
        <v>0</v>
      </c>
      <c r="BJ4">
        <f t="shared" ca="1" si="58"/>
        <v>0</v>
      </c>
      <c r="BK4">
        <f t="shared" ca="1" si="58"/>
        <v>0</v>
      </c>
      <c r="BL4">
        <f t="shared" ca="1" si="58"/>
        <v>0</v>
      </c>
      <c r="BM4">
        <f t="shared" ca="1" si="58"/>
        <v>0</v>
      </c>
      <c r="BN4">
        <f t="shared" ca="1" si="58"/>
        <v>0</v>
      </c>
      <c r="BO4">
        <f t="shared" ref="BO4:DZ4" ca="1" si="59">INDIRECT("'DATA 1'!"&amp;ADDRESS(BO1,BO3),TRUE)</f>
        <v>0</v>
      </c>
      <c r="BP4">
        <f t="shared" ca="1" si="59"/>
        <v>0</v>
      </c>
      <c r="BQ4">
        <f t="shared" ca="1" si="59"/>
        <v>0</v>
      </c>
      <c r="BR4">
        <f t="shared" ca="1" si="59"/>
        <v>0</v>
      </c>
      <c r="BS4">
        <f t="shared" ca="1" si="59"/>
        <v>0</v>
      </c>
      <c r="BT4">
        <f t="shared" ca="1" si="59"/>
        <v>0</v>
      </c>
      <c r="BU4">
        <f t="shared" ca="1" si="59"/>
        <v>0</v>
      </c>
      <c r="BV4">
        <f t="shared" ca="1" si="59"/>
        <v>0</v>
      </c>
      <c r="BW4">
        <f t="shared" ca="1" si="59"/>
        <v>0</v>
      </c>
      <c r="BX4">
        <f t="shared" ca="1" si="59"/>
        <v>0</v>
      </c>
      <c r="BY4">
        <f t="shared" ca="1" si="59"/>
        <v>0</v>
      </c>
      <c r="BZ4">
        <f t="shared" ca="1" si="59"/>
        <v>0</v>
      </c>
      <c r="CA4">
        <f t="shared" ca="1" si="59"/>
        <v>0</v>
      </c>
      <c r="CB4">
        <f t="shared" ca="1" si="59"/>
        <v>0</v>
      </c>
      <c r="CC4">
        <f t="shared" ca="1" si="59"/>
        <v>0</v>
      </c>
      <c r="CD4">
        <f t="shared" ca="1" si="59"/>
        <v>0</v>
      </c>
      <c r="CE4">
        <f t="shared" ca="1" si="59"/>
        <v>0</v>
      </c>
      <c r="CF4">
        <f t="shared" ca="1" si="59"/>
        <v>0</v>
      </c>
      <c r="CG4">
        <f t="shared" ca="1" si="59"/>
        <v>0</v>
      </c>
      <c r="CH4">
        <f t="shared" ca="1" si="59"/>
        <v>0</v>
      </c>
      <c r="CI4">
        <f t="shared" ca="1" si="59"/>
        <v>0</v>
      </c>
      <c r="CJ4">
        <f t="shared" ca="1" si="59"/>
        <v>0</v>
      </c>
      <c r="CK4">
        <f t="shared" ca="1" si="59"/>
        <v>0</v>
      </c>
      <c r="CL4">
        <f t="shared" ca="1" si="59"/>
        <v>0</v>
      </c>
      <c r="CM4">
        <f t="shared" ca="1" si="59"/>
        <v>0</v>
      </c>
      <c r="CN4">
        <f t="shared" ca="1" si="59"/>
        <v>0</v>
      </c>
      <c r="CO4">
        <f t="shared" ca="1" si="59"/>
        <v>0</v>
      </c>
      <c r="CP4">
        <f t="shared" ca="1" si="59"/>
        <v>0</v>
      </c>
      <c r="CQ4">
        <f t="shared" ca="1" si="59"/>
        <v>0</v>
      </c>
      <c r="CR4">
        <f t="shared" ca="1" si="59"/>
        <v>0</v>
      </c>
      <c r="CS4">
        <f t="shared" ca="1" si="59"/>
        <v>0</v>
      </c>
      <c r="CT4">
        <f t="shared" ca="1" si="59"/>
        <v>0</v>
      </c>
      <c r="CU4">
        <f t="shared" ca="1" si="59"/>
        <v>0</v>
      </c>
      <c r="CV4">
        <f t="shared" ca="1" si="59"/>
        <v>0</v>
      </c>
      <c r="CW4">
        <f t="shared" ca="1" si="59"/>
        <v>0</v>
      </c>
      <c r="CX4">
        <f t="shared" ca="1" si="59"/>
        <v>0</v>
      </c>
      <c r="CY4">
        <f t="shared" ca="1" si="59"/>
        <v>0</v>
      </c>
      <c r="CZ4">
        <f t="shared" ca="1" si="59"/>
        <v>0</v>
      </c>
      <c r="DA4">
        <f t="shared" ca="1" si="59"/>
        <v>0</v>
      </c>
      <c r="DB4">
        <f t="shared" ca="1" si="59"/>
        <v>0</v>
      </c>
      <c r="DC4">
        <f t="shared" ca="1" si="59"/>
        <v>0</v>
      </c>
      <c r="DD4">
        <f t="shared" ca="1" si="59"/>
        <v>0</v>
      </c>
      <c r="DE4">
        <f t="shared" ca="1" si="59"/>
        <v>0</v>
      </c>
      <c r="DF4">
        <f t="shared" ca="1" si="59"/>
        <v>0</v>
      </c>
      <c r="DG4">
        <f t="shared" ca="1" si="59"/>
        <v>0</v>
      </c>
      <c r="DH4">
        <f t="shared" ca="1" si="59"/>
        <v>0</v>
      </c>
      <c r="DI4">
        <f t="shared" ca="1" si="59"/>
        <v>0</v>
      </c>
      <c r="DJ4">
        <f t="shared" ca="1" si="59"/>
        <v>0</v>
      </c>
      <c r="DK4">
        <f t="shared" ca="1" si="59"/>
        <v>0</v>
      </c>
      <c r="DL4">
        <f t="shared" ca="1" si="59"/>
        <v>0</v>
      </c>
      <c r="DM4">
        <f t="shared" ca="1" si="59"/>
        <v>0</v>
      </c>
      <c r="DN4">
        <f t="shared" ca="1" si="59"/>
        <v>0</v>
      </c>
      <c r="DO4">
        <f t="shared" ca="1" si="59"/>
        <v>0</v>
      </c>
      <c r="DP4">
        <f t="shared" ca="1" si="59"/>
        <v>0</v>
      </c>
      <c r="DQ4">
        <f t="shared" ca="1" si="59"/>
        <v>0</v>
      </c>
      <c r="DR4">
        <f t="shared" ca="1" si="59"/>
        <v>0</v>
      </c>
      <c r="DS4">
        <f t="shared" ca="1" si="59"/>
        <v>0</v>
      </c>
      <c r="DT4">
        <f t="shared" ca="1" si="59"/>
        <v>0</v>
      </c>
      <c r="DU4">
        <f t="shared" ca="1" si="59"/>
        <v>0</v>
      </c>
      <c r="DV4">
        <f t="shared" ca="1" si="59"/>
        <v>0</v>
      </c>
      <c r="DW4">
        <f t="shared" ca="1" si="59"/>
        <v>0</v>
      </c>
      <c r="DX4">
        <f t="shared" ca="1" si="59"/>
        <v>0</v>
      </c>
      <c r="DY4">
        <f t="shared" ca="1" si="59"/>
        <v>0</v>
      </c>
      <c r="DZ4">
        <f t="shared" ca="1" si="59"/>
        <v>0</v>
      </c>
      <c r="EA4">
        <f t="shared" ref="EA4:GL4" ca="1" si="60">INDIRECT("'DATA 1'!"&amp;ADDRESS(EA1,EA3),TRUE)</f>
        <v>0</v>
      </c>
      <c r="EB4">
        <f t="shared" ca="1" si="60"/>
        <v>0</v>
      </c>
      <c r="EC4">
        <f t="shared" ca="1" si="60"/>
        <v>0</v>
      </c>
      <c r="ED4">
        <f t="shared" ca="1" si="60"/>
        <v>0</v>
      </c>
      <c r="EE4">
        <f t="shared" ca="1" si="60"/>
        <v>0</v>
      </c>
      <c r="EF4">
        <f t="shared" ca="1" si="60"/>
        <v>0</v>
      </c>
      <c r="EG4">
        <f t="shared" ca="1" si="60"/>
        <v>0</v>
      </c>
      <c r="EH4">
        <f t="shared" ca="1" si="60"/>
        <v>0</v>
      </c>
      <c r="EI4">
        <f t="shared" ca="1" si="60"/>
        <v>0</v>
      </c>
      <c r="EJ4">
        <f t="shared" ca="1" si="60"/>
        <v>0</v>
      </c>
      <c r="EK4">
        <f t="shared" ca="1" si="60"/>
        <v>0</v>
      </c>
      <c r="EL4">
        <f t="shared" ca="1" si="60"/>
        <v>0</v>
      </c>
      <c r="EM4">
        <f t="shared" ca="1" si="60"/>
        <v>0</v>
      </c>
      <c r="EN4">
        <f t="shared" ca="1" si="60"/>
        <v>0</v>
      </c>
      <c r="EO4">
        <f t="shared" ca="1" si="60"/>
        <v>0</v>
      </c>
      <c r="EP4">
        <f t="shared" ca="1" si="60"/>
        <v>0</v>
      </c>
      <c r="EQ4">
        <f t="shared" ca="1" si="60"/>
        <v>0</v>
      </c>
      <c r="ER4">
        <f t="shared" ca="1" si="60"/>
        <v>0</v>
      </c>
      <c r="ES4">
        <f t="shared" ca="1" si="60"/>
        <v>0</v>
      </c>
      <c r="ET4">
        <f t="shared" ca="1" si="60"/>
        <v>0</v>
      </c>
      <c r="EU4">
        <f t="shared" ca="1" si="60"/>
        <v>0</v>
      </c>
      <c r="EV4">
        <f t="shared" ca="1" si="60"/>
        <v>0</v>
      </c>
      <c r="EW4">
        <f t="shared" ca="1" si="60"/>
        <v>0</v>
      </c>
      <c r="EX4">
        <f t="shared" ca="1" si="60"/>
        <v>0</v>
      </c>
      <c r="EY4">
        <f t="shared" ca="1" si="60"/>
        <v>0</v>
      </c>
      <c r="EZ4">
        <f t="shared" ca="1" si="60"/>
        <v>0</v>
      </c>
      <c r="FA4">
        <f t="shared" ca="1" si="60"/>
        <v>0</v>
      </c>
      <c r="FB4">
        <f t="shared" ca="1" si="60"/>
        <v>0</v>
      </c>
      <c r="FC4">
        <f t="shared" ca="1" si="60"/>
        <v>0</v>
      </c>
      <c r="FD4">
        <f t="shared" ca="1" si="60"/>
        <v>0</v>
      </c>
      <c r="FE4">
        <f t="shared" ca="1" si="60"/>
        <v>0</v>
      </c>
      <c r="FF4">
        <f t="shared" ca="1" si="60"/>
        <v>0</v>
      </c>
      <c r="FG4">
        <f t="shared" ca="1" si="60"/>
        <v>0</v>
      </c>
      <c r="FH4">
        <f t="shared" ca="1" si="60"/>
        <v>0</v>
      </c>
      <c r="FI4">
        <f t="shared" ca="1" si="60"/>
        <v>0</v>
      </c>
      <c r="FJ4">
        <f t="shared" ca="1" si="60"/>
        <v>0</v>
      </c>
      <c r="FK4">
        <f t="shared" ca="1" si="60"/>
        <v>0</v>
      </c>
      <c r="FL4">
        <f t="shared" ca="1" si="60"/>
        <v>0</v>
      </c>
      <c r="FM4">
        <f t="shared" ca="1" si="60"/>
        <v>0</v>
      </c>
      <c r="FN4">
        <f t="shared" ca="1" si="60"/>
        <v>0</v>
      </c>
      <c r="FO4">
        <f t="shared" ca="1" si="60"/>
        <v>0</v>
      </c>
      <c r="FP4">
        <f t="shared" ca="1" si="60"/>
        <v>0</v>
      </c>
      <c r="FQ4">
        <f t="shared" ca="1" si="60"/>
        <v>0</v>
      </c>
      <c r="FR4">
        <f t="shared" ca="1" si="60"/>
        <v>0</v>
      </c>
      <c r="FS4">
        <f t="shared" ca="1" si="60"/>
        <v>0</v>
      </c>
      <c r="FT4">
        <f t="shared" ca="1" si="60"/>
        <v>0</v>
      </c>
      <c r="FU4">
        <f t="shared" ca="1" si="60"/>
        <v>0</v>
      </c>
      <c r="FV4">
        <f t="shared" ca="1" si="60"/>
        <v>0</v>
      </c>
      <c r="FW4">
        <f t="shared" ca="1" si="60"/>
        <v>0</v>
      </c>
      <c r="FX4">
        <f t="shared" ca="1" si="60"/>
        <v>0</v>
      </c>
      <c r="FY4">
        <f t="shared" ca="1" si="60"/>
        <v>0</v>
      </c>
      <c r="FZ4">
        <f t="shared" ca="1" si="60"/>
        <v>0</v>
      </c>
      <c r="GA4">
        <f t="shared" ca="1" si="60"/>
        <v>0</v>
      </c>
      <c r="GB4">
        <f t="shared" ca="1" si="60"/>
        <v>0</v>
      </c>
      <c r="GC4">
        <f t="shared" ca="1" si="60"/>
        <v>0</v>
      </c>
      <c r="GD4">
        <f t="shared" ca="1" si="60"/>
        <v>0</v>
      </c>
      <c r="GE4">
        <f t="shared" ca="1" si="60"/>
        <v>0</v>
      </c>
      <c r="GF4">
        <f t="shared" ca="1" si="60"/>
        <v>0</v>
      </c>
      <c r="GG4">
        <f t="shared" ca="1" si="60"/>
        <v>0</v>
      </c>
      <c r="GH4">
        <f t="shared" ca="1" si="60"/>
        <v>0</v>
      </c>
      <c r="GI4">
        <f t="shared" ca="1" si="60"/>
        <v>0</v>
      </c>
      <c r="GJ4">
        <f t="shared" ca="1" si="60"/>
        <v>0</v>
      </c>
      <c r="GK4">
        <f t="shared" ca="1" si="60"/>
        <v>0</v>
      </c>
      <c r="GL4">
        <f t="shared" ca="1" si="60"/>
        <v>0</v>
      </c>
      <c r="GM4">
        <f t="shared" ref="GM4:IX4" ca="1" si="61">INDIRECT("'DATA 1'!"&amp;ADDRESS(GM1,GM3),TRUE)</f>
        <v>0</v>
      </c>
      <c r="GN4">
        <f t="shared" ca="1" si="61"/>
        <v>0</v>
      </c>
      <c r="GO4">
        <f t="shared" ca="1" si="61"/>
        <v>0</v>
      </c>
      <c r="GP4">
        <f t="shared" ca="1" si="61"/>
        <v>0</v>
      </c>
      <c r="GQ4">
        <f t="shared" ca="1" si="61"/>
        <v>0</v>
      </c>
      <c r="GR4">
        <f t="shared" ca="1" si="61"/>
        <v>0</v>
      </c>
      <c r="GS4">
        <f t="shared" ca="1" si="61"/>
        <v>0</v>
      </c>
      <c r="GT4">
        <f t="shared" ca="1" si="61"/>
        <v>0</v>
      </c>
      <c r="GU4">
        <f t="shared" ca="1" si="61"/>
        <v>0</v>
      </c>
      <c r="GV4">
        <f t="shared" ca="1" si="61"/>
        <v>0</v>
      </c>
      <c r="GW4">
        <f t="shared" ca="1" si="61"/>
        <v>0</v>
      </c>
      <c r="GX4">
        <f t="shared" ca="1" si="61"/>
        <v>0</v>
      </c>
      <c r="GY4">
        <f t="shared" ca="1" si="61"/>
        <v>0</v>
      </c>
      <c r="GZ4">
        <f t="shared" ca="1" si="61"/>
        <v>0</v>
      </c>
      <c r="HA4">
        <f t="shared" ca="1" si="61"/>
        <v>0</v>
      </c>
      <c r="HB4">
        <f t="shared" ca="1" si="61"/>
        <v>0</v>
      </c>
      <c r="HC4">
        <f t="shared" ca="1" si="61"/>
        <v>0</v>
      </c>
      <c r="HD4">
        <f t="shared" ca="1" si="61"/>
        <v>0</v>
      </c>
      <c r="HE4">
        <f t="shared" ca="1" si="61"/>
        <v>0</v>
      </c>
      <c r="HF4">
        <f t="shared" ca="1" si="61"/>
        <v>0</v>
      </c>
      <c r="HG4">
        <f t="shared" ca="1" si="61"/>
        <v>0</v>
      </c>
      <c r="HH4">
        <f t="shared" ca="1" si="61"/>
        <v>0</v>
      </c>
      <c r="HI4">
        <f t="shared" ca="1" si="61"/>
        <v>0</v>
      </c>
      <c r="HJ4">
        <f t="shared" ca="1" si="61"/>
        <v>0</v>
      </c>
      <c r="HK4">
        <f t="shared" ca="1" si="61"/>
        <v>0</v>
      </c>
      <c r="HL4">
        <f t="shared" ca="1" si="61"/>
        <v>0</v>
      </c>
      <c r="HM4">
        <f t="shared" ca="1" si="61"/>
        <v>0</v>
      </c>
      <c r="HN4">
        <f t="shared" ca="1" si="61"/>
        <v>0</v>
      </c>
      <c r="HO4">
        <f t="shared" ca="1" si="61"/>
        <v>0</v>
      </c>
      <c r="HP4">
        <f t="shared" ca="1" si="61"/>
        <v>0</v>
      </c>
      <c r="HQ4">
        <f t="shared" ca="1" si="61"/>
        <v>0</v>
      </c>
      <c r="HR4">
        <f t="shared" ca="1" si="61"/>
        <v>0</v>
      </c>
      <c r="HS4">
        <f t="shared" ca="1" si="61"/>
        <v>0</v>
      </c>
      <c r="HT4">
        <f t="shared" ca="1" si="61"/>
        <v>0</v>
      </c>
      <c r="HU4">
        <f t="shared" ca="1" si="61"/>
        <v>0</v>
      </c>
      <c r="HV4">
        <f t="shared" ca="1" si="61"/>
        <v>0</v>
      </c>
      <c r="HW4">
        <f t="shared" ca="1" si="61"/>
        <v>0</v>
      </c>
      <c r="HX4">
        <f t="shared" ca="1" si="61"/>
        <v>0</v>
      </c>
      <c r="HY4">
        <f t="shared" ca="1" si="61"/>
        <v>0</v>
      </c>
      <c r="HZ4">
        <f t="shared" ca="1" si="61"/>
        <v>0</v>
      </c>
      <c r="IA4">
        <f t="shared" ca="1" si="61"/>
        <v>0</v>
      </c>
      <c r="IB4">
        <f t="shared" ca="1" si="61"/>
        <v>0</v>
      </c>
      <c r="IC4">
        <f t="shared" ca="1" si="61"/>
        <v>0</v>
      </c>
      <c r="ID4">
        <f t="shared" ca="1" si="61"/>
        <v>0</v>
      </c>
      <c r="IE4">
        <f t="shared" ca="1" si="61"/>
        <v>0</v>
      </c>
      <c r="IF4">
        <f t="shared" ca="1" si="61"/>
        <v>0</v>
      </c>
      <c r="IG4">
        <f t="shared" ca="1" si="61"/>
        <v>0</v>
      </c>
      <c r="IH4">
        <f t="shared" ca="1" si="61"/>
        <v>0</v>
      </c>
      <c r="II4">
        <f t="shared" ca="1" si="61"/>
        <v>0</v>
      </c>
      <c r="IJ4">
        <f t="shared" ca="1" si="61"/>
        <v>0</v>
      </c>
      <c r="IK4">
        <f t="shared" ca="1" si="61"/>
        <v>0</v>
      </c>
      <c r="IL4">
        <f t="shared" ca="1" si="61"/>
        <v>0</v>
      </c>
      <c r="IM4">
        <f t="shared" ca="1" si="61"/>
        <v>0</v>
      </c>
      <c r="IN4">
        <f t="shared" ca="1" si="61"/>
        <v>0</v>
      </c>
      <c r="IO4">
        <f t="shared" ca="1" si="61"/>
        <v>0</v>
      </c>
      <c r="IP4">
        <f t="shared" ca="1" si="61"/>
        <v>0</v>
      </c>
      <c r="IQ4">
        <f t="shared" ca="1" si="61"/>
        <v>0</v>
      </c>
      <c r="IR4">
        <f t="shared" ca="1" si="61"/>
        <v>0</v>
      </c>
      <c r="IS4">
        <f t="shared" ca="1" si="61"/>
        <v>0</v>
      </c>
      <c r="IT4">
        <f t="shared" ca="1" si="61"/>
        <v>0</v>
      </c>
      <c r="IU4">
        <f t="shared" ca="1" si="61"/>
        <v>0</v>
      </c>
      <c r="IV4">
        <f t="shared" ca="1" si="61"/>
        <v>0</v>
      </c>
      <c r="IW4">
        <f t="shared" ca="1" si="61"/>
        <v>0</v>
      </c>
      <c r="IX4">
        <f t="shared" ca="1" si="61"/>
        <v>0</v>
      </c>
      <c r="IY4">
        <f t="shared" ref="IY4:LJ4" ca="1" si="62">INDIRECT("'DATA 1'!"&amp;ADDRESS(IY1,IY3),TRUE)</f>
        <v>0</v>
      </c>
      <c r="IZ4">
        <f t="shared" ca="1" si="62"/>
        <v>0</v>
      </c>
      <c r="JA4">
        <f t="shared" ca="1" si="62"/>
        <v>0</v>
      </c>
      <c r="JB4">
        <f t="shared" ca="1" si="62"/>
        <v>0</v>
      </c>
      <c r="JC4">
        <f t="shared" ca="1" si="62"/>
        <v>0</v>
      </c>
      <c r="JD4">
        <f t="shared" ca="1" si="62"/>
        <v>0</v>
      </c>
      <c r="JE4">
        <f t="shared" ca="1" si="62"/>
        <v>0</v>
      </c>
      <c r="JF4">
        <f t="shared" ca="1" si="62"/>
        <v>0</v>
      </c>
      <c r="JG4">
        <f t="shared" ca="1" si="62"/>
        <v>0</v>
      </c>
      <c r="JH4">
        <f t="shared" ca="1" si="62"/>
        <v>0</v>
      </c>
      <c r="JI4">
        <f t="shared" ca="1" si="62"/>
        <v>0</v>
      </c>
      <c r="JJ4">
        <f t="shared" ca="1" si="62"/>
        <v>0</v>
      </c>
      <c r="JK4">
        <f t="shared" ca="1" si="62"/>
        <v>0</v>
      </c>
      <c r="JL4">
        <f t="shared" ca="1" si="62"/>
        <v>0</v>
      </c>
      <c r="JM4">
        <f t="shared" ca="1" si="62"/>
        <v>0</v>
      </c>
      <c r="JN4">
        <f t="shared" ca="1" si="62"/>
        <v>0</v>
      </c>
      <c r="JO4">
        <f t="shared" ca="1" si="62"/>
        <v>0</v>
      </c>
      <c r="JP4">
        <f t="shared" ca="1" si="62"/>
        <v>0</v>
      </c>
      <c r="JQ4">
        <f t="shared" ca="1" si="62"/>
        <v>0</v>
      </c>
      <c r="JR4">
        <f t="shared" ca="1" si="62"/>
        <v>0</v>
      </c>
      <c r="JS4">
        <f t="shared" ca="1" si="62"/>
        <v>0</v>
      </c>
      <c r="JT4">
        <f t="shared" ca="1" si="62"/>
        <v>0</v>
      </c>
      <c r="JU4">
        <f t="shared" ca="1" si="62"/>
        <v>0</v>
      </c>
      <c r="JV4">
        <f t="shared" ca="1" si="62"/>
        <v>0</v>
      </c>
      <c r="JW4">
        <f t="shared" ca="1" si="62"/>
        <v>0</v>
      </c>
      <c r="JX4">
        <f t="shared" ca="1" si="62"/>
        <v>0</v>
      </c>
      <c r="JY4">
        <f t="shared" ca="1" si="62"/>
        <v>0</v>
      </c>
      <c r="JZ4">
        <f t="shared" ca="1" si="62"/>
        <v>0</v>
      </c>
      <c r="KA4">
        <f t="shared" ca="1" si="62"/>
        <v>0</v>
      </c>
      <c r="KB4">
        <f t="shared" ca="1" si="62"/>
        <v>0</v>
      </c>
      <c r="KC4">
        <f t="shared" ca="1" si="62"/>
        <v>0</v>
      </c>
      <c r="KD4">
        <f t="shared" ca="1" si="62"/>
        <v>0</v>
      </c>
      <c r="KE4">
        <f t="shared" ca="1" si="62"/>
        <v>0</v>
      </c>
      <c r="KF4">
        <f t="shared" ca="1" si="62"/>
        <v>0</v>
      </c>
      <c r="KG4">
        <f t="shared" ca="1" si="62"/>
        <v>0</v>
      </c>
      <c r="KH4">
        <f t="shared" ca="1" si="62"/>
        <v>0</v>
      </c>
      <c r="KI4">
        <f t="shared" ca="1" si="62"/>
        <v>0</v>
      </c>
      <c r="KJ4">
        <f t="shared" ca="1" si="62"/>
        <v>0</v>
      </c>
      <c r="KK4">
        <f t="shared" ca="1" si="62"/>
        <v>0</v>
      </c>
      <c r="KL4">
        <f t="shared" ca="1" si="62"/>
        <v>0</v>
      </c>
      <c r="KM4">
        <f t="shared" ca="1" si="62"/>
        <v>0</v>
      </c>
      <c r="KN4">
        <f t="shared" ca="1" si="62"/>
        <v>0</v>
      </c>
      <c r="KO4">
        <f t="shared" ca="1" si="62"/>
        <v>0</v>
      </c>
      <c r="KP4">
        <f t="shared" ca="1" si="62"/>
        <v>0</v>
      </c>
      <c r="KQ4">
        <f t="shared" ca="1" si="62"/>
        <v>0</v>
      </c>
      <c r="KR4">
        <f t="shared" ca="1" si="62"/>
        <v>0</v>
      </c>
      <c r="KS4">
        <f t="shared" ca="1" si="62"/>
        <v>0</v>
      </c>
      <c r="KT4">
        <f t="shared" ca="1" si="62"/>
        <v>0</v>
      </c>
      <c r="KU4">
        <f t="shared" ca="1" si="62"/>
        <v>0</v>
      </c>
      <c r="KV4">
        <f t="shared" ca="1" si="62"/>
        <v>0</v>
      </c>
      <c r="KW4">
        <f t="shared" ca="1" si="62"/>
        <v>0</v>
      </c>
      <c r="KX4">
        <f t="shared" ca="1" si="62"/>
        <v>0</v>
      </c>
      <c r="KY4">
        <f t="shared" ca="1" si="62"/>
        <v>0</v>
      </c>
      <c r="KZ4">
        <f t="shared" ca="1" si="62"/>
        <v>0</v>
      </c>
      <c r="LA4">
        <f t="shared" ca="1" si="62"/>
        <v>0</v>
      </c>
      <c r="LB4">
        <f t="shared" ca="1" si="62"/>
        <v>0</v>
      </c>
      <c r="LC4">
        <f t="shared" ca="1" si="62"/>
        <v>0</v>
      </c>
      <c r="LD4">
        <f t="shared" ca="1" si="62"/>
        <v>0</v>
      </c>
      <c r="LE4">
        <f t="shared" ca="1" si="62"/>
        <v>0</v>
      </c>
      <c r="LF4">
        <f t="shared" ca="1" si="62"/>
        <v>0</v>
      </c>
      <c r="LG4">
        <f t="shared" ca="1" si="62"/>
        <v>0</v>
      </c>
      <c r="LH4">
        <f t="shared" ca="1" si="62"/>
        <v>0</v>
      </c>
      <c r="LI4">
        <f t="shared" ca="1" si="62"/>
        <v>0</v>
      </c>
      <c r="LJ4">
        <f t="shared" ca="1" si="62"/>
        <v>0</v>
      </c>
      <c r="LK4">
        <f t="shared" ref="LK4:NV4" ca="1" si="63">INDIRECT("'DATA 1'!"&amp;ADDRESS(LK1,LK3),TRUE)</f>
        <v>0</v>
      </c>
      <c r="LL4">
        <f t="shared" ca="1" si="63"/>
        <v>0</v>
      </c>
      <c r="LM4">
        <f t="shared" ca="1" si="63"/>
        <v>0</v>
      </c>
      <c r="LN4">
        <f t="shared" ca="1" si="63"/>
        <v>0</v>
      </c>
      <c r="LO4">
        <f t="shared" ca="1" si="63"/>
        <v>0</v>
      </c>
      <c r="LP4">
        <f t="shared" ca="1" si="63"/>
        <v>0</v>
      </c>
      <c r="LQ4">
        <f t="shared" ca="1" si="63"/>
        <v>0</v>
      </c>
      <c r="LR4">
        <f t="shared" ca="1" si="63"/>
        <v>0</v>
      </c>
      <c r="LS4">
        <f t="shared" ca="1" si="63"/>
        <v>0</v>
      </c>
      <c r="LT4">
        <f t="shared" ca="1" si="63"/>
        <v>0</v>
      </c>
      <c r="LU4">
        <f t="shared" ca="1" si="63"/>
        <v>0</v>
      </c>
      <c r="LV4">
        <f t="shared" ca="1" si="63"/>
        <v>0</v>
      </c>
      <c r="LW4">
        <f t="shared" ca="1" si="63"/>
        <v>0</v>
      </c>
      <c r="LX4">
        <f t="shared" ca="1" si="63"/>
        <v>0</v>
      </c>
      <c r="LY4">
        <f t="shared" ca="1" si="63"/>
        <v>0</v>
      </c>
      <c r="LZ4">
        <f t="shared" ca="1" si="63"/>
        <v>0</v>
      </c>
      <c r="MA4">
        <f t="shared" ca="1" si="63"/>
        <v>0</v>
      </c>
      <c r="MB4">
        <f t="shared" ca="1" si="63"/>
        <v>0</v>
      </c>
      <c r="MC4">
        <f t="shared" ca="1" si="63"/>
        <v>0</v>
      </c>
      <c r="MD4">
        <f t="shared" ca="1" si="63"/>
        <v>0</v>
      </c>
      <c r="ME4">
        <f t="shared" ca="1" si="63"/>
        <v>0</v>
      </c>
      <c r="MF4">
        <f t="shared" ca="1" si="63"/>
        <v>0</v>
      </c>
      <c r="MG4">
        <f t="shared" ca="1" si="63"/>
        <v>0</v>
      </c>
      <c r="MH4">
        <f t="shared" ca="1" si="63"/>
        <v>0</v>
      </c>
      <c r="MI4">
        <f t="shared" ca="1" si="63"/>
        <v>0</v>
      </c>
      <c r="MJ4">
        <f t="shared" ca="1" si="63"/>
        <v>0</v>
      </c>
      <c r="MK4">
        <f t="shared" ca="1" si="63"/>
        <v>0</v>
      </c>
      <c r="ML4">
        <f t="shared" ca="1" si="63"/>
        <v>0</v>
      </c>
      <c r="MM4">
        <f t="shared" ca="1" si="63"/>
        <v>0</v>
      </c>
      <c r="MN4">
        <f t="shared" ca="1" si="63"/>
        <v>0</v>
      </c>
      <c r="MO4">
        <f t="shared" ca="1" si="63"/>
        <v>0</v>
      </c>
      <c r="MP4">
        <f t="shared" ca="1" si="63"/>
        <v>0</v>
      </c>
      <c r="MQ4">
        <f t="shared" ca="1" si="63"/>
        <v>0</v>
      </c>
      <c r="MR4">
        <f t="shared" ca="1" si="63"/>
        <v>0</v>
      </c>
      <c r="MS4">
        <f t="shared" ca="1" si="63"/>
        <v>0</v>
      </c>
      <c r="MT4">
        <f t="shared" ca="1" si="63"/>
        <v>0</v>
      </c>
      <c r="MU4">
        <f t="shared" ca="1" si="63"/>
        <v>0</v>
      </c>
      <c r="MV4">
        <f t="shared" ca="1" si="63"/>
        <v>0</v>
      </c>
      <c r="MW4">
        <f t="shared" ca="1" si="63"/>
        <v>0</v>
      </c>
      <c r="MX4">
        <f t="shared" ca="1" si="63"/>
        <v>0</v>
      </c>
      <c r="MY4">
        <f t="shared" ca="1" si="63"/>
        <v>0</v>
      </c>
      <c r="MZ4">
        <f t="shared" ca="1" si="63"/>
        <v>0</v>
      </c>
      <c r="NA4">
        <f t="shared" ca="1" si="63"/>
        <v>0</v>
      </c>
      <c r="NB4">
        <f t="shared" ca="1" si="63"/>
        <v>0</v>
      </c>
      <c r="NC4">
        <f t="shared" ca="1" si="63"/>
        <v>0</v>
      </c>
      <c r="ND4">
        <f t="shared" ca="1" si="63"/>
        <v>0</v>
      </c>
      <c r="NE4">
        <f t="shared" ca="1" si="63"/>
        <v>0</v>
      </c>
      <c r="NF4">
        <f t="shared" ca="1" si="63"/>
        <v>0</v>
      </c>
      <c r="NG4">
        <f t="shared" ca="1" si="63"/>
        <v>0</v>
      </c>
      <c r="NH4">
        <f t="shared" ca="1" si="63"/>
        <v>0</v>
      </c>
      <c r="NI4">
        <f t="shared" ca="1" si="63"/>
        <v>0</v>
      </c>
      <c r="NJ4">
        <f t="shared" ca="1" si="63"/>
        <v>0</v>
      </c>
      <c r="NK4">
        <f t="shared" ca="1" si="63"/>
        <v>0</v>
      </c>
      <c r="NL4">
        <f t="shared" ca="1" si="63"/>
        <v>0</v>
      </c>
      <c r="NM4">
        <f t="shared" ca="1" si="63"/>
        <v>0</v>
      </c>
      <c r="NN4">
        <f t="shared" ca="1" si="63"/>
        <v>0</v>
      </c>
      <c r="NO4">
        <f t="shared" ca="1" si="63"/>
        <v>0</v>
      </c>
      <c r="NP4">
        <f t="shared" ca="1" si="63"/>
        <v>0</v>
      </c>
      <c r="NQ4">
        <f t="shared" ca="1" si="63"/>
        <v>0</v>
      </c>
      <c r="NR4">
        <f t="shared" ca="1" si="63"/>
        <v>0</v>
      </c>
      <c r="NS4">
        <f t="shared" ca="1" si="63"/>
        <v>0</v>
      </c>
      <c r="NT4">
        <f t="shared" ca="1" si="63"/>
        <v>0</v>
      </c>
      <c r="NU4">
        <f t="shared" ca="1" si="63"/>
        <v>0</v>
      </c>
      <c r="NV4">
        <f t="shared" ca="1" si="63"/>
        <v>0</v>
      </c>
      <c r="NW4">
        <f t="shared" ref="NW4:QH4" ca="1" si="64">INDIRECT("'DATA 1'!"&amp;ADDRESS(NW1,NW3),TRUE)</f>
        <v>0</v>
      </c>
      <c r="NX4">
        <f t="shared" ca="1" si="64"/>
        <v>0</v>
      </c>
      <c r="NY4">
        <f t="shared" ca="1" si="64"/>
        <v>0</v>
      </c>
      <c r="NZ4">
        <f t="shared" ca="1" si="64"/>
        <v>0</v>
      </c>
      <c r="OA4">
        <f t="shared" ca="1" si="64"/>
        <v>0</v>
      </c>
      <c r="OB4">
        <f t="shared" ca="1" si="64"/>
        <v>0</v>
      </c>
      <c r="OC4">
        <f t="shared" ca="1" si="64"/>
        <v>0</v>
      </c>
      <c r="OD4">
        <f t="shared" ca="1" si="64"/>
        <v>0</v>
      </c>
      <c r="OE4">
        <f t="shared" ca="1" si="64"/>
        <v>0</v>
      </c>
      <c r="OF4">
        <f t="shared" ca="1" si="64"/>
        <v>0</v>
      </c>
      <c r="OG4">
        <f t="shared" ca="1" si="64"/>
        <v>0</v>
      </c>
      <c r="OH4">
        <f t="shared" ca="1" si="64"/>
        <v>0</v>
      </c>
      <c r="OI4">
        <f t="shared" ca="1" si="64"/>
        <v>0</v>
      </c>
      <c r="OJ4">
        <f t="shared" ca="1" si="64"/>
        <v>0</v>
      </c>
      <c r="OK4">
        <f t="shared" ca="1" si="64"/>
        <v>0</v>
      </c>
      <c r="OL4">
        <f t="shared" ca="1" si="64"/>
        <v>0</v>
      </c>
      <c r="OM4">
        <f t="shared" ca="1" si="64"/>
        <v>0</v>
      </c>
      <c r="ON4">
        <f t="shared" ca="1" si="64"/>
        <v>0</v>
      </c>
      <c r="OO4">
        <f t="shared" ca="1" si="64"/>
        <v>0</v>
      </c>
      <c r="OP4">
        <f t="shared" ca="1" si="64"/>
        <v>0</v>
      </c>
      <c r="OQ4">
        <f t="shared" ca="1" si="64"/>
        <v>0</v>
      </c>
      <c r="OR4">
        <f t="shared" ca="1" si="64"/>
        <v>0</v>
      </c>
      <c r="OS4">
        <f t="shared" ca="1" si="64"/>
        <v>0</v>
      </c>
      <c r="OT4">
        <f t="shared" ca="1" si="64"/>
        <v>0</v>
      </c>
      <c r="OU4">
        <f t="shared" ca="1" si="64"/>
        <v>0</v>
      </c>
      <c r="OV4">
        <f t="shared" ca="1" si="64"/>
        <v>0</v>
      </c>
      <c r="OW4">
        <f t="shared" ca="1" si="64"/>
        <v>0</v>
      </c>
      <c r="OX4">
        <f t="shared" ca="1" si="64"/>
        <v>0</v>
      </c>
      <c r="OY4">
        <f t="shared" ca="1" si="64"/>
        <v>0</v>
      </c>
      <c r="OZ4">
        <f t="shared" ca="1" si="64"/>
        <v>0</v>
      </c>
      <c r="PA4">
        <f t="shared" ca="1" si="64"/>
        <v>0</v>
      </c>
      <c r="PB4">
        <f t="shared" ca="1" si="64"/>
        <v>0</v>
      </c>
      <c r="PC4">
        <f t="shared" ca="1" si="64"/>
        <v>0</v>
      </c>
      <c r="PD4">
        <f t="shared" ca="1" si="64"/>
        <v>0</v>
      </c>
      <c r="PE4">
        <f t="shared" ca="1" si="64"/>
        <v>0</v>
      </c>
      <c r="PF4">
        <f t="shared" ca="1" si="64"/>
        <v>0</v>
      </c>
      <c r="PG4">
        <f t="shared" ca="1" si="64"/>
        <v>0</v>
      </c>
      <c r="PH4">
        <f t="shared" ca="1" si="64"/>
        <v>0</v>
      </c>
      <c r="PI4">
        <f t="shared" ca="1" si="64"/>
        <v>0</v>
      </c>
      <c r="PJ4">
        <f t="shared" ca="1" si="64"/>
        <v>0</v>
      </c>
      <c r="PK4">
        <f t="shared" ca="1" si="64"/>
        <v>0</v>
      </c>
      <c r="PL4">
        <f t="shared" ca="1" si="64"/>
        <v>0</v>
      </c>
      <c r="PM4">
        <f t="shared" ca="1" si="64"/>
        <v>0</v>
      </c>
      <c r="PN4">
        <f t="shared" ca="1" si="64"/>
        <v>0</v>
      </c>
      <c r="PO4">
        <f t="shared" ca="1" si="64"/>
        <v>0</v>
      </c>
      <c r="PP4">
        <f t="shared" ca="1" si="64"/>
        <v>0</v>
      </c>
      <c r="PQ4">
        <f t="shared" ca="1" si="64"/>
        <v>0</v>
      </c>
      <c r="PR4">
        <f t="shared" ca="1" si="64"/>
        <v>0</v>
      </c>
      <c r="PS4">
        <f t="shared" ca="1" si="64"/>
        <v>0</v>
      </c>
      <c r="PT4">
        <f t="shared" ca="1" si="64"/>
        <v>0</v>
      </c>
      <c r="PU4">
        <f t="shared" ca="1" si="64"/>
        <v>0</v>
      </c>
      <c r="PV4">
        <f t="shared" ca="1" si="64"/>
        <v>0</v>
      </c>
      <c r="PW4">
        <f t="shared" ca="1" si="64"/>
        <v>0</v>
      </c>
      <c r="PX4">
        <f t="shared" ca="1" si="64"/>
        <v>0</v>
      </c>
      <c r="PY4">
        <f t="shared" ca="1" si="64"/>
        <v>0</v>
      </c>
      <c r="PZ4">
        <f t="shared" ca="1" si="64"/>
        <v>0</v>
      </c>
      <c r="QA4">
        <f t="shared" ca="1" si="64"/>
        <v>0</v>
      </c>
      <c r="QB4">
        <f t="shared" ca="1" si="64"/>
        <v>0</v>
      </c>
      <c r="QC4">
        <f t="shared" ca="1" si="64"/>
        <v>0</v>
      </c>
      <c r="QD4">
        <f t="shared" ca="1" si="64"/>
        <v>0</v>
      </c>
      <c r="QE4">
        <f t="shared" ca="1" si="64"/>
        <v>0</v>
      </c>
      <c r="QF4">
        <f t="shared" ca="1" si="64"/>
        <v>0</v>
      </c>
      <c r="QG4">
        <f t="shared" ca="1" si="64"/>
        <v>0</v>
      </c>
      <c r="QH4">
        <f t="shared" ca="1" si="64"/>
        <v>0</v>
      </c>
      <c r="QI4">
        <f t="shared" ref="QI4:ST4" ca="1" si="65">INDIRECT("'DATA 1'!"&amp;ADDRESS(QI1,QI3),TRUE)</f>
        <v>0</v>
      </c>
      <c r="QJ4">
        <f t="shared" ca="1" si="65"/>
        <v>0</v>
      </c>
      <c r="QK4">
        <f t="shared" ca="1" si="65"/>
        <v>0</v>
      </c>
      <c r="QL4">
        <f t="shared" ca="1" si="65"/>
        <v>0</v>
      </c>
      <c r="QM4">
        <f t="shared" ca="1" si="65"/>
        <v>0</v>
      </c>
      <c r="QN4">
        <f t="shared" ca="1" si="65"/>
        <v>0</v>
      </c>
      <c r="QO4">
        <f t="shared" ca="1" si="65"/>
        <v>0</v>
      </c>
      <c r="QP4">
        <f t="shared" ca="1" si="65"/>
        <v>0</v>
      </c>
      <c r="QQ4">
        <f t="shared" ca="1" si="65"/>
        <v>0</v>
      </c>
      <c r="QR4">
        <f t="shared" ca="1" si="65"/>
        <v>0</v>
      </c>
      <c r="QS4">
        <f t="shared" ca="1" si="65"/>
        <v>0</v>
      </c>
      <c r="QT4">
        <f t="shared" ca="1" si="65"/>
        <v>0</v>
      </c>
      <c r="QU4">
        <f t="shared" ca="1" si="65"/>
        <v>0</v>
      </c>
      <c r="QV4">
        <f t="shared" ca="1" si="65"/>
        <v>0</v>
      </c>
      <c r="QW4">
        <f t="shared" ca="1" si="65"/>
        <v>0</v>
      </c>
      <c r="QX4">
        <f t="shared" ca="1" si="65"/>
        <v>0</v>
      </c>
      <c r="QY4">
        <f t="shared" ca="1" si="65"/>
        <v>0</v>
      </c>
      <c r="QZ4">
        <f t="shared" ca="1" si="65"/>
        <v>0</v>
      </c>
      <c r="RA4">
        <f t="shared" ca="1" si="65"/>
        <v>0</v>
      </c>
      <c r="RB4">
        <f t="shared" ca="1" si="65"/>
        <v>0</v>
      </c>
      <c r="RC4">
        <f t="shared" ca="1" si="65"/>
        <v>0</v>
      </c>
      <c r="RD4">
        <f t="shared" ca="1" si="65"/>
        <v>0</v>
      </c>
      <c r="RE4">
        <f t="shared" ca="1" si="65"/>
        <v>0</v>
      </c>
      <c r="RF4">
        <f t="shared" ca="1" si="65"/>
        <v>0</v>
      </c>
      <c r="RG4">
        <f t="shared" ca="1" si="65"/>
        <v>0</v>
      </c>
      <c r="RH4">
        <f t="shared" ca="1" si="65"/>
        <v>0</v>
      </c>
      <c r="RI4">
        <f t="shared" ca="1" si="65"/>
        <v>0</v>
      </c>
      <c r="RJ4">
        <f t="shared" ca="1" si="65"/>
        <v>0</v>
      </c>
      <c r="RK4">
        <f t="shared" ca="1" si="65"/>
        <v>0</v>
      </c>
      <c r="RL4">
        <f t="shared" ca="1" si="65"/>
        <v>0</v>
      </c>
      <c r="RM4">
        <f t="shared" ca="1" si="65"/>
        <v>0</v>
      </c>
      <c r="RN4">
        <f t="shared" ca="1" si="65"/>
        <v>0</v>
      </c>
      <c r="RO4">
        <f t="shared" ca="1" si="65"/>
        <v>0</v>
      </c>
      <c r="RP4">
        <f t="shared" ca="1" si="65"/>
        <v>0</v>
      </c>
      <c r="RQ4">
        <f t="shared" ca="1" si="65"/>
        <v>0</v>
      </c>
      <c r="RR4">
        <f t="shared" ca="1" si="65"/>
        <v>0</v>
      </c>
      <c r="RS4">
        <f t="shared" ca="1" si="65"/>
        <v>0</v>
      </c>
      <c r="RT4">
        <f t="shared" ca="1" si="65"/>
        <v>0</v>
      </c>
      <c r="RU4">
        <f t="shared" ca="1" si="65"/>
        <v>0</v>
      </c>
      <c r="RV4">
        <f t="shared" ca="1" si="65"/>
        <v>0</v>
      </c>
      <c r="RW4">
        <f t="shared" ca="1" si="65"/>
        <v>0</v>
      </c>
      <c r="RX4">
        <f t="shared" ca="1" si="65"/>
        <v>0</v>
      </c>
      <c r="RY4">
        <f t="shared" ca="1" si="65"/>
        <v>0</v>
      </c>
      <c r="RZ4">
        <f t="shared" ca="1" si="65"/>
        <v>0</v>
      </c>
      <c r="SA4">
        <f t="shared" ca="1" si="65"/>
        <v>0</v>
      </c>
      <c r="SB4">
        <f t="shared" ca="1" si="65"/>
        <v>0</v>
      </c>
      <c r="SC4">
        <f t="shared" ca="1" si="65"/>
        <v>0</v>
      </c>
      <c r="SD4">
        <f t="shared" ca="1" si="65"/>
        <v>0</v>
      </c>
      <c r="SE4">
        <f t="shared" ca="1" si="65"/>
        <v>0</v>
      </c>
      <c r="SF4">
        <f t="shared" ca="1" si="65"/>
        <v>0</v>
      </c>
      <c r="SG4">
        <f t="shared" ca="1" si="65"/>
        <v>0</v>
      </c>
      <c r="SH4">
        <f t="shared" ca="1" si="65"/>
        <v>0</v>
      </c>
      <c r="SI4">
        <f t="shared" ca="1" si="65"/>
        <v>0</v>
      </c>
      <c r="SJ4">
        <f t="shared" ca="1" si="65"/>
        <v>0</v>
      </c>
      <c r="SK4">
        <f t="shared" ca="1" si="65"/>
        <v>0</v>
      </c>
      <c r="SL4">
        <f t="shared" ca="1" si="65"/>
        <v>0</v>
      </c>
      <c r="SM4">
        <f t="shared" ca="1" si="65"/>
        <v>0</v>
      </c>
      <c r="SN4">
        <f t="shared" ca="1" si="65"/>
        <v>0</v>
      </c>
      <c r="SO4">
        <f t="shared" ca="1" si="65"/>
        <v>0</v>
      </c>
      <c r="SP4">
        <f t="shared" ca="1" si="65"/>
        <v>0</v>
      </c>
      <c r="SQ4">
        <f t="shared" ca="1" si="65"/>
        <v>0</v>
      </c>
      <c r="SR4">
        <f t="shared" ca="1" si="65"/>
        <v>0</v>
      </c>
      <c r="SS4">
        <f t="shared" ca="1" si="65"/>
        <v>0</v>
      </c>
      <c r="ST4">
        <f t="shared" ca="1" si="65"/>
        <v>0</v>
      </c>
      <c r="SU4">
        <f t="shared" ref="SU4:VF4" ca="1" si="66">INDIRECT("'DATA 1'!"&amp;ADDRESS(SU1,SU3),TRUE)</f>
        <v>0</v>
      </c>
      <c r="SV4">
        <f t="shared" ca="1" si="66"/>
        <v>0</v>
      </c>
      <c r="SW4">
        <f t="shared" ca="1" si="66"/>
        <v>0</v>
      </c>
      <c r="SX4">
        <f t="shared" ca="1" si="66"/>
        <v>0</v>
      </c>
      <c r="SY4">
        <f t="shared" ca="1" si="66"/>
        <v>0</v>
      </c>
      <c r="SZ4">
        <f t="shared" ca="1" si="66"/>
        <v>0</v>
      </c>
      <c r="TA4">
        <f t="shared" ca="1" si="66"/>
        <v>0</v>
      </c>
      <c r="TB4">
        <f t="shared" ca="1" si="66"/>
        <v>0</v>
      </c>
      <c r="TC4">
        <f t="shared" ca="1" si="66"/>
        <v>0</v>
      </c>
      <c r="TD4">
        <f t="shared" ca="1" si="66"/>
        <v>0</v>
      </c>
      <c r="TE4">
        <f t="shared" ca="1" si="66"/>
        <v>0</v>
      </c>
      <c r="TF4">
        <f t="shared" ca="1" si="66"/>
        <v>0</v>
      </c>
      <c r="TG4">
        <f t="shared" ca="1" si="66"/>
        <v>0</v>
      </c>
      <c r="TH4">
        <f t="shared" ca="1" si="66"/>
        <v>0</v>
      </c>
      <c r="TI4">
        <f t="shared" ca="1" si="66"/>
        <v>0</v>
      </c>
      <c r="TJ4">
        <f t="shared" ca="1" si="66"/>
        <v>0</v>
      </c>
      <c r="TK4">
        <f t="shared" ca="1" si="66"/>
        <v>0</v>
      </c>
      <c r="TL4">
        <f t="shared" ca="1" si="66"/>
        <v>0</v>
      </c>
      <c r="TM4">
        <f t="shared" ca="1" si="66"/>
        <v>0</v>
      </c>
      <c r="TN4">
        <f t="shared" ca="1" si="66"/>
        <v>0</v>
      </c>
      <c r="TO4">
        <f t="shared" ca="1" si="66"/>
        <v>0</v>
      </c>
      <c r="TP4">
        <f t="shared" ca="1" si="66"/>
        <v>0</v>
      </c>
      <c r="TQ4">
        <f t="shared" ca="1" si="66"/>
        <v>0</v>
      </c>
      <c r="TR4">
        <f t="shared" ca="1" si="66"/>
        <v>0</v>
      </c>
      <c r="TS4">
        <f t="shared" ca="1" si="66"/>
        <v>0</v>
      </c>
      <c r="TT4">
        <f t="shared" ca="1" si="66"/>
        <v>0</v>
      </c>
      <c r="TU4">
        <f t="shared" ca="1" si="66"/>
        <v>0</v>
      </c>
      <c r="TV4">
        <f t="shared" ca="1" si="66"/>
        <v>0</v>
      </c>
      <c r="TW4">
        <f t="shared" ca="1" si="66"/>
        <v>0</v>
      </c>
      <c r="TX4">
        <f t="shared" ca="1" si="66"/>
        <v>0</v>
      </c>
      <c r="TY4">
        <f t="shared" ca="1" si="66"/>
        <v>0</v>
      </c>
      <c r="TZ4">
        <f t="shared" ca="1" si="66"/>
        <v>0</v>
      </c>
      <c r="UA4">
        <f t="shared" ca="1" si="66"/>
        <v>0</v>
      </c>
      <c r="UB4">
        <f t="shared" ca="1" si="66"/>
        <v>0</v>
      </c>
      <c r="UC4">
        <f t="shared" ca="1" si="66"/>
        <v>0</v>
      </c>
      <c r="UD4">
        <f t="shared" ca="1" si="66"/>
        <v>0</v>
      </c>
      <c r="UE4">
        <f t="shared" ca="1" si="66"/>
        <v>0</v>
      </c>
      <c r="UF4">
        <f t="shared" ca="1" si="66"/>
        <v>0</v>
      </c>
      <c r="UG4">
        <f t="shared" ca="1" si="66"/>
        <v>0</v>
      </c>
      <c r="UH4">
        <f t="shared" ca="1" si="66"/>
        <v>0</v>
      </c>
      <c r="UI4">
        <f t="shared" ca="1" si="66"/>
        <v>0</v>
      </c>
      <c r="UJ4">
        <f t="shared" ca="1" si="66"/>
        <v>0</v>
      </c>
      <c r="UK4">
        <f t="shared" ca="1" si="66"/>
        <v>0</v>
      </c>
      <c r="UL4">
        <f t="shared" ca="1" si="66"/>
        <v>0</v>
      </c>
      <c r="UM4">
        <f t="shared" ca="1" si="66"/>
        <v>0</v>
      </c>
      <c r="UN4">
        <f t="shared" ca="1" si="66"/>
        <v>0</v>
      </c>
      <c r="UO4">
        <f t="shared" ca="1" si="66"/>
        <v>0</v>
      </c>
      <c r="UP4">
        <f t="shared" ca="1" si="66"/>
        <v>0</v>
      </c>
      <c r="UQ4">
        <f t="shared" ca="1" si="66"/>
        <v>0</v>
      </c>
      <c r="UR4">
        <f t="shared" ca="1" si="66"/>
        <v>0</v>
      </c>
      <c r="US4">
        <f t="shared" ca="1" si="66"/>
        <v>0</v>
      </c>
      <c r="UT4">
        <f t="shared" ca="1" si="66"/>
        <v>0</v>
      </c>
      <c r="UU4">
        <f t="shared" ca="1" si="66"/>
        <v>0</v>
      </c>
      <c r="UV4">
        <f t="shared" ca="1" si="66"/>
        <v>0</v>
      </c>
      <c r="UW4">
        <f t="shared" ca="1" si="66"/>
        <v>0</v>
      </c>
      <c r="UX4">
        <f t="shared" ca="1" si="66"/>
        <v>0</v>
      </c>
      <c r="UY4">
        <f t="shared" ca="1" si="66"/>
        <v>0</v>
      </c>
      <c r="UZ4">
        <f t="shared" ca="1" si="66"/>
        <v>0</v>
      </c>
      <c r="VA4">
        <f t="shared" ca="1" si="66"/>
        <v>0</v>
      </c>
      <c r="VB4">
        <f t="shared" ca="1" si="66"/>
        <v>0</v>
      </c>
      <c r="VC4">
        <f t="shared" ca="1" si="66"/>
        <v>0</v>
      </c>
      <c r="VD4">
        <f t="shared" ca="1" si="66"/>
        <v>0</v>
      </c>
      <c r="VE4">
        <f t="shared" ca="1" si="66"/>
        <v>0</v>
      </c>
      <c r="VF4">
        <f t="shared" ca="1" si="66"/>
        <v>0</v>
      </c>
      <c r="VG4">
        <f t="shared" ref="VG4:XR4" ca="1" si="67">INDIRECT("'DATA 1'!"&amp;ADDRESS(VG1,VG3),TRUE)</f>
        <v>0</v>
      </c>
      <c r="VH4">
        <f t="shared" ca="1" si="67"/>
        <v>0</v>
      </c>
      <c r="VI4">
        <f t="shared" ca="1" si="67"/>
        <v>0</v>
      </c>
      <c r="VJ4">
        <f t="shared" ca="1" si="67"/>
        <v>0</v>
      </c>
      <c r="VK4">
        <f t="shared" ca="1" si="67"/>
        <v>0</v>
      </c>
      <c r="VL4">
        <f t="shared" ca="1" si="67"/>
        <v>0</v>
      </c>
      <c r="VM4">
        <f t="shared" ca="1" si="67"/>
        <v>0</v>
      </c>
      <c r="VN4">
        <f t="shared" ca="1" si="67"/>
        <v>0</v>
      </c>
      <c r="VO4">
        <f t="shared" ca="1" si="67"/>
        <v>0</v>
      </c>
      <c r="VP4">
        <f t="shared" ca="1" si="67"/>
        <v>0</v>
      </c>
      <c r="VQ4">
        <f t="shared" ca="1" si="67"/>
        <v>0</v>
      </c>
      <c r="VR4">
        <f t="shared" ca="1" si="67"/>
        <v>0</v>
      </c>
      <c r="VS4">
        <f t="shared" ca="1" si="67"/>
        <v>0</v>
      </c>
      <c r="VT4">
        <f t="shared" ca="1" si="67"/>
        <v>0</v>
      </c>
      <c r="VU4">
        <f t="shared" ca="1" si="67"/>
        <v>0</v>
      </c>
      <c r="VV4">
        <f t="shared" ca="1" si="67"/>
        <v>0</v>
      </c>
      <c r="VW4">
        <f t="shared" ca="1" si="67"/>
        <v>0</v>
      </c>
      <c r="VX4">
        <f t="shared" ca="1" si="67"/>
        <v>0</v>
      </c>
      <c r="VY4">
        <f t="shared" ca="1" si="67"/>
        <v>0</v>
      </c>
      <c r="VZ4">
        <f t="shared" ca="1" si="67"/>
        <v>0</v>
      </c>
      <c r="WA4">
        <f t="shared" ca="1" si="67"/>
        <v>0</v>
      </c>
      <c r="WB4">
        <f t="shared" ca="1" si="67"/>
        <v>0</v>
      </c>
      <c r="WC4">
        <f t="shared" ca="1" si="67"/>
        <v>0</v>
      </c>
      <c r="WD4">
        <f t="shared" ca="1" si="67"/>
        <v>0</v>
      </c>
      <c r="WE4">
        <f t="shared" ca="1" si="67"/>
        <v>0</v>
      </c>
      <c r="WF4">
        <f t="shared" ca="1" si="67"/>
        <v>0</v>
      </c>
      <c r="WG4">
        <f t="shared" ca="1" si="67"/>
        <v>0</v>
      </c>
      <c r="WH4">
        <f t="shared" ca="1" si="67"/>
        <v>0</v>
      </c>
      <c r="WI4">
        <f t="shared" ca="1" si="67"/>
        <v>0</v>
      </c>
      <c r="WJ4">
        <f t="shared" ca="1" si="67"/>
        <v>0</v>
      </c>
      <c r="WK4">
        <f t="shared" ca="1" si="67"/>
        <v>0</v>
      </c>
      <c r="WL4">
        <f t="shared" ca="1" si="67"/>
        <v>0</v>
      </c>
      <c r="WM4">
        <f t="shared" ca="1" si="67"/>
        <v>0</v>
      </c>
      <c r="WN4">
        <f t="shared" ca="1" si="67"/>
        <v>0</v>
      </c>
      <c r="WO4">
        <f t="shared" ca="1" si="67"/>
        <v>0</v>
      </c>
      <c r="WP4">
        <f t="shared" ca="1" si="67"/>
        <v>0</v>
      </c>
      <c r="WQ4">
        <f t="shared" ca="1" si="67"/>
        <v>0</v>
      </c>
      <c r="WR4">
        <f t="shared" ca="1" si="67"/>
        <v>0</v>
      </c>
      <c r="WS4">
        <f t="shared" ca="1" si="67"/>
        <v>0</v>
      </c>
      <c r="WT4">
        <f t="shared" ca="1" si="67"/>
        <v>0</v>
      </c>
      <c r="WU4">
        <f t="shared" ca="1" si="67"/>
        <v>0</v>
      </c>
      <c r="WV4">
        <f t="shared" ca="1" si="67"/>
        <v>0</v>
      </c>
      <c r="WW4">
        <f t="shared" ca="1" si="67"/>
        <v>0</v>
      </c>
      <c r="WX4">
        <f t="shared" ca="1" si="67"/>
        <v>0</v>
      </c>
      <c r="WY4">
        <f t="shared" ca="1" si="67"/>
        <v>0</v>
      </c>
      <c r="WZ4">
        <f t="shared" ca="1" si="67"/>
        <v>0</v>
      </c>
      <c r="XA4">
        <f t="shared" ca="1" si="67"/>
        <v>0</v>
      </c>
      <c r="XB4">
        <f t="shared" ca="1" si="67"/>
        <v>0</v>
      </c>
      <c r="XC4">
        <f t="shared" ca="1" si="67"/>
        <v>0</v>
      </c>
      <c r="XD4">
        <f t="shared" ca="1" si="67"/>
        <v>0</v>
      </c>
      <c r="XE4">
        <f t="shared" ca="1" si="67"/>
        <v>0</v>
      </c>
      <c r="XF4">
        <f t="shared" ca="1" si="67"/>
        <v>0</v>
      </c>
      <c r="XG4">
        <f t="shared" ca="1" si="67"/>
        <v>0</v>
      </c>
      <c r="XH4">
        <f t="shared" ca="1" si="67"/>
        <v>0</v>
      </c>
      <c r="XI4">
        <f t="shared" ca="1" si="67"/>
        <v>0</v>
      </c>
      <c r="XJ4">
        <f t="shared" ca="1" si="67"/>
        <v>0</v>
      </c>
      <c r="XK4">
        <f t="shared" ca="1" si="67"/>
        <v>0</v>
      </c>
      <c r="XL4">
        <f t="shared" ca="1" si="67"/>
        <v>0</v>
      </c>
      <c r="XM4">
        <f t="shared" ca="1" si="67"/>
        <v>0</v>
      </c>
      <c r="XN4">
        <f t="shared" ca="1" si="67"/>
        <v>0</v>
      </c>
      <c r="XO4">
        <f t="shared" ca="1" si="67"/>
        <v>0</v>
      </c>
      <c r="XP4">
        <f t="shared" ca="1" si="67"/>
        <v>0</v>
      </c>
      <c r="XQ4">
        <f t="shared" ca="1" si="67"/>
        <v>0</v>
      </c>
      <c r="XR4">
        <f t="shared" ca="1" si="67"/>
        <v>0</v>
      </c>
      <c r="XS4">
        <f t="shared" ref="XS4:AAD4" ca="1" si="68">INDIRECT("'DATA 1'!"&amp;ADDRESS(XS1,XS3),TRUE)</f>
        <v>0</v>
      </c>
      <c r="XT4">
        <f t="shared" ca="1" si="68"/>
        <v>0</v>
      </c>
      <c r="XU4">
        <f t="shared" ca="1" si="68"/>
        <v>0</v>
      </c>
      <c r="XV4">
        <f t="shared" ca="1" si="68"/>
        <v>0</v>
      </c>
      <c r="XW4">
        <f t="shared" ca="1" si="68"/>
        <v>0</v>
      </c>
      <c r="XX4">
        <f t="shared" ca="1" si="68"/>
        <v>0</v>
      </c>
      <c r="XY4">
        <f t="shared" ca="1" si="68"/>
        <v>0</v>
      </c>
      <c r="XZ4">
        <f t="shared" ca="1" si="68"/>
        <v>0</v>
      </c>
      <c r="YA4">
        <f t="shared" ca="1" si="68"/>
        <v>0</v>
      </c>
      <c r="YB4">
        <f t="shared" ca="1" si="68"/>
        <v>0</v>
      </c>
      <c r="YC4">
        <f t="shared" ca="1" si="68"/>
        <v>0</v>
      </c>
      <c r="YD4">
        <f t="shared" ca="1" si="68"/>
        <v>0</v>
      </c>
      <c r="YE4">
        <f t="shared" ca="1" si="68"/>
        <v>0</v>
      </c>
      <c r="YF4">
        <f t="shared" ca="1" si="68"/>
        <v>0</v>
      </c>
      <c r="YG4">
        <f t="shared" ca="1" si="68"/>
        <v>0</v>
      </c>
      <c r="YH4">
        <f t="shared" ca="1" si="68"/>
        <v>0</v>
      </c>
      <c r="YI4">
        <f t="shared" ca="1" si="68"/>
        <v>0</v>
      </c>
      <c r="YJ4">
        <f t="shared" ca="1" si="68"/>
        <v>0</v>
      </c>
      <c r="YK4">
        <f t="shared" ca="1" si="68"/>
        <v>0</v>
      </c>
      <c r="YL4">
        <f t="shared" ca="1" si="68"/>
        <v>0</v>
      </c>
      <c r="YM4">
        <f t="shared" ca="1" si="68"/>
        <v>0</v>
      </c>
      <c r="YN4">
        <f t="shared" ca="1" si="68"/>
        <v>0</v>
      </c>
      <c r="YO4">
        <f t="shared" ca="1" si="68"/>
        <v>0</v>
      </c>
      <c r="YP4">
        <f t="shared" ca="1" si="68"/>
        <v>0</v>
      </c>
      <c r="YQ4">
        <f t="shared" ca="1" si="68"/>
        <v>0</v>
      </c>
      <c r="YR4">
        <f t="shared" ca="1" si="68"/>
        <v>0</v>
      </c>
      <c r="YS4">
        <f t="shared" ca="1" si="68"/>
        <v>0</v>
      </c>
      <c r="YT4">
        <f t="shared" ca="1" si="68"/>
        <v>0</v>
      </c>
      <c r="YU4">
        <f t="shared" ca="1" si="68"/>
        <v>0</v>
      </c>
      <c r="YV4">
        <f t="shared" ca="1" si="68"/>
        <v>0</v>
      </c>
      <c r="YW4">
        <f t="shared" ca="1" si="68"/>
        <v>0</v>
      </c>
      <c r="YX4">
        <f t="shared" ca="1" si="68"/>
        <v>0</v>
      </c>
      <c r="YY4">
        <f t="shared" ca="1" si="68"/>
        <v>0</v>
      </c>
      <c r="YZ4">
        <f t="shared" ca="1" si="68"/>
        <v>0</v>
      </c>
      <c r="ZA4">
        <f t="shared" ca="1" si="68"/>
        <v>0</v>
      </c>
      <c r="ZB4">
        <f t="shared" ca="1" si="68"/>
        <v>0</v>
      </c>
      <c r="ZC4">
        <f t="shared" ca="1" si="68"/>
        <v>0</v>
      </c>
      <c r="ZD4">
        <f t="shared" ca="1" si="68"/>
        <v>0</v>
      </c>
      <c r="ZE4">
        <f t="shared" ca="1" si="68"/>
        <v>0</v>
      </c>
      <c r="ZF4">
        <f t="shared" ca="1" si="68"/>
        <v>0</v>
      </c>
      <c r="ZG4">
        <f t="shared" ca="1" si="68"/>
        <v>0</v>
      </c>
      <c r="ZH4">
        <f t="shared" ca="1" si="68"/>
        <v>0</v>
      </c>
      <c r="ZI4">
        <f t="shared" ca="1" si="68"/>
        <v>0</v>
      </c>
      <c r="ZJ4">
        <f t="shared" ca="1" si="68"/>
        <v>0</v>
      </c>
      <c r="ZK4">
        <f t="shared" ca="1" si="68"/>
        <v>0</v>
      </c>
      <c r="ZL4">
        <f t="shared" ca="1" si="68"/>
        <v>0</v>
      </c>
      <c r="ZM4">
        <f t="shared" ca="1" si="68"/>
        <v>0</v>
      </c>
      <c r="ZN4">
        <f t="shared" ca="1" si="68"/>
        <v>0</v>
      </c>
      <c r="ZO4">
        <f t="shared" ca="1" si="68"/>
        <v>0</v>
      </c>
      <c r="ZP4">
        <f t="shared" ca="1" si="68"/>
        <v>0</v>
      </c>
      <c r="ZQ4">
        <f t="shared" ca="1" si="68"/>
        <v>0</v>
      </c>
      <c r="ZR4">
        <f t="shared" ca="1" si="68"/>
        <v>0</v>
      </c>
      <c r="ZS4">
        <f t="shared" ca="1" si="68"/>
        <v>0</v>
      </c>
      <c r="ZT4">
        <f t="shared" ca="1" si="68"/>
        <v>0</v>
      </c>
      <c r="ZU4">
        <f t="shared" ca="1" si="68"/>
        <v>0</v>
      </c>
      <c r="ZV4">
        <f t="shared" ca="1" si="68"/>
        <v>0</v>
      </c>
      <c r="ZW4">
        <f t="shared" ca="1" si="68"/>
        <v>0</v>
      </c>
      <c r="ZX4">
        <f t="shared" ca="1" si="68"/>
        <v>0</v>
      </c>
      <c r="ZY4">
        <f t="shared" ca="1" si="68"/>
        <v>0</v>
      </c>
      <c r="ZZ4">
        <f t="shared" ca="1" si="68"/>
        <v>0</v>
      </c>
      <c r="AAA4">
        <f t="shared" ca="1" si="68"/>
        <v>0</v>
      </c>
      <c r="AAB4">
        <f t="shared" ca="1" si="68"/>
        <v>0</v>
      </c>
      <c r="AAC4">
        <f t="shared" ca="1" si="68"/>
        <v>0</v>
      </c>
      <c r="AAD4">
        <f t="shared" ca="1" si="68"/>
        <v>0</v>
      </c>
      <c r="AAE4">
        <f t="shared" ref="AAE4:ACP4" ca="1" si="69">INDIRECT("'DATA 1'!"&amp;ADDRESS(AAE1,AAE3),TRUE)</f>
        <v>0</v>
      </c>
      <c r="AAF4">
        <f t="shared" ca="1" si="69"/>
        <v>0</v>
      </c>
      <c r="AAG4">
        <f t="shared" ca="1" si="69"/>
        <v>0</v>
      </c>
      <c r="AAH4">
        <f t="shared" ca="1" si="69"/>
        <v>0</v>
      </c>
      <c r="AAI4">
        <f t="shared" ca="1" si="69"/>
        <v>0</v>
      </c>
      <c r="AAJ4">
        <f t="shared" ca="1" si="69"/>
        <v>0</v>
      </c>
      <c r="AAK4">
        <f t="shared" ca="1" si="69"/>
        <v>0</v>
      </c>
      <c r="AAL4">
        <f t="shared" ca="1" si="69"/>
        <v>0</v>
      </c>
      <c r="AAM4">
        <f t="shared" ca="1" si="69"/>
        <v>0</v>
      </c>
      <c r="AAN4">
        <f t="shared" ca="1" si="69"/>
        <v>0</v>
      </c>
      <c r="AAO4">
        <f t="shared" ca="1" si="69"/>
        <v>0</v>
      </c>
      <c r="AAP4">
        <f t="shared" ca="1" si="69"/>
        <v>0</v>
      </c>
      <c r="AAQ4">
        <f t="shared" ca="1" si="69"/>
        <v>0</v>
      </c>
      <c r="AAR4">
        <f t="shared" ca="1" si="69"/>
        <v>0</v>
      </c>
      <c r="AAS4">
        <f t="shared" ca="1" si="69"/>
        <v>0</v>
      </c>
      <c r="AAT4">
        <f t="shared" ca="1" si="69"/>
        <v>0</v>
      </c>
      <c r="AAU4">
        <f t="shared" ca="1" si="69"/>
        <v>0</v>
      </c>
      <c r="AAV4">
        <f t="shared" ca="1" si="69"/>
        <v>0</v>
      </c>
      <c r="AAW4">
        <f t="shared" ca="1" si="69"/>
        <v>0</v>
      </c>
      <c r="AAX4">
        <f t="shared" ca="1" si="69"/>
        <v>0</v>
      </c>
      <c r="AAY4">
        <f t="shared" ca="1" si="69"/>
        <v>0</v>
      </c>
      <c r="AAZ4">
        <f t="shared" ca="1" si="69"/>
        <v>0</v>
      </c>
      <c r="ABA4">
        <f t="shared" ca="1" si="69"/>
        <v>0</v>
      </c>
      <c r="ABB4">
        <f t="shared" ca="1" si="69"/>
        <v>0</v>
      </c>
      <c r="ABC4">
        <f t="shared" ca="1" si="69"/>
        <v>0</v>
      </c>
      <c r="ABD4">
        <f t="shared" ca="1" si="69"/>
        <v>0</v>
      </c>
      <c r="ABE4">
        <f t="shared" ca="1" si="69"/>
        <v>0</v>
      </c>
      <c r="ABF4">
        <f t="shared" ca="1" si="69"/>
        <v>0</v>
      </c>
      <c r="ABG4">
        <f t="shared" ca="1" si="69"/>
        <v>0</v>
      </c>
      <c r="ABH4">
        <f t="shared" ca="1" si="69"/>
        <v>0</v>
      </c>
      <c r="ABI4">
        <f t="shared" ca="1" si="69"/>
        <v>0</v>
      </c>
      <c r="ABJ4">
        <f t="shared" ca="1" si="69"/>
        <v>0</v>
      </c>
      <c r="ABK4">
        <f t="shared" ca="1" si="69"/>
        <v>0</v>
      </c>
      <c r="ABL4">
        <f t="shared" ca="1" si="69"/>
        <v>0</v>
      </c>
      <c r="ABM4">
        <f t="shared" ca="1" si="69"/>
        <v>0</v>
      </c>
      <c r="ABN4">
        <f t="shared" ca="1" si="69"/>
        <v>0</v>
      </c>
      <c r="ABO4">
        <f t="shared" ca="1" si="69"/>
        <v>0</v>
      </c>
      <c r="ABP4">
        <f t="shared" ca="1" si="69"/>
        <v>0</v>
      </c>
      <c r="ABQ4">
        <f t="shared" ca="1" si="69"/>
        <v>0</v>
      </c>
      <c r="ABR4">
        <f t="shared" ca="1" si="69"/>
        <v>0</v>
      </c>
      <c r="ABS4">
        <f t="shared" ca="1" si="69"/>
        <v>0</v>
      </c>
      <c r="ABT4">
        <f t="shared" ca="1" si="69"/>
        <v>0</v>
      </c>
      <c r="ABU4">
        <f t="shared" ca="1" si="69"/>
        <v>0</v>
      </c>
      <c r="ABV4">
        <f t="shared" ca="1" si="69"/>
        <v>0</v>
      </c>
      <c r="ABW4">
        <f t="shared" ca="1" si="69"/>
        <v>0</v>
      </c>
      <c r="ABX4">
        <f t="shared" ca="1" si="69"/>
        <v>0</v>
      </c>
      <c r="ABY4">
        <f t="shared" ca="1" si="69"/>
        <v>0</v>
      </c>
      <c r="ABZ4">
        <f t="shared" ca="1" si="69"/>
        <v>0</v>
      </c>
      <c r="ACA4">
        <f t="shared" ca="1" si="69"/>
        <v>0</v>
      </c>
      <c r="ACB4">
        <f t="shared" ca="1" si="69"/>
        <v>0</v>
      </c>
      <c r="ACC4">
        <f t="shared" ca="1" si="69"/>
        <v>0</v>
      </c>
      <c r="ACD4">
        <f t="shared" ca="1" si="69"/>
        <v>0</v>
      </c>
      <c r="ACE4">
        <f t="shared" ca="1" si="69"/>
        <v>0</v>
      </c>
      <c r="ACF4">
        <f t="shared" ca="1" si="69"/>
        <v>0</v>
      </c>
      <c r="ACG4">
        <f t="shared" ca="1" si="69"/>
        <v>0</v>
      </c>
      <c r="ACH4">
        <f t="shared" ca="1" si="69"/>
        <v>0</v>
      </c>
      <c r="ACI4">
        <f t="shared" ca="1" si="69"/>
        <v>0</v>
      </c>
      <c r="ACJ4">
        <f t="shared" ca="1" si="69"/>
        <v>0</v>
      </c>
      <c r="ACK4">
        <f t="shared" ca="1" si="69"/>
        <v>0</v>
      </c>
      <c r="ACL4">
        <f t="shared" ca="1" si="69"/>
        <v>0</v>
      </c>
      <c r="ACM4">
        <f t="shared" ca="1" si="69"/>
        <v>0</v>
      </c>
      <c r="ACN4">
        <f t="shared" ca="1" si="69"/>
        <v>0</v>
      </c>
      <c r="ACO4">
        <f t="shared" ca="1" si="69"/>
        <v>0</v>
      </c>
      <c r="ACP4">
        <f t="shared" ca="1" si="69"/>
        <v>0</v>
      </c>
      <c r="ACQ4">
        <f t="shared" ref="ACQ4:AFB4" ca="1" si="70">INDIRECT("'DATA 1'!"&amp;ADDRESS(ACQ1,ACQ3),TRUE)</f>
        <v>0</v>
      </c>
      <c r="ACR4">
        <f t="shared" ca="1" si="70"/>
        <v>0</v>
      </c>
      <c r="ACS4">
        <f t="shared" ca="1" si="70"/>
        <v>0</v>
      </c>
      <c r="ACT4">
        <f t="shared" ca="1" si="70"/>
        <v>0</v>
      </c>
      <c r="ACU4">
        <f t="shared" ca="1" si="70"/>
        <v>0</v>
      </c>
      <c r="ACV4">
        <f t="shared" ca="1" si="70"/>
        <v>0</v>
      </c>
      <c r="ACW4">
        <f t="shared" ca="1" si="70"/>
        <v>0</v>
      </c>
      <c r="ACX4">
        <f t="shared" ca="1" si="70"/>
        <v>0</v>
      </c>
      <c r="ACY4">
        <f t="shared" ca="1" si="70"/>
        <v>0</v>
      </c>
      <c r="ACZ4">
        <f t="shared" ca="1" si="70"/>
        <v>0</v>
      </c>
      <c r="ADA4">
        <f t="shared" ca="1" si="70"/>
        <v>0</v>
      </c>
      <c r="ADB4">
        <f t="shared" ca="1" si="70"/>
        <v>0</v>
      </c>
      <c r="ADC4">
        <f t="shared" ca="1" si="70"/>
        <v>0</v>
      </c>
      <c r="ADD4">
        <f t="shared" ca="1" si="70"/>
        <v>0</v>
      </c>
      <c r="ADE4">
        <f t="shared" ca="1" si="70"/>
        <v>0</v>
      </c>
      <c r="ADF4">
        <f t="shared" ca="1" si="70"/>
        <v>0</v>
      </c>
      <c r="ADG4">
        <f t="shared" ca="1" si="70"/>
        <v>0</v>
      </c>
      <c r="ADH4">
        <f t="shared" ca="1" si="70"/>
        <v>0</v>
      </c>
      <c r="ADI4">
        <f t="shared" ca="1" si="70"/>
        <v>0</v>
      </c>
      <c r="ADJ4">
        <f t="shared" ca="1" si="70"/>
        <v>0</v>
      </c>
      <c r="ADK4">
        <f t="shared" ca="1" si="70"/>
        <v>0</v>
      </c>
      <c r="ADL4">
        <f t="shared" ca="1" si="70"/>
        <v>0</v>
      </c>
      <c r="ADM4">
        <f t="shared" ca="1" si="70"/>
        <v>0</v>
      </c>
      <c r="ADN4">
        <f t="shared" ca="1" si="70"/>
        <v>0</v>
      </c>
      <c r="ADO4">
        <f t="shared" ca="1" si="70"/>
        <v>0</v>
      </c>
      <c r="ADP4">
        <f t="shared" ca="1" si="70"/>
        <v>0</v>
      </c>
      <c r="ADQ4">
        <f t="shared" ca="1" si="70"/>
        <v>0</v>
      </c>
      <c r="ADR4">
        <f t="shared" ca="1" si="70"/>
        <v>0</v>
      </c>
      <c r="ADS4">
        <f t="shared" ca="1" si="70"/>
        <v>0</v>
      </c>
      <c r="ADT4">
        <f t="shared" ca="1" si="70"/>
        <v>0</v>
      </c>
      <c r="ADU4">
        <f t="shared" ca="1" si="70"/>
        <v>0</v>
      </c>
      <c r="ADV4">
        <f t="shared" ca="1" si="70"/>
        <v>0</v>
      </c>
      <c r="ADW4">
        <f t="shared" ca="1" si="70"/>
        <v>0</v>
      </c>
      <c r="ADX4">
        <f t="shared" ca="1" si="70"/>
        <v>0</v>
      </c>
      <c r="ADY4">
        <f t="shared" ca="1" si="70"/>
        <v>0</v>
      </c>
      <c r="ADZ4">
        <f t="shared" ca="1" si="70"/>
        <v>0</v>
      </c>
      <c r="AEA4">
        <f t="shared" ca="1" si="70"/>
        <v>0</v>
      </c>
      <c r="AEB4">
        <f t="shared" ca="1" si="70"/>
        <v>0</v>
      </c>
      <c r="AEC4">
        <f t="shared" ca="1" si="70"/>
        <v>0</v>
      </c>
      <c r="AED4">
        <f t="shared" ca="1" si="70"/>
        <v>0</v>
      </c>
      <c r="AEE4">
        <f t="shared" ca="1" si="70"/>
        <v>0</v>
      </c>
      <c r="AEF4">
        <f t="shared" ca="1" si="70"/>
        <v>0</v>
      </c>
      <c r="AEG4">
        <f t="shared" ca="1" si="70"/>
        <v>0</v>
      </c>
      <c r="AEH4">
        <f t="shared" ca="1" si="70"/>
        <v>0</v>
      </c>
      <c r="AEI4">
        <f t="shared" ca="1" si="70"/>
        <v>0</v>
      </c>
      <c r="AEJ4">
        <f t="shared" ca="1" si="70"/>
        <v>0</v>
      </c>
      <c r="AEK4">
        <f t="shared" ca="1" si="70"/>
        <v>0</v>
      </c>
      <c r="AEL4">
        <f t="shared" ca="1" si="70"/>
        <v>0</v>
      </c>
      <c r="AEM4">
        <f t="shared" ca="1" si="70"/>
        <v>0</v>
      </c>
      <c r="AEN4">
        <f t="shared" ca="1" si="70"/>
        <v>0</v>
      </c>
      <c r="AEO4">
        <f t="shared" ca="1" si="70"/>
        <v>0</v>
      </c>
      <c r="AEP4">
        <f t="shared" ca="1" si="70"/>
        <v>0</v>
      </c>
      <c r="AEQ4">
        <f t="shared" ca="1" si="70"/>
        <v>0</v>
      </c>
      <c r="AER4">
        <f t="shared" ca="1" si="70"/>
        <v>0</v>
      </c>
      <c r="AES4">
        <f t="shared" ca="1" si="70"/>
        <v>0</v>
      </c>
      <c r="AET4">
        <f t="shared" ca="1" si="70"/>
        <v>0</v>
      </c>
      <c r="AEU4">
        <f t="shared" ca="1" si="70"/>
        <v>0</v>
      </c>
      <c r="AEV4">
        <f t="shared" ca="1" si="70"/>
        <v>0</v>
      </c>
      <c r="AEW4">
        <f t="shared" ca="1" si="70"/>
        <v>0</v>
      </c>
      <c r="AEX4">
        <f t="shared" ca="1" si="70"/>
        <v>0</v>
      </c>
      <c r="AEY4">
        <f t="shared" ca="1" si="70"/>
        <v>0</v>
      </c>
      <c r="AEZ4">
        <f t="shared" ca="1" si="70"/>
        <v>0</v>
      </c>
      <c r="AFA4">
        <f t="shared" ca="1" si="70"/>
        <v>0</v>
      </c>
      <c r="AFB4">
        <f t="shared" ca="1" si="70"/>
        <v>0</v>
      </c>
      <c r="AFC4">
        <f t="shared" ref="AFC4:AHN4" ca="1" si="71">INDIRECT("'DATA 1'!"&amp;ADDRESS(AFC1,AFC3),TRUE)</f>
        <v>0</v>
      </c>
      <c r="AFD4">
        <f t="shared" ca="1" si="71"/>
        <v>0</v>
      </c>
      <c r="AFE4">
        <f t="shared" ca="1" si="71"/>
        <v>0</v>
      </c>
      <c r="AFF4">
        <f t="shared" ca="1" si="71"/>
        <v>0</v>
      </c>
      <c r="AFG4">
        <f t="shared" ca="1" si="71"/>
        <v>0</v>
      </c>
      <c r="AFH4">
        <f t="shared" ca="1" si="71"/>
        <v>0</v>
      </c>
      <c r="AFI4">
        <f t="shared" ca="1" si="71"/>
        <v>0</v>
      </c>
      <c r="AFJ4">
        <f t="shared" ca="1" si="71"/>
        <v>0</v>
      </c>
      <c r="AFK4">
        <f t="shared" ca="1" si="71"/>
        <v>0</v>
      </c>
      <c r="AFL4">
        <f t="shared" ca="1" si="71"/>
        <v>0</v>
      </c>
      <c r="AFM4">
        <f t="shared" ca="1" si="71"/>
        <v>0</v>
      </c>
      <c r="AFN4">
        <f t="shared" ca="1" si="71"/>
        <v>0</v>
      </c>
      <c r="AFO4">
        <f t="shared" ca="1" si="71"/>
        <v>0</v>
      </c>
      <c r="AFP4">
        <f t="shared" ca="1" si="71"/>
        <v>0</v>
      </c>
      <c r="AFQ4">
        <f t="shared" ca="1" si="71"/>
        <v>0</v>
      </c>
      <c r="AFR4">
        <f t="shared" ca="1" si="71"/>
        <v>0</v>
      </c>
      <c r="AFS4">
        <f t="shared" ca="1" si="71"/>
        <v>0</v>
      </c>
      <c r="AFT4">
        <f t="shared" ca="1" si="71"/>
        <v>0</v>
      </c>
      <c r="AFU4">
        <f t="shared" ca="1" si="71"/>
        <v>0</v>
      </c>
      <c r="AFV4">
        <f t="shared" ca="1" si="71"/>
        <v>0</v>
      </c>
      <c r="AFW4">
        <f t="shared" ca="1" si="71"/>
        <v>0</v>
      </c>
      <c r="AFX4">
        <f t="shared" ca="1" si="71"/>
        <v>0</v>
      </c>
      <c r="AFY4">
        <f t="shared" ca="1" si="71"/>
        <v>0</v>
      </c>
      <c r="AFZ4">
        <f t="shared" ca="1" si="71"/>
        <v>0</v>
      </c>
      <c r="AGA4">
        <f t="shared" ca="1" si="71"/>
        <v>0</v>
      </c>
      <c r="AGB4">
        <f t="shared" ca="1" si="71"/>
        <v>0</v>
      </c>
      <c r="AGC4">
        <f t="shared" ca="1" si="71"/>
        <v>0</v>
      </c>
      <c r="AGD4">
        <f t="shared" ca="1" si="71"/>
        <v>0</v>
      </c>
      <c r="AGE4">
        <f t="shared" ca="1" si="71"/>
        <v>0</v>
      </c>
      <c r="AGF4">
        <f t="shared" ca="1" si="71"/>
        <v>0</v>
      </c>
      <c r="AGG4">
        <f t="shared" ca="1" si="71"/>
        <v>0</v>
      </c>
      <c r="AGH4">
        <f t="shared" ca="1" si="71"/>
        <v>0</v>
      </c>
      <c r="AGI4">
        <f t="shared" ca="1" si="71"/>
        <v>0</v>
      </c>
      <c r="AGJ4">
        <f t="shared" ca="1" si="71"/>
        <v>0</v>
      </c>
      <c r="AGK4">
        <f t="shared" ca="1" si="71"/>
        <v>0</v>
      </c>
      <c r="AGL4">
        <f t="shared" ca="1" si="71"/>
        <v>0</v>
      </c>
      <c r="AGM4">
        <f t="shared" ca="1" si="71"/>
        <v>0</v>
      </c>
      <c r="AGN4">
        <f t="shared" ca="1" si="71"/>
        <v>0</v>
      </c>
      <c r="AGO4">
        <f t="shared" ca="1" si="71"/>
        <v>0</v>
      </c>
      <c r="AGP4">
        <f t="shared" ca="1" si="71"/>
        <v>0</v>
      </c>
      <c r="AGQ4">
        <f t="shared" ca="1" si="71"/>
        <v>0</v>
      </c>
      <c r="AGR4">
        <f t="shared" ca="1" si="71"/>
        <v>0</v>
      </c>
      <c r="AGS4">
        <f t="shared" ca="1" si="71"/>
        <v>0</v>
      </c>
      <c r="AGT4">
        <f t="shared" ca="1" si="71"/>
        <v>0</v>
      </c>
      <c r="AGU4">
        <f t="shared" ca="1" si="71"/>
        <v>0</v>
      </c>
      <c r="AGV4">
        <f t="shared" ca="1" si="71"/>
        <v>0</v>
      </c>
      <c r="AGW4">
        <f t="shared" ca="1" si="71"/>
        <v>0</v>
      </c>
      <c r="AGX4">
        <f t="shared" ca="1" si="71"/>
        <v>0</v>
      </c>
      <c r="AGY4">
        <f t="shared" ca="1" si="71"/>
        <v>0</v>
      </c>
      <c r="AGZ4">
        <f t="shared" ca="1" si="71"/>
        <v>0</v>
      </c>
      <c r="AHA4">
        <f t="shared" ca="1" si="71"/>
        <v>0</v>
      </c>
      <c r="AHB4">
        <f t="shared" ca="1" si="71"/>
        <v>0</v>
      </c>
      <c r="AHC4">
        <f t="shared" ca="1" si="71"/>
        <v>0</v>
      </c>
      <c r="AHD4">
        <f t="shared" ca="1" si="71"/>
        <v>0</v>
      </c>
      <c r="AHE4">
        <f t="shared" ca="1" si="71"/>
        <v>0</v>
      </c>
      <c r="AHF4">
        <f t="shared" ca="1" si="71"/>
        <v>0</v>
      </c>
      <c r="AHG4">
        <f t="shared" ca="1" si="71"/>
        <v>0</v>
      </c>
      <c r="AHH4">
        <f t="shared" ca="1" si="71"/>
        <v>0</v>
      </c>
      <c r="AHI4">
        <f t="shared" ca="1" si="71"/>
        <v>0</v>
      </c>
      <c r="AHJ4">
        <f t="shared" ca="1" si="71"/>
        <v>0</v>
      </c>
      <c r="AHK4">
        <f t="shared" ca="1" si="71"/>
        <v>0</v>
      </c>
      <c r="AHL4">
        <f t="shared" ca="1" si="71"/>
        <v>0</v>
      </c>
      <c r="AHM4">
        <f t="shared" ca="1" si="71"/>
        <v>0</v>
      </c>
      <c r="AHN4">
        <f t="shared" ca="1" si="71"/>
        <v>0</v>
      </c>
      <c r="AHO4">
        <f t="shared" ref="AHO4:AJZ4" ca="1" si="72">INDIRECT("'DATA 1'!"&amp;ADDRESS(AHO1,AHO3),TRUE)</f>
        <v>0</v>
      </c>
      <c r="AHP4">
        <f t="shared" ca="1" si="72"/>
        <v>0</v>
      </c>
      <c r="AHQ4">
        <f t="shared" ca="1" si="72"/>
        <v>0</v>
      </c>
      <c r="AHR4">
        <f t="shared" ca="1" si="72"/>
        <v>0</v>
      </c>
      <c r="AHS4">
        <f t="shared" ca="1" si="72"/>
        <v>0</v>
      </c>
      <c r="AHT4">
        <f t="shared" ca="1" si="72"/>
        <v>0</v>
      </c>
      <c r="AHU4">
        <f t="shared" ca="1" si="72"/>
        <v>0</v>
      </c>
      <c r="AHV4">
        <f t="shared" ca="1" si="72"/>
        <v>0</v>
      </c>
      <c r="AHW4">
        <f t="shared" ca="1" si="72"/>
        <v>0</v>
      </c>
      <c r="AHX4">
        <f t="shared" ca="1" si="72"/>
        <v>0</v>
      </c>
      <c r="AHY4">
        <f t="shared" ca="1" si="72"/>
        <v>0</v>
      </c>
      <c r="AHZ4">
        <f t="shared" ca="1" si="72"/>
        <v>0</v>
      </c>
      <c r="AIA4">
        <f t="shared" ca="1" si="72"/>
        <v>0</v>
      </c>
      <c r="AIB4">
        <f t="shared" ca="1" si="72"/>
        <v>0</v>
      </c>
      <c r="AIC4">
        <f t="shared" ca="1" si="72"/>
        <v>0</v>
      </c>
      <c r="AID4">
        <f t="shared" ca="1" si="72"/>
        <v>0</v>
      </c>
      <c r="AIE4">
        <f t="shared" ca="1" si="72"/>
        <v>0</v>
      </c>
      <c r="AIF4">
        <f t="shared" ca="1" si="72"/>
        <v>0</v>
      </c>
      <c r="AIG4">
        <f t="shared" ca="1" si="72"/>
        <v>0</v>
      </c>
      <c r="AIH4">
        <f t="shared" ca="1" si="72"/>
        <v>0</v>
      </c>
      <c r="AII4">
        <f t="shared" ca="1" si="72"/>
        <v>0</v>
      </c>
      <c r="AIJ4">
        <f t="shared" ca="1" si="72"/>
        <v>0</v>
      </c>
      <c r="AIK4">
        <f t="shared" ca="1" si="72"/>
        <v>0</v>
      </c>
      <c r="AIL4">
        <f t="shared" ca="1" si="72"/>
        <v>0</v>
      </c>
      <c r="AIM4">
        <f t="shared" ca="1" si="72"/>
        <v>0</v>
      </c>
      <c r="AIN4">
        <f t="shared" ca="1" si="72"/>
        <v>0</v>
      </c>
      <c r="AIO4">
        <f t="shared" ca="1" si="72"/>
        <v>0</v>
      </c>
      <c r="AIP4">
        <f t="shared" ca="1" si="72"/>
        <v>0</v>
      </c>
      <c r="AIQ4">
        <f t="shared" ca="1" si="72"/>
        <v>0</v>
      </c>
      <c r="AIR4">
        <f t="shared" ca="1" si="72"/>
        <v>0</v>
      </c>
      <c r="AIS4">
        <f t="shared" ca="1" si="72"/>
        <v>0</v>
      </c>
      <c r="AIT4">
        <f t="shared" ca="1" si="72"/>
        <v>0</v>
      </c>
      <c r="AIU4">
        <f t="shared" ca="1" si="72"/>
        <v>0</v>
      </c>
      <c r="AIV4">
        <f t="shared" ca="1" si="72"/>
        <v>0</v>
      </c>
      <c r="AIW4">
        <f t="shared" ca="1" si="72"/>
        <v>0</v>
      </c>
      <c r="AIX4">
        <f t="shared" ca="1" si="72"/>
        <v>0</v>
      </c>
      <c r="AIY4">
        <f t="shared" ca="1" si="72"/>
        <v>0</v>
      </c>
      <c r="AIZ4">
        <f t="shared" ca="1" si="72"/>
        <v>0</v>
      </c>
      <c r="AJA4">
        <f t="shared" ca="1" si="72"/>
        <v>0</v>
      </c>
      <c r="AJB4">
        <f t="shared" ca="1" si="72"/>
        <v>0</v>
      </c>
      <c r="AJC4">
        <f t="shared" ca="1" si="72"/>
        <v>0</v>
      </c>
      <c r="AJD4">
        <f t="shared" ca="1" si="72"/>
        <v>0</v>
      </c>
      <c r="AJE4">
        <f t="shared" ca="1" si="72"/>
        <v>0</v>
      </c>
      <c r="AJF4">
        <f t="shared" ca="1" si="72"/>
        <v>0</v>
      </c>
      <c r="AJG4">
        <f t="shared" ca="1" si="72"/>
        <v>0</v>
      </c>
      <c r="AJH4">
        <f t="shared" ca="1" si="72"/>
        <v>0</v>
      </c>
      <c r="AJI4">
        <f t="shared" ca="1" si="72"/>
        <v>0</v>
      </c>
      <c r="AJJ4">
        <f t="shared" ca="1" si="72"/>
        <v>0</v>
      </c>
      <c r="AJK4">
        <f t="shared" ca="1" si="72"/>
        <v>0</v>
      </c>
      <c r="AJL4">
        <f t="shared" ca="1" si="72"/>
        <v>0</v>
      </c>
      <c r="AJM4">
        <f t="shared" ca="1" si="72"/>
        <v>0</v>
      </c>
      <c r="AJN4">
        <f t="shared" ca="1" si="72"/>
        <v>0</v>
      </c>
      <c r="AJO4">
        <f t="shared" ca="1" si="72"/>
        <v>0</v>
      </c>
      <c r="AJP4">
        <f t="shared" ca="1" si="72"/>
        <v>0</v>
      </c>
      <c r="AJQ4">
        <f t="shared" ca="1" si="72"/>
        <v>0</v>
      </c>
      <c r="AJR4">
        <f t="shared" ca="1" si="72"/>
        <v>0</v>
      </c>
      <c r="AJS4">
        <f t="shared" ca="1" si="72"/>
        <v>0</v>
      </c>
      <c r="AJT4">
        <f t="shared" ca="1" si="72"/>
        <v>0</v>
      </c>
      <c r="AJU4">
        <f t="shared" ca="1" si="72"/>
        <v>0</v>
      </c>
      <c r="AJV4">
        <f t="shared" ca="1" si="72"/>
        <v>0</v>
      </c>
      <c r="AJW4">
        <f t="shared" ca="1" si="72"/>
        <v>0</v>
      </c>
      <c r="AJX4">
        <f t="shared" ca="1" si="72"/>
        <v>0</v>
      </c>
      <c r="AJY4">
        <f t="shared" ca="1" si="72"/>
        <v>0</v>
      </c>
      <c r="AJZ4">
        <f t="shared" ca="1" si="72"/>
        <v>0</v>
      </c>
      <c r="AKA4">
        <f t="shared" ref="AKA4:AML4" ca="1" si="73">INDIRECT("'DATA 1'!"&amp;ADDRESS(AKA1,AKA3),TRUE)</f>
        <v>0</v>
      </c>
      <c r="AKB4">
        <f t="shared" ca="1" si="73"/>
        <v>0</v>
      </c>
      <c r="AKC4">
        <f t="shared" ca="1" si="73"/>
        <v>0</v>
      </c>
      <c r="AKD4">
        <f t="shared" ca="1" si="73"/>
        <v>0</v>
      </c>
      <c r="AKE4">
        <f t="shared" ca="1" si="73"/>
        <v>0</v>
      </c>
      <c r="AKF4">
        <f t="shared" ca="1" si="73"/>
        <v>0</v>
      </c>
      <c r="AKG4">
        <f t="shared" ca="1" si="73"/>
        <v>0</v>
      </c>
      <c r="AKH4">
        <f t="shared" ca="1" si="73"/>
        <v>0</v>
      </c>
      <c r="AKI4">
        <f t="shared" ca="1" si="73"/>
        <v>0</v>
      </c>
      <c r="AKJ4">
        <f t="shared" ca="1" si="73"/>
        <v>0</v>
      </c>
      <c r="AKK4">
        <f t="shared" ca="1" si="73"/>
        <v>0</v>
      </c>
      <c r="AKL4">
        <f t="shared" ca="1" si="73"/>
        <v>0</v>
      </c>
      <c r="AKM4">
        <f t="shared" ca="1" si="73"/>
        <v>0</v>
      </c>
      <c r="AKN4">
        <f t="shared" ca="1" si="73"/>
        <v>0</v>
      </c>
      <c r="AKO4">
        <f t="shared" ca="1" si="73"/>
        <v>0</v>
      </c>
      <c r="AKP4">
        <f t="shared" ca="1" si="73"/>
        <v>0</v>
      </c>
      <c r="AKQ4">
        <f t="shared" ca="1" si="73"/>
        <v>0</v>
      </c>
      <c r="AKR4">
        <f t="shared" ca="1" si="73"/>
        <v>0</v>
      </c>
      <c r="AKS4">
        <f t="shared" ca="1" si="73"/>
        <v>0</v>
      </c>
      <c r="AKT4">
        <f t="shared" ca="1" si="73"/>
        <v>0</v>
      </c>
      <c r="AKU4">
        <f t="shared" ca="1" si="73"/>
        <v>0</v>
      </c>
      <c r="AKV4">
        <f t="shared" ca="1" si="73"/>
        <v>0</v>
      </c>
      <c r="AKW4">
        <f t="shared" ca="1" si="73"/>
        <v>0</v>
      </c>
      <c r="AKX4">
        <f t="shared" ca="1" si="73"/>
        <v>0</v>
      </c>
      <c r="AKY4">
        <f t="shared" ca="1" si="73"/>
        <v>0</v>
      </c>
      <c r="AKZ4">
        <f t="shared" ca="1" si="73"/>
        <v>0</v>
      </c>
      <c r="ALA4">
        <f t="shared" ca="1" si="73"/>
        <v>0</v>
      </c>
      <c r="ALB4">
        <f t="shared" ca="1" si="73"/>
        <v>0</v>
      </c>
      <c r="ALC4">
        <f t="shared" ca="1" si="73"/>
        <v>0</v>
      </c>
      <c r="ALD4">
        <f t="shared" ca="1" si="73"/>
        <v>0</v>
      </c>
      <c r="ALE4">
        <f t="shared" ca="1" si="73"/>
        <v>0</v>
      </c>
      <c r="ALF4">
        <f t="shared" ca="1" si="73"/>
        <v>0</v>
      </c>
      <c r="ALG4">
        <f t="shared" ca="1" si="73"/>
        <v>0</v>
      </c>
      <c r="ALH4">
        <f t="shared" ca="1" si="73"/>
        <v>0</v>
      </c>
      <c r="ALI4">
        <f t="shared" ca="1" si="73"/>
        <v>0</v>
      </c>
      <c r="ALJ4">
        <f t="shared" ca="1" si="73"/>
        <v>0</v>
      </c>
      <c r="ALK4">
        <f t="shared" ca="1" si="73"/>
        <v>0</v>
      </c>
      <c r="ALL4">
        <f t="shared" ca="1" si="73"/>
        <v>0</v>
      </c>
      <c r="ALM4">
        <f t="shared" ca="1" si="73"/>
        <v>0</v>
      </c>
      <c r="ALN4">
        <f t="shared" ca="1" si="73"/>
        <v>0</v>
      </c>
      <c r="ALO4">
        <f t="shared" ca="1" si="73"/>
        <v>0</v>
      </c>
      <c r="ALP4">
        <f t="shared" ca="1" si="73"/>
        <v>0</v>
      </c>
      <c r="ALQ4">
        <f t="shared" ca="1" si="73"/>
        <v>0</v>
      </c>
      <c r="ALR4">
        <f t="shared" ca="1" si="73"/>
        <v>0</v>
      </c>
      <c r="ALS4">
        <f t="shared" ca="1" si="73"/>
        <v>0</v>
      </c>
      <c r="ALT4">
        <f t="shared" ca="1" si="73"/>
        <v>0</v>
      </c>
      <c r="ALU4">
        <f t="shared" ca="1" si="73"/>
        <v>0</v>
      </c>
      <c r="ALV4">
        <f t="shared" ca="1" si="73"/>
        <v>0</v>
      </c>
      <c r="ALW4">
        <f t="shared" ca="1" si="73"/>
        <v>0</v>
      </c>
      <c r="ALX4">
        <f t="shared" ca="1" si="73"/>
        <v>0</v>
      </c>
      <c r="ALY4">
        <f t="shared" ca="1" si="73"/>
        <v>0</v>
      </c>
      <c r="ALZ4">
        <f t="shared" ca="1" si="73"/>
        <v>0</v>
      </c>
      <c r="AMA4">
        <f t="shared" ca="1" si="73"/>
        <v>0</v>
      </c>
      <c r="AMB4">
        <f t="shared" ca="1" si="73"/>
        <v>0</v>
      </c>
      <c r="AMC4">
        <f t="shared" ca="1" si="73"/>
        <v>0</v>
      </c>
      <c r="AMD4">
        <f t="shared" ca="1" si="73"/>
        <v>0</v>
      </c>
      <c r="AME4">
        <f t="shared" ca="1" si="73"/>
        <v>0</v>
      </c>
      <c r="AMF4">
        <f t="shared" ca="1" si="73"/>
        <v>0</v>
      </c>
      <c r="AMG4">
        <f t="shared" ca="1" si="73"/>
        <v>0</v>
      </c>
      <c r="AMH4">
        <f t="shared" ca="1" si="73"/>
        <v>0</v>
      </c>
      <c r="AMI4">
        <f t="shared" ca="1" si="73"/>
        <v>0</v>
      </c>
      <c r="AMJ4">
        <f t="shared" ca="1" si="73"/>
        <v>0</v>
      </c>
      <c r="AMK4">
        <f t="shared" ca="1" si="73"/>
        <v>0</v>
      </c>
      <c r="AML4">
        <f t="shared" ca="1" si="73"/>
        <v>0</v>
      </c>
      <c r="AMM4">
        <f t="shared" ref="AMM4:AOB4" ca="1" si="74">INDIRECT("'DATA 1'!"&amp;ADDRESS(AMM1,AMM3),TRUE)</f>
        <v>0</v>
      </c>
      <c r="AMN4">
        <f t="shared" ca="1" si="74"/>
        <v>0</v>
      </c>
      <c r="AMO4">
        <f t="shared" ca="1" si="74"/>
        <v>0</v>
      </c>
      <c r="AMP4">
        <f t="shared" ca="1" si="74"/>
        <v>0</v>
      </c>
      <c r="AMQ4">
        <f t="shared" ca="1" si="74"/>
        <v>0</v>
      </c>
      <c r="AMR4">
        <f t="shared" ca="1" si="74"/>
        <v>0</v>
      </c>
      <c r="AMS4">
        <f t="shared" ca="1" si="74"/>
        <v>0</v>
      </c>
      <c r="AMT4">
        <f t="shared" ca="1" si="74"/>
        <v>0</v>
      </c>
      <c r="AMU4">
        <f t="shared" ca="1" si="74"/>
        <v>0</v>
      </c>
      <c r="AMV4">
        <f t="shared" ca="1" si="74"/>
        <v>0</v>
      </c>
      <c r="AMW4">
        <f t="shared" ca="1" si="74"/>
        <v>0</v>
      </c>
      <c r="AMX4">
        <f t="shared" ca="1" si="74"/>
        <v>0</v>
      </c>
      <c r="AMY4">
        <f t="shared" ca="1" si="74"/>
        <v>0</v>
      </c>
      <c r="AMZ4">
        <f t="shared" ca="1" si="74"/>
        <v>0</v>
      </c>
      <c r="ANA4">
        <f t="shared" ca="1" si="74"/>
        <v>0</v>
      </c>
      <c r="ANB4">
        <f t="shared" ca="1" si="74"/>
        <v>0</v>
      </c>
      <c r="ANC4">
        <f t="shared" ca="1" si="74"/>
        <v>0</v>
      </c>
      <c r="AND4">
        <f t="shared" ca="1" si="74"/>
        <v>0</v>
      </c>
      <c r="ANE4">
        <f t="shared" ca="1" si="74"/>
        <v>0</v>
      </c>
      <c r="ANF4">
        <f t="shared" ca="1" si="74"/>
        <v>0</v>
      </c>
      <c r="ANG4">
        <f t="shared" ca="1" si="74"/>
        <v>0</v>
      </c>
      <c r="ANH4">
        <f t="shared" ca="1" si="74"/>
        <v>0</v>
      </c>
      <c r="ANI4">
        <f t="shared" ca="1" si="74"/>
        <v>0</v>
      </c>
      <c r="ANJ4">
        <f t="shared" ca="1" si="74"/>
        <v>0</v>
      </c>
      <c r="ANK4">
        <f t="shared" ca="1" si="74"/>
        <v>0</v>
      </c>
      <c r="ANL4">
        <f t="shared" ca="1" si="74"/>
        <v>0</v>
      </c>
      <c r="ANM4">
        <f t="shared" ca="1" si="74"/>
        <v>0</v>
      </c>
      <c r="ANN4">
        <f t="shared" ca="1" si="74"/>
        <v>0</v>
      </c>
      <c r="ANO4">
        <f t="shared" ca="1" si="74"/>
        <v>0</v>
      </c>
      <c r="ANP4">
        <f t="shared" ca="1" si="74"/>
        <v>0</v>
      </c>
      <c r="ANQ4">
        <f t="shared" ca="1" si="74"/>
        <v>0</v>
      </c>
      <c r="ANR4">
        <f t="shared" ca="1" si="74"/>
        <v>0</v>
      </c>
      <c r="ANS4">
        <f t="shared" ca="1" si="74"/>
        <v>0</v>
      </c>
      <c r="ANT4">
        <f t="shared" ca="1" si="74"/>
        <v>0</v>
      </c>
      <c r="ANU4">
        <f t="shared" ca="1" si="74"/>
        <v>0</v>
      </c>
      <c r="ANV4">
        <f t="shared" ca="1" si="74"/>
        <v>0</v>
      </c>
      <c r="ANW4">
        <f t="shared" ca="1" si="74"/>
        <v>0</v>
      </c>
      <c r="ANX4">
        <f t="shared" ca="1" si="74"/>
        <v>0</v>
      </c>
      <c r="ANY4">
        <f t="shared" ca="1" si="74"/>
        <v>0</v>
      </c>
      <c r="ANZ4">
        <f t="shared" ca="1" si="74"/>
        <v>0</v>
      </c>
      <c r="AOA4">
        <f t="shared" ca="1" si="74"/>
        <v>0</v>
      </c>
      <c r="AOB4">
        <f t="shared" ca="1" si="74"/>
        <v>0</v>
      </c>
      <c r="AOC4">
        <f ca="1">INDIRECT("'DATA 1'!"&amp;ADDRESS(AOC1,AOC3),TRUE)</f>
        <v>0</v>
      </c>
      <c r="AOD4">
        <f ca="1">INDIRECT("'DATA 1'!"&amp;ADDRESS(AOD1,AOD3),TRUE)</f>
        <v>0</v>
      </c>
      <c r="AOE4">
        <f t="shared" ref="AOE4:ARE4" ca="1" si="75">INDIRECT("'DATA 1'!"&amp;ADDRESS(AOE1,AOE3),TRUE)</f>
        <v>0</v>
      </c>
      <c r="AOF4">
        <f t="shared" ca="1" si="75"/>
        <v>0</v>
      </c>
      <c r="AOG4">
        <f t="shared" ca="1" si="75"/>
        <v>0</v>
      </c>
      <c r="AOH4">
        <f t="shared" ca="1" si="75"/>
        <v>0</v>
      </c>
      <c r="AOI4">
        <f t="shared" ca="1" si="75"/>
        <v>0</v>
      </c>
      <c r="AOJ4">
        <f t="shared" ca="1" si="75"/>
        <v>0</v>
      </c>
      <c r="AOK4">
        <f t="shared" ca="1" si="75"/>
        <v>0</v>
      </c>
      <c r="AOL4">
        <f t="shared" ca="1" si="75"/>
        <v>0</v>
      </c>
      <c r="AOM4">
        <f t="shared" ca="1" si="75"/>
        <v>0</v>
      </c>
      <c r="AON4">
        <f t="shared" ca="1" si="75"/>
        <v>0</v>
      </c>
      <c r="AOO4">
        <f t="shared" ca="1" si="75"/>
        <v>0</v>
      </c>
      <c r="AOP4">
        <f t="shared" ca="1" si="75"/>
        <v>0</v>
      </c>
      <c r="AOQ4">
        <f t="shared" ca="1" si="75"/>
        <v>0</v>
      </c>
      <c r="AOR4">
        <f t="shared" ca="1" si="75"/>
        <v>0</v>
      </c>
      <c r="AOS4">
        <f ca="1">INDIRECT("'DATA 1'!"&amp;ADDRESS(AOS1,AOS3),TRUE)</f>
        <v>0</v>
      </c>
      <c r="AOT4">
        <f t="shared" ref="AOT4:APG4" ca="1" si="76">INDIRECT("'DATA 1'!"&amp;ADDRESS(AOT1,AOT3),TRUE)</f>
        <v>0</v>
      </c>
      <c r="AOU4">
        <f t="shared" ca="1" si="76"/>
        <v>0</v>
      </c>
      <c r="AOV4">
        <f t="shared" ca="1" si="76"/>
        <v>0</v>
      </c>
      <c r="AOW4">
        <f t="shared" ca="1" si="76"/>
        <v>0</v>
      </c>
      <c r="AOX4">
        <f t="shared" ca="1" si="76"/>
        <v>0</v>
      </c>
      <c r="AOY4">
        <f t="shared" ca="1" si="76"/>
        <v>0</v>
      </c>
      <c r="AOZ4">
        <f t="shared" ca="1" si="76"/>
        <v>0</v>
      </c>
      <c r="APA4">
        <f t="shared" ca="1" si="76"/>
        <v>0</v>
      </c>
      <c r="APB4">
        <f t="shared" ca="1" si="76"/>
        <v>0</v>
      </c>
      <c r="APC4">
        <f t="shared" ca="1" si="76"/>
        <v>0</v>
      </c>
      <c r="APD4">
        <f t="shared" ca="1" si="76"/>
        <v>0</v>
      </c>
      <c r="APE4">
        <f t="shared" ca="1" si="76"/>
        <v>0</v>
      </c>
      <c r="APF4">
        <f t="shared" ca="1" si="76"/>
        <v>0</v>
      </c>
      <c r="APG4">
        <f t="shared" ca="1" si="76"/>
        <v>0</v>
      </c>
      <c r="APH4">
        <f t="shared" ca="1" si="75"/>
        <v>0</v>
      </c>
      <c r="API4">
        <f t="shared" ca="1" si="75"/>
        <v>0</v>
      </c>
      <c r="APJ4">
        <f t="shared" ca="1" si="75"/>
        <v>0</v>
      </c>
      <c r="APK4">
        <f t="shared" ca="1" si="75"/>
        <v>0</v>
      </c>
      <c r="APL4">
        <f t="shared" ca="1" si="75"/>
        <v>0</v>
      </c>
      <c r="APM4">
        <f t="shared" ca="1" si="75"/>
        <v>0</v>
      </c>
      <c r="APN4">
        <f t="shared" ca="1" si="75"/>
        <v>0</v>
      </c>
      <c r="APO4">
        <f t="shared" ca="1" si="75"/>
        <v>0</v>
      </c>
      <c r="APP4">
        <f t="shared" ca="1" si="75"/>
        <v>0</v>
      </c>
      <c r="APQ4">
        <f t="shared" ca="1" si="75"/>
        <v>0</v>
      </c>
      <c r="APR4">
        <f t="shared" ca="1" si="75"/>
        <v>0</v>
      </c>
      <c r="APS4">
        <f t="shared" ca="1" si="75"/>
        <v>0</v>
      </c>
      <c r="APT4">
        <f t="shared" ca="1" si="75"/>
        <v>0</v>
      </c>
      <c r="APU4">
        <f t="shared" ca="1" si="75"/>
        <v>0</v>
      </c>
      <c r="APV4">
        <f t="shared" ca="1" si="75"/>
        <v>0</v>
      </c>
      <c r="APW4">
        <f t="shared" ca="1" si="75"/>
        <v>0</v>
      </c>
      <c r="APX4">
        <f t="shared" ca="1" si="75"/>
        <v>0</v>
      </c>
      <c r="APY4">
        <f t="shared" ca="1" si="75"/>
        <v>0</v>
      </c>
      <c r="APZ4">
        <f t="shared" ca="1" si="75"/>
        <v>0</v>
      </c>
      <c r="AQA4">
        <f t="shared" ca="1" si="75"/>
        <v>0</v>
      </c>
      <c r="AQB4">
        <f t="shared" ca="1" si="75"/>
        <v>0</v>
      </c>
      <c r="AQC4">
        <f t="shared" ca="1" si="75"/>
        <v>0</v>
      </c>
      <c r="AQD4">
        <f t="shared" ca="1" si="75"/>
        <v>0</v>
      </c>
      <c r="AQE4">
        <f t="shared" ca="1" si="75"/>
        <v>0</v>
      </c>
      <c r="AQF4">
        <f t="shared" ca="1" si="75"/>
        <v>0</v>
      </c>
      <c r="AQG4">
        <f t="shared" ca="1" si="75"/>
        <v>0</v>
      </c>
      <c r="AQH4">
        <f t="shared" ca="1" si="75"/>
        <v>0</v>
      </c>
      <c r="AQI4">
        <f t="shared" ca="1" si="75"/>
        <v>0</v>
      </c>
      <c r="AQJ4">
        <f t="shared" ca="1" si="75"/>
        <v>0</v>
      </c>
      <c r="AQK4">
        <f t="shared" ca="1" si="75"/>
        <v>0</v>
      </c>
      <c r="AQL4">
        <f t="shared" ca="1" si="75"/>
        <v>0</v>
      </c>
      <c r="AQM4">
        <f t="shared" ca="1" si="75"/>
        <v>0</v>
      </c>
      <c r="AQN4">
        <f t="shared" ca="1" si="75"/>
        <v>0</v>
      </c>
      <c r="AQO4">
        <f t="shared" ca="1" si="75"/>
        <v>0</v>
      </c>
      <c r="AQP4">
        <f t="shared" ca="1" si="75"/>
        <v>0</v>
      </c>
      <c r="AQQ4">
        <f t="shared" ca="1" si="75"/>
        <v>0</v>
      </c>
      <c r="AQR4">
        <f t="shared" ca="1" si="75"/>
        <v>0</v>
      </c>
      <c r="AQS4">
        <f t="shared" ca="1" si="75"/>
        <v>0</v>
      </c>
      <c r="AQT4">
        <f t="shared" ca="1" si="75"/>
        <v>0</v>
      </c>
      <c r="AQU4">
        <f t="shared" ca="1" si="75"/>
        <v>0</v>
      </c>
      <c r="AQV4">
        <f t="shared" ca="1" si="75"/>
        <v>0</v>
      </c>
      <c r="AQW4">
        <f t="shared" ca="1" si="75"/>
        <v>0</v>
      </c>
      <c r="AQX4">
        <f t="shared" ca="1" si="75"/>
        <v>0</v>
      </c>
      <c r="AQY4">
        <f t="shared" ca="1" si="75"/>
        <v>0</v>
      </c>
      <c r="AQZ4">
        <f t="shared" ca="1" si="75"/>
        <v>0</v>
      </c>
      <c r="ARA4">
        <f t="shared" ca="1" si="75"/>
        <v>0</v>
      </c>
      <c r="ARB4">
        <f t="shared" ca="1" si="75"/>
        <v>0</v>
      </c>
      <c r="ARC4">
        <f t="shared" ca="1" si="75"/>
        <v>0</v>
      </c>
      <c r="ARD4">
        <f t="shared" ca="1" si="75"/>
        <v>0</v>
      </c>
      <c r="ARE4">
        <f t="shared" ca="1" si="75"/>
        <v>0</v>
      </c>
      <c r="ARF4">
        <f t="shared" ref="ARF4:ATQ4" ca="1" si="77">INDIRECT("'DATA 1'!"&amp;ADDRESS(ARF1,ARF3),TRUE)</f>
        <v>0</v>
      </c>
      <c r="ARG4">
        <f t="shared" ca="1" si="77"/>
        <v>0</v>
      </c>
      <c r="ARH4">
        <f t="shared" ca="1" si="77"/>
        <v>0</v>
      </c>
      <c r="ARI4">
        <f t="shared" ca="1" si="77"/>
        <v>0</v>
      </c>
      <c r="ARJ4">
        <f t="shared" ca="1" si="77"/>
        <v>0</v>
      </c>
      <c r="ARK4">
        <f t="shared" ca="1" si="77"/>
        <v>0</v>
      </c>
      <c r="ARL4">
        <f t="shared" ca="1" si="77"/>
        <v>0</v>
      </c>
      <c r="ARM4">
        <f t="shared" ca="1" si="77"/>
        <v>0</v>
      </c>
      <c r="ARN4">
        <f t="shared" ca="1" si="77"/>
        <v>0</v>
      </c>
      <c r="ARO4">
        <f t="shared" ca="1" si="77"/>
        <v>0</v>
      </c>
      <c r="ARP4">
        <f t="shared" ca="1" si="77"/>
        <v>0</v>
      </c>
      <c r="ARQ4">
        <f t="shared" ca="1" si="77"/>
        <v>0</v>
      </c>
      <c r="ARR4">
        <f t="shared" ca="1" si="77"/>
        <v>0</v>
      </c>
      <c r="ARS4">
        <f t="shared" ca="1" si="77"/>
        <v>0</v>
      </c>
      <c r="ART4">
        <f t="shared" ca="1" si="77"/>
        <v>0</v>
      </c>
      <c r="ARU4">
        <f t="shared" ca="1" si="77"/>
        <v>0</v>
      </c>
      <c r="ARV4">
        <f t="shared" ca="1" si="77"/>
        <v>0</v>
      </c>
      <c r="ARW4">
        <f t="shared" ca="1" si="77"/>
        <v>0</v>
      </c>
      <c r="ARX4">
        <f t="shared" ca="1" si="77"/>
        <v>0</v>
      </c>
      <c r="ARY4">
        <f t="shared" ca="1" si="77"/>
        <v>0</v>
      </c>
      <c r="ARZ4">
        <f t="shared" ca="1" si="77"/>
        <v>0</v>
      </c>
      <c r="ASA4">
        <f t="shared" ca="1" si="77"/>
        <v>0</v>
      </c>
      <c r="ASB4">
        <f t="shared" ca="1" si="77"/>
        <v>0</v>
      </c>
      <c r="ASC4">
        <f t="shared" ca="1" si="77"/>
        <v>0</v>
      </c>
      <c r="ASD4">
        <f t="shared" ca="1" si="77"/>
        <v>0</v>
      </c>
      <c r="ASE4">
        <f t="shared" ca="1" si="77"/>
        <v>0</v>
      </c>
      <c r="ASF4">
        <f t="shared" ca="1" si="77"/>
        <v>0</v>
      </c>
      <c r="ASG4">
        <f t="shared" ca="1" si="77"/>
        <v>0</v>
      </c>
      <c r="ASH4">
        <f t="shared" ca="1" si="77"/>
        <v>0</v>
      </c>
      <c r="ASI4">
        <f t="shared" ca="1" si="77"/>
        <v>0</v>
      </c>
      <c r="ASJ4">
        <f t="shared" ca="1" si="77"/>
        <v>0</v>
      </c>
      <c r="ASK4">
        <f t="shared" ca="1" si="77"/>
        <v>0</v>
      </c>
      <c r="ASL4">
        <f t="shared" ca="1" si="77"/>
        <v>0</v>
      </c>
      <c r="ASM4">
        <f t="shared" ca="1" si="77"/>
        <v>0</v>
      </c>
      <c r="ASN4">
        <f t="shared" ca="1" si="77"/>
        <v>0</v>
      </c>
      <c r="ASO4">
        <f t="shared" ca="1" si="77"/>
        <v>0</v>
      </c>
      <c r="ASP4">
        <f t="shared" ca="1" si="77"/>
        <v>0</v>
      </c>
      <c r="ASQ4">
        <f t="shared" ca="1" si="77"/>
        <v>0</v>
      </c>
      <c r="ASR4">
        <f t="shared" ca="1" si="77"/>
        <v>0</v>
      </c>
      <c r="ASS4">
        <f t="shared" ca="1" si="77"/>
        <v>0</v>
      </c>
      <c r="AST4">
        <f t="shared" ca="1" si="77"/>
        <v>0</v>
      </c>
      <c r="ASU4">
        <f t="shared" ca="1" si="77"/>
        <v>0</v>
      </c>
      <c r="ASV4">
        <f t="shared" ca="1" si="77"/>
        <v>0</v>
      </c>
      <c r="ASW4">
        <f t="shared" ca="1" si="77"/>
        <v>0</v>
      </c>
      <c r="ASX4">
        <f t="shared" ca="1" si="77"/>
        <v>0</v>
      </c>
      <c r="ASY4">
        <f t="shared" ca="1" si="77"/>
        <v>0</v>
      </c>
      <c r="ASZ4">
        <f t="shared" ca="1" si="77"/>
        <v>0</v>
      </c>
      <c r="ATA4">
        <f t="shared" ca="1" si="77"/>
        <v>0</v>
      </c>
      <c r="ATB4">
        <f t="shared" ca="1" si="77"/>
        <v>0</v>
      </c>
      <c r="ATC4">
        <f t="shared" ca="1" si="77"/>
        <v>0</v>
      </c>
      <c r="ATD4">
        <f t="shared" ca="1" si="77"/>
        <v>0</v>
      </c>
      <c r="ATE4">
        <f t="shared" ca="1" si="77"/>
        <v>0</v>
      </c>
      <c r="ATF4">
        <f t="shared" ca="1" si="77"/>
        <v>0</v>
      </c>
      <c r="ATG4">
        <f t="shared" ca="1" si="77"/>
        <v>0</v>
      </c>
      <c r="ATH4">
        <f t="shared" ca="1" si="77"/>
        <v>0</v>
      </c>
      <c r="ATI4">
        <f t="shared" ca="1" si="77"/>
        <v>0</v>
      </c>
      <c r="ATJ4">
        <f t="shared" ca="1" si="77"/>
        <v>0</v>
      </c>
      <c r="ATK4">
        <f t="shared" ca="1" si="77"/>
        <v>0</v>
      </c>
      <c r="ATL4">
        <f t="shared" ca="1" si="77"/>
        <v>0</v>
      </c>
      <c r="ATM4">
        <f t="shared" ca="1" si="77"/>
        <v>0</v>
      </c>
      <c r="ATN4">
        <f t="shared" ca="1" si="77"/>
        <v>0</v>
      </c>
      <c r="ATO4">
        <f t="shared" ca="1" si="77"/>
        <v>0</v>
      </c>
      <c r="ATP4">
        <f t="shared" ca="1" si="77"/>
        <v>0</v>
      </c>
      <c r="ATQ4">
        <f t="shared" ca="1" si="77"/>
        <v>0</v>
      </c>
      <c r="ATR4">
        <f t="shared" ref="ATR4:AWC4" ca="1" si="78">INDIRECT("'DATA 1'!"&amp;ADDRESS(ATR1,ATR3),TRUE)</f>
        <v>0</v>
      </c>
      <c r="ATS4">
        <f t="shared" ca="1" si="78"/>
        <v>0</v>
      </c>
      <c r="ATT4">
        <f t="shared" ca="1" si="78"/>
        <v>0</v>
      </c>
      <c r="ATU4">
        <f t="shared" ca="1" si="78"/>
        <v>0</v>
      </c>
      <c r="ATV4">
        <f t="shared" ca="1" si="78"/>
        <v>0</v>
      </c>
      <c r="ATW4">
        <f t="shared" ca="1" si="78"/>
        <v>0</v>
      </c>
      <c r="ATX4">
        <f t="shared" ca="1" si="78"/>
        <v>0</v>
      </c>
      <c r="ATY4">
        <f t="shared" ca="1" si="78"/>
        <v>0</v>
      </c>
      <c r="ATZ4">
        <f t="shared" ca="1" si="78"/>
        <v>0</v>
      </c>
      <c r="AUA4">
        <f t="shared" ca="1" si="78"/>
        <v>0</v>
      </c>
      <c r="AUB4">
        <f t="shared" ca="1" si="78"/>
        <v>0</v>
      </c>
      <c r="AUC4">
        <f t="shared" ca="1" si="78"/>
        <v>0</v>
      </c>
      <c r="AUD4">
        <f t="shared" ca="1" si="78"/>
        <v>0</v>
      </c>
      <c r="AUE4">
        <f t="shared" ca="1" si="78"/>
        <v>0</v>
      </c>
      <c r="AUF4">
        <f t="shared" ca="1" si="78"/>
        <v>0</v>
      </c>
      <c r="AUG4">
        <f t="shared" ca="1" si="78"/>
        <v>0</v>
      </c>
      <c r="AUH4">
        <f t="shared" ca="1" si="78"/>
        <v>0</v>
      </c>
      <c r="AUI4">
        <f t="shared" ca="1" si="78"/>
        <v>0</v>
      </c>
      <c r="AUJ4">
        <f t="shared" ca="1" si="78"/>
        <v>0</v>
      </c>
      <c r="AUK4">
        <f t="shared" ca="1" si="78"/>
        <v>0</v>
      </c>
      <c r="AUL4">
        <f t="shared" ca="1" si="78"/>
        <v>0</v>
      </c>
      <c r="AUM4">
        <f t="shared" ca="1" si="78"/>
        <v>0</v>
      </c>
      <c r="AUN4">
        <f t="shared" ca="1" si="78"/>
        <v>0</v>
      </c>
      <c r="AUO4">
        <f t="shared" ca="1" si="78"/>
        <v>0</v>
      </c>
      <c r="AUP4">
        <f t="shared" ca="1" si="78"/>
        <v>0</v>
      </c>
      <c r="AUQ4">
        <f t="shared" ca="1" si="78"/>
        <v>0</v>
      </c>
      <c r="AUR4">
        <f t="shared" ca="1" si="78"/>
        <v>0</v>
      </c>
      <c r="AUS4">
        <f t="shared" ca="1" si="78"/>
        <v>0</v>
      </c>
      <c r="AUT4">
        <f t="shared" ca="1" si="78"/>
        <v>0</v>
      </c>
      <c r="AUU4">
        <f t="shared" ca="1" si="78"/>
        <v>0</v>
      </c>
      <c r="AUV4">
        <f t="shared" ca="1" si="78"/>
        <v>0</v>
      </c>
      <c r="AUW4">
        <f t="shared" ca="1" si="78"/>
        <v>0</v>
      </c>
      <c r="AUX4">
        <f t="shared" ca="1" si="78"/>
        <v>0</v>
      </c>
      <c r="AUY4">
        <f t="shared" ca="1" si="78"/>
        <v>0</v>
      </c>
      <c r="AUZ4">
        <f t="shared" ca="1" si="78"/>
        <v>0</v>
      </c>
      <c r="AVA4">
        <f t="shared" ca="1" si="78"/>
        <v>0</v>
      </c>
      <c r="AVB4">
        <f t="shared" ca="1" si="78"/>
        <v>0</v>
      </c>
      <c r="AVC4">
        <f t="shared" ca="1" si="78"/>
        <v>0</v>
      </c>
      <c r="AVD4">
        <f t="shared" ca="1" si="78"/>
        <v>0</v>
      </c>
      <c r="AVE4">
        <f t="shared" ca="1" si="78"/>
        <v>0</v>
      </c>
      <c r="AVF4">
        <f t="shared" ca="1" si="78"/>
        <v>0</v>
      </c>
      <c r="AVG4">
        <f t="shared" ca="1" si="78"/>
        <v>0</v>
      </c>
      <c r="AVH4">
        <f t="shared" ca="1" si="78"/>
        <v>0</v>
      </c>
      <c r="AVI4">
        <f t="shared" ca="1" si="78"/>
        <v>0</v>
      </c>
      <c r="AVJ4">
        <f t="shared" ca="1" si="78"/>
        <v>0</v>
      </c>
      <c r="AVK4">
        <f t="shared" ca="1" si="78"/>
        <v>0</v>
      </c>
      <c r="AVL4">
        <f t="shared" ca="1" si="78"/>
        <v>0</v>
      </c>
      <c r="AVM4">
        <f t="shared" ca="1" si="78"/>
        <v>0</v>
      </c>
      <c r="AVN4">
        <f t="shared" ca="1" si="78"/>
        <v>0</v>
      </c>
      <c r="AVO4">
        <f t="shared" ca="1" si="78"/>
        <v>0</v>
      </c>
      <c r="AVP4">
        <f t="shared" ca="1" si="78"/>
        <v>0</v>
      </c>
      <c r="AVQ4">
        <f t="shared" ca="1" si="78"/>
        <v>0</v>
      </c>
      <c r="AVR4">
        <f t="shared" ca="1" si="78"/>
        <v>0</v>
      </c>
      <c r="AVS4">
        <f t="shared" ca="1" si="78"/>
        <v>0</v>
      </c>
      <c r="AVT4">
        <f t="shared" ca="1" si="78"/>
        <v>0</v>
      </c>
      <c r="AVU4">
        <f t="shared" ca="1" si="78"/>
        <v>0</v>
      </c>
      <c r="AVV4">
        <f t="shared" ca="1" si="78"/>
        <v>0</v>
      </c>
      <c r="AVW4">
        <f t="shared" ca="1" si="78"/>
        <v>0</v>
      </c>
      <c r="AVX4">
        <f t="shared" ca="1" si="78"/>
        <v>0</v>
      </c>
      <c r="AVY4">
        <f t="shared" ca="1" si="78"/>
        <v>0</v>
      </c>
      <c r="AVZ4">
        <f t="shared" ca="1" si="78"/>
        <v>0</v>
      </c>
      <c r="AWA4">
        <f t="shared" ca="1" si="78"/>
        <v>0</v>
      </c>
      <c r="AWB4">
        <f t="shared" ca="1" si="78"/>
        <v>0</v>
      </c>
      <c r="AWC4">
        <f t="shared" ca="1" si="78"/>
        <v>0</v>
      </c>
      <c r="AWD4">
        <f t="shared" ref="AWD4:AZD4" ca="1" si="79">INDIRECT("'DATA 1'!"&amp;ADDRESS(AWD1,AWD3),TRUE)</f>
        <v>0</v>
      </c>
      <c r="AWE4">
        <f t="shared" ca="1" si="79"/>
        <v>0</v>
      </c>
      <c r="AWF4">
        <f t="shared" ca="1" si="79"/>
        <v>0</v>
      </c>
      <c r="AWG4">
        <f t="shared" ca="1" si="79"/>
        <v>0</v>
      </c>
      <c r="AWH4">
        <f t="shared" ca="1" si="79"/>
        <v>0</v>
      </c>
      <c r="AWI4">
        <f t="shared" ca="1" si="79"/>
        <v>0</v>
      </c>
      <c r="AWJ4">
        <f t="shared" ca="1" si="79"/>
        <v>0</v>
      </c>
      <c r="AWK4">
        <f t="shared" ca="1" si="79"/>
        <v>0</v>
      </c>
      <c r="AWL4">
        <f t="shared" ca="1" si="79"/>
        <v>0</v>
      </c>
      <c r="AWM4">
        <f t="shared" ca="1" si="79"/>
        <v>0</v>
      </c>
      <c r="AWN4">
        <f t="shared" ca="1" si="79"/>
        <v>0</v>
      </c>
      <c r="AWO4">
        <f t="shared" ca="1" si="79"/>
        <v>0</v>
      </c>
      <c r="AWP4">
        <f t="shared" ca="1" si="79"/>
        <v>0</v>
      </c>
      <c r="AWQ4">
        <f t="shared" ca="1" si="79"/>
        <v>0</v>
      </c>
      <c r="AWR4">
        <f t="shared" ca="1" si="79"/>
        <v>0</v>
      </c>
      <c r="AWS4">
        <f t="shared" ca="1" si="79"/>
        <v>0</v>
      </c>
      <c r="AWT4">
        <f t="shared" ca="1" si="79"/>
        <v>0</v>
      </c>
      <c r="AWU4">
        <f t="shared" ca="1" si="79"/>
        <v>0</v>
      </c>
      <c r="AWV4">
        <f t="shared" ca="1" si="79"/>
        <v>0</v>
      </c>
      <c r="AWW4">
        <f t="shared" ca="1" si="79"/>
        <v>0</v>
      </c>
      <c r="AWX4">
        <f t="shared" ca="1" si="79"/>
        <v>0</v>
      </c>
      <c r="AWY4">
        <f t="shared" ca="1" si="79"/>
        <v>0</v>
      </c>
      <c r="AWZ4">
        <f t="shared" ca="1" si="79"/>
        <v>0</v>
      </c>
      <c r="AXA4">
        <f t="shared" ca="1" si="79"/>
        <v>0</v>
      </c>
      <c r="AXB4">
        <f t="shared" ca="1" si="79"/>
        <v>0</v>
      </c>
      <c r="AXC4">
        <f t="shared" ca="1" si="79"/>
        <v>0</v>
      </c>
      <c r="AXD4">
        <f t="shared" ca="1" si="79"/>
        <v>0</v>
      </c>
      <c r="AXE4">
        <f t="shared" ca="1" si="79"/>
        <v>0</v>
      </c>
      <c r="AXF4">
        <f t="shared" ca="1" si="79"/>
        <v>0</v>
      </c>
      <c r="AXG4">
        <f t="shared" ca="1" si="79"/>
        <v>0</v>
      </c>
      <c r="AXH4">
        <f t="shared" ca="1" si="79"/>
        <v>0</v>
      </c>
      <c r="AXI4">
        <f t="shared" ca="1" si="79"/>
        <v>0</v>
      </c>
      <c r="AXJ4">
        <f t="shared" ca="1" si="79"/>
        <v>0</v>
      </c>
      <c r="AXK4">
        <f t="shared" ca="1" si="79"/>
        <v>0</v>
      </c>
      <c r="AXL4">
        <f t="shared" ca="1" si="79"/>
        <v>0</v>
      </c>
      <c r="AXM4">
        <f t="shared" ca="1" si="79"/>
        <v>0</v>
      </c>
      <c r="AXN4">
        <f t="shared" ca="1" si="79"/>
        <v>0</v>
      </c>
      <c r="AXO4">
        <f t="shared" ca="1" si="79"/>
        <v>0</v>
      </c>
      <c r="AXP4">
        <f t="shared" ca="1" si="79"/>
        <v>0</v>
      </c>
      <c r="AXQ4">
        <f t="shared" ca="1" si="79"/>
        <v>0</v>
      </c>
      <c r="AXR4">
        <f t="shared" ca="1" si="79"/>
        <v>0</v>
      </c>
      <c r="AXS4">
        <f t="shared" ca="1" si="79"/>
        <v>0</v>
      </c>
      <c r="AXT4">
        <f t="shared" ca="1" si="79"/>
        <v>0</v>
      </c>
      <c r="AXU4">
        <f t="shared" ca="1" si="79"/>
        <v>0</v>
      </c>
      <c r="AXV4">
        <f t="shared" ca="1" si="79"/>
        <v>0</v>
      </c>
      <c r="AXW4">
        <f t="shared" ca="1" si="79"/>
        <v>0</v>
      </c>
      <c r="AXX4">
        <f t="shared" ca="1" si="79"/>
        <v>0</v>
      </c>
      <c r="AXY4">
        <f t="shared" ca="1" si="79"/>
        <v>0</v>
      </c>
      <c r="AXZ4">
        <f t="shared" ca="1" si="79"/>
        <v>0</v>
      </c>
      <c r="AYA4">
        <f t="shared" ca="1" si="79"/>
        <v>0</v>
      </c>
      <c r="AYB4">
        <f t="shared" ca="1" si="79"/>
        <v>0</v>
      </c>
      <c r="AYC4">
        <f t="shared" ca="1" si="79"/>
        <v>0</v>
      </c>
      <c r="AYD4">
        <f t="shared" ca="1" si="79"/>
        <v>0</v>
      </c>
      <c r="AYE4">
        <f t="shared" ca="1" si="79"/>
        <v>0</v>
      </c>
      <c r="AYF4">
        <f t="shared" ca="1" si="79"/>
        <v>0</v>
      </c>
      <c r="AYG4">
        <f t="shared" ca="1" si="79"/>
        <v>0</v>
      </c>
      <c r="AYH4">
        <f t="shared" ca="1" si="79"/>
        <v>0</v>
      </c>
      <c r="AYI4">
        <f t="shared" ca="1" si="79"/>
        <v>0</v>
      </c>
      <c r="AYJ4">
        <f t="shared" ca="1" si="79"/>
        <v>0</v>
      </c>
      <c r="AYK4">
        <f t="shared" ca="1" si="79"/>
        <v>0</v>
      </c>
      <c r="AYL4">
        <f t="shared" ca="1" si="79"/>
        <v>0</v>
      </c>
      <c r="AYM4">
        <f t="shared" ca="1" si="79"/>
        <v>0</v>
      </c>
      <c r="AYN4">
        <f t="shared" ca="1" si="79"/>
        <v>0</v>
      </c>
      <c r="AYO4">
        <f t="shared" ca="1" si="79"/>
        <v>0</v>
      </c>
      <c r="AYP4">
        <f t="shared" ca="1" si="79"/>
        <v>0</v>
      </c>
      <c r="AYQ4">
        <f t="shared" ca="1" si="79"/>
        <v>0</v>
      </c>
      <c r="AYR4">
        <f t="shared" ca="1" si="79"/>
        <v>0</v>
      </c>
      <c r="AYS4">
        <f t="shared" ca="1" si="79"/>
        <v>0</v>
      </c>
      <c r="AYT4">
        <f t="shared" ca="1" si="79"/>
        <v>0</v>
      </c>
      <c r="AYU4">
        <f t="shared" ca="1" si="79"/>
        <v>0</v>
      </c>
      <c r="AYV4">
        <f t="shared" ca="1" si="79"/>
        <v>0</v>
      </c>
      <c r="AYW4">
        <f t="shared" ca="1" si="79"/>
        <v>0</v>
      </c>
      <c r="AYX4">
        <f t="shared" ca="1" si="79"/>
        <v>0</v>
      </c>
      <c r="AYY4">
        <f t="shared" ca="1" si="79"/>
        <v>0</v>
      </c>
      <c r="AYZ4">
        <f t="shared" ca="1" si="79"/>
        <v>0</v>
      </c>
      <c r="AZA4">
        <f t="shared" ca="1" si="79"/>
        <v>0</v>
      </c>
      <c r="AZB4">
        <f t="shared" ca="1" si="79"/>
        <v>0</v>
      </c>
      <c r="AZC4">
        <f t="shared" ca="1" si="79"/>
        <v>0</v>
      </c>
      <c r="AZD4">
        <f t="shared" ca="1" si="79"/>
        <v>0</v>
      </c>
      <c r="AZE4">
        <f t="shared" ref="AZE4:BBP4" ca="1" si="80">INDIRECT("'DATA 1'!"&amp;ADDRESS(AZE1,AZE3),TRUE)</f>
        <v>0</v>
      </c>
      <c r="AZF4">
        <f t="shared" ca="1" si="80"/>
        <v>0</v>
      </c>
      <c r="AZG4">
        <f t="shared" ca="1" si="80"/>
        <v>0</v>
      </c>
      <c r="AZH4">
        <f t="shared" ca="1" si="80"/>
        <v>0</v>
      </c>
      <c r="AZI4">
        <f t="shared" ca="1" si="80"/>
        <v>0</v>
      </c>
      <c r="AZJ4">
        <f t="shared" ca="1" si="80"/>
        <v>0</v>
      </c>
      <c r="AZK4">
        <f t="shared" ca="1" si="80"/>
        <v>0</v>
      </c>
      <c r="AZL4">
        <f t="shared" ca="1" si="80"/>
        <v>0</v>
      </c>
      <c r="AZM4">
        <f t="shared" ca="1" si="80"/>
        <v>0</v>
      </c>
      <c r="AZN4">
        <f t="shared" ca="1" si="80"/>
        <v>0</v>
      </c>
      <c r="AZO4">
        <f t="shared" ca="1" si="80"/>
        <v>0</v>
      </c>
      <c r="AZP4">
        <f t="shared" ca="1" si="80"/>
        <v>0</v>
      </c>
      <c r="AZQ4">
        <f t="shared" ca="1" si="80"/>
        <v>0</v>
      </c>
      <c r="AZR4">
        <f t="shared" ca="1" si="80"/>
        <v>0</v>
      </c>
      <c r="AZS4">
        <f t="shared" ca="1" si="80"/>
        <v>0</v>
      </c>
      <c r="AZT4">
        <f t="shared" ca="1" si="80"/>
        <v>0</v>
      </c>
      <c r="AZU4">
        <f t="shared" ca="1" si="80"/>
        <v>0</v>
      </c>
      <c r="AZV4">
        <f t="shared" ca="1" si="80"/>
        <v>0</v>
      </c>
      <c r="AZW4">
        <f t="shared" ca="1" si="80"/>
        <v>0</v>
      </c>
      <c r="AZX4">
        <f t="shared" ca="1" si="80"/>
        <v>0</v>
      </c>
      <c r="AZY4">
        <f t="shared" ca="1" si="80"/>
        <v>0</v>
      </c>
      <c r="AZZ4">
        <f t="shared" ca="1" si="80"/>
        <v>0</v>
      </c>
      <c r="BAA4">
        <f t="shared" ca="1" si="80"/>
        <v>0</v>
      </c>
      <c r="BAB4">
        <f t="shared" ca="1" si="80"/>
        <v>0</v>
      </c>
      <c r="BAC4">
        <f t="shared" ca="1" si="80"/>
        <v>0</v>
      </c>
      <c r="BAD4">
        <f t="shared" ca="1" si="80"/>
        <v>0</v>
      </c>
      <c r="BAE4">
        <f t="shared" ca="1" si="80"/>
        <v>0</v>
      </c>
      <c r="BAF4">
        <f t="shared" ca="1" si="80"/>
        <v>0</v>
      </c>
      <c r="BAG4">
        <f t="shared" ca="1" si="80"/>
        <v>0</v>
      </c>
      <c r="BAH4">
        <f t="shared" ca="1" si="80"/>
        <v>0</v>
      </c>
      <c r="BAI4">
        <f t="shared" ca="1" si="80"/>
        <v>0</v>
      </c>
      <c r="BAJ4">
        <f t="shared" ca="1" si="80"/>
        <v>0</v>
      </c>
      <c r="BAK4">
        <f t="shared" ca="1" si="80"/>
        <v>0</v>
      </c>
      <c r="BAL4">
        <f t="shared" ca="1" si="80"/>
        <v>0</v>
      </c>
      <c r="BAM4">
        <f t="shared" ca="1" si="80"/>
        <v>0</v>
      </c>
      <c r="BAN4">
        <f t="shared" ca="1" si="80"/>
        <v>0</v>
      </c>
      <c r="BAO4">
        <f t="shared" ca="1" si="80"/>
        <v>0</v>
      </c>
      <c r="BAP4">
        <f t="shared" ca="1" si="80"/>
        <v>0</v>
      </c>
      <c r="BAQ4">
        <f t="shared" ca="1" si="80"/>
        <v>0</v>
      </c>
      <c r="BAR4">
        <f t="shared" ca="1" si="80"/>
        <v>0</v>
      </c>
      <c r="BAS4">
        <f t="shared" ca="1" si="80"/>
        <v>0</v>
      </c>
      <c r="BAT4">
        <f t="shared" ca="1" si="80"/>
        <v>0</v>
      </c>
      <c r="BAU4">
        <f t="shared" ca="1" si="80"/>
        <v>0</v>
      </c>
      <c r="BAV4">
        <f t="shared" ca="1" si="80"/>
        <v>0</v>
      </c>
      <c r="BAW4">
        <f t="shared" ca="1" si="80"/>
        <v>0</v>
      </c>
      <c r="BAX4">
        <f t="shared" ca="1" si="80"/>
        <v>0</v>
      </c>
      <c r="BAY4">
        <f t="shared" ca="1" si="80"/>
        <v>0</v>
      </c>
      <c r="BAZ4">
        <f t="shared" ca="1" si="80"/>
        <v>0</v>
      </c>
      <c r="BBA4">
        <f t="shared" ca="1" si="80"/>
        <v>0</v>
      </c>
      <c r="BBB4">
        <f t="shared" ca="1" si="80"/>
        <v>0</v>
      </c>
      <c r="BBC4">
        <f t="shared" ca="1" si="80"/>
        <v>0</v>
      </c>
      <c r="BBD4">
        <f t="shared" ca="1" si="80"/>
        <v>0</v>
      </c>
      <c r="BBE4">
        <f t="shared" ca="1" si="80"/>
        <v>0</v>
      </c>
      <c r="BBF4">
        <f t="shared" ca="1" si="80"/>
        <v>0</v>
      </c>
      <c r="BBG4">
        <f t="shared" ca="1" si="80"/>
        <v>0</v>
      </c>
      <c r="BBH4">
        <f t="shared" ca="1" si="80"/>
        <v>0</v>
      </c>
      <c r="BBI4">
        <f t="shared" ca="1" si="80"/>
        <v>0</v>
      </c>
      <c r="BBJ4">
        <f t="shared" ca="1" si="80"/>
        <v>0</v>
      </c>
      <c r="BBK4">
        <f t="shared" ca="1" si="80"/>
        <v>0</v>
      </c>
      <c r="BBL4">
        <f t="shared" ca="1" si="80"/>
        <v>0</v>
      </c>
      <c r="BBM4">
        <f t="shared" ca="1" si="80"/>
        <v>0</v>
      </c>
      <c r="BBN4">
        <f t="shared" ca="1" si="80"/>
        <v>0</v>
      </c>
      <c r="BBO4">
        <f t="shared" ca="1" si="80"/>
        <v>0</v>
      </c>
      <c r="BBP4">
        <f t="shared" ca="1" si="80"/>
        <v>0</v>
      </c>
      <c r="BBQ4">
        <f t="shared" ref="BBQ4:BEB4" ca="1" si="81">INDIRECT("'DATA 1'!"&amp;ADDRESS(BBQ1,BBQ3),TRUE)</f>
        <v>0</v>
      </c>
      <c r="BBR4">
        <f t="shared" ca="1" si="81"/>
        <v>0</v>
      </c>
      <c r="BBS4">
        <f t="shared" ca="1" si="81"/>
        <v>0</v>
      </c>
      <c r="BBT4">
        <f t="shared" ca="1" si="81"/>
        <v>0</v>
      </c>
      <c r="BBU4">
        <f t="shared" ca="1" si="81"/>
        <v>0</v>
      </c>
      <c r="BBV4">
        <f t="shared" ca="1" si="81"/>
        <v>0</v>
      </c>
      <c r="BBW4">
        <f t="shared" ca="1" si="81"/>
        <v>0</v>
      </c>
      <c r="BBX4">
        <f t="shared" ca="1" si="81"/>
        <v>0</v>
      </c>
      <c r="BBY4">
        <f t="shared" ca="1" si="81"/>
        <v>0</v>
      </c>
      <c r="BBZ4">
        <f t="shared" ca="1" si="81"/>
        <v>0</v>
      </c>
      <c r="BCA4">
        <f t="shared" ca="1" si="81"/>
        <v>0</v>
      </c>
      <c r="BCB4">
        <f t="shared" ca="1" si="81"/>
        <v>0</v>
      </c>
      <c r="BCC4">
        <f t="shared" ca="1" si="81"/>
        <v>0</v>
      </c>
      <c r="BCD4">
        <f t="shared" ca="1" si="81"/>
        <v>0</v>
      </c>
      <c r="BCE4">
        <f t="shared" ca="1" si="81"/>
        <v>0</v>
      </c>
      <c r="BCF4">
        <f t="shared" ca="1" si="81"/>
        <v>0</v>
      </c>
      <c r="BCG4">
        <f t="shared" ca="1" si="81"/>
        <v>0</v>
      </c>
      <c r="BCH4">
        <f t="shared" ca="1" si="81"/>
        <v>0</v>
      </c>
      <c r="BCI4">
        <f t="shared" ca="1" si="81"/>
        <v>0</v>
      </c>
      <c r="BCJ4">
        <f t="shared" ca="1" si="81"/>
        <v>0</v>
      </c>
      <c r="BCK4">
        <f t="shared" ca="1" si="81"/>
        <v>0</v>
      </c>
      <c r="BCL4">
        <f t="shared" ca="1" si="81"/>
        <v>0</v>
      </c>
      <c r="BCM4">
        <f t="shared" ca="1" si="81"/>
        <v>0</v>
      </c>
      <c r="BCN4">
        <f t="shared" ca="1" si="81"/>
        <v>0</v>
      </c>
      <c r="BCO4">
        <f t="shared" ca="1" si="81"/>
        <v>0</v>
      </c>
      <c r="BCP4">
        <f t="shared" ca="1" si="81"/>
        <v>0</v>
      </c>
      <c r="BCQ4">
        <f t="shared" ca="1" si="81"/>
        <v>0</v>
      </c>
      <c r="BCR4">
        <f t="shared" ca="1" si="81"/>
        <v>0</v>
      </c>
      <c r="BCS4">
        <f t="shared" ca="1" si="81"/>
        <v>0</v>
      </c>
      <c r="BCT4">
        <f t="shared" ca="1" si="81"/>
        <v>0</v>
      </c>
      <c r="BCU4">
        <f t="shared" ca="1" si="81"/>
        <v>0</v>
      </c>
      <c r="BCV4">
        <f t="shared" ca="1" si="81"/>
        <v>0</v>
      </c>
      <c r="BCW4">
        <f t="shared" ca="1" si="81"/>
        <v>0</v>
      </c>
      <c r="BCX4">
        <f t="shared" ca="1" si="81"/>
        <v>0</v>
      </c>
      <c r="BCY4">
        <f t="shared" ca="1" si="81"/>
        <v>0</v>
      </c>
      <c r="BCZ4">
        <f t="shared" ca="1" si="81"/>
        <v>0</v>
      </c>
      <c r="BDA4">
        <f t="shared" ca="1" si="81"/>
        <v>0</v>
      </c>
      <c r="BDB4">
        <f t="shared" ca="1" si="81"/>
        <v>0</v>
      </c>
      <c r="BDC4">
        <f t="shared" ca="1" si="81"/>
        <v>0</v>
      </c>
      <c r="BDD4">
        <f t="shared" ca="1" si="81"/>
        <v>0</v>
      </c>
      <c r="BDE4">
        <f t="shared" ca="1" si="81"/>
        <v>0</v>
      </c>
      <c r="BDF4">
        <f t="shared" ca="1" si="81"/>
        <v>0</v>
      </c>
      <c r="BDG4">
        <f t="shared" ca="1" si="81"/>
        <v>0</v>
      </c>
      <c r="BDH4">
        <f t="shared" ca="1" si="81"/>
        <v>0</v>
      </c>
      <c r="BDI4">
        <f t="shared" ca="1" si="81"/>
        <v>0</v>
      </c>
      <c r="BDJ4">
        <f t="shared" ca="1" si="81"/>
        <v>0</v>
      </c>
      <c r="BDK4">
        <f t="shared" ca="1" si="81"/>
        <v>0</v>
      </c>
      <c r="BDL4">
        <f t="shared" ca="1" si="81"/>
        <v>0</v>
      </c>
      <c r="BDM4">
        <f t="shared" ca="1" si="81"/>
        <v>0</v>
      </c>
      <c r="BDN4">
        <f t="shared" ca="1" si="81"/>
        <v>0</v>
      </c>
      <c r="BDO4">
        <f t="shared" ca="1" si="81"/>
        <v>0</v>
      </c>
      <c r="BDP4">
        <f t="shared" ca="1" si="81"/>
        <v>0</v>
      </c>
      <c r="BDQ4">
        <f t="shared" ca="1" si="81"/>
        <v>0</v>
      </c>
      <c r="BDR4">
        <f t="shared" ca="1" si="81"/>
        <v>0</v>
      </c>
      <c r="BDS4">
        <f t="shared" ca="1" si="81"/>
        <v>0</v>
      </c>
      <c r="BDT4">
        <f t="shared" ca="1" si="81"/>
        <v>0</v>
      </c>
      <c r="BDU4">
        <f t="shared" ca="1" si="81"/>
        <v>0</v>
      </c>
      <c r="BDV4">
        <f t="shared" ca="1" si="81"/>
        <v>0</v>
      </c>
      <c r="BDW4">
        <f t="shared" ca="1" si="81"/>
        <v>0</v>
      </c>
      <c r="BDX4">
        <f t="shared" ca="1" si="81"/>
        <v>0</v>
      </c>
      <c r="BDY4">
        <f t="shared" ca="1" si="81"/>
        <v>0</v>
      </c>
      <c r="BDZ4">
        <f t="shared" ca="1" si="81"/>
        <v>0</v>
      </c>
      <c r="BEA4">
        <f t="shared" ca="1" si="81"/>
        <v>0</v>
      </c>
      <c r="BEB4">
        <f t="shared" ca="1" si="81"/>
        <v>0</v>
      </c>
      <c r="BEC4">
        <f t="shared" ref="BEC4:BGN4" ca="1" si="82">INDIRECT("'DATA 1'!"&amp;ADDRESS(BEC1,BEC3),TRUE)</f>
        <v>0</v>
      </c>
      <c r="BED4">
        <f t="shared" ca="1" si="82"/>
        <v>0</v>
      </c>
      <c r="BEE4">
        <f t="shared" ca="1" si="82"/>
        <v>0</v>
      </c>
      <c r="BEF4">
        <f t="shared" ca="1" si="82"/>
        <v>0</v>
      </c>
      <c r="BEG4">
        <f t="shared" ca="1" si="82"/>
        <v>0</v>
      </c>
      <c r="BEH4">
        <f t="shared" ca="1" si="82"/>
        <v>0</v>
      </c>
      <c r="BEI4">
        <f t="shared" ca="1" si="82"/>
        <v>0</v>
      </c>
      <c r="BEJ4">
        <f t="shared" ca="1" si="82"/>
        <v>0</v>
      </c>
      <c r="BEK4">
        <f t="shared" ca="1" si="82"/>
        <v>0</v>
      </c>
      <c r="BEL4">
        <f t="shared" ca="1" si="82"/>
        <v>0</v>
      </c>
      <c r="BEM4">
        <f t="shared" ca="1" si="82"/>
        <v>0</v>
      </c>
      <c r="BEN4">
        <f t="shared" ca="1" si="82"/>
        <v>0</v>
      </c>
      <c r="BEO4">
        <f t="shared" ca="1" si="82"/>
        <v>0</v>
      </c>
      <c r="BEP4">
        <f t="shared" ca="1" si="82"/>
        <v>0</v>
      </c>
      <c r="BEQ4">
        <f t="shared" ca="1" si="82"/>
        <v>0</v>
      </c>
      <c r="BER4">
        <f t="shared" ca="1" si="82"/>
        <v>0</v>
      </c>
      <c r="BES4">
        <f t="shared" ca="1" si="82"/>
        <v>0</v>
      </c>
      <c r="BET4">
        <f t="shared" ca="1" si="82"/>
        <v>0</v>
      </c>
      <c r="BEU4">
        <f t="shared" ca="1" si="82"/>
        <v>0</v>
      </c>
      <c r="BEV4">
        <f t="shared" ca="1" si="82"/>
        <v>0</v>
      </c>
      <c r="BEW4">
        <f t="shared" ca="1" si="82"/>
        <v>0</v>
      </c>
      <c r="BEX4">
        <f t="shared" ca="1" si="82"/>
        <v>0</v>
      </c>
      <c r="BEY4">
        <f t="shared" ca="1" si="82"/>
        <v>0</v>
      </c>
      <c r="BEZ4">
        <f t="shared" ca="1" si="82"/>
        <v>0</v>
      </c>
      <c r="BFA4">
        <f t="shared" ca="1" si="82"/>
        <v>0</v>
      </c>
      <c r="BFB4">
        <f t="shared" ca="1" si="82"/>
        <v>0</v>
      </c>
      <c r="BFC4">
        <f t="shared" ca="1" si="82"/>
        <v>0</v>
      </c>
      <c r="BFD4">
        <f t="shared" ca="1" si="82"/>
        <v>0</v>
      </c>
      <c r="BFE4">
        <f t="shared" ca="1" si="82"/>
        <v>0</v>
      </c>
      <c r="BFF4">
        <f t="shared" ca="1" si="82"/>
        <v>0</v>
      </c>
      <c r="BFG4">
        <f t="shared" ca="1" si="82"/>
        <v>0</v>
      </c>
      <c r="BFH4">
        <f t="shared" ca="1" si="82"/>
        <v>0</v>
      </c>
      <c r="BFI4">
        <f t="shared" ca="1" si="82"/>
        <v>0</v>
      </c>
      <c r="BFJ4">
        <f t="shared" ca="1" si="82"/>
        <v>0</v>
      </c>
      <c r="BFK4">
        <f t="shared" ca="1" si="82"/>
        <v>0</v>
      </c>
      <c r="BFL4">
        <f t="shared" ca="1" si="82"/>
        <v>0</v>
      </c>
      <c r="BFM4">
        <f t="shared" ca="1" si="82"/>
        <v>0</v>
      </c>
      <c r="BFN4">
        <f t="shared" ca="1" si="82"/>
        <v>0</v>
      </c>
      <c r="BFO4">
        <f t="shared" ca="1" si="82"/>
        <v>0</v>
      </c>
      <c r="BFP4">
        <f t="shared" ca="1" si="82"/>
        <v>0</v>
      </c>
      <c r="BFQ4">
        <f t="shared" ca="1" si="82"/>
        <v>0</v>
      </c>
      <c r="BFR4">
        <f t="shared" ca="1" si="82"/>
        <v>0</v>
      </c>
      <c r="BFS4">
        <f t="shared" ca="1" si="82"/>
        <v>0</v>
      </c>
      <c r="BFT4">
        <f t="shared" ca="1" si="82"/>
        <v>0</v>
      </c>
      <c r="BFU4">
        <f t="shared" ca="1" si="82"/>
        <v>0</v>
      </c>
      <c r="BFV4">
        <f t="shared" ca="1" si="82"/>
        <v>0</v>
      </c>
      <c r="BFW4">
        <f t="shared" ca="1" si="82"/>
        <v>0</v>
      </c>
      <c r="BFX4">
        <f t="shared" ca="1" si="82"/>
        <v>0</v>
      </c>
      <c r="BFY4">
        <f t="shared" ca="1" si="82"/>
        <v>0</v>
      </c>
      <c r="BFZ4">
        <f t="shared" ca="1" si="82"/>
        <v>0</v>
      </c>
      <c r="BGA4">
        <f t="shared" ca="1" si="82"/>
        <v>0</v>
      </c>
      <c r="BGB4">
        <f t="shared" ca="1" si="82"/>
        <v>0</v>
      </c>
      <c r="BGC4">
        <f t="shared" ca="1" si="82"/>
        <v>0</v>
      </c>
      <c r="BGD4">
        <f t="shared" ca="1" si="82"/>
        <v>0</v>
      </c>
      <c r="BGE4">
        <f t="shared" ca="1" si="82"/>
        <v>0</v>
      </c>
      <c r="BGF4">
        <f t="shared" ca="1" si="82"/>
        <v>0</v>
      </c>
      <c r="BGG4">
        <f t="shared" ca="1" si="82"/>
        <v>0</v>
      </c>
      <c r="BGH4">
        <f t="shared" ca="1" si="82"/>
        <v>0</v>
      </c>
      <c r="BGI4">
        <f t="shared" ca="1" si="82"/>
        <v>0</v>
      </c>
      <c r="BGJ4">
        <f t="shared" ca="1" si="82"/>
        <v>0</v>
      </c>
      <c r="BGK4">
        <f t="shared" ca="1" si="82"/>
        <v>0</v>
      </c>
      <c r="BGL4">
        <f t="shared" ca="1" si="82"/>
        <v>0</v>
      </c>
      <c r="BGM4">
        <f t="shared" ca="1" si="82"/>
        <v>0</v>
      </c>
      <c r="BGN4">
        <f t="shared" ca="1" si="82"/>
        <v>0</v>
      </c>
      <c r="BGO4">
        <f t="shared" ref="BGO4:BIZ4" ca="1" si="83">INDIRECT("'DATA 1'!"&amp;ADDRESS(BGO1,BGO3),TRUE)</f>
        <v>0</v>
      </c>
      <c r="BGP4">
        <f t="shared" ca="1" si="83"/>
        <v>0</v>
      </c>
      <c r="BGQ4">
        <f t="shared" ca="1" si="83"/>
        <v>0</v>
      </c>
      <c r="BGR4">
        <f t="shared" ca="1" si="83"/>
        <v>0</v>
      </c>
      <c r="BGS4">
        <f t="shared" ca="1" si="83"/>
        <v>0</v>
      </c>
      <c r="BGT4">
        <f t="shared" ca="1" si="83"/>
        <v>0</v>
      </c>
      <c r="BGU4">
        <f t="shared" ca="1" si="83"/>
        <v>0</v>
      </c>
      <c r="BGV4">
        <f t="shared" ca="1" si="83"/>
        <v>0</v>
      </c>
      <c r="BGW4">
        <f t="shared" ca="1" si="83"/>
        <v>0</v>
      </c>
      <c r="BGX4">
        <f t="shared" ca="1" si="83"/>
        <v>0</v>
      </c>
      <c r="BGY4">
        <f t="shared" ca="1" si="83"/>
        <v>0</v>
      </c>
      <c r="BGZ4">
        <f t="shared" ca="1" si="83"/>
        <v>0</v>
      </c>
      <c r="BHA4">
        <f t="shared" ca="1" si="83"/>
        <v>0</v>
      </c>
      <c r="BHB4">
        <f t="shared" ca="1" si="83"/>
        <v>0</v>
      </c>
      <c r="BHC4">
        <f t="shared" ca="1" si="83"/>
        <v>0</v>
      </c>
      <c r="BHD4">
        <f t="shared" ca="1" si="83"/>
        <v>0</v>
      </c>
      <c r="BHE4">
        <f t="shared" ca="1" si="83"/>
        <v>0</v>
      </c>
      <c r="BHF4">
        <f t="shared" ca="1" si="83"/>
        <v>0</v>
      </c>
      <c r="BHG4">
        <f t="shared" ca="1" si="83"/>
        <v>0</v>
      </c>
      <c r="BHH4">
        <f t="shared" ca="1" si="83"/>
        <v>0</v>
      </c>
      <c r="BHI4">
        <f t="shared" ca="1" si="83"/>
        <v>0</v>
      </c>
      <c r="BHJ4">
        <f t="shared" ca="1" si="83"/>
        <v>0</v>
      </c>
      <c r="BHK4">
        <f t="shared" ca="1" si="83"/>
        <v>0</v>
      </c>
      <c r="BHL4">
        <f t="shared" ca="1" si="83"/>
        <v>0</v>
      </c>
      <c r="BHM4">
        <f t="shared" ca="1" si="83"/>
        <v>0</v>
      </c>
      <c r="BHN4">
        <f t="shared" ca="1" si="83"/>
        <v>0</v>
      </c>
      <c r="BHO4">
        <f t="shared" ca="1" si="83"/>
        <v>0</v>
      </c>
      <c r="BHP4">
        <f t="shared" ca="1" si="83"/>
        <v>0</v>
      </c>
      <c r="BHQ4">
        <f t="shared" ca="1" si="83"/>
        <v>0</v>
      </c>
      <c r="BHR4">
        <f t="shared" ca="1" si="83"/>
        <v>0</v>
      </c>
      <c r="BHS4">
        <f t="shared" ca="1" si="83"/>
        <v>0</v>
      </c>
      <c r="BHT4">
        <f t="shared" ca="1" si="83"/>
        <v>0</v>
      </c>
      <c r="BHU4">
        <f t="shared" ca="1" si="83"/>
        <v>0</v>
      </c>
      <c r="BHV4">
        <f t="shared" ca="1" si="83"/>
        <v>0</v>
      </c>
      <c r="BHW4">
        <f t="shared" ca="1" si="83"/>
        <v>0</v>
      </c>
      <c r="BHX4">
        <f t="shared" ca="1" si="83"/>
        <v>0</v>
      </c>
      <c r="BHY4">
        <f t="shared" ca="1" si="83"/>
        <v>0</v>
      </c>
      <c r="BHZ4">
        <f t="shared" ca="1" si="83"/>
        <v>0</v>
      </c>
      <c r="BIA4">
        <f t="shared" ca="1" si="83"/>
        <v>0</v>
      </c>
      <c r="BIB4">
        <f t="shared" ca="1" si="83"/>
        <v>0</v>
      </c>
      <c r="BIC4">
        <f t="shared" ca="1" si="83"/>
        <v>0</v>
      </c>
      <c r="BID4">
        <f t="shared" ca="1" si="83"/>
        <v>0</v>
      </c>
      <c r="BIE4">
        <f t="shared" ca="1" si="83"/>
        <v>0</v>
      </c>
      <c r="BIF4">
        <f t="shared" ca="1" si="83"/>
        <v>0</v>
      </c>
      <c r="BIG4">
        <f t="shared" ca="1" si="83"/>
        <v>0</v>
      </c>
      <c r="BIH4">
        <f t="shared" ca="1" si="83"/>
        <v>0</v>
      </c>
      <c r="BII4">
        <f t="shared" ca="1" si="83"/>
        <v>0</v>
      </c>
      <c r="BIJ4">
        <f t="shared" ca="1" si="83"/>
        <v>0</v>
      </c>
      <c r="BIK4">
        <f t="shared" ca="1" si="83"/>
        <v>0</v>
      </c>
      <c r="BIL4">
        <f t="shared" ca="1" si="83"/>
        <v>0</v>
      </c>
      <c r="BIM4">
        <f t="shared" ca="1" si="83"/>
        <v>0</v>
      </c>
      <c r="BIN4">
        <f t="shared" ca="1" si="83"/>
        <v>0</v>
      </c>
      <c r="BIO4">
        <f t="shared" ca="1" si="83"/>
        <v>0</v>
      </c>
      <c r="BIP4">
        <f t="shared" ca="1" si="83"/>
        <v>0</v>
      </c>
      <c r="BIQ4">
        <f t="shared" ca="1" si="83"/>
        <v>0</v>
      </c>
      <c r="BIR4">
        <f t="shared" ca="1" si="83"/>
        <v>0</v>
      </c>
      <c r="BIS4">
        <f t="shared" ca="1" si="83"/>
        <v>0</v>
      </c>
      <c r="BIT4">
        <f t="shared" ca="1" si="83"/>
        <v>0</v>
      </c>
      <c r="BIU4">
        <f t="shared" ca="1" si="83"/>
        <v>0</v>
      </c>
      <c r="BIV4">
        <f t="shared" ca="1" si="83"/>
        <v>0</v>
      </c>
      <c r="BIW4">
        <f t="shared" ca="1" si="83"/>
        <v>0</v>
      </c>
      <c r="BIX4">
        <f t="shared" ca="1" si="83"/>
        <v>0</v>
      </c>
      <c r="BIY4">
        <f t="shared" ca="1" si="83"/>
        <v>0</v>
      </c>
      <c r="BIZ4">
        <f t="shared" ca="1" si="83"/>
        <v>0</v>
      </c>
      <c r="BJA4">
        <f t="shared" ref="BJA4:BLL4" ca="1" si="84">INDIRECT("'DATA 1'!"&amp;ADDRESS(BJA1,BJA3),TRUE)</f>
        <v>0</v>
      </c>
      <c r="BJB4">
        <f t="shared" ca="1" si="84"/>
        <v>0</v>
      </c>
      <c r="BJC4">
        <f t="shared" ca="1" si="84"/>
        <v>0</v>
      </c>
      <c r="BJD4">
        <f t="shared" ca="1" si="84"/>
        <v>0</v>
      </c>
      <c r="BJE4">
        <f t="shared" ca="1" si="84"/>
        <v>0</v>
      </c>
      <c r="BJF4">
        <f t="shared" ca="1" si="84"/>
        <v>0</v>
      </c>
      <c r="BJG4">
        <f t="shared" ca="1" si="84"/>
        <v>0</v>
      </c>
      <c r="BJH4">
        <f t="shared" ca="1" si="84"/>
        <v>0</v>
      </c>
      <c r="BJI4">
        <f t="shared" ca="1" si="84"/>
        <v>0</v>
      </c>
      <c r="BJJ4">
        <f t="shared" ca="1" si="84"/>
        <v>0</v>
      </c>
      <c r="BJK4">
        <f t="shared" ca="1" si="84"/>
        <v>0</v>
      </c>
      <c r="BJL4">
        <f t="shared" ca="1" si="84"/>
        <v>0</v>
      </c>
      <c r="BJM4">
        <f t="shared" ca="1" si="84"/>
        <v>0</v>
      </c>
      <c r="BJN4">
        <f t="shared" ca="1" si="84"/>
        <v>0</v>
      </c>
      <c r="BJO4">
        <f t="shared" ca="1" si="84"/>
        <v>0</v>
      </c>
      <c r="BJP4">
        <f t="shared" ca="1" si="84"/>
        <v>0</v>
      </c>
      <c r="BJQ4">
        <f t="shared" ca="1" si="84"/>
        <v>0</v>
      </c>
      <c r="BJR4">
        <f t="shared" ca="1" si="84"/>
        <v>0</v>
      </c>
      <c r="BJS4">
        <f t="shared" ca="1" si="84"/>
        <v>0</v>
      </c>
      <c r="BJT4">
        <f t="shared" ca="1" si="84"/>
        <v>0</v>
      </c>
      <c r="BJU4">
        <f t="shared" ca="1" si="84"/>
        <v>0</v>
      </c>
      <c r="BJV4">
        <f t="shared" ca="1" si="84"/>
        <v>0</v>
      </c>
      <c r="BJW4">
        <f t="shared" ca="1" si="84"/>
        <v>0</v>
      </c>
      <c r="BJX4">
        <f t="shared" ca="1" si="84"/>
        <v>0</v>
      </c>
      <c r="BJY4">
        <f t="shared" ca="1" si="84"/>
        <v>0</v>
      </c>
      <c r="BJZ4">
        <f t="shared" ca="1" si="84"/>
        <v>0</v>
      </c>
      <c r="BKA4">
        <f t="shared" ca="1" si="84"/>
        <v>0</v>
      </c>
      <c r="BKB4">
        <f t="shared" ca="1" si="84"/>
        <v>0</v>
      </c>
      <c r="BKC4">
        <f t="shared" ca="1" si="84"/>
        <v>0</v>
      </c>
      <c r="BKD4">
        <f t="shared" ca="1" si="84"/>
        <v>0</v>
      </c>
      <c r="BKE4">
        <f t="shared" ca="1" si="84"/>
        <v>0</v>
      </c>
      <c r="BKF4">
        <f t="shared" ca="1" si="84"/>
        <v>0</v>
      </c>
      <c r="BKG4">
        <f t="shared" ca="1" si="84"/>
        <v>0</v>
      </c>
      <c r="BKH4">
        <f t="shared" ca="1" si="84"/>
        <v>0</v>
      </c>
      <c r="BKI4">
        <f t="shared" ca="1" si="84"/>
        <v>0</v>
      </c>
      <c r="BKJ4">
        <f t="shared" ca="1" si="84"/>
        <v>0</v>
      </c>
      <c r="BKK4">
        <f t="shared" ca="1" si="84"/>
        <v>0</v>
      </c>
      <c r="BKL4">
        <f t="shared" ca="1" si="84"/>
        <v>0</v>
      </c>
      <c r="BKM4">
        <f t="shared" ca="1" si="84"/>
        <v>0</v>
      </c>
      <c r="BKN4">
        <f t="shared" ca="1" si="84"/>
        <v>0</v>
      </c>
      <c r="BKO4">
        <f t="shared" ca="1" si="84"/>
        <v>0</v>
      </c>
      <c r="BKP4">
        <f t="shared" ca="1" si="84"/>
        <v>0</v>
      </c>
      <c r="BKQ4">
        <f t="shared" ca="1" si="84"/>
        <v>0</v>
      </c>
      <c r="BKR4">
        <f t="shared" ca="1" si="84"/>
        <v>0</v>
      </c>
      <c r="BKS4">
        <f t="shared" ca="1" si="84"/>
        <v>0</v>
      </c>
      <c r="BKT4">
        <f t="shared" ca="1" si="84"/>
        <v>0</v>
      </c>
      <c r="BKU4">
        <f t="shared" ca="1" si="84"/>
        <v>0</v>
      </c>
      <c r="BKV4">
        <f t="shared" ca="1" si="84"/>
        <v>0</v>
      </c>
      <c r="BKW4">
        <f t="shared" ca="1" si="84"/>
        <v>0</v>
      </c>
      <c r="BKX4">
        <f t="shared" ca="1" si="84"/>
        <v>0</v>
      </c>
      <c r="BKY4">
        <f t="shared" ca="1" si="84"/>
        <v>0</v>
      </c>
      <c r="BKZ4">
        <f t="shared" ca="1" si="84"/>
        <v>0</v>
      </c>
      <c r="BLA4">
        <f t="shared" ca="1" si="84"/>
        <v>0</v>
      </c>
      <c r="BLB4">
        <f t="shared" ca="1" si="84"/>
        <v>0</v>
      </c>
      <c r="BLC4">
        <f t="shared" ca="1" si="84"/>
        <v>0</v>
      </c>
      <c r="BLD4">
        <f t="shared" ca="1" si="84"/>
        <v>0</v>
      </c>
      <c r="BLE4">
        <f t="shared" ca="1" si="84"/>
        <v>0</v>
      </c>
      <c r="BLF4">
        <f t="shared" ca="1" si="84"/>
        <v>0</v>
      </c>
      <c r="BLG4">
        <f t="shared" ca="1" si="84"/>
        <v>0</v>
      </c>
      <c r="BLH4">
        <f t="shared" ca="1" si="84"/>
        <v>0</v>
      </c>
      <c r="BLI4">
        <f t="shared" ca="1" si="84"/>
        <v>0</v>
      </c>
      <c r="BLJ4">
        <f t="shared" ca="1" si="84"/>
        <v>0</v>
      </c>
      <c r="BLK4">
        <f t="shared" ca="1" si="84"/>
        <v>0</v>
      </c>
      <c r="BLL4">
        <f t="shared" ca="1" si="84"/>
        <v>0</v>
      </c>
      <c r="BLM4">
        <f t="shared" ref="BLM4:BNX4" ca="1" si="85">INDIRECT("'DATA 1'!"&amp;ADDRESS(BLM1,BLM3),TRUE)</f>
        <v>0</v>
      </c>
      <c r="BLN4">
        <f t="shared" ca="1" si="85"/>
        <v>0</v>
      </c>
      <c r="BLO4">
        <f t="shared" ca="1" si="85"/>
        <v>0</v>
      </c>
      <c r="BLP4">
        <f t="shared" ca="1" si="85"/>
        <v>0</v>
      </c>
      <c r="BLQ4">
        <f t="shared" ca="1" si="85"/>
        <v>0</v>
      </c>
      <c r="BLR4">
        <f t="shared" ca="1" si="85"/>
        <v>0</v>
      </c>
      <c r="BLS4">
        <f t="shared" ca="1" si="85"/>
        <v>0</v>
      </c>
      <c r="BLT4">
        <f t="shared" ca="1" si="85"/>
        <v>0</v>
      </c>
      <c r="BLU4">
        <f t="shared" ca="1" si="85"/>
        <v>0</v>
      </c>
      <c r="BLV4">
        <f t="shared" ca="1" si="85"/>
        <v>0</v>
      </c>
      <c r="BLW4">
        <f t="shared" ca="1" si="85"/>
        <v>0</v>
      </c>
      <c r="BLX4">
        <f t="shared" ca="1" si="85"/>
        <v>0</v>
      </c>
      <c r="BLY4">
        <f t="shared" ca="1" si="85"/>
        <v>0</v>
      </c>
      <c r="BLZ4">
        <f t="shared" ca="1" si="85"/>
        <v>0</v>
      </c>
      <c r="BMA4">
        <f t="shared" ca="1" si="85"/>
        <v>0</v>
      </c>
      <c r="BMB4">
        <f t="shared" ca="1" si="85"/>
        <v>0</v>
      </c>
      <c r="BMC4">
        <f t="shared" ca="1" si="85"/>
        <v>0</v>
      </c>
      <c r="BMD4">
        <f t="shared" ca="1" si="85"/>
        <v>0</v>
      </c>
      <c r="BME4">
        <f t="shared" ca="1" si="85"/>
        <v>0</v>
      </c>
      <c r="BMF4">
        <f t="shared" ca="1" si="85"/>
        <v>0</v>
      </c>
      <c r="BMG4">
        <f t="shared" ca="1" si="85"/>
        <v>0</v>
      </c>
      <c r="BMH4">
        <f t="shared" ca="1" si="85"/>
        <v>0</v>
      </c>
      <c r="BMI4">
        <f t="shared" ca="1" si="85"/>
        <v>0</v>
      </c>
      <c r="BMJ4">
        <f t="shared" ca="1" si="85"/>
        <v>0</v>
      </c>
      <c r="BMK4">
        <f t="shared" ca="1" si="85"/>
        <v>0</v>
      </c>
      <c r="BML4">
        <f t="shared" ca="1" si="85"/>
        <v>0</v>
      </c>
      <c r="BMM4">
        <f t="shared" ca="1" si="85"/>
        <v>0</v>
      </c>
      <c r="BMN4">
        <f t="shared" ca="1" si="85"/>
        <v>0</v>
      </c>
      <c r="BMO4">
        <f t="shared" ca="1" si="85"/>
        <v>0</v>
      </c>
      <c r="BMP4">
        <f t="shared" ca="1" si="85"/>
        <v>0</v>
      </c>
      <c r="BMQ4">
        <f t="shared" ca="1" si="85"/>
        <v>0</v>
      </c>
      <c r="BMR4">
        <f t="shared" ca="1" si="85"/>
        <v>0</v>
      </c>
      <c r="BMS4">
        <f t="shared" ca="1" si="85"/>
        <v>0</v>
      </c>
      <c r="BMT4">
        <f t="shared" ca="1" si="85"/>
        <v>0</v>
      </c>
      <c r="BMU4">
        <f t="shared" ca="1" si="85"/>
        <v>0</v>
      </c>
      <c r="BMV4">
        <f t="shared" ca="1" si="85"/>
        <v>0</v>
      </c>
      <c r="BMW4">
        <f t="shared" ca="1" si="85"/>
        <v>0</v>
      </c>
      <c r="BMX4">
        <f t="shared" ca="1" si="85"/>
        <v>0</v>
      </c>
      <c r="BMY4">
        <f t="shared" ca="1" si="85"/>
        <v>0</v>
      </c>
      <c r="BMZ4">
        <f t="shared" ca="1" si="85"/>
        <v>0</v>
      </c>
      <c r="BNA4">
        <f t="shared" ca="1" si="85"/>
        <v>0</v>
      </c>
      <c r="BNB4">
        <f t="shared" ca="1" si="85"/>
        <v>0</v>
      </c>
      <c r="BNC4">
        <f t="shared" ca="1" si="85"/>
        <v>0</v>
      </c>
      <c r="BND4">
        <f t="shared" ca="1" si="85"/>
        <v>0</v>
      </c>
      <c r="BNE4">
        <f t="shared" ca="1" si="85"/>
        <v>0</v>
      </c>
      <c r="BNF4">
        <f t="shared" ca="1" si="85"/>
        <v>0</v>
      </c>
      <c r="BNG4">
        <f t="shared" ca="1" si="85"/>
        <v>0</v>
      </c>
      <c r="BNH4">
        <f t="shared" ca="1" si="85"/>
        <v>0</v>
      </c>
      <c r="BNI4">
        <f t="shared" ca="1" si="85"/>
        <v>0</v>
      </c>
      <c r="BNJ4">
        <f t="shared" ca="1" si="85"/>
        <v>0</v>
      </c>
      <c r="BNK4">
        <f t="shared" ca="1" si="85"/>
        <v>0</v>
      </c>
      <c r="BNL4">
        <f t="shared" ca="1" si="85"/>
        <v>0</v>
      </c>
      <c r="BNM4">
        <f t="shared" ca="1" si="85"/>
        <v>0</v>
      </c>
      <c r="BNN4">
        <f t="shared" ca="1" si="85"/>
        <v>0</v>
      </c>
      <c r="BNO4">
        <f t="shared" ca="1" si="85"/>
        <v>0</v>
      </c>
      <c r="BNP4">
        <f t="shared" ca="1" si="85"/>
        <v>0</v>
      </c>
      <c r="BNQ4">
        <f t="shared" ca="1" si="85"/>
        <v>0</v>
      </c>
      <c r="BNR4">
        <f t="shared" ca="1" si="85"/>
        <v>0</v>
      </c>
      <c r="BNS4">
        <f t="shared" ca="1" si="85"/>
        <v>0</v>
      </c>
      <c r="BNT4">
        <f t="shared" ca="1" si="85"/>
        <v>0</v>
      </c>
      <c r="BNU4">
        <f t="shared" ca="1" si="85"/>
        <v>0</v>
      </c>
      <c r="BNV4">
        <f t="shared" ca="1" si="85"/>
        <v>0</v>
      </c>
      <c r="BNW4">
        <f t="shared" ca="1" si="85"/>
        <v>0</v>
      </c>
      <c r="BNX4">
        <f t="shared" ca="1" si="85"/>
        <v>0</v>
      </c>
      <c r="BNY4">
        <f t="shared" ref="BNY4:BQJ4" ca="1" si="86">INDIRECT("'DATA 1'!"&amp;ADDRESS(BNY1,BNY3),TRUE)</f>
        <v>0</v>
      </c>
      <c r="BNZ4">
        <f t="shared" ca="1" si="86"/>
        <v>0</v>
      </c>
      <c r="BOA4">
        <f t="shared" ca="1" si="86"/>
        <v>0</v>
      </c>
      <c r="BOB4">
        <f t="shared" ca="1" si="86"/>
        <v>0</v>
      </c>
      <c r="BOC4">
        <f t="shared" ca="1" si="86"/>
        <v>0</v>
      </c>
      <c r="BOD4">
        <f t="shared" ca="1" si="86"/>
        <v>0</v>
      </c>
      <c r="BOE4">
        <f t="shared" ca="1" si="86"/>
        <v>0</v>
      </c>
      <c r="BOF4">
        <f t="shared" ca="1" si="86"/>
        <v>0</v>
      </c>
      <c r="BOG4">
        <f t="shared" ca="1" si="86"/>
        <v>0</v>
      </c>
      <c r="BOH4">
        <f t="shared" ca="1" si="86"/>
        <v>0</v>
      </c>
      <c r="BOI4">
        <f t="shared" ca="1" si="86"/>
        <v>0</v>
      </c>
      <c r="BOJ4">
        <f t="shared" ca="1" si="86"/>
        <v>0</v>
      </c>
      <c r="BOK4">
        <f t="shared" ca="1" si="86"/>
        <v>0</v>
      </c>
      <c r="BOL4">
        <f t="shared" ca="1" si="86"/>
        <v>0</v>
      </c>
      <c r="BOM4">
        <f t="shared" ca="1" si="86"/>
        <v>0</v>
      </c>
      <c r="BON4">
        <f t="shared" ca="1" si="86"/>
        <v>0</v>
      </c>
      <c r="BOO4">
        <f t="shared" ca="1" si="86"/>
        <v>0</v>
      </c>
      <c r="BOP4">
        <f t="shared" ca="1" si="86"/>
        <v>0</v>
      </c>
      <c r="BOQ4">
        <f t="shared" ca="1" si="86"/>
        <v>0</v>
      </c>
      <c r="BOR4">
        <f t="shared" ca="1" si="86"/>
        <v>0</v>
      </c>
      <c r="BOS4">
        <f t="shared" ca="1" si="86"/>
        <v>0</v>
      </c>
      <c r="BOT4">
        <f t="shared" ca="1" si="86"/>
        <v>0</v>
      </c>
      <c r="BOU4">
        <f t="shared" ca="1" si="86"/>
        <v>0</v>
      </c>
      <c r="BOV4">
        <f t="shared" ca="1" si="86"/>
        <v>0</v>
      </c>
      <c r="BOW4">
        <f t="shared" ca="1" si="86"/>
        <v>0</v>
      </c>
      <c r="BOX4">
        <f t="shared" ca="1" si="86"/>
        <v>0</v>
      </c>
      <c r="BOY4">
        <f t="shared" ca="1" si="86"/>
        <v>0</v>
      </c>
      <c r="BOZ4">
        <f t="shared" ca="1" si="86"/>
        <v>0</v>
      </c>
      <c r="BPA4">
        <f t="shared" ca="1" si="86"/>
        <v>0</v>
      </c>
      <c r="BPB4">
        <f t="shared" ca="1" si="86"/>
        <v>0</v>
      </c>
      <c r="BPC4">
        <f t="shared" ca="1" si="86"/>
        <v>0</v>
      </c>
      <c r="BPD4">
        <f t="shared" ca="1" si="86"/>
        <v>0</v>
      </c>
      <c r="BPE4">
        <f t="shared" ca="1" si="86"/>
        <v>0</v>
      </c>
      <c r="BPF4">
        <f t="shared" ca="1" si="86"/>
        <v>0</v>
      </c>
      <c r="BPG4">
        <f t="shared" ca="1" si="86"/>
        <v>0</v>
      </c>
      <c r="BPH4">
        <f t="shared" ca="1" si="86"/>
        <v>0</v>
      </c>
      <c r="BPI4">
        <f t="shared" ca="1" si="86"/>
        <v>0</v>
      </c>
      <c r="BPJ4">
        <f t="shared" ca="1" si="86"/>
        <v>0</v>
      </c>
      <c r="BPK4">
        <f t="shared" ca="1" si="86"/>
        <v>0</v>
      </c>
      <c r="BPL4">
        <f t="shared" ca="1" si="86"/>
        <v>0</v>
      </c>
      <c r="BPM4">
        <f t="shared" ca="1" si="86"/>
        <v>0</v>
      </c>
      <c r="BPN4">
        <f t="shared" ca="1" si="86"/>
        <v>0</v>
      </c>
      <c r="BPO4">
        <f t="shared" ca="1" si="86"/>
        <v>0</v>
      </c>
      <c r="BPP4">
        <f t="shared" ca="1" si="86"/>
        <v>0</v>
      </c>
      <c r="BPQ4">
        <f t="shared" ca="1" si="86"/>
        <v>0</v>
      </c>
      <c r="BPR4">
        <f t="shared" ca="1" si="86"/>
        <v>0</v>
      </c>
      <c r="BPS4">
        <f t="shared" ca="1" si="86"/>
        <v>0</v>
      </c>
      <c r="BPT4">
        <f t="shared" ca="1" si="86"/>
        <v>0</v>
      </c>
      <c r="BPU4">
        <f t="shared" ca="1" si="86"/>
        <v>0</v>
      </c>
      <c r="BPV4">
        <f t="shared" ca="1" si="86"/>
        <v>0</v>
      </c>
      <c r="BPW4">
        <f t="shared" ca="1" si="86"/>
        <v>0</v>
      </c>
      <c r="BPX4">
        <f t="shared" ca="1" si="86"/>
        <v>0</v>
      </c>
      <c r="BPY4">
        <f t="shared" ca="1" si="86"/>
        <v>0</v>
      </c>
      <c r="BPZ4">
        <f t="shared" ca="1" si="86"/>
        <v>0</v>
      </c>
      <c r="BQA4">
        <f t="shared" ca="1" si="86"/>
        <v>0</v>
      </c>
      <c r="BQB4">
        <f t="shared" ca="1" si="86"/>
        <v>0</v>
      </c>
      <c r="BQC4">
        <f t="shared" ca="1" si="86"/>
        <v>0</v>
      </c>
      <c r="BQD4">
        <f t="shared" ca="1" si="86"/>
        <v>0</v>
      </c>
      <c r="BQE4">
        <f t="shared" ca="1" si="86"/>
        <v>0</v>
      </c>
      <c r="BQF4">
        <f t="shared" ca="1" si="86"/>
        <v>0</v>
      </c>
      <c r="BQG4">
        <f t="shared" ca="1" si="86"/>
        <v>0</v>
      </c>
      <c r="BQH4">
        <f t="shared" ca="1" si="86"/>
        <v>0</v>
      </c>
      <c r="BQI4">
        <f t="shared" ca="1" si="86"/>
        <v>0</v>
      </c>
      <c r="BQJ4">
        <f t="shared" ca="1" si="86"/>
        <v>0</v>
      </c>
      <c r="BQK4">
        <f t="shared" ref="BQK4:BSV4" ca="1" si="87">INDIRECT("'DATA 1'!"&amp;ADDRESS(BQK1,BQK3),TRUE)</f>
        <v>0</v>
      </c>
      <c r="BQL4">
        <f t="shared" ca="1" si="87"/>
        <v>0</v>
      </c>
      <c r="BQM4">
        <f t="shared" ca="1" si="87"/>
        <v>0</v>
      </c>
      <c r="BQN4">
        <f t="shared" ca="1" si="87"/>
        <v>0</v>
      </c>
      <c r="BQO4">
        <f t="shared" ca="1" si="87"/>
        <v>0</v>
      </c>
      <c r="BQP4">
        <f t="shared" ca="1" si="87"/>
        <v>0</v>
      </c>
      <c r="BQQ4">
        <f t="shared" ca="1" si="87"/>
        <v>0</v>
      </c>
      <c r="BQR4">
        <f t="shared" ca="1" si="87"/>
        <v>0</v>
      </c>
      <c r="BQS4">
        <f t="shared" ca="1" si="87"/>
        <v>0</v>
      </c>
      <c r="BQT4">
        <f t="shared" ca="1" si="87"/>
        <v>0</v>
      </c>
      <c r="BQU4">
        <f t="shared" ca="1" si="87"/>
        <v>0</v>
      </c>
      <c r="BQV4">
        <f t="shared" ca="1" si="87"/>
        <v>0</v>
      </c>
      <c r="BQW4">
        <f t="shared" ca="1" si="87"/>
        <v>0</v>
      </c>
      <c r="BQX4">
        <f t="shared" ca="1" si="87"/>
        <v>0</v>
      </c>
      <c r="BQY4">
        <f t="shared" ca="1" si="87"/>
        <v>0</v>
      </c>
      <c r="BQZ4">
        <f t="shared" ca="1" si="87"/>
        <v>0</v>
      </c>
      <c r="BRA4">
        <f t="shared" ca="1" si="87"/>
        <v>0</v>
      </c>
      <c r="BRB4">
        <f t="shared" ca="1" si="87"/>
        <v>0</v>
      </c>
      <c r="BRC4">
        <f t="shared" ca="1" si="87"/>
        <v>0</v>
      </c>
      <c r="BRD4">
        <f t="shared" ca="1" si="87"/>
        <v>0</v>
      </c>
      <c r="BRE4">
        <f t="shared" ca="1" si="87"/>
        <v>0</v>
      </c>
      <c r="BRF4">
        <f t="shared" ca="1" si="87"/>
        <v>0</v>
      </c>
      <c r="BRG4">
        <f t="shared" ca="1" si="87"/>
        <v>0</v>
      </c>
      <c r="BRH4">
        <f t="shared" ca="1" si="87"/>
        <v>0</v>
      </c>
      <c r="BRI4">
        <f t="shared" ca="1" si="87"/>
        <v>0</v>
      </c>
      <c r="BRJ4">
        <f t="shared" ca="1" si="87"/>
        <v>0</v>
      </c>
      <c r="BRK4">
        <f t="shared" ca="1" si="87"/>
        <v>0</v>
      </c>
      <c r="BRL4">
        <f t="shared" ca="1" si="87"/>
        <v>0</v>
      </c>
      <c r="BRM4">
        <f t="shared" ca="1" si="87"/>
        <v>0</v>
      </c>
      <c r="BRN4">
        <f t="shared" ca="1" si="87"/>
        <v>0</v>
      </c>
      <c r="BRO4">
        <f t="shared" ca="1" si="87"/>
        <v>0</v>
      </c>
      <c r="BRP4">
        <f t="shared" ca="1" si="87"/>
        <v>0</v>
      </c>
      <c r="BRQ4">
        <f t="shared" ca="1" si="87"/>
        <v>0</v>
      </c>
      <c r="BRR4">
        <f t="shared" ca="1" si="87"/>
        <v>0</v>
      </c>
      <c r="BRS4">
        <f t="shared" ca="1" si="87"/>
        <v>0</v>
      </c>
      <c r="BRT4">
        <f t="shared" ca="1" si="87"/>
        <v>0</v>
      </c>
      <c r="BRU4">
        <f t="shared" ca="1" si="87"/>
        <v>0</v>
      </c>
      <c r="BRV4">
        <f t="shared" ca="1" si="87"/>
        <v>0</v>
      </c>
      <c r="BRW4">
        <f t="shared" ca="1" si="87"/>
        <v>0</v>
      </c>
      <c r="BRX4">
        <f t="shared" ca="1" si="87"/>
        <v>0</v>
      </c>
      <c r="BRY4">
        <f t="shared" ca="1" si="87"/>
        <v>0</v>
      </c>
      <c r="BRZ4">
        <f t="shared" ca="1" si="87"/>
        <v>0</v>
      </c>
      <c r="BSA4">
        <f t="shared" ca="1" si="87"/>
        <v>0</v>
      </c>
      <c r="BSB4">
        <f t="shared" ca="1" si="87"/>
        <v>0</v>
      </c>
      <c r="BSC4">
        <f t="shared" ca="1" si="87"/>
        <v>0</v>
      </c>
      <c r="BSD4">
        <f t="shared" ca="1" si="87"/>
        <v>0</v>
      </c>
      <c r="BSE4">
        <f t="shared" ca="1" si="87"/>
        <v>0</v>
      </c>
      <c r="BSF4">
        <f t="shared" ca="1" si="87"/>
        <v>0</v>
      </c>
      <c r="BSG4">
        <f t="shared" ca="1" si="87"/>
        <v>0</v>
      </c>
      <c r="BSH4">
        <f t="shared" ca="1" si="87"/>
        <v>0</v>
      </c>
      <c r="BSI4">
        <f t="shared" ca="1" si="87"/>
        <v>0</v>
      </c>
      <c r="BSJ4">
        <f t="shared" ca="1" si="87"/>
        <v>0</v>
      </c>
      <c r="BSK4">
        <f t="shared" ca="1" si="87"/>
        <v>0</v>
      </c>
      <c r="BSL4">
        <f t="shared" ca="1" si="87"/>
        <v>0</v>
      </c>
      <c r="BSM4">
        <f t="shared" ca="1" si="87"/>
        <v>0</v>
      </c>
      <c r="BSN4">
        <f t="shared" ca="1" si="87"/>
        <v>0</v>
      </c>
      <c r="BSO4">
        <f t="shared" ca="1" si="87"/>
        <v>0</v>
      </c>
      <c r="BSP4">
        <f t="shared" ca="1" si="87"/>
        <v>0</v>
      </c>
      <c r="BSQ4">
        <f t="shared" ca="1" si="87"/>
        <v>0</v>
      </c>
      <c r="BSR4">
        <f t="shared" ca="1" si="87"/>
        <v>0</v>
      </c>
      <c r="BSS4">
        <f t="shared" ca="1" si="87"/>
        <v>0</v>
      </c>
      <c r="BST4">
        <f t="shared" ca="1" si="87"/>
        <v>0</v>
      </c>
      <c r="BSU4">
        <f t="shared" ca="1" si="87"/>
        <v>0</v>
      </c>
      <c r="BSV4">
        <f t="shared" ca="1" si="87"/>
        <v>0</v>
      </c>
      <c r="BSW4">
        <f t="shared" ref="BSW4:BVH4" ca="1" si="88">INDIRECT("'DATA 1'!"&amp;ADDRESS(BSW1,BSW3),TRUE)</f>
        <v>0</v>
      </c>
      <c r="BSX4">
        <f t="shared" ca="1" si="88"/>
        <v>0</v>
      </c>
      <c r="BSY4">
        <f t="shared" ca="1" si="88"/>
        <v>0</v>
      </c>
      <c r="BSZ4">
        <f t="shared" ca="1" si="88"/>
        <v>0</v>
      </c>
      <c r="BTA4">
        <f t="shared" ca="1" si="88"/>
        <v>0</v>
      </c>
      <c r="BTB4">
        <f t="shared" ca="1" si="88"/>
        <v>0</v>
      </c>
      <c r="BTC4">
        <f t="shared" ca="1" si="88"/>
        <v>0</v>
      </c>
      <c r="BTD4">
        <f t="shared" ca="1" si="88"/>
        <v>0</v>
      </c>
      <c r="BTE4">
        <f t="shared" ca="1" si="88"/>
        <v>0</v>
      </c>
      <c r="BTF4">
        <f t="shared" ca="1" si="88"/>
        <v>0</v>
      </c>
      <c r="BTG4">
        <f t="shared" ca="1" si="88"/>
        <v>0</v>
      </c>
      <c r="BTH4">
        <f t="shared" ca="1" si="88"/>
        <v>0</v>
      </c>
      <c r="BTI4">
        <f t="shared" ca="1" si="88"/>
        <v>0</v>
      </c>
      <c r="BTJ4">
        <f t="shared" ca="1" si="88"/>
        <v>0</v>
      </c>
      <c r="BTK4">
        <f t="shared" ca="1" si="88"/>
        <v>0</v>
      </c>
      <c r="BTL4">
        <f t="shared" ca="1" si="88"/>
        <v>0</v>
      </c>
      <c r="BTM4">
        <f t="shared" ca="1" si="88"/>
        <v>0</v>
      </c>
      <c r="BTN4">
        <f t="shared" ca="1" si="88"/>
        <v>0</v>
      </c>
      <c r="BTO4">
        <f t="shared" ca="1" si="88"/>
        <v>0</v>
      </c>
      <c r="BTP4">
        <f t="shared" ca="1" si="88"/>
        <v>0</v>
      </c>
      <c r="BTQ4">
        <f t="shared" ca="1" si="88"/>
        <v>0</v>
      </c>
      <c r="BTR4">
        <f t="shared" ca="1" si="88"/>
        <v>0</v>
      </c>
      <c r="BTS4">
        <f t="shared" ca="1" si="88"/>
        <v>0</v>
      </c>
      <c r="BTT4">
        <f t="shared" ca="1" si="88"/>
        <v>0</v>
      </c>
      <c r="BTU4">
        <f t="shared" ca="1" si="88"/>
        <v>0</v>
      </c>
      <c r="BTV4">
        <f t="shared" ca="1" si="88"/>
        <v>0</v>
      </c>
      <c r="BTW4">
        <f t="shared" ca="1" si="88"/>
        <v>0</v>
      </c>
      <c r="BTX4">
        <f t="shared" ca="1" si="88"/>
        <v>0</v>
      </c>
      <c r="BTY4">
        <f t="shared" ca="1" si="88"/>
        <v>0</v>
      </c>
      <c r="BTZ4">
        <f t="shared" ca="1" si="88"/>
        <v>0</v>
      </c>
      <c r="BUA4">
        <f t="shared" ca="1" si="88"/>
        <v>0</v>
      </c>
      <c r="BUB4">
        <f t="shared" ca="1" si="88"/>
        <v>0</v>
      </c>
      <c r="BUC4">
        <f t="shared" ca="1" si="88"/>
        <v>0</v>
      </c>
      <c r="BUD4">
        <f t="shared" ca="1" si="88"/>
        <v>0</v>
      </c>
      <c r="BUE4">
        <f t="shared" ca="1" si="88"/>
        <v>0</v>
      </c>
      <c r="BUF4">
        <f t="shared" ca="1" si="88"/>
        <v>0</v>
      </c>
      <c r="BUG4">
        <f t="shared" ca="1" si="88"/>
        <v>0</v>
      </c>
      <c r="BUH4">
        <f t="shared" ca="1" si="88"/>
        <v>0</v>
      </c>
      <c r="BUI4">
        <f t="shared" ca="1" si="88"/>
        <v>0</v>
      </c>
      <c r="BUJ4">
        <f t="shared" ca="1" si="88"/>
        <v>0</v>
      </c>
      <c r="BUK4">
        <f t="shared" ca="1" si="88"/>
        <v>0</v>
      </c>
      <c r="BUL4">
        <f t="shared" ca="1" si="88"/>
        <v>0</v>
      </c>
      <c r="BUM4">
        <f t="shared" ca="1" si="88"/>
        <v>0</v>
      </c>
      <c r="BUN4">
        <f t="shared" ca="1" si="88"/>
        <v>0</v>
      </c>
      <c r="BUO4">
        <f t="shared" ca="1" si="88"/>
        <v>0</v>
      </c>
      <c r="BUP4">
        <f t="shared" ca="1" si="88"/>
        <v>0</v>
      </c>
      <c r="BUQ4">
        <f t="shared" ca="1" si="88"/>
        <v>0</v>
      </c>
      <c r="BUR4">
        <f t="shared" ca="1" si="88"/>
        <v>0</v>
      </c>
      <c r="BUS4">
        <f t="shared" ca="1" si="88"/>
        <v>0</v>
      </c>
      <c r="BUT4">
        <f t="shared" ca="1" si="88"/>
        <v>0</v>
      </c>
      <c r="BUU4">
        <f t="shared" ca="1" si="88"/>
        <v>0</v>
      </c>
      <c r="BUV4">
        <f t="shared" ca="1" si="88"/>
        <v>0</v>
      </c>
      <c r="BUW4">
        <f t="shared" ca="1" si="88"/>
        <v>0</v>
      </c>
      <c r="BUX4">
        <f t="shared" ca="1" si="88"/>
        <v>0</v>
      </c>
      <c r="BUY4">
        <f t="shared" ca="1" si="88"/>
        <v>0</v>
      </c>
      <c r="BUZ4">
        <f t="shared" ca="1" si="88"/>
        <v>0</v>
      </c>
      <c r="BVA4">
        <f t="shared" ca="1" si="88"/>
        <v>0</v>
      </c>
      <c r="BVB4">
        <f t="shared" ca="1" si="88"/>
        <v>0</v>
      </c>
      <c r="BVC4">
        <f t="shared" ca="1" si="88"/>
        <v>0</v>
      </c>
      <c r="BVD4">
        <f t="shared" ca="1" si="88"/>
        <v>0</v>
      </c>
      <c r="BVE4">
        <f t="shared" ca="1" si="88"/>
        <v>0</v>
      </c>
      <c r="BVF4">
        <f t="shared" ca="1" si="88"/>
        <v>0</v>
      </c>
      <c r="BVG4">
        <f t="shared" ca="1" si="88"/>
        <v>0</v>
      </c>
      <c r="BVH4">
        <f t="shared" ca="1" si="88"/>
        <v>0</v>
      </c>
      <c r="BVI4">
        <f t="shared" ref="BVI4:BXT4" ca="1" si="89">INDIRECT("'DATA 1'!"&amp;ADDRESS(BVI1,BVI3),TRUE)</f>
        <v>0</v>
      </c>
      <c r="BVJ4">
        <f t="shared" ca="1" si="89"/>
        <v>0</v>
      </c>
      <c r="BVK4">
        <f t="shared" ca="1" si="89"/>
        <v>0</v>
      </c>
      <c r="BVL4">
        <f t="shared" ca="1" si="89"/>
        <v>0</v>
      </c>
      <c r="BVM4">
        <f t="shared" ca="1" si="89"/>
        <v>0</v>
      </c>
      <c r="BVN4">
        <f t="shared" ca="1" si="89"/>
        <v>0</v>
      </c>
      <c r="BVO4">
        <f t="shared" ca="1" si="89"/>
        <v>0</v>
      </c>
      <c r="BVP4">
        <f t="shared" ca="1" si="89"/>
        <v>0</v>
      </c>
      <c r="BVQ4">
        <f t="shared" ca="1" si="89"/>
        <v>0</v>
      </c>
      <c r="BVR4">
        <f t="shared" ca="1" si="89"/>
        <v>0</v>
      </c>
      <c r="BVS4">
        <f t="shared" ca="1" si="89"/>
        <v>0</v>
      </c>
      <c r="BVT4">
        <f t="shared" ca="1" si="89"/>
        <v>0</v>
      </c>
      <c r="BVU4">
        <f t="shared" ca="1" si="89"/>
        <v>0</v>
      </c>
      <c r="BVV4">
        <f t="shared" ca="1" si="89"/>
        <v>0</v>
      </c>
      <c r="BVW4">
        <f t="shared" ca="1" si="89"/>
        <v>0</v>
      </c>
      <c r="BVX4">
        <f t="shared" ca="1" si="89"/>
        <v>0</v>
      </c>
      <c r="BVY4">
        <f t="shared" ca="1" si="89"/>
        <v>0</v>
      </c>
      <c r="BVZ4">
        <f t="shared" ca="1" si="89"/>
        <v>0</v>
      </c>
      <c r="BWA4">
        <f t="shared" ca="1" si="89"/>
        <v>0</v>
      </c>
      <c r="BWB4">
        <f t="shared" ca="1" si="89"/>
        <v>0</v>
      </c>
      <c r="BWC4">
        <f t="shared" ca="1" si="89"/>
        <v>0</v>
      </c>
      <c r="BWD4">
        <f t="shared" ca="1" si="89"/>
        <v>0</v>
      </c>
      <c r="BWE4">
        <f t="shared" ca="1" si="89"/>
        <v>0</v>
      </c>
      <c r="BWF4">
        <f t="shared" ca="1" si="89"/>
        <v>0</v>
      </c>
      <c r="BWG4">
        <f t="shared" ca="1" si="89"/>
        <v>0</v>
      </c>
      <c r="BWH4">
        <f t="shared" ca="1" si="89"/>
        <v>0</v>
      </c>
      <c r="BWI4">
        <f t="shared" ca="1" si="89"/>
        <v>0</v>
      </c>
      <c r="BWJ4">
        <f t="shared" ca="1" si="89"/>
        <v>0</v>
      </c>
      <c r="BWK4">
        <f t="shared" ca="1" si="89"/>
        <v>0</v>
      </c>
      <c r="BWL4">
        <f t="shared" ca="1" si="89"/>
        <v>0</v>
      </c>
      <c r="BWM4">
        <f t="shared" ca="1" si="89"/>
        <v>0</v>
      </c>
      <c r="BWN4">
        <f t="shared" ca="1" si="89"/>
        <v>0</v>
      </c>
      <c r="BWO4">
        <f t="shared" ca="1" si="89"/>
        <v>0</v>
      </c>
      <c r="BWP4">
        <f t="shared" ca="1" si="89"/>
        <v>0</v>
      </c>
      <c r="BWQ4">
        <f t="shared" ca="1" si="89"/>
        <v>0</v>
      </c>
      <c r="BWR4">
        <f t="shared" ca="1" si="89"/>
        <v>0</v>
      </c>
      <c r="BWS4">
        <f t="shared" ca="1" si="89"/>
        <v>0</v>
      </c>
      <c r="BWT4">
        <f t="shared" ca="1" si="89"/>
        <v>0</v>
      </c>
      <c r="BWU4">
        <f t="shared" ca="1" si="89"/>
        <v>0</v>
      </c>
      <c r="BWV4">
        <f t="shared" ca="1" si="89"/>
        <v>0</v>
      </c>
      <c r="BWW4">
        <f t="shared" ca="1" si="89"/>
        <v>0</v>
      </c>
      <c r="BWX4">
        <f t="shared" ca="1" si="89"/>
        <v>0</v>
      </c>
      <c r="BWY4">
        <f t="shared" ca="1" si="89"/>
        <v>0</v>
      </c>
      <c r="BWZ4">
        <f t="shared" ca="1" si="89"/>
        <v>0</v>
      </c>
      <c r="BXA4">
        <f t="shared" ca="1" si="89"/>
        <v>0</v>
      </c>
      <c r="BXB4">
        <f t="shared" ca="1" si="89"/>
        <v>0</v>
      </c>
      <c r="BXC4">
        <f t="shared" ca="1" si="89"/>
        <v>0</v>
      </c>
      <c r="BXD4">
        <f t="shared" ca="1" si="89"/>
        <v>0</v>
      </c>
      <c r="BXE4">
        <f t="shared" ca="1" si="89"/>
        <v>0</v>
      </c>
      <c r="BXF4">
        <f t="shared" ca="1" si="89"/>
        <v>0</v>
      </c>
      <c r="BXG4">
        <f t="shared" ca="1" si="89"/>
        <v>0</v>
      </c>
      <c r="BXH4">
        <f t="shared" ca="1" si="89"/>
        <v>0</v>
      </c>
      <c r="BXI4">
        <f t="shared" ca="1" si="89"/>
        <v>0</v>
      </c>
      <c r="BXJ4">
        <f t="shared" ca="1" si="89"/>
        <v>0</v>
      </c>
      <c r="BXK4">
        <f t="shared" ca="1" si="89"/>
        <v>0</v>
      </c>
      <c r="BXL4">
        <f t="shared" ca="1" si="89"/>
        <v>0</v>
      </c>
      <c r="BXM4">
        <f t="shared" ca="1" si="89"/>
        <v>0</v>
      </c>
      <c r="BXN4">
        <f t="shared" ca="1" si="89"/>
        <v>0</v>
      </c>
      <c r="BXO4">
        <f t="shared" ca="1" si="89"/>
        <v>0</v>
      </c>
      <c r="BXP4">
        <f t="shared" ca="1" si="89"/>
        <v>0</v>
      </c>
      <c r="BXQ4">
        <f t="shared" ca="1" si="89"/>
        <v>0</v>
      </c>
      <c r="BXR4">
        <f t="shared" ca="1" si="89"/>
        <v>0</v>
      </c>
      <c r="BXS4">
        <f t="shared" ca="1" si="89"/>
        <v>0</v>
      </c>
      <c r="BXT4">
        <f t="shared" ca="1" si="89"/>
        <v>0</v>
      </c>
      <c r="BXU4">
        <f t="shared" ref="BXU4:CHO4" ca="1" si="90">INDIRECT("'DATA 1'!"&amp;ADDRESS(BXU1,BXU3),TRUE)</f>
        <v>0</v>
      </c>
      <c r="BXV4">
        <f t="shared" ca="1" si="90"/>
        <v>0</v>
      </c>
      <c r="BXW4">
        <f t="shared" ca="1" si="90"/>
        <v>0</v>
      </c>
      <c r="BXX4">
        <f t="shared" ca="1" si="90"/>
        <v>0</v>
      </c>
      <c r="BXY4">
        <f t="shared" ca="1" si="90"/>
        <v>0</v>
      </c>
      <c r="BXZ4">
        <f t="shared" ca="1" si="90"/>
        <v>0</v>
      </c>
      <c r="BYA4">
        <f t="shared" ca="1" si="90"/>
        <v>0</v>
      </c>
      <c r="BYB4">
        <f t="shared" ca="1" si="90"/>
        <v>0</v>
      </c>
      <c r="BYC4">
        <f t="shared" ca="1" si="90"/>
        <v>0</v>
      </c>
      <c r="BYD4">
        <f t="shared" ca="1" si="90"/>
        <v>0</v>
      </c>
      <c r="BYE4">
        <f t="shared" ca="1" si="90"/>
        <v>0</v>
      </c>
      <c r="BYF4">
        <f t="shared" ca="1" si="90"/>
        <v>0</v>
      </c>
      <c r="BYG4">
        <f t="shared" ca="1" si="90"/>
        <v>0</v>
      </c>
      <c r="BYH4">
        <f t="shared" ca="1" si="90"/>
        <v>0</v>
      </c>
      <c r="BYI4">
        <f t="shared" ca="1" si="90"/>
        <v>0</v>
      </c>
      <c r="BYJ4">
        <f t="shared" ca="1" si="90"/>
        <v>0</v>
      </c>
      <c r="BYK4">
        <f t="shared" ca="1" si="90"/>
        <v>0</v>
      </c>
      <c r="BYL4">
        <f t="shared" ca="1" si="90"/>
        <v>0</v>
      </c>
      <c r="BYM4">
        <f t="shared" ca="1" si="90"/>
        <v>0</v>
      </c>
      <c r="BYN4">
        <f t="shared" ca="1" si="90"/>
        <v>0</v>
      </c>
      <c r="BYO4">
        <f t="shared" ca="1" si="90"/>
        <v>0</v>
      </c>
      <c r="BYP4">
        <f t="shared" ca="1" si="90"/>
        <v>0</v>
      </c>
      <c r="BYQ4">
        <f t="shared" ca="1" si="90"/>
        <v>0</v>
      </c>
      <c r="BYR4">
        <f t="shared" ca="1" si="90"/>
        <v>0</v>
      </c>
      <c r="BYS4">
        <f t="shared" ca="1" si="90"/>
        <v>0</v>
      </c>
      <c r="BYT4">
        <f t="shared" ca="1" si="90"/>
        <v>0</v>
      </c>
      <c r="BYU4">
        <f t="shared" ca="1" si="90"/>
        <v>0</v>
      </c>
      <c r="BYV4">
        <f t="shared" ca="1" si="90"/>
        <v>0</v>
      </c>
      <c r="BYW4">
        <f t="shared" ca="1" si="90"/>
        <v>0</v>
      </c>
      <c r="BYX4">
        <f t="shared" ca="1" si="90"/>
        <v>0</v>
      </c>
      <c r="BYY4">
        <f t="shared" ca="1" si="90"/>
        <v>0</v>
      </c>
      <c r="BYZ4">
        <f t="shared" ca="1" si="90"/>
        <v>0</v>
      </c>
      <c r="BZA4">
        <f t="shared" ca="1" si="90"/>
        <v>0</v>
      </c>
      <c r="BZB4">
        <f t="shared" ca="1" si="90"/>
        <v>0</v>
      </c>
      <c r="BZC4">
        <f t="shared" ca="1" si="90"/>
        <v>0</v>
      </c>
      <c r="BZD4">
        <f t="shared" ca="1" si="90"/>
        <v>0</v>
      </c>
      <c r="BZE4">
        <f t="shared" ca="1" si="90"/>
        <v>0</v>
      </c>
      <c r="BZF4">
        <f t="shared" ca="1" si="90"/>
        <v>0</v>
      </c>
      <c r="BZG4">
        <f t="shared" ca="1" si="90"/>
        <v>0</v>
      </c>
      <c r="BZH4">
        <f t="shared" ca="1" si="90"/>
        <v>0</v>
      </c>
      <c r="BZI4">
        <f t="shared" ca="1" si="90"/>
        <v>0</v>
      </c>
      <c r="BZJ4">
        <f t="shared" ca="1" si="90"/>
        <v>0</v>
      </c>
      <c r="BZK4">
        <f t="shared" ca="1" si="90"/>
        <v>0</v>
      </c>
      <c r="BZL4">
        <f t="shared" ca="1" si="90"/>
        <v>0</v>
      </c>
      <c r="BZM4">
        <f t="shared" ca="1" si="90"/>
        <v>0</v>
      </c>
      <c r="BZN4">
        <f t="shared" ca="1" si="90"/>
        <v>0</v>
      </c>
      <c r="BZO4">
        <f t="shared" ca="1" si="90"/>
        <v>0</v>
      </c>
      <c r="BZP4">
        <f t="shared" ca="1" si="90"/>
        <v>0</v>
      </c>
      <c r="BZQ4">
        <f t="shared" ca="1" si="90"/>
        <v>0</v>
      </c>
      <c r="BZR4">
        <f t="shared" ca="1" si="90"/>
        <v>0</v>
      </c>
      <c r="BZS4">
        <f t="shared" ca="1" si="90"/>
        <v>0</v>
      </c>
      <c r="BZT4">
        <f t="shared" ca="1" si="90"/>
        <v>0</v>
      </c>
      <c r="BZU4">
        <f t="shared" ca="1" si="90"/>
        <v>0</v>
      </c>
      <c r="BZV4">
        <f t="shared" ca="1" si="90"/>
        <v>0</v>
      </c>
      <c r="BZW4">
        <f t="shared" ca="1" si="90"/>
        <v>0</v>
      </c>
      <c r="BZX4">
        <f t="shared" ca="1" si="90"/>
        <v>0</v>
      </c>
      <c r="BZY4">
        <f t="shared" ca="1" si="90"/>
        <v>0</v>
      </c>
      <c r="BZZ4">
        <f t="shared" ca="1" si="90"/>
        <v>0</v>
      </c>
      <c r="CAA4">
        <f t="shared" ca="1" si="90"/>
        <v>0</v>
      </c>
      <c r="CAB4">
        <f t="shared" ca="1" si="90"/>
        <v>0</v>
      </c>
      <c r="CAC4">
        <f t="shared" ca="1" si="90"/>
        <v>0</v>
      </c>
      <c r="CAD4">
        <f t="shared" ca="1" si="90"/>
        <v>0</v>
      </c>
      <c r="CAE4">
        <f t="shared" ca="1" si="90"/>
        <v>0</v>
      </c>
      <c r="CAF4">
        <f t="shared" ca="1" si="90"/>
        <v>0</v>
      </c>
      <c r="CAG4">
        <f t="shared" ca="1" si="90"/>
        <v>0</v>
      </c>
      <c r="CAH4">
        <f t="shared" ca="1" si="90"/>
        <v>0</v>
      </c>
      <c r="CAI4">
        <f t="shared" ca="1" si="90"/>
        <v>0</v>
      </c>
      <c r="CAJ4">
        <f t="shared" ca="1" si="90"/>
        <v>0</v>
      </c>
      <c r="CAK4">
        <f t="shared" ca="1" si="90"/>
        <v>0</v>
      </c>
      <c r="CAL4">
        <f t="shared" ca="1" si="90"/>
        <v>0</v>
      </c>
      <c r="CAM4">
        <f t="shared" ca="1" si="90"/>
        <v>0</v>
      </c>
      <c r="CAN4">
        <f t="shared" ca="1" si="90"/>
        <v>0</v>
      </c>
      <c r="CAO4">
        <f t="shared" ca="1" si="90"/>
        <v>0</v>
      </c>
      <c r="CAP4">
        <f t="shared" ca="1" si="90"/>
        <v>0</v>
      </c>
      <c r="CAQ4">
        <f t="shared" ca="1" si="90"/>
        <v>0</v>
      </c>
      <c r="CAR4">
        <f t="shared" ca="1" si="90"/>
        <v>0</v>
      </c>
      <c r="CAS4">
        <f t="shared" ca="1" si="90"/>
        <v>0</v>
      </c>
      <c r="CAT4">
        <f t="shared" ca="1" si="90"/>
        <v>0</v>
      </c>
      <c r="CAU4">
        <f t="shared" ca="1" si="90"/>
        <v>0</v>
      </c>
      <c r="CAV4">
        <f t="shared" ca="1" si="90"/>
        <v>0</v>
      </c>
      <c r="CAW4">
        <f t="shared" ca="1" si="90"/>
        <v>0</v>
      </c>
      <c r="CAX4">
        <f t="shared" ca="1" si="90"/>
        <v>0</v>
      </c>
      <c r="CAY4">
        <f t="shared" ca="1" si="90"/>
        <v>0</v>
      </c>
      <c r="CAZ4">
        <f t="shared" ca="1" si="90"/>
        <v>0</v>
      </c>
      <c r="CBA4">
        <f t="shared" ca="1" si="90"/>
        <v>0</v>
      </c>
      <c r="CBB4">
        <f t="shared" ca="1" si="90"/>
        <v>0</v>
      </c>
      <c r="CBC4">
        <f t="shared" ca="1" si="90"/>
        <v>0</v>
      </c>
      <c r="CBD4">
        <f t="shared" ca="1" si="90"/>
        <v>0</v>
      </c>
      <c r="CBE4">
        <f t="shared" ca="1" si="90"/>
        <v>0</v>
      </c>
      <c r="CBF4">
        <f t="shared" ca="1" si="90"/>
        <v>0</v>
      </c>
      <c r="CBG4">
        <f t="shared" ca="1" si="90"/>
        <v>0</v>
      </c>
      <c r="CBH4">
        <f t="shared" ca="1" si="90"/>
        <v>0</v>
      </c>
      <c r="CBI4">
        <f t="shared" ca="1" si="90"/>
        <v>0</v>
      </c>
      <c r="CBJ4">
        <f t="shared" ca="1" si="90"/>
        <v>0</v>
      </c>
      <c r="CBK4">
        <f t="shared" ca="1" si="90"/>
        <v>0</v>
      </c>
      <c r="CBL4">
        <f t="shared" ca="1" si="90"/>
        <v>0</v>
      </c>
      <c r="CBM4">
        <f t="shared" ca="1" si="90"/>
        <v>0</v>
      </c>
      <c r="CBN4">
        <f t="shared" ca="1" si="90"/>
        <v>0</v>
      </c>
      <c r="CBO4">
        <f t="shared" ca="1" si="90"/>
        <v>0</v>
      </c>
      <c r="CBP4">
        <f t="shared" ca="1" si="90"/>
        <v>0</v>
      </c>
      <c r="CBQ4">
        <f t="shared" ca="1" si="90"/>
        <v>0</v>
      </c>
      <c r="CBR4">
        <f t="shared" ca="1" si="90"/>
        <v>0</v>
      </c>
      <c r="CBS4">
        <f t="shared" ca="1" si="90"/>
        <v>0</v>
      </c>
      <c r="CBT4">
        <f t="shared" ca="1" si="90"/>
        <v>0</v>
      </c>
      <c r="CBU4">
        <f t="shared" ca="1" si="90"/>
        <v>0</v>
      </c>
      <c r="CBV4">
        <f t="shared" ca="1" si="90"/>
        <v>0</v>
      </c>
      <c r="CBW4">
        <f t="shared" ca="1" si="90"/>
        <v>0</v>
      </c>
      <c r="CBX4">
        <f t="shared" ca="1" si="90"/>
        <v>0</v>
      </c>
      <c r="CBY4">
        <f t="shared" ca="1" si="90"/>
        <v>0</v>
      </c>
      <c r="CBZ4">
        <f t="shared" ca="1" si="90"/>
        <v>0</v>
      </c>
      <c r="CCA4">
        <f t="shared" ca="1" si="90"/>
        <v>0</v>
      </c>
      <c r="CCB4">
        <f t="shared" ca="1" si="90"/>
        <v>0</v>
      </c>
      <c r="CCC4">
        <f t="shared" ca="1" si="90"/>
        <v>0</v>
      </c>
      <c r="CCD4">
        <f t="shared" ca="1" si="90"/>
        <v>0</v>
      </c>
      <c r="CCE4">
        <f t="shared" ca="1" si="90"/>
        <v>0</v>
      </c>
      <c r="CCF4">
        <f t="shared" ca="1" si="90"/>
        <v>0</v>
      </c>
      <c r="CCG4">
        <f t="shared" ca="1" si="90"/>
        <v>0</v>
      </c>
      <c r="CCH4">
        <f t="shared" ca="1" si="90"/>
        <v>0</v>
      </c>
      <c r="CCI4">
        <f t="shared" ca="1" si="90"/>
        <v>0</v>
      </c>
      <c r="CCJ4">
        <f t="shared" ca="1" si="90"/>
        <v>0</v>
      </c>
      <c r="CCK4">
        <f t="shared" ca="1" si="90"/>
        <v>0</v>
      </c>
      <c r="CCL4">
        <f t="shared" ca="1" si="90"/>
        <v>0</v>
      </c>
      <c r="CCM4">
        <f t="shared" ca="1" si="90"/>
        <v>0</v>
      </c>
      <c r="CCN4">
        <f t="shared" ca="1" si="90"/>
        <v>0</v>
      </c>
      <c r="CCO4">
        <f t="shared" ca="1" si="90"/>
        <v>0</v>
      </c>
      <c r="CCP4">
        <f t="shared" ca="1" si="90"/>
        <v>0</v>
      </c>
      <c r="CCQ4">
        <f t="shared" ca="1" si="90"/>
        <v>0</v>
      </c>
      <c r="CCR4">
        <f t="shared" ca="1" si="90"/>
        <v>0</v>
      </c>
      <c r="CCS4">
        <f t="shared" ca="1" si="90"/>
        <v>0</v>
      </c>
      <c r="CCT4">
        <f t="shared" ca="1" si="90"/>
        <v>0</v>
      </c>
      <c r="CCU4">
        <f t="shared" ca="1" si="90"/>
        <v>0</v>
      </c>
      <c r="CCV4">
        <f t="shared" ca="1" si="90"/>
        <v>0</v>
      </c>
      <c r="CCW4">
        <f t="shared" ca="1" si="90"/>
        <v>0</v>
      </c>
      <c r="CCX4">
        <f t="shared" ca="1" si="90"/>
        <v>0</v>
      </c>
      <c r="CCY4">
        <f t="shared" ca="1" si="90"/>
        <v>0</v>
      </c>
      <c r="CCZ4">
        <f t="shared" ca="1" si="90"/>
        <v>0</v>
      </c>
      <c r="CDA4">
        <f t="shared" ca="1" si="90"/>
        <v>0</v>
      </c>
      <c r="CDB4">
        <f t="shared" ca="1" si="90"/>
        <v>0</v>
      </c>
      <c r="CDC4">
        <f t="shared" ca="1" si="90"/>
        <v>0</v>
      </c>
      <c r="CDD4">
        <f t="shared" ca="1" si="90"/>
        <v>0</v>
      </c>
      <c r="CDE4">
        <f t="shared" ca="1" si="90"/>
        <v>0</v>
      </c>
      <c r="CDF4">
        <f t="shared" ca="1" si="90"/>
        <v>0</v>
      </c>
      <c r="CDG4">
        <f t="shared" ca="1" si="90"/>
        <v>0</v>
      </c>
      <c r="CDH4">
        <f t="shared" ca="1" si="90"/>
        <v>0</v>
      </c>
      <c r="CDI4">
        <f t="shared" ca="1" si="90"/>
        <v>0</v>
      </c>
      <c r="CDJ4">
        <f t="shared" ca="1" si="90"/>
        <v>0</v>
      </c>
      <c r="CDK4">
        <f t="shared" ca="1" si="90"/>
        <v>0</v>
      </c>
      <c r="CDL4">
        <f t="shared" ca="1" si="90"/>
        <v>0</v>
      </c>
      <c r="CDM4">
        <f t="shared" ca="1" si="90"/>
        <v>0</v>
      </c>
      <c r="CDN4">
        <f t="shared" ca="1" si="90"/>
        <v>0</v>
      </c>
      <c r="CDO4">
        <f t="shared" ca="1" si="90"/>
        <v>0</v>
      </c>
      <c r="CDP4">
        <f t="shared" ca="1" si="90"/>
        <v>0</v>
      </c>
      <c r="CDQ4">
        <f t="shared" ca="1" si="90"/>
        <v>0</v>
      </c>
      <c r="CDR4">
        <f t="shared" ca="1" si="90"/>
        <v>0</v>
      </c>
      <c r="CDS4">
        <f t="shared" ca="1" si="90"/>
        <v>0</v>
      </c>
      <c r="CDT4">
        <f t="shared" ca="1" si="90"/>
        <v>0</v>
      </c>
      <c r="CDU4">
        <f t="shared" ca="1" si="90"/>
        <v>0</v>
      </c>
      <c r="CDV4">
        <f t="shared" ca="1" si="90"/>
        <v>0</v>
      </c>
      <c r="CDW4">
        <f t="shared" ca="1" si="90"/>
        <v>0</v>
      </c>
      <c r="CDX4">
        <f t="shared" ca="1" si="90"/>
        <v>0</v>
      </c>
      <c r="CDY4">
        <f t="shared" ca="1" si="90"/>
        <v>0</v>
      </c>
      <c r="CDZ4">
        <f t="shared" ca="1" si="90"/>
        <v>0</v>
      </c>
      <c r="CEA4">
        <f t="shared" ca="1" si="90"/>
        <v>0</v>
      </c>
      <c r="CEB4">
        <f t="shared" ca="1" si="90"/>
        <v>0</v>
      </c>
      <c r="CEC4">
        <f t="shared" ca="1" si="90"/>
        <v>0</v>
      </c>
      <c r="CED4">
        <f t="shared" ca="1" si="90"/>
        <v>0</v>
      </c>
      <c r="CEE4" t="str">
        <f t="shared" ca="1" si="90"/>
        <v/>
      </c>
      <c r="CEF4">
        <f t="shared" ca="1" si="90"/>
        <v>0</v>
      </c>
      <c r="CEG4">
        <f t="shared" ca="1" si="90"/>
        <v>0</v>
      </c>
      <c r="CEH4">
        <f t="shared" ca="1" si="90"/>
        <v>0</v>
      </c>
      <c r="CEI4">
        <f t="shared" ca="1" si="90"/>
        <v>0</v>
      </c>
      <c r="CEJ4">
        <f t="shared" ca="1" si="90"/>
        <v>0</v>
      </c>
      <c r="CEK4">
        <f t="shared" ca="1" si="90"/>
        <v>0</v>
      </c>
      <c r="CEL4">
        <f t="shared" ca="1" si="90"/>
        <v>0</v>
      </c>
      <c r="CEM4" t="str">
        <f t="shared" ca="1" si="90"/>
        <v/>
      </c>
      <c r="CEN4">
        <f t="shared" ca="1" si="90"/>
        <v>0</v>
      </c>
      <c r="CEO4">
        <f t="shared" ca="1" si="90"/>
        <v>0</v>
      </c>
      <c r="CEP4">
        <f t="shared" ca="1" si="90"/>
        <v>0</v>
      </c>
      <c r="CEQ4">
        <f t="shared" ca="1" si="90"/>
        <v>0</v>
      </c>
      <c r="CER4">
        <f t="shared" ca="1" si="90"/>
        <v>0</v>
      </c>
      <c r="CES4">
        <f t="shared" ca="1" si="90"/>
        <v>0</v>
      </c>
      <c r="CET4">
        <f t="shared" ca="1" si="90"/>
        <v>0</v>
      </c>
      <c r="CEU4" t="str">
        <f t="shared" ca="1" si="90"/>
        <v/>
      </c>
      <c r="CEV4">
        <f t="shared" ca="1" si="90"/>
        <v>0</v>
      </c>
      <c r="CEW4">
        <f t="shared" ca="1" si="90"/>
        <v>0</v>
      </c>
      <c r="CEX4">
        <f t="shared" ca="1" si="90"/>
        <v>0</v>
      </c>
      <c r="CEY4">
        <f t="shared" ca="1" si="90"/>
        <v>0</v>
      </c>
      <c r="CEZ4">
        <f t="shared" ca="1" si="90"/>
        <v>0</v>
      </c>
      <c r="CFA4">
        <f t="shared" ca="1" si="90"/>
        <v>0</v>
      </c>
      <c r="CFB4">
        <f t="shared" ca="1" si="90"/>
        <v>0</v>
      </c>
      <c r="CFC4" t="str">
        <f t="shared" ca="1" si="90"/>
        <v/>
      </c>
      <c r="CFD4">
        <f t="shared" ca="1" si="90"/>
        <v>0</v>
      </c>
      <c r="CFE4">
        <f t="shared" ca="1" si="90"/>
        <v>0</v>
      </c>
      <c r="CFF4">
        <f t="shared" ca="1" si="90"/>
        <v>0</v>
      </c>
      <c r="CFG4">
        <f t="shared" ca="1" si="90"/>
        <v>0</v>
      </c>
      <c r="CFH4">
        <f t="shared" ca="1" si="90"/>
        <v>0</v>
      </c>
      <c r="CFI4">
        <f t="shared" ca="1" si="90"/>
        <v>0</v>
      </c>
      <c r="CFJ4">
        <f t="shared" ca="1" si="90"/>
        <v>0</v>
      </c>
      <c r="CFK4" t="str">
        <f t="shared" ca="1" si="90"/>
        <v/>
      </c>
      <c r="CFL4">
        <f t="shared" ca="1" si="90"/>
        <v>0</v>
      </c>
      <c r="CFM4">
        <f t="shared" ca="1" si="90"/>
        <v>0</v>
      </c>
      <c r="CFN4">
        <f t="shared" ca="1" si="90"/>
        <v>0</v>
      </c>
      <c r="CFO4">
        <f t="shared" ca="1" si="90"/>
        <v>0</v>
      </c>
      <c r="CFP4">
        <f t="shared" ca="1" si="90"/>
        <v>0</v>
      </c>
      <c r="CFQ4">
        <f t="shared" ca="1" si="90"/>
        <v>0</v>
      </c>
      <c r="CFR4">
        <f t="shared" ca="1" si="90"/>
        <v>0</v>
      </c>
      <c r="CFS4" t="str">
        <f t="shared" ca="1" si="90"/>
        <v/>
      </c>
      <c r="CFT4">
        <f t="shared" ca="1" si="90"/>
        <v>0</v>
      </c>
      <c r="CFU4">
        <f t="shared" ca="1" si="90"/>
        <v>0</v>
      </c>
      <c r="CFV4">
        <f t="shared" ca="1" si="90"/>
        <v>0</v>
      </c>
      <c r="CFW4">
        <f t="shared" ca="1" si="90"/>
        <v>0</v>
      </c>
      <c r="CFX4">
        <f t="shared" ca="1" si="90"/>
        <v>0</v>
      </c>
      <c r="CFY4">
        <f t="shared" ca="1" si="90"/>
        <v>0</v>
      </c>
      <c r="CFZ4">
        <f t="shared" ca="1" si="90"/>
        <v>0</v>
      </c>
      <c r="CGA4" t="str">
        <f t="shared" ca="1" si="90"/>
        <v/>
      </c>
      <c r="CGB4">
        <f t="shared" ca="1" si="90"/>
        <v>0</v>
      </c>
      <c r="CGC4">
        <f t="shared" ca="1" si="90"/>
        <v>0</v>
      </c>
      <c r="CGD4">
        <f t="shared" ca="1" si="90"/>
        <v>0</v>
      </c>
      <c r="CGE4">
        <f t="shared" ca="1" si="90"/>
        <v>0</v>
      </c>
      <c r="CGF4">
        <f t="shared" ca="1" si="90"/>
        <v>0</v>
      </c>
      <c r="CGG4">
        <f t="shared" ca="1" si="90"/>
        <v>0</v>
      </c>
      <c r="CGH4">
        <f t="shared" ca="1" si="90"/>
        <v>0</v>
      </c>
      <c r="CGI4" t="str">
        <f t="shared" ca="1" si="90"/>
        <v/>
      </c>
      <c r="CGJ4">
        <f t="shared" ca="1" si="90"/>
        <v>0</v>
      </c>
      <c r="CGK4">
        <f t="shared" ca="1" si="90"/>
        <v>0</v>
      </c>
      <c r="CGL4">
        <f t="shared" ca="1" si="90"/>
        <v>0</v>
      </c>
      <c r="CGM4">
        <f t="shared" ca="1" si="90"/>
        <v>0</v>
      </c>
      <c r="CGN4">
        <f t="shared" ca="1" si="90"/>
        <v>0</v>
      </c>
      <c r="CGO4">
        <f t="shared" ca="1" si="90"/>
        <v>0</v>
      </c>
      <c r="CGP4">
        <f t="shared" ca="1" si="90"/>
        <v>0</v>
      </c>
      <c r="CGQ4" t="str">
        <f t="shared" ca="1" si="90"/>
        <v/>
      </c>
      <c r="CGR4">
        <f t="shared" ca="1" si="90"/>
        <v>0</v>
      </c>
      <c r="CGS4">
        <f t="shared" ca="1" si="90"/>
        <v>0</v>
      </c>
      <c r="CGT4">
        <f t="shared" ca="1" si="90"/>
        <v>0</v>
      </c>
      <c r="CGU4">
        <f t="shared" ca="1" si="90"/>
        <v>0</v>
      </c>
      <c r="CGV4">
        <f t="shared" ca="1" si="90"/>
        <v>0</v>
      </c>
      <c r="CGW4">
        <f t="shared" ca="1" si="90"/>
        <v>0</v>
      </c>
      <c r="CGX4">
        <f t="shared" ca="1" si="90"/>
        <v>0</v>
      </c>
      <c r="CGY4" t="str">
        <f t="shared" ca="1" si="90"/>
        <v/>
      </c>
      <c r="CGZ4">
        <f t="shared" ca="1" si="90"/>
        <v>0</v>
      </c>
      <c r="CHA4">
        <f t="shared" ca="1" si="90"/>
        <v>0</v>
      </c>
      <c r="CHB4">
        <f t="shared" ca="1" si="90"/>
        <v>0</v>
      </c>
      <c r="CHC4">
        <f t="shared" ca="1" si="90"/>
        <v>0</v>
      </c>
      <c r="CHD4">
        <f t="shared" ca="1" si="90"/>
        <v>0</v>
      </c>
      <c r="CHE4">
        <f t="shared" ca="1" si="90"/>
        <v>0</v>
      </c>
      <c r="CHF4">
        <f t="shared" ca="1" si="90"/>
        <v>0</v>
      </c>
      <c r="CHG4" t="str">
        <f t="shared" ca="1" si="90"/>
        <v/>
      </c>
      <c r="CHH4">
        <f t="shared" ca="1" si="90"/>
        <v>0</v>
      </c>
      <c r="CHI4">
        <f t="shared" ca="1" si="90"/>
        <v>0</v>
      </c>
      <c r="CHJ4">
        <f t="shared" ca="1" si="90"/>
        <v>0</v>
      </c>
      <c r="CHK4">
        <f t="shared" ca="1" si="90"/>
        <v>0</v>
      </c>
      <c r="CHL4">
        <f t="shared" ca="1" si="90"/>
        <v>0</v>
      </c>
      <c r="CHM4">
        <f t="shared" ca="1" si="90"/>
        <v>0</v>
      </c>
      <c r="CHN4">
        <f t="shared" ca="1" si="90"/>
        <v>0</v>
      </c>
      <c r="CHO4" t="str">
        <f t="shared" ca="1" si="90"/>
        <v/>
      </c>
      <c r="CHP4">
        <f t="shared" ref="CHP4:CKA4" ca="1" si="91">INDIRECT("'DATA 1'!"&amp;ADDRESS(CHP1,CHP3),TRUE)</f>
        <v>0</v>
      </c>
      <c r="CHQ4">
        <f t="shared" ca="1" si="91"/>
        <v>0</v>
      </c>
      <c r="CHR4">
        <f t="shared" ca="1" si="91"/>
        <v>0</v>
      </c>
      <c r="CHS4">
        <f t="shared" ca="1" si="91"/>
        <v>0</v>
      </c>
      <c r="CHT4">
        <f t="shared" ca="1" si="91"/>
        <v>0</v>
      </c>
      <c r="CHU4">
        <f t="shared" ca="1" si="91"/>
        <v>0</v>
      </c>
      <c r="CHV4">
        <f t="shared" ca="1" si="91"/>
        <v>0</v>
      </c>
      <c r="CHW4" t="str">
        <f t="shared" ca="1" si="91"/>
        <v/>
      </c>
      <c r="CHX4">
        <f t="shared" ca="1" si="91"/>
        <v>0</v>
      </c>
      <c r="CHY4">
        <f t="shared" ca="1" si="91"/>
        <v>0</v>
      </c>
      <c r="CHZ4">
        <f t="shared" ca="1" si="91"/>
        <v>0</v>
      </c>
      <c r="CIA4">
        <f t="shared" ca="1" si="91"/>
        <v>0</v>
      </c>
      <c r="CIB4">
        <f t="shared" ca="1" si="91"/>
        <v>0</v>
      </c>
      <c r="CIC4">
        <f t="shared" ca="1" si="91"/>
        <v>0</v>
      </c>
      <c r="CID4">
        <f t="shared" ca="1" si="91"/>
        <v>0</v>
      </c>
      <c r="CIE4" t="str">
        <f t="shared" ca="1" si="91"/>
        <v/>
      </c>
      <c r="CIF4">
        <f t="shared" ca="1" si="91"/>
        <v>0</v>
      </c>
      <c r="CIG4">
        <f t="shared" ca="1" si="91"/>
        <v>0</v>
      </c>
      <c r="CIH4">
        <f t="shared" ca="1" si="91"/>
        <v>0</v>
      </c>
      <c r="CII4">
        <f t="shared" ca="1" si="91"/>
        <v>0</v>
      </c>
      <c r="CIJ4">
        <f t="shared" ca="1" si="91"/>
        <v>0</v>
      </c>
      <c r="CIK4">
        <f t="shared" ca="1" si="91"/>
        <v>0</v>
      </c>
      <c r="CIL4">
        <f t="shared" ca="1" si="91"/>
        <v>0</v>
      </c>
      <c r="CIM4" t="str">
        <f t="shared" ca="1" si="91"/>
        <v/>
      </c>
      <c r="CIN4">
        <f t="shared" ca="1" si="91"/>
        <v>0</v>
      </c>
      <c r="CIO4">
        <f t="shared" ca="1" si="91"/>
        <v>0</v>
      </c>
      <c r="CIP4">
        <f t="shared" ca="1" si="91"/>
        <v>0</v>
      </c>
      <c r="CIQ4">
        <f t="shared" ca="1" si="91"/>
        <v>0</v>
      </c>
      <c r="CIR4">
        <f t="shared" ca="1" si="91"/>
        <v>0</v>
      </c>
      <c r="CIS4">
        <f t="shared" ca="1" si="91"/>
        <v>0</v>
      </c>
      <c r="CIT4">
        <f t="shared" ca="1" si="91"/>
        <v>0</v>
      </c>
      <c r="CIU4" t="str">
        <f t="shared" ca="1" si="91"/>
        <v/>
      </c>
      <c r="CIV4">
        <f t="shared" ca="1" si="91"/>
        <v>0</v>
      </c>
      <c r="CIW4">
        <f t="shared" ca="1" si="91"/>
        <v>0</v>
      </c>
      <c r="CIX4">
        <f t="shared" ca="1" si="91"/>
        <v>0</v>
      </c>
      <c r="CIY4">
        <f t="shared" ca="1" si="91"/>
        <v>0</v>
      </c>
      <c r="CIZ4">
        <f t="shared" ca="1" si="91"/>
        <v>0</v>
      </c>
      <c r="CJA4">
        <f t="shared" ca="1" si="91"/>
        <v>0</v>
      </c>
      <c r="CJB4">
        <f t="shared" ca="1" si="91"/>
        <v>0</v>
      </c>
      <c r="CJC4" t="str">
        <f t="shared" ca="1" si="91"/>
        <v/>
      </c>
      <c r="CJD4">
        <f t="shared" ca="1" si="91"/>
        <v>0</v>
      </c>
      <c r="CJE4">
        <f t="shared" ca="1" si="91"/>
        <v>0</v>
      </c>
      <c r="CJF4">
        <f t="shared" ca="1" si="91"/>
        <v>0</v>
      </c>
      <c r="CJG4">
        <f t="shared" ca="1" si="91"/>
        <v>0</v>
      </c>
      <c r="CJH4">
        <f t="shared" ca="1" si="91"/>
        <v>0</v>
      </c>
      <c r="CJI4">
        <f t="shared" ca="1" si="91"/>
        <v>0</v>
      </c>
      <c r="CJJ4">
        <f t="shared" ca="1" si="91"/>
        <v>0</v>
      </c>
      <c r="CJK4" t="str">
        <f t="shared" ca="1" si="91"/>
        <v/>
      </c>
      <c r="CJL4">
        <f t="shared" ca="1" si="91"/>
        <v>0</v>
      </c>
      <c r="CJM4">
        <f t="shared" ca="1" si="91"/>
        <v>0</v>
      </c>
      <c r="CJN4">
        <f t="shared" ca="1" si="91"/>
        <v>0</v>
      </c>
      <c r="CJO4">
        <f t="shared" ca="1" si="91"/>
        <v>0</v>
      </c>
      <c r="CJP4">
        <f t="shared" ca="1" si="91"/>
        <v>0</v>
      </c>
      <c r="CJQ4">
        <f t="shared" ca="1" si="91"/>
        <v>0</v>
      </c>
      <c r="CJR4">
        <f t="shared" ca="1" si="91"/>
        <v>0</v>
      </c>
      <c r="CJS4" t="str">
        <f t="shared" ca="1" si="91"/>
        <v/>
      </c>
      <c r="CJT4">
        <f t="shared" ca="1" si="91"/>
        <v>0</v>
      </c>
      <c r="CJU4">
        <f t="shared" ca="1" si="91"/>
        <v>0</v>
      </c>
      <c r="CJV4">
        <f t="shared" ca="1" si="91"/>
        <v>0</v>
      </c>
      <c r="CJW4">
        <f t="shared" ca="1" si="91"/>
        <v>0</v>
      </c>
      <c r="CJX4">
        <f t="shared" ca="1" si="91"/>
        <v>0</v>
      </c>
      <c r="CJY4">
        <f t="shared" ca="1" si="91"/>
        <v>0</v>
      </c>
      <c r="CJZ4">
        <f t="shared" ca="1" si="91"/>
        <v>0</v>
      </c>
      <c r="CKA4" t="str">
        <f t="shared" ca="1" si="91"/>
        <v/>
      </c>
      <c r="CKB4">
        <f t="shared" ref="CKB4:CMM4" ca="1" si="92">INDIRECT("'DATA 1'!"&amp;ADDRESS(CKB1,CKB3),TRUE)</f>
        <v>0</v>
      </c>
      <c r="CKC4">
        <f t="shared" ca="1" si="92"/>
        <v>0</v>
      </c>
      <c r="CKD4">
        <f t="shared" ca="1" si="92"/>
        <v>0</v>
      </c>
      <c r="CKE4">
        <f t="shared" ca="1" si="92"/>
        <v>0</v>
      </c>
      <c r="CKF4">
        <f t="shared" ca="1" si="92"/>
        <v>0</v>
      </c>
      <c r="CKG4">
        <f t="shared" ca="1" si="92"/>
        <v>0</v>
      </c>
      <c r="CKH4">
        <f t="shared" ca="1" si="92"/>
        <v>0</v>
      </c>
      <c r="CKI4" t="str">
        <f t="shared" ca="1" si="92"/>
        <v/>
      </c>
      <c r="CKJ4">
        <f t="shared" ca="1" si="92"/>
        <v>0</v>
      </c>
      <c r="CKK4">
        <f t="shared" ca="1" si="92"/>
        <v>0</v>
      </c>
      <c r="CKL4">
        <f t="shared" ca="1" si="92"/>
        <v>0</v>
      </c>
      <c r="CKM4">
        <f t="shared" ca="1" si="92"/>
        <v>0</v>
      </c>
      <c r="CKN4">
        <f t="shared" ca="1" si="92"/>
        <v>0</v>
      </c>
      <c r="CKO4">
        <f t="shared" ca="1" si="92"/>
        <v>0</v>
      </c>
      <c r="CKP4">
        <f t="shared" ca="1" si="92"/>
        <v>0</v>
      </c>
      <c r="CKQ4" t="str">
        <f t="shared" ca="1" si="92"/>
        <v/>
      </c>
      <c r="CKR4">
        <f t="shared" ca="1" si="92"/>
        <v>0</v>
      </c>
      <c r="CKS4">
        <f t="shared" ca="1" si="92"/>
        <v>0</v>
      </c>
      <c r="CKT4">
        <f t="shared" ca="1" si="92"/>
        <v>0</v>
      </c>
      <c r="CKU4">
        <f t="shared" ca="1" si="92"/>
        <v>0</v>
      </c>
      <c r="CKV4">
        <f t="shared" ca="1" si="92"/>
        <v>0</v>
      </c>
      <c r="CKW4">
        <f t="shared" ca="1" si="92"/>
        <v>0</v>
      </c>
      <c r="CKX4">
        <f t="shared" ca="1" si="92"/>
        <v>0</v>
      </c>
      <c r="CKY4" t="str">
        <f t="shared" ca="1" si="92"/>
        <v/>
      </c>
      <c r="CKZ4">
        <f t="shared" ca="1" si="92"/>
        <v>0</v>
      </c>
      <c r="CLA4">
        <f t="shared" ca="1" si="92"/>
        <v>0</v>
      </c>
      <c r="CLB4">
        <f t="shared" ca="1" si="92"/>
        <v>0</v>
      </c>
      <c r="CLC4">
        <f t="shared" ca="1" si="92"/>
        <v>0</v>
      </c>
      <c r="CLD4">
        <f t="shared" ca="1" si="92"/>
        <v>0</v>
      </c>
      <c r="CLE4">
        <f t="shared" ca="1" si="92"/>
        <v>0</v>
      </c>
      <c r="CLF4">
        <f t="shared" ca="1" si="92"/>
        <v>0</v>
      </c>
      <c r="CLG4" t="str">
        <f t="shared" ca="1" si="92"/>
        <v/>
      </c>
      <c r="CLH4">
        <f t="shared" ca="1" si="92"/>
        <v>0</v>
      </c>
      <c r="CLI4">
        <f t="shared" ca="1" si="92"/>
        <v>0</v>
      </c>
      <c r="CLJ4">
        <f t="shared" ca="1" si="92"/>
        <v>0</v>
      </c>
      <c r="CLK4">
        <f t="shared" ca="1" si="92"/>
        <v>0</v>
      </c>
      <c r="CLL4">
        <f t="shared" ca="1" si="92"/>
        <v>0</v>
      </c>
      <c r="CLM4">
        <f t="shared" ca="1" si="92"/>
        <v>0</v>
      </c>
      <c r="CLN4">
        <f t="shared" ca="1" si="92"/>
        <v>0</v>
      </c>
      <c r="CLO4" t="str">
        <f t="shared" ca="1" si="92"/>
        <v/>
      </c>
      <c r="CLP4">
        <f t="shared" ca="1" si="92"/>
        <v>0</v>
      </c>
      <c r="CLQ4">
        <f t="shared" ca="1" si="92"/>
        <v>0</v>
      </c>
      <c r="CLR4">
        <f t="shared" ca="1" si="92"/>
        <v>0</v>
      </c>
      <c r="CLS4">
        <f t="shared" ca="1" si="92"/>
        <v>0</v>
      </c>
      <c r="CLT4">
        <f t="shared" ca="1" si="92"/>
        <v>0</v>
      </c>
      <c r="CLU4">
        <f t="shared" ca="1" si="92"/>
        <v>0</v>
      </c>
      <c r="CLV4">
        <f t="shared" ca="1" si="92"/>
        <v>0</v>
      </c>
      <c r="CLW4" t="str">
        <f t="shared" ca="1" si="92"/>
        <v/>
      </c>
      <c r="CLX4">
        <f t="shared" ca="1" si="92"/>
        <v>0</v>
      </c>
      <c r="CLY4">
        <f t="shared" ca="1" si="92"/>
        <v>0</v>
      </c>
      <c r="CLZ4">
        <f t="shared" ca="1" si="92"/>
        <v>0</v>
      </c>
      <c r="CMA4">
        <f t="shared" ca="1" si="92"/>
        <v>0</v>
      </c>
      <c r="CMB4">
        <f t="shared" ca="1" si="92"/>
        <v>0</v>
      </c>
      <c r="CMC4">
        <f t="shared" ca="1" si="92"/>
        <v>0</v>
      </c>
      <c r="CMD4">
        <f t="shared" ca="1" si="92"/>
        <v>0</v>
      </c>
      <c r="CME4" t="str">
        <f t="shared" ca="1" si="92"/>
        <v/>
      </c>
      <c r="CMF4">
        <f t="shared" ca="1" si="92"/>
        <v>0</v>
      </c>
      <c r="CMG4">
        <f t="shared" ca="1" si="92"/>
        <v>0</v>
      </c>
      <c r="CMH4">
        <f t="shared" ca="1" si="92"/>
        <v>0</v>
      </c>
      <c r="CMI4">
        <f t="shared" ca="1" si="92"/>
        <v>0</v>
      </c>
      <c r="CMJ4">
        <f t="shared" ca="1" si="92"/>
        <v>0</v>
      </c>
      <c r="CMK4">
        <f t="shared" ca="1" si="92"/>
        <v>0</v>
      </c>
      <c r="CML4">
        <f t="shared" ca="1" si="92"/>
        <v>0</v>
      </c>
      <c r="CMM4" t="str">
        <f t="shared" ca="1" si="92"/>
        <v/>
      </c>
      <c r="CMN4">
        <f t="shared" ref="CMN4:COY4" ca="1" si="93">INDIRECT("'DATA 1'!"&amp;ADDRESS(CMN1,CMN3),TRUE)</f>
        <v>0</v>
      </c>
      <c r="CMO4">
        <f t="shared" ca="1" si="93"/>
        <v>0</v>
      </c>
      <c r="CMP4">
        <f t="shared" ca="1" si="93"/>
        <v>0</v>
      </c>
      <c r="CMQ4">
        <f t="shared" ca="1" si="93"/>
        <v>0</v>
      </c>
      <c r="CMR4">
        <f t="shared" ca="1" si="93"/>
        <v>0</v>
      </c>
      <c r="CMS4">
        <f t="shared" ca="1" si="93"/>
        <v>0</v>
      </c>
      <c r="CMT4">
        <f t="shared" ca="1" si="93"/>
        <v>0</v>
      </c>
      <c r="CMU4" t="str">
        <f t="shared" ca="1" si="93"/>
        <v/>
      </c>
      <c r="CMV4">
        <f t="shared" ca="1" si="93"/>
        <v>0</v>
      </c>
      <c r="CMW4">
        <f t="shared" ca="1" si="93"/>
        <v>0</v>
      </c>
      <c r="CMX4">
        <f t="shared" ca="1" si="93"/>
        <v>0</v>
      </c>
      <c r="CMY4">
        <f t="shared" ca="1" si="93"/>
        <v>0</v>
      </c>
      <c r="CMZ4">
        <f t="shared" ca="1" si="93"/>
        <v>0</v>
      </c>
      <c r="CNA4">
        <f t="shared" ca="1" si="93"/>
        <v>0</v>
      </c>
      <c r="CNB4">
        <f t="shared" ca="1" si="93"/>
        <v>0</v>
      </c>
      <c r="CNC4" t="str">
        <f t="shared" ca="1" si="93"/>
        <v/>
      </c>
      <c r="CND4">
        <f t="shared" ca="1" si="93"/>
        <v>0</v>
      </c>
      <c r="CNE4">
        <f t="shared" ca="1" si="93"/>
        <v>0</v>
      </c>
      <c r="CNF4">
        <f t="shared" ca="1" si="93"/>
        <v>0</v>
      </c>
      <c r="CNG4">
        <f t="shared" ca="1" si="93"/>
        <v>0</v>
      </c>
      <c r="CNH4">
        <f t="shared" ca="1" si="93"/>
        <v>0</v>
      </c>
      <c r="CNI4">
        <f t="shared" ca="1" si="93"/>
        <v>0</v>
      </c>
      <c r="CNJ4">
        <f t="shared" ca="1" si="93"/>
        <v>0</v>
      </c>
      <c r="CNK4" t="str">
        <f t="shared" ca="1" si="93"/>
        <v/>
      </c>
      <c r="CNL4">
        <f t="shared" ca="1" si="93"/>
        <v>0</v>
      </c>
      <c r="CNM4">
        <f t="shared" ca="1" si="93"/>
        <v>0</v>
      </c>
      <c r="CNN4">
        <f t="shared" ca="1" si="93"/>
        <v>0</v>
      </c>
      <c r="CNO4">
        <f t="shared" ca="1" si="93"/>
        <v>0</v>
      </c>
      <c r="CNP4">
        <f t="shared" ca="1" si="93"/>
        <v>0</v>
      </c>
      <c r="CNQ4">
        <f t="shared" ca="1" si="93"/>
        <v>0</v>
      </c>
      <c r="CNR4">
        <f t="shared" ca="1" si="93"/>
        <v>0</v>
      </c>
      <c r="CNS4" t="str">
        <f t="shared" ca="1" si="93"/>
        <v/>
      </c>
      <c r="CNT4">
        <f t="shared" ca="1" si="93"/>
        <v>0</v>
      </c>
      <c r="CNU4">
        <f t="shared" ca="1" si="93"/>
        <v>0</v>
      </c>
      <c r="CNV4">
        <f t="shared" ca="1" si="93"/>
        <v>0</v>
      </c>
      <c r="CNW4">
        <f t="shared" ca="1" si="93"/>
        <v>0</v>
      </c>
      <c r="CNX4">
        <f t="shared" ca="1" si="93"/>
        <v>0</v>
      </c>
      <c r="CNY4">
        <f t="shared" ca="1" si="93"/>
        <v>0</v>
      </c>
      <c r="CNZ4">
        <f t="shared" ca="1" si="93"/>
        <v>0</v>
      </c>
      <c r="COA4" t="str">
        <f t="shared" ca="1" si="93"/>
        <v/>
      </c>
      <c r="COB4">
        <f t="shared" ca="1" si="93"/>
        <v>0</v>
      </c>
      <c r="COC4">
        <f t="shared" ca="1" si="93"/>
        <v>0</v>
      </c>
      <c r="COD4">
        <f t="shared" ca="1" si="93"/>
        <v>0</v>
      </c>
      <c r="COE4">
        <f t="shared" ca="1" si="93"/>
        <v>0</v>
      </c>
      <c r="COF4">
        <f t="shared" ca="1" si="93"/>
        <v>0</v>
      </c>
      <c r="COG4">
        <f t="shared" ca="1" si="93"/>
        <v>0</v>
      </c>
      <c r="COH4">
        <f t="shared" ca="1" si="93"/>
        <v>0</v>
      </c>
      <c r="COI4" t="str">
        <f t="shared" ca="1" si="93"/>
        <v/>
      </c>
      <c r="COJ4">
        <f t="shared" ca="1" si="93"/>
        <v>0</v>
      </c>
      <c r="COK4">
        <f t="shared" ca="1" si="93"/>
        <v>0</v>
      </c>
      <c r="COL4">
        <f t="shared" ca="1" si="93"/>
        <v>0</v>
      </c>
      <c r="COM4">
        <f t="shared" ca="1" si="93"/>
        <v>0</v>
      </c>
      <c r="CON4">
        <f t="shared" ca="1" si="93"/>
        <v>0</v>
      </c>
      <c r="COO4">
        <f t="shared" ca="1" si="93"/>
        <v>0</v>
      </c>
      <c r="COP4">
        <f t="shared" ca="1" si="93"/>
        <v>0</v>
      </c>
      <c r="COQ4" t="str">
        <f t="shared" ca="1" si="93"/>
        <v/>
      </c>
      <c r="COR4">
        <f t="shared" ca="1" si="93"/>
        <v>0</v>
      </c>
      <c r="COS4">
        <f t="shared" ca="1" si="93"/>
        <v>0</v>
      </c>
      <c r="COT4">
        <f t="shared" ca="1" si="93"/>
        <v>0</v>
      </c>
      <c r="COU4">
        <f t="shared" ca="1" si="93"/>
        <v>0</v>
      </c>
      <c r="COV4">
        <f t="shared" ca="1" si="93"/>
        <v>0</v>
      </c>
      <c r="COW4">
        <f t="shared" ca="1" si="93"/>
        <v>0</v>
      </c>
      <c r="COX4">
        <f t="shared" ca="1" si="93"/>
        <v>0</v>
      </c>
      <c r="COY4" t="str">
        <f t="shared" ca="1" si="93"/>
        <v/>
      </c>
      <c r="COZ4">
        <f t="shared" ref="COZ4:CRK4" ca="1" si="94">INDIRECT("'DATA 1'!"&amp;ADDRESS(COZ1,COZ3),TRUE)</f>
        <v>0</v>
      </c>
      <c r="CPA4">
        <f t="shared" ca="1" si="94"/>
        <v>0</v>
      </c>
      <c r="CPB4">
        <f t="shared" ca="1" si="94"/>
        <v>0</v>
      </c>
      <c r="CPC4">
        <f t="shared" ca="1" si="94"/>
        <v>0</v>
      </c>
      <c r="CPD4">
        <f t="shared" ca="1" si="94"/>
        <v>0</v>
      </c>
      <c r="CPE4">
        <f t="shared" ca="1" si="94"/>
        <v>0</v>
      </c>
      <c r="CPF4">
        <f t="shared" ca="1" si="94"/>
        <v>0</v>
      </c>
      <c r="CPG4" t="str">
        <f t="shared" ca="1" si="94"/>
        <v/>
      </c>
      <c r="CPH4">
        <f t="shared" ca="1" si="94"/>
        <v>0</v>
      </c>
      <c r="CPI4">
        <f t="shared" ca="1" si="94"/>
        <v>0</v>
      </c>
      <c r="CPJ4">
        <f t="shared" ca="1" si="94"/>
        <v>0</v>
      </c>
      <c r="CPK4">
        <f t="shared" ca="1" si="94"/>
        <v>0</v>
      </c>
      <c r="CPL4">
        <f t="shared" ca="1" si="94"/>
        <v>0</v>
      </c>
      <c r="CPM4">
        <f t="shared" ca="1" si="94"/>
        <v>0</v>
      </c>
      <c r="CPN4">
        <f t="shared" ca="1" si="94"/>
        <v>0</v>
      </c>
      <c r="CPO4" t="str">
        <f t="shared" ca="1" si="94"/>
        <v/>
      </c>
      <c r="CPP4">
        <f t="shared" ca="1" si="94"/>
        <v>0</v>
      </c>
      <c r="CPQ4">
        <f t="shared" ca="1" si="94"/>
        <v>0</v>
      </c>
      <c r="CPR4">
        <f t="shared" ca="1" si="94"/>
        <v>0</v>
      </c>
      <c r="CPS4">
        <f t="shared" ca="1" si="94"/>
        <v>0</v>
      </c>
      <c r="CPT4">
        <f t="shared" ca="1" si="94"/>
        <v>0</v>
      </c>
      <c r="CPU4">
        <f t="shared" ca="1" si="94"/>
        <v>0</v>
      </c>
      <c r="CPV4">
        <f t="shared" ca="1" si="94"/>
        <v>0</v>
      </c>
      <c r="CPW4" t="str">
        <f t="shared" ca="1" si="94"/>
        <v/>
      </c>
      <c r="CPX4">
        <f t="shared" ca="1" si="94"/>
        <v>0</v>
      </c>
      <c r="CPY4">
        <f t="shared" ca="1" si="94"/>
        <v>0</v>
      </c>
      <c r="CPZ4">
        <f t="shared" ca="1" si="94"/>
        <v>0</v>
      </c>
      <c r="CQA4">
        <f t="shared" ca="1" si="94"/>
        <v>0</v>
      </c>
      <c r="CQB4">
        <f t="shared" ca="1" si="94"/>
        <v>0</v>
      </c>
      <c r="CQC4">
        <f t="shared" ca="1" si="94"/>
        <v>0</v>
      </c>
      <c r="CQD4">
        <f t="shared" ca="1" si="94"/>
        <v>0</v>
      </c>
      <c r="CQE4" t="str">
        <f t="shared" ca="1" si="94"/>
        <v/>
      </c>
      <c r="CQF4">
        <f t="shared" ca="1" si="94"/>
        <v>0</v>
      </c>
      <c r="CQG4">
        <f t="shared" ca="1" si="94"/>
        <v>0</v>
      </c>
      <c r="CQH4">
        <f t="shared" ca="1" si="94"/>
        <v>0</v>
      </c>
      <c r="CQI4">
        <f t="shared" ca="1" si="94"/>
        <v>0</v>
      </c>
      <c r="CQJ4">
        <f t="shared" ca="1" si="94"/>
        <v>0</v>
      </c>
      <c r="CQK4">
        <f t="shared" ca="1" si="94"/>
        <v>0</v>
      </c>
      <c r="CQL4">
        <f t="shared" ca="1" si="94"/>
        <v>0</v>
      </c>
      <c r="CQM4" t="str">
        <f t="shared" ca="1" si="94"/>
        <v/>
      </c>
      <c r="CQN4">
        <f t="shared" ca="1" si="94"/>
        <v>0</v>
      </c>
      <c r="CQO4">
        <f t="shared" ca="1" si="94"/>
        <v>0</v>
      </c>
      <c r="CQP4">
        <f t="shared" ca="1" si="94"/>
        <v>0</v>
      </c>
      <c r="CQQ4">
        <f t="shared" ca="1" si="94"/>
        <v>0</v>
      </c>
      <c r="CQR4">
        <f t="shared" ca="1" si="94"/>
        <v>0</v>
      </c>
      <c r="CQS4">
        <f t="shared" ca="1" si="94"/>
        <v>0</v>
      </c>
      <c r="CQT4">
        <f t="shared" ca="1" si="94"/>
        <v>0</v>
      </c>
      <c r="CQU4" t="str">
        <f t="shared" ca="1" si="94"/>
        <v/>
      </c>
      <c r="CQV4">
        <f t="shared" ca="1" si="94"/>
        <v>0</v>
      </c>
      <c r="CQW4">
        <f t="shared" ca="1" si="94"/>
        <v>0</v>
      </c>
      <c r="CQX4">
        <f t="shared" ca="1" si="94"/>
        <v>0</v>
      </c>
      <c r="CQY4">
        <f t="shared" ca="1" si="94"/>
        <v>0</v>
      </c>
      <c r="CQZ4">
        <f t="shared" ca="1" si="94"/>
        <v>0</v>
      </c>
      <c r="CRA4">
        <f t="shared" ca="1" si="94"/>
        <v>0</v>
      </c>
      <c r="CRB4">
        <f t="shared" ca="1" si="94"/>
        <v>0</v>
      </c>
      <c r="CRC4" t="str">
        <f t="shared" ca="1" si="94"/>
        <v/>
      </c>
      <c r="CRD4">
        <f t="shared" ca="1" si="94"/>
        <v>0</v>
      </c>
      <c r="CRE4">
        <f t="shared" ca="1" si="94"/>
        <v>0</v>
      </c>
      <c r="CRF4">
        <f t="shared" ca="1" si="94"/>
        <v>0</v>
      </c>
      <c r="CRG4">
        <f t="shared" ca="1" si="94"/>
        <v>0</v>
      </c>
      <c r="CRH4">
        <f t="shared" ca="1" si="94"/>
        <v>0</v>
      </c>
      <c r="CRI4">
        <f t="shared" ca="1" si="94"/>
        <v>0</v>
      </c>
      <c r="CRJ4">
        <f t="shared" ca="1" si="94"/>
        <v>0</v>
      </c>
      <c r="CRK4" t="str">
        <f t="shared" ca="1" si="94"/>
        <v/>
      </c>
      <c r="CRL4">
        <f t="shared" ref="CRL4:CTW4" ca="1" si="95">INDIRECT("'DATA 1'!"&amp;ADDRESS(CRL1,CRL3),TRUE)</f>
        <v>0</v>
      </c>
      <c r="CRM4">
        <f t="shared" ca="1" si="95"/>
        <v>0</v>
      </c>
      <c r="CRN4">
        <f t="shared" ca="1" si="95"/>
        <v>0</v>
      </c>
      <c r="CRO4">
        <f t="shared" ca="1" si="95"/>
        <v>0</v>
      </c>
      <c r="CRP4">
        <f t="shared" ca="1" si="95"/>
        <v>0</v>
      </c>
      <c r="CRQ4">
        <f t="shared" ca="1" si="95"/>
        <v>0</v>
      </c>
      <c r="CRR4">
        <f t="shared" ca="1" si="95"/>
        <v>0</v>
      </c>
      <c r="CRS4" t="str">
        <f t="shared" ca="1" si="95"/>
        <v/>
      </c>
      <c r="CRT4">
        <f t="shared" ca="1" si="95"/>
        <v>0</v>
      </c>
      <c r="CRU4">
        <f t="shared" ca="1" si="95"/>
        <v>0</v>
      </c>
      <c r="CRV4">
        <f t="shared" ca="1" si="95"/>
        <v>0</v>
      </c>
      <c r="CRW4">
        <f t="shared" ca="1" si="95"/>
        <v>0</v>
      </c>
      <c r="CRX4">
        <f t="shared" ca="1" si="95"/>
        <v>0</v>
      </c>
      <c r="CRY4">
        <f t="shared" ca="1" si="95"/>
        <v>0</v>
      </c>
      <c r="CRZ4">
        <f t="shared" ca="1" si="95"/>
        <v>0</v>
      </c>
      <c r="CSA4" t="str">
        <f t="shared" ca="1" si="95"/>
        <v/>
      </c>
      <c r="CSB4">
        <f t="shared" ca="1" si="95"/>
        <v>0</v>
      </c>
      <c r="CSC4">
        <f t="shared" ca="1" si="95"/>
        <v>0</v>
      </c>
      <c r="CSD4">
        <f t="shared" ca="1" si="95"/>
        <v>0</v>
      </c>
      <c r="CSE4">
        <f t="shared" ca="1" si="95"/>
        <v>0</v>
      </c>
      <c r="CSF4">
        <f t="shared" ca="1" si="95"/>
        <v>0</v>
      </c>
      <c r="CSG4">
        <f t="shared" ca="1" si="95"/>
        <v>0</v>
      </c>
      <c r="CSH4">
        <f t="shared" ca="1" si="95"/>
        <v>0</v>
      </c>
      <c r="CSI4" t="str">
        <f t="shared" ca="1" si="95"/>
        <v/>
      </c>
      <c r="CSJ4">
        <f t="shared" ca="1" si="95"/>
        <v>0</v>
      </c>
      <c r="CSK4">
        <f t="shared" ca="1" si="95"/>
        <v>0</v>
      </c>
      <c r="CSL4">
        <f t="shared" ca="1" si="95"/>
        <v>0</v>
      </c>
      <c r="CSM4">
        <f t="shared" ca="1" si="95"/>
        <v>0</v>
      </c>
      <c r="CSN4">
        <f t="shared" ca="1" si="95"/>
        <v>0</v>
      </c>
      <c r="CSO4">
        <f t="shared" ca="1" si="95"/>
        <v>0</v>
      </c>
      <c r="CSP4">
        <f t="shared" ca="1" si="95"/>
        <v>0</v>
      </c>
      <c r="CSQ4" t="str">
        <f t="shared" ca="1" si="95"/>
        <v/>
      </c>
      <c r="CSR4">
        <f t="shared" ca="1" si="95"/>
        <v>0</v>
      </c>
      <c r="CSS4">
        <f t="shared" ca="1" si="95"/>
        <v>0</v>
      </c>
      <c r="CST4">
        <f t="shared" ca="1" si="95"/>
        <v>0</v>
      </c>
      <c r="CSU4">
        <f t="shared" ca="1" si="95"/>
        <v>0</v>
      </c>
      <c r="CSV4">
        <f t="shared" ca="1" si="95"/>
        <v>0</v>
      </c>
      <c r="CSW4">
        <f t="shared" ca="1" si="95"/>
        <v>0</v>
      </c>
      <c r="CSX4">
        <f t="shared" ca="1" si="95"/>
        <v>0</v>
      </c>
      <c r="CSY4" t="str">
        <f t="shared" ca="1" si="95"/>
        <v/>
      </c>
      <c r="CSZ4">
        <f t="shared" ca="1" si="95"/>
        <v>0</v>
      </c>
      <c r="CTA4">
        <f t="shared" ca="1" si="95"/>
        <v>0</v>
      </c>
      <c r="CTB4">
        <f t="shared" ca="1" si="95"/>
        <v>0</v>
      </c>
      <c r="CTC4">
        <f t="shared" ca="1" si="95"/>
        <v>0</v>
      </c>
      <c r="CTD4">
        <f t="shared" ca="1" si="95"/>
        <v>0</v>
      </c>
      <c r="CTE4">
        <f t="shared" ca="1" si="95"/>
        <v>0</v>
      </c>
      <c r="CTF4">
        <f t="shared" ca="1" si="95"/>
        <v>0</v>
      </c>
      <c r="CTG4" t="str">
        <f t="shared" ca="1" si="95"/>
        <v/>
      </c>
      <c r="CTH4">
        <f t="shared" ca="1" si="95"/>
        <v>0</v>
      </c>
      <c r="CTI4">
        <f t="shared" ca="1" si="95"/>
        <v>0</v>
      </c>
      <c r="CTJ4">
        <f t="shared" ca="1" si="95"/>
        <v>0</v>
      </c>
      <c r="CTK4">
        <f t="shared" ca="1" si="95"/>
        <v>0</v>
      </c>
      <c r="CTL4">
        <f t="shared" ca="1" si="95"/>
        <v>0</v>
      </c>
      <c r="CTM4">
        <f t="shared" ca="1" si="95"/>
        <v>0</v>
      </c>
      <c r="CTN4">
        <f t="shared" ca="1" si="95"/>
        <v>0</v>
      </c>
      <c r="CTO4" t="str">
        <f t="shared" ca="1" si="95"/>
        <v/>
      </c>
      <c r="CTP4">
        <f t="shared" ca="1" si="95"/>
        <v>0</v>
      </c>
      <c r="CTQ4">
        <f t="shared" ca="1" si="95"/>
        <v>0</v>
      </c>
      <c r="CTR4">
        <f t="shared" ca="1" si="95"/>
        <v>0</v>
      </c>
      <c r="CTS4">
        <f t="shared" ca="1" si="95"/>
        <v>0</v>
      </c>
      <c r="CTT4">
        <f t="shared" ca="1" si="95"/>
        <v>0</v>
      </c>
      <c r="CTU4">
        <f t="shared" ca="1" si="95"/>
        <v>0</v>
      </c>
      <c r="CTV4">
        <f t="shared" ca="1" si="95"/>
        <v>0</v>
      </c>
      <c r="CTW4" t="str">
        <f t="shared" ca="1" si="95"/>
        <v/>
      </c>
      <c r="CTX4">
        <f t="shared" ref="CTX4:CWI4" ca="1" si="96">INDIRECT("'DATA 1'!"&amp;ADDRESS(CTX1,CTX3),TRUE)</f>
        <v>0</v>
      </c>
      <c r="CTY4">
        <f t="shared" ca="1" si="96"/>
        <v>0</v>
      </c>
      <c r="CTZ4">
        <f t="shared" ca="1" si="96"/>
        <v>0</v>
      </c>
      <c r="CUA4">
        <f t="shared" ca="1" si="96"/>
        <v>0</v>
      </c>
      <c r="CUB4">
        <f t="shared" ca="1" si="96"/>
        <v>0</v>
      </c>
      <c r="CUC4">
        <f t="shared" ca="1" si="96"/>
        <v>0</v>
      </c>
      <c r="CUD4">
        <f t="shared" ca="1" si="96"/>
        <v>0</v>
      </c>
      <c r="CUE4" t="str">
        <f t="shared" ca="1" si="96"/>
        <v/>
      </c>
      <c r="CUF4">
        <f t="shared" ca="1" si="96"/>
        <v>0</v>
      </c>
      <c r="CUG4">
        <f t="shared" ca="1" si="96"/>
        <v>0</v>
      </c>
      <c r="CUH4">
        <f t="shared" ca="1" si="96"/>
        <v>0</v>
      </c>
      <c r="CUI4">
        <f t="shared" ca="1" si="96"/>
        <v>0</v>
      </c>
      <c r="CUJ4">
        <f t="shared" ca="1" si="96"/>
        <v>0</v>
      </c>
      <c r="CUK4">
        <f t="shared" ca="1" si="96"/>
        <v>0</v>
      </c>
      <c r="CUL4">
        <f t="shared" ca="1" si="96"/>
        <v>0</v>
      </c>
      <c r="CUM4" t="str">
        <f t="shared" ca="1" si="96"/>
        <v/>
      </c>
      <c r="CUN4">
        <f t="shared" ca="1" si="96"/>
        <v>0</v>
      </c>
      <c r="CUO4">
        <f t="shared" ca="1" si="96"/>
        <v>0</v>
      </c>
      <c r="CUP4">
        <f t="shared" ca="1" si="96"/>
        <v>0</v>
      </c>
      <c r="CUQ4">
        <f t="shared" ca="1" si="96"/>
        <v>0</v>
      </c>
      <c r="CUR4">
        <f t="shared" ca="1" si="96"/>
        <v>0</v>
      </c>
      <c r="CUS4">
        <f t="shared" ca="1" si="96"/>
        <v>0</v>
      </c>
      <c r="CUT4">
        <f t="shared" ca="1" si="96"/>
        <v>0</v>
      </c>
      <c r="CUU4" t="str">
        <f t="shared" ca="1" si="96"/>
        <v/>
      </c>
      <c r="CUV4">
        <f t="shared" ca="1" si="96"/>
        <v>0</v>
      </c>
      <c r="CUW4">
        <f t="shared" ca="1" si="96"/>
        <v>0</v>
      </c>
      <c r="CUX4">
        <f t="shared" ca="1" si="96"/>
        <v>0</v>
      </c>
      <c r="CUY4">
        <f t="shared" ca="1" si="96"/>
        <v>0</v>
      </c>
      <c r="CUZ4">
        <f t="shared" ca="1" si="96"/>
        <v>0</v>
      </c>
      <c r="CVA4">
        <f t="shared" ca="1" si="96"/>
        <v>0</v>
      </c>
      <c r="CVB4">
        <f t="shared" ca="1" si="96"/>
        <v>0</v>
      </c>
      <c r="CVC4" t="str">
        <f t="shared" ca="1" si="96"/>
        <v/>
      </c>
      <c r="CVD4">
        <f t="shared" ca="1" si="96"/>
        <v>0</v>
      </c>
      <c r="CVE4">
        <f t="shared" ca="1" si="96"/>
        <v>0</v>
      </c>
      <c r="CVF4">
        <f t="shared" ca="1" si="96"/>
        <v>0</v>
      </c>
      <c r="CVG4">
        <f t="shared" ca="1" si="96"/>
        <v>0</v>
      </c>
      <c r="CVH4">
        <f t="shared" ca="1" si="96"/>
        <v>0</v>
      </c>
      <c r="CVI4">
        <f t="shared" ca="1" si="96"/>
        <v>0</v>
      </c>
      <c r="CVJ4">
        <f t="shared" ca="1" si="96"/>
        <v>0</v>
      </c>
      <c r="CVK4" t="str">
        <f t="shared" ca="1" si="96"/>
        <v/>
      </c>
      <c r="CVL4">
        <f t="shared" ca="1" si="96"/>
        <v>0</v>
      </c>
      <c r="CVM4">
        <f t="shared" ca="1" si="96"/>
        <v>0</v>
      </c>
      <c r="CVN4">
        <f t="shared" ca="1" si="96"/>
        <v>0</v>
      </c>
      <c r="CVO4">
        <f t="shared" ca="1" si="96"/>
        <v>0</v>
      </c>
      <c r="CVP4">
        <f t="shared" ca="1" si="96"/>
        <v>0</v>
      </c>
      <c r="CVQ4">
        <f t="shared" ca="1" si="96"/>
        <v>0</v>
      </c>
      <c r="CVR4">
        <f t="shared" ca="1" si="96"/>
        <v>0</v>
      </c>
      <c r="CVS4" t="str">
        <f t="shared" ca="1" si="96"/>
        <v/>
      </c>
      <c r="CVT4">
        <f t="shared" ca="1" si="96"/>
        <v>0</v>
      </c>
      <c r="CVU4">
        <f t="shared" ca="1" si="96"/>
        <v>0</v>
      </c>
      <c r="CVV4">
        <f t="shared" ca="1" si="96"/>
        <v>0</v>
      </c>
      <c r="CVW4">
        <f t="shared" ca="1" si="96"/>
        <v>0</v>
      </c>
      <c r="CVX4">
        <f t="shared" ca="1" si="96"/>
        <v>0</v>
      </c>
      <c r="CVY4">
        <f t="shared" ca="1" si="96"/>
        <v>0</v>
      </c>
      <c r="CVZ4">
        <f t="shared" ca="1" si="96"/>
        <v>0</v>
      </c>
      <c r="CWA4" t="str">
        <f t="shared" ca="1" si="96"/>
        <v/>
      </c>
      <c r="CWB4">
        <f t="shared" ca="1" si="96"/>
        <v>0</v>
      </c>
      <c r="CWC4">
        <f t="shared" ca="1" si="96"/>
        <v>0</v>
      </c>
      <c r="CWD4">
        <f t="shared" ca="1" si="96"/>
        <v>0</v>
      </c>
      <c r="CWE4">
        <f t="shared" ca="1" si="96"/>
        <v>0</v>
      </c>
      <c r="CWF4">
        <f t="shared" ca="1" si="96"/>
        <v>0</v>
      </c>
      <c r="CWG4">
        <f t="shared" ca="1" si="96"/>
        <v>0</v>
      </c>
      <c r="CWH4">
        <f t="shared" ca="1" si="96"/>
        <v>0</v>
      </c>
      <c r="CWI4" t="str">
        <f t="shared" ca="1" si="96"/>
        <v/>
      </c>
      <c r="CWJ4">
        <f t="shared" ref="CWJ4:CYU4" ca="1" si="97">INDIRECT("'DATA 1'!"&amp;ADDRESS(CWJ1,CWJ3),TRUE)</f>
        <v>0</v>
      </c>
      <c r="CWK4">
        <f t="shared" ca="1" si="97"/>
        <v>0</v>
      </c>
      <c r="CWL4">
        <f t="shared" ca="1" si="97"/>
        <v>0</v>
      </c>
      <c r="CWM4">
        <f t="shared" ca="1" si="97"/>
        <v>0</v>
      </c>
      <c r="CWN4">
        <f t="shared" ca="1" si="97"/>
        <v>0</v>
      </c>
      <c r="CWO4">
        <f t="shared" ca="1" si="97"/>
        <v>0</v>
      </c>
      <c r="CWP4">
        <f t="shared" ca="1" si="97"/>
        <v>0</v>
      </c>
      <c r="CWQ4" t="str">
        <f t="shared" ca="1" si="97"/>
        <v/>
      </c>
      <c r="CWR4">
        <f t="shared" ca="1" si="97"/>
        <v>0</v>
      </c>
      <c r="CWS4">
        <f t="shared" ca="1" si="97"/>
        <v>0</v>
      </c>
      <c r="CWT4">
        <f t="shared" ca="1" si="97"/>
        <v>0</v>
      </c>
      <c r="CWU4">
        <f t="shared" ca="1" si="97"/>
        <v>0</v>
      </c>
      <c r="CWV4">
        <f t="shared" ca="1" si="97"/>
        <v>0</v>
      </c>
      <c r="CWW4">
        <f t="shared" ca="1" si="97"/>
        <v>0</v>
      </c>
      <c r="CWX4">
        <f t="shared" ca="1" si="97"/>
        <v>0</v>
      </c>
      <c r="CWY4" t="str">
        <f t="shared" ca="1" si="97"/>
        <v/>
      </c>
      <c r="CWZ4">
        <f t="shared" ca="1" si="97"/>
        <v>0</v>
      </c>
      <c r="CXA4">
        <f t="shared" ca="1" si="97"/>
        <v>0</v>
      </c>
      <c r="CXB4">
        <f t="shared" ca="1" si="97"/>
        <v>0</v>
      </c>
      <c r="CXC4">
        <f t="shared" ca="1" si="97"/>
        <v>0</v>
      </c>
      <c r="CXD4">
        <f t="shared" ca="1" si="97"/>
        <v>0</v>
      </c>
      <c r="CXE4">
        <f t="shared" ca="1" si="97"/>
        <v>0</v>
      </c>
      <c r="CXF4">
        <f t="shared" ca="1" si="97"/>
        <v>0</v>
      </c>
      <c r="CXG4" t="str">
        <f t="shared" ca="1" si="97"/>
        <v/>
      </c>
      <c r="CXH4">
        <f t="shared" ca="1" si="97"/>
        <v>0</v>
      </c>
      <c r="CXI4">
        <f t="shared" ca="1" si="97"/>
        <v>0</v>
      </c>
      <c r="CXJ4">
        <f t="shared" ca="1" si="97"/>
        <v>0</v>
      </c>
      <c r="CXK4">
        <f t="shared" ca="1" si="97"/>
        <v>0</v>
      </c>
      <c r="CXL4">
        <f t="shared" ca="1" si="97"/>
        <v>0</v>
      </c>
      <c r="CXM4">
        <f t="shared" ca="1" si="97"/>
        <v>0</v>
      </c>
      <c r="CXN4">
        <f t="shared" ca="1" si="97"/>
        <v>0</v>
      </c>
      <c r="CXO4" t="str">
        <f t="shared" ca="1" si="97"/>
        <v/>
      </c>
      <c r="CXP4">
        <f t="shared" ca="1" si="97"/>
        <v>0</v>
      </c>
      <c r="CXQ4">
        <f t="shared" ca="1" si="97"/>
        <v>0</v>
      </c>
      <c r="CXR4">
        <f t="shared" ca="1" si="97"/>
        <v>0</v>
      </c>
      <c r="CXS4">
        <f t="shared" ca="1" si="97"/>
        <v>0</v>
      </c>
      <c r="CXT4">
        <f t="shared" ca="1" si="97"/>
        <v>0</v>
      </c>
      <c r="CXU4">
        <f t="shared" ca="1" si="97"/>
        <v>0</v>
      </c>
      <c r="CXV4">
        <f t="shared" ca="1" si="97"/>
        <v>0</v>
      </c>
      <c r="CXW4" t="str">
        <f t="shared" ca="1" si="97"/>
        <v/>
      </c>
      <c r="CXX4">
        <f t="shared" ca="1" si="97"/>
        <v>0</v>
      </c>
      <c r="CXY4">
        <f t="shared" ca="1" si="97"/>
        <v>0</v>
      </c>
      <c r="CXZ4">
        <f t="shared" ca="1" si="97"/>
        <v>0</v>
      </c>
      <c r="CYA4">
        <f t="shared" ca="1" si="97"/>
        <v>0</v>
      </c>
      <c r="CYB4">
        <f t="shared" ca="1" si="97"/>
        <v>0</v>
      </c>
      <c r="CYC4">
        <f t="shared" ca="1" si="97"/>
        <v>0</v>
      </c>
      <c r="CYD4">
        <f t="shared" ca="1" si="97"/>
        <v>0</v>
      </c>
      <c r="CYE4" t="str">
        <f t="shared" ca="1" si="97"/>
        <v/>
      </c>
      <c r="CYF4">
        <f t="shared" ca="1" si="97"/>
        <v>0</v>
      </c>
      <c r="CYG4">
        <f t="shared" ca="1" si="97"/>
        <v>0</v>
      </c>
      <c r="CYH4">
        <f t="shared" ca="1" si="97"/>
        <v>0</v>
      </c>
      <c r="CYI4">
        <f t="shared" ca="1" si="97"/>
        <v>0</v>
      </c>
      <c r="CYJ4">
        <f t="shared" ca="1" si="97"/>
        <v>0</v>
      </c>
      <c r="CYK4">
        <f t="shared" ca="1" si="97"/>
        <v>0</v>
      </c>
      <c r="CYL4">
        <f t="shared" ca="1" si="97"/>
        <v>0</v>
      </c>
      <c r="CYM4" t="str">
        <f t="shared" ca="1" si="97"/>
        <v/>
      </c>
      <c r="CYN4">
        <f t="shared" ca="1" si="97"/>
        <v>0</v>
      </c>
      <c r="CYO4">
        <f t="shared" ca="1" si="97"/>
        <v>0</v>
      </c>
      <c r="CYP4">
        <f t="shared" ca="1" si="97"/>
        <v>0</v>
      </c>
      <c r="CYQ4">
        <f t="shared" ca="1" si="97"/>
        <v>0</v>
      </c>
      <c r="CYR4">
        <f t="shared" ca="1" si="97"/>
        <v>0</v>
      </c>
      <c r="CYS4">
        <f t="shared" ca="1" si="97"/>
        <v>0</v>
      </c>
      <c r="CYT4">
        <f t="shared" ca="1" si="97"/>
        <v>0</v>
      </c>
      <c r="CYU4" t="str">
        <f t="shared" ca="1" si="97"/>
        <v/>
      </c>
      <c r="CYV4">
        <f t="shared" ref="CYV4:DBG4" ca="1" si="98">INDIRECT("'DATA 1'!"&amp;ADDRESS(CYV1,CYV3),TRUE)</f>
        <v>0</v>
      </c>
      <c r="CYW4">
        <f t="shared" ca="1" si="98"/>
        <v>0</v>
      </c>
      <c r="CYX4">
        <f t="shared" ca="1" si="98"/>
        <v>0</v>
      </c>
      <c r="CYY4">
        <f t="shared" ca="1" si="98"/>
        <v>0</v>
      </c>
      <c r="CYZ4">
        <f t="shared" ca="1" si="98"/>
        <v>0</v>
      </c>
      <c r="CZA4">
        <f t="shared" ca="1" si="98"/>
        <v>0</v>
      </c>
      <c r="CZB4">
        <f t="shared" ca="1" si="98"/>
        <v>0</v>
      </c>
      <c r="CZC4" t="str">
        <f t="shared" ca="1" si="98"/>
        <v/>
      </c>
      <c r="CZD4">
        <f t="shared" ca="1" si="98"/>
        <v>0</v>
      </c>
      <c r="CZE4">
        <f t="shared" ca="1" si="98"/>
        <v>0</v>
      </c>
      <c r="CZF4">
        <f t="shared" ca="1" si="98"/>
        <v>0</v>
      </c>
      <c r="CZG4">
        <f t="shared" ca="1" si="98"/>
        <v>0</v>
      </c>
      <c r="CZH4">
        <f t="shared" ca="1" si="98"/>
        <v>0</v>
      </c>
      <c r="CZI4">
        <f t="shared" ca="1" si="98"/>
        <v>0</v>
      </c>
      <c r="CZJ4">
        <f t="shared" ca="1" si="98"/>
        <v>0</v>
      </c>
      <c r="CZK4" t="str">
        <f t="shared" ca="1" si="98"/>
        <v/>
      </c>
      <c r="CZL4">
        <f t="shared" ca="1" si="98"/>
        <v>0</v>
      </c>
      <c r="CZM4">
        <f t="shared" ca="1" si="98"/>
        <v>0</v>
      </c>
      <c r="CZN4">
        <f t="shared" ca="1" si="98"/>
        <v>0</v>
      </c>
      <c r="CZO4">
        <f t="shared" ca="1" si="98"/>
        <v>0</v>
      </c>
      <c r="CZP4">
        <f t="shared" ca="1" si="98"/>
        <v>0</v>
      </c>
      <c r="CZQ4">
        <f t="shared" ca="1" si="98"/>
        <v>0</v>
      </c>
      <c r="CZR4">
        <f t="shared" ca="1" si="98"/>
        <v>0</v>
      </c>
      <c r="CZS4" t="str">
        <f t="shared" ca="1" si="98"/>
        <v/>
      </c>
      <c r="CZT4">
        <f t="shared" ca="1" si="98"/>
        <v>0</v>
      </c>
      <c r="CZU4">
        <f t="shared" ca="1" si="98"/>
        <v>0</v>
      </c>
      <c r="CZV4">
        <f t="shared" ca="1" si="98"/>
        <v>0</v>
      </c>
      <c r="CZW4">
        <f t="shared" ca="1" si="98"/>
        <v>0</v>
      </c>
      <c r="CZX4">
        <f t="shared" ca="1" si="98"/>
        <v>0</v>
      </c>
      <c r="CZY4">
        <f t="shared" ca="1" si="98"/>
        <v>0</v>
      </c>
      <c r="CZZ4">
        <f t="shared" ca="1" si="98"/>
        <v>0</v>
      </c>
      <c r="DAA4" t="str">
        <f t="shared" ca="1" si="98"/>
        <v/>
      </c>
      <c r="DAB4">
        <f t="shared" ca="1" si="98"/>
        <v>0</v>
      </c>
      <c r="DAC4">
        <f t="shared" ca="1" si="98"/>
        <v>0</v>
      </c>
      <c r="DAD4">
        <f t="shared" ca="1" si="98"/>
        <v>0</v>
      </c>
      <c r="DAE4">
        <f t="shared" ca="1" si="98"/>
        <v>0</v>
      </c>
      <c r="DAF4">
        <f t="shared" ca="1" si="98"/>
        <v>0</v>
      </c>
      <c r="DAG4">
        <f t="shared" ca="1" si="98"/>
        <v>0</v>
      </c>
      <c r="DAH4">
        <f t="shared" ca="1" si="98"/>
        <v>0</v>
      </c>
      <c r="DAI4" t="str">
        <f t="shared" ca="1" si="98"/>
        <v/>
      </c>
      <c r="DAJ4">
        <f t="shared" ca="1" si="98"/>
        <v>0</v>
      </c>
      <c r="DAK4">
        <f t="shared" ca="1" si="98"/>
        <v>0</v>
      </c>
      <c r="DAL4">
        <f t="shared" ca="1" si="98"/>
        <v>0</v>
      </c>
      <c r="DAM4">
        <f t="shared" ca="1" si="98"/>
        <v>0</v>
      </c>
      <c r="DAN4">
        <f t="shared" ca="1" si="98"/>
        <v>0</v>
      </c>
      <c r="DAO4">
        <f t="shared" ca="1" si="98"/>
        <v>0</v>
      </c>
      <c r="DAP4">
        <f t="shared" ca="1" si="98"/>
        <v>0</v>
      </c>
      <c r="DAQ4" t="str">
        <f t="shared" ca="1" si="98"/>
        <v/>
      </c>
      <c r="DAR4">
        <f t="shared" ca="1" si="98"/>
        <v>0</v>
      </c>
      <c r="DAS4">
        <f t="shared" ca="1" si="98"/>
        <v>0</v>
      </c>
      <c r="DAT4">
        <f t="shared" ca="1" si="98"/>
        <v>0</v>
      </c>
      <c r="DAU4">
        <f t="shared" ca="1" si="98"/>
        <v>0</v>
      </c>
      <c r="DAV4">
        <f t="shared" ca="1" si="98"/>
        <v>0</v>
      </c>
      <c r="DAW4">
        <f t="shared" ca="1" si="98"/>
        <v>0</v>
      </c>
      <c r="DAX4">
        <f t="shared" ca="1" si="98"/>
        <v>0</v>
      </c>
      <c r="DAY4" t="str">
        <f t="shared" ca="1" si="98"/>
        <v/>
      </c>
      <c r="DAZ4">
        <f t="shared" ca="1" si="98"/>
        <v>0</v>
      </c>
      <c r="DBA4">
        <f t="shared" ca="1" si="98"/>
        <v>0</v>
      </c>
      <c r="DBB4">
        <f t="shared" ca="1" si="98"/>
        <v>0</v>
      </c>
      <c r="DBC4">
        <f t="shared" ca="1" si="98"/>
        <v>0</v>
      </c>
      <c r="DBD4">
        <f t="shared" ca="1" si="98"/>
        <v>0</v>
      </c>
      <c r="DBE4">
        <f t="shared" ca="1" si="98"/>
        <v>0</v>
      </c>
      <c r="DBF4">
        <f t="shared" ca="1" si="98"/>
        <v>0</v>
      </c>
      <c r="DBG4" t="str">
        <f t="shared" ca="1" si="98"/>
        <v/>
      </c>
      <c r="DBH4">
        <f t="shared" ref="DBH4:DDS4" ca="1" si="99">INDIRECT("'DATA 1'!"&amp;ADDRESS(DBH1,DBH3),TRUE)</f>
        <v>0</v>
      </c>
      <c r="DBI4">
        <f t="shared" ca="1" si="99"/>
        <v>0</v>
      </c>
      <c r="DBJ4">
        <f t="shared" ca="1" si="99"/>
        <v>0</v>
      </c>
      <c r="DBK4">
        <f t="shared" ca="1" si="99"/>
        <v>0</v>
      </c>
      <c r="DBL4">
        <f t="shared" ca="1" si="99"/>
        <v>0</v>
      </c>
      <c r="DBM4">
        <f t="shared" ca="1" si="99"/>
        <v>0</v>
      </c>
      <c r="DBN4">
        <f t="shared" ca="1" si="99"/>
        <v>0</v>
      </c>
      <c r="DBO4" t="str">
        <f t="shared" ca="1" si="99"/>
        <v/>
      </c>
      <c r="DBP4">
        <f t="shared" ca="1" si="99"/>
        <v>0</v>
      </c>
      <c r="DBQ4">
        <f t="shared" ca="1" si="99"/>
        <v>0</v>
      </c>
      <c r="DBR4">
        <f t="shared" ca="1" si="99"/>
        <v>0</v>
      </c>
      <c r="DBS4">
        <f t="shared" ca="1" si="99"/>
        <v>0</v>
      </c>
      <c r="DBT4">
        <f t="shared" ca="1" si="99"/>
        <v>0</v>
      </c>
      <c r="DBU4">
        <f t="shared" ca="1" si="99"/>
        <v>0</v>
      </c>
      <c r="DBV4">
        <f t="shared" ca="1" si="99"/>
        <v>0</v>
      </c>
      <c r="DBW4" t="str">
        <f t="shared" ca="1" si="99"/>
        <v/>
      </c>
      <c r="DBX4">
        <f t="shared" ca="1" si="99"/>
        <v>0</v>
      </c>
      <c r="DBY4">
        <f t="shared" ca="1" si="99"/>
        <v>0</v>
      </c>
      <c r="DBZ4">
        <f t="shared" ca="1" si="99"/>
        <v>0</v>
      </c>
      <c r="DCA4">
        <f t="shared" ca="1" si="99"/>
        <v>0</v>
      </c>
      <c r="DCB4">
        <f t="shared" ca="1" si="99"/>
        <v>0</v>
      </c>
      <c r="DCC4">
        <f t="shared" ca="1" si="99"/>
        <v>0</v>
      </c>
      <c r="DCD4">
        <f t="shared" ca="1" si="99"/>
        <v>0</v>
      </c>
      <c r="DCE4" t="str">
        <f t="shared" ca="1" si="99"/>
        <v/>
      </c>
      <c r="DCF4">
        <f t="shared" ca="1" si="99"/>
        <v>0</v>
      </c>
      <c r="DCG4">
        <f t="shared" ca="1" si="99"/>
        <v>0</v>
      </c>
      <c r="DCH4">
        <f t="shared" ca="1" si="99"/>
        <v>0</v>
      </c>
      <c r="DCI4">
        <f t="shared" ca="1" si="99"/>
        <v>0</v>
      </c>
      <c r="DCJ4">
        <f t="shared" ca="1" si="99"/>
        <v>0</v>
      </c>
      <c r="DCK4">
        <f t="shared" ca="1" si="99"/>
        <v>0</v>
      </c>
      <c r="DCL4">
        <f t="shared" ca="1" si="99"/>
        <v>0</v>
      </c>
      <c r="DCM4" t="str">
        <f t="shared" ca="1" si="99"/>
        <v/>
      </c>
      <c r="DCN4">
        <f t="shared" ca="1" si="99"/>
        <v>0</v>
      </c>
      <c r="DCO4">
        <f t="shared" ca="1" si="99"/>
        <v>0</v>
      </c>
      <c r="DCP4">
        <f t="shared" ca="1" si="99"/>
        <v>0</v>
      </c>
      <c r="DCQ4">
        <f t="shared" ca="1" si="99"/>
        <v>0</v>
      </c>
      <c r="DCR4">
        <f t="shared" ca="1" si="99"/>
        <v>0</v>
      </c>
      <c r="DCS4">
        <f t="shared" ca="1" si="99"/>
        <v>0</v>
      </c>
      <c r="DCT4">
        <f t="shared" ca="1" si="99"/>
        <v>0</v>
      </c>
      <c r="DCU4" t="str">
        <f t="shared" ca="1" si="99"/>
        <v/>
      </c>
      <c r="DCV4">
        <f t="shared" ca="1" si="99"/>
        <v>0</v>
      </c>
      <c r="DCW4">
        <f t="shared" ca="1" si="99"/>
        <v>0</v>
      </c>
      <c r="DCX4">
        <f t="shared" ca="1" si="99"/>
        <v>0</v>
      </c>
      <c r="DCY4">
        <f t="shared" ca="1" si="99"/>
        <v>0</v>
      </c>
      <c r="DCZ4">
        <f t="shared" ca="1" si="99"/>
        <v>0</v>
      </c>
      <c r="DDA4">
        <f t="shared" ca="1" si="99"/>
        <v>0</v>
      </c>
      <c r="DDB4">
        <f t="shared" ca="1" si="99"/>
        <v>0</v>
      </c>
      <c r="DDC4" t="str">
        <f t="shared" ca="1" si="99"/>
        <v/>
      </c>
      <c r="DDD4">
        <f t="shared" ca="1" si="99"/>
        <v>0</v>
      </c>
      <c r="DDE4">
        <f t="shared" ca="1" si="99"/>
        <v>0</v>
      </c>
      <c r="DDF4">
        <f t="shared" ca="1" si="99"/>
        <v>0</v>
      </c>
      <c r="DDG4">
        <f t="shared" ca="1" si="99"/>
        <v>0</v>
      </c>
      <c r="DDH4">
        <f t="shared" ca="1" si="99"/>
        <v>0</v>
      </c>
      <c r="DDI4">
        <f t="shared" ca="1" si="99"/>
        <v>0</v>
      </c>
      <c r="DDJ4">
        <f t="shared" ca="1" si="99"/>
        <v>0</v>
      </c>
      <c r="DDK4" t="str">
        <f t="shared" ca="1" si="99"/>
        <v/>
      </c>
      <c r="DDL4">
        <f t="shared" ca="1" si="99"/>
        <v>0</v>
      </c>
      <c r="DDM4">
        <f t="shared" ca="1" si="99"/>
        <v>0</v>
      </c>
      <c r="DDN4">
        <f t="shared" ca="1" si="99"/>
        <v>0</v>
      </c>
      <c r="DDO4">
        <f t="shared" ca="1" si="99"/>
        <v>0</v>
      </c>
      <c r="DDP4">
        <f t="shared" ca="1" si="99"/>
        <v>0</v>
      </c>
      <c r="DDQ4">
        <f t="shared" ca="1" si="99"/>
        <v>0</v>
      </c>
      <c r="DDR4">
        <f t="shared" ca="1" si="99"/>
        <v>0</v>
      </c>
      <c r="DDS4" t="str">
        <f t="shared" ca="1" si="99"/>
        <v/>
      </c>
      <c r="DDT4">
        <f t="shared" ref="DDT4:DGE4" ca="1" si="100">INDIRECT("'DATA 1'!"&amp;ADDRESS(DDT1,DDT3),TRUE)</f>
        <v>0</v>
      </c>
      <c r="DDU4">
        <f t="shared" ca="1" si="100"/>
        <v>0</v>
      </c>
      <c r="DDV4">
        <f t="shared" ca="1" si="100"/>
        <v>0</v>
      </c>
      <c r="DDW4">
        <f t="shared" ca="1" si="100"/>
        <v>0</v>
      </c>
      <c r="DDX4">
        <f t="shared" ca="1" si="100"/>
        <v>0</v>
      </c>
      <c r="DDY4">
        <f t="shared" ca="1" si="100"/>
        <v>0</v>
      </c>
      <c r="DDZ4">
        <f t="shared" ca="1" si="100"/>
        <v>0</v>
      </c>
      <c r="DEA4" t="str">
        <f t="shared" ca="1" si="100"/>
        <v/>
      </c>
      <c r="DEB4">
        <f t="shared" ca="1" si="100"/>
        <v>0</v>
      </c>
      <c r="DEC4">
        <f t="shared" ca="1" si="100"/>
        <v>0</v>
      </c>
      <c r="DED4">
        <f t="shared" ca="1" si="100"/>
        <v>0</v>
      </c>
      <c r="DEE4">
        <f t="shared" ca="1" si="100"/>
        <v>0</v>
      </c>
      <c r="DEF4">
        <f t="shared" ca="1" si="100"/>
        <v>0</v>
      </c>
      <c r="DEG4">
        <f t="shared" ca="1" si="100"/>
        <v>0</v>
      </c>
      <c r="DEH4">
        <f t="shared" ca="1" si="100"/>
        <v>0</v>
      </c>
      <c r="DEI4" t="str">
        <f t="shared" ca="1" si="100"/>
        <v/>
      </c>
      <c r="DEJ4">
        <f t="shared" ca="1" si="100"/>
        <v>0</v>
      </c>
      <c r="DEK4">
        <f t="shared" ca="1" si="100"/>
        <v>0</v>
      </c>
      <c r="DEL4">
        <f t="shared" ca="1" si="100"/>
        <v>0</v>
      </c>
      <c r="DEM4">
        <f t="shared" ca="1" si="100"/>
        <v>0</v>
      </c>
      <c r="DEN4">
        <f t="shared" ca="1" si="100"/>
        <v>0</v>
      </c>
      <c r="DEO4">
        <f t="shared" ca="1" si="100"/>
        <v>0</v>
      </c>
      <c r="DEP4">
        <f t="shared" ca="1" si="100"/>
        <v>0</v>
      </c>
      <c r="DEQ4" t="str">
        <f t="shared" ca="1" si="100"/>
        <v/>
      </c>
      <c r="DER4">
        <f t="shared" ca="1" si="100"/>
        <v>0</v>
      </c>
      <c r="DES4">
        <f t="shared" ca="1" si="100"/>
        <v>0</v>
      </c>
      <c r="DET4">
        <f t="shared" ca="1" si="100"/>
        <v>0</v>
      </c>
      <c r="DEU4">
        <f t="shared" ca="1" si="100"/>
        <v>0</v>
      </c>
      <c r="DEV4">
        <f t="shared" ca="1" si="100"/>
        <v>0</v>
      </c>
      <c r="DEW4">
        <f t="shared" ca="1" si="100"/>
        <v>0</v>
      </c>
      <c r="DEX4">
        <f t="shared" ca="1" si="100"/>
        <v>0</v>
      </c>
      <c r="DEY4" t="str">
        <f t="shared" ca="1" si="100"/>
        <v/>
      </c>
      <c r="DEZ4">
        <f t="shared" ca="1" si="100"/>
        <v>0</v>
      </c>
      <c r="DFA4">
        <f t="shared" ca="1" si="100"/>
        <v>0</v>
      </c>
      <c r="DFB4">
        <f t="shared" ca="1" si="100"/>
        <v>0</v>
      </c>
      <c r="DFC4">
        <f t="shared" ca="1" si="100"/>
        <v>0</v>
      </c>
      <c r="DFD4">
        <f t="shared" ca="1" si="100"/>
        <v>0</v>
      </c>
      <c r="DFE4">
        <f t="shared" ca="1" si="100"/>
        <v>0</v>
      </c>
      <c r="DFF4">
        <f t="shared" ca="1" si="100"/>
        <v>0</v>
      </c>
      <c r="DFG4" t="str">
        <f t="shared" ca="1" si="100"/>
        <v/>
      </c>
      <c r="DFH4">
        <f t="shared" ca="1" si="100"/>
        <v>0</v>
      </c>
      <c r="DFI4">
        <f t="shared" ca="1" si="100"/>
        <v>0</v>
      </c>
      <c r="DFJ4">
        <f t="shared" ca="1" si="100"/>
        <v>0</v>
      </c>
      <c r="DFK4">
        <f t="shared" ca="1" si="100"/>
        <v>0</v>
      </c>
      <c r="DFL4">
        <f t="shared" ca="1" si="100"/>
        <v>0</v>
      </c>
      <c r="DFM4">
        <f t="shared" ca="1" si="100"/>
        <v>0</v>
      </c>
      <c r="DFN4">
        <f t="shared" ca="1" si="100"/>
        <v>0</v>
      </c>
      <c r="DFO4" t="str">
        <f t="shared" ca="1" si="100"/>
        <v/>
      </c>
      <c r="DFP4">
        <f t="shared" ca="1" si="100"/>
        <v>0</v>
      </c>
      <c r="DFQ4">
        <f t="shared" ca="1" si="100"/>
        <v>0</v>
      </c>
      <c r="DFR4">
        <f t="shared" ca="1" si="100"/>
        <v>0</v>
      </c>
      <c r="DFS4">
        <f t="shared" ca="1" si="100"/>
        <v>0</v>
      </c>
      <c r="DFT4">
        <f t="shared" ca="1" si="100"/>
        <v>0</v>
      </c>
      <c r="DFU4">
        <f t="shared" ca="1" si="100"/>
        <v>0</v>
      </c>
      <c r="DFV4">
        <f t="shared" ca="1" si="100"/>
        <v>0</v>
      </c>
      <c r="DFW4" t="str">
        <f t="shared" ca="1" si="100"/>
        <v/>
      </c>
      <c r="DFX4">
        <f t="shared" ca="1" si="100"/>
        <v>0</v>
      </c>
      <c r="DFY4">
        <f t="shared" ca="1" si="100"/>
        <v>0</v>
      </c>
      <c r="DFZ4">
        <f t="shared" ca="1" si="100"/>
        <v>0</v>
      </c>
      <c r="DGA4">
        <f t="shared" ca="1" si="100"/>
        <v>0</v>
      </c>
      <c r="DGB4">
        <f t="shared" ca="1" si="100"/>
        <v>0</v>
      </c>
      <c r="DGC4">
        <f t="shared" ca="1" si="100"/>
        <v>0</v>
      </c>
      <c r="DGD4">
        <f t="shared" ca="1" si="100"/>
        <v>0</v>
      </c>
      <c r="DGE4" t="str">
        <f t="shared" ca="1" si="100"/>
        <v/>
      </c>
      <c r="DGF4">
        <f t="shared" ref="DGF4:DIQ4" ca="1" si="101">INDIRECT("'DATA 1'!"&amp;ADDRESS(DGF1,DGF3),TRUE)</f>
        <v>0</v>
      </c>
      <c r="DGG4">
        <f t="shared" ca="1" si="101"/>
        <v>0</v>
      </c>
      <c r="DGH4">
        <f t="shared" ca="1" si="101"/>
        <v>0</v>
      </c>
      <c r="DGI4">
        <f t="shared" ca="1" si="101"/>
        <v>0</v>
      </c>
      <c r="DGJ4">
        <f t="shared" ca="1" si="101"/>
        <v>0</v>
      </c>
      <c r="DGK4">
        <f t="shared" ca="1" si="101"/>
        <v>0</v>
      </c>
      <c r="DGL4">
        <f t="shared" ca="1" si="101"/>
        <v>0</v>
      </c>
      <c r="DGM4" t="str">
        <f t="shared" ca="1" si="101"/>
        <v/>
      </c>
      <c r="DGN4">
        <f t="shared" ca="1" si="101"/>
        <v>0</v>
      </c>
      <c r="DGO4">
        <f t="shared" ca="1" si="101"/>
        <v>0</v>
      </c>
      <c r="DGP4">
        <f t="shared" ca="1" si="101"/>
        <v>0</v>
      </c>
      <c r="DGQ4">
        <f t="shared" ca="1" si="101"/>
        <v>0</v>
      </c>
      <c r="DGR4">
        <f t="shared" ca="1" si="101"/>
        <v>0</v>
      </c>
      <c r="DGS4">
        <f t="shared" ca="1" si="101"/>
        <v>0</v>
      </c>
      <c r="DGT4">
        <f t="shared" ca="1" si="101"/>
        <v>0</v>
      </c>
      <c r="DGU4" t="str">
        <f t="shared" ca="1" si="101"/>
        <v/>
      </c>
      <c r="DGV4">
        <f t="shared" ca="1" si="101"/>
        <v>0</v>
      </c>
      <c r="DGW4">
        <f t="shared" ca="1" si="101"/>
        <v>0</v>
      </c>
      <c r="DGX4">
        <f t="shared" ca="1" si="101"/>
        <v>0</v>
      </c>
      <c r="DGY4">
        <f t="shared" ca="1" si="101"/>
        <v>0</v>
      </c>
      <c r="DGZ4">
        <f t="shared" ca="1" si="101"/>
        <v>0</v>
      </c>
      <c r="DHA4">
        <f t="shared" ca="1" si="101"/>
        <v>0</v>
      </c>
      <c r="DHB4">
        <f t="shared" ca="1" si="101"/>
        <v>0</v>
      </c>
      <c r="DHC4" t="str">
        <f t="shared" ca="1" si="101"/>
        <v/>
      </c>
      <c r="DHD4">
        <f t="shared" ca="1" si="101"/>
        <v>0</v>
      </c>
      <c r="DHE4">
        <f t="shared" ca="1" si="101"/>
        <v>0</v>
      </c>
      <c r="DHF4">
        <f t="shared" ca="1" si="101"/>
        <v>0</v>
      </c>
      <c r="DHG4">
        <f t="shared" ca="1" si="101"/>
        <v>0</v>
      </c>
      <c r="DHH4">
        <f t="shared" ca="1" si="101"/>
        <v>0</v>
      </c>
      <c r="DHI4">
        <f t="shared" ca="1" si="101"/>
        <v>0</v>
      </c>
      <c r="DHJ4">
        <f t="shared" ca="1" si="101"/>
        <v>0</v>
      </c>
      <c r="DHK4" t="str">
        <f t="shared" ca="1" si="101"/>
        <v/>
      </c>
      <c r="DHL4">
        <f t="shared" ca="1" si="101"/>
        <v>0</v>
      </c>
      <c r="DHM4">
        <f t="shared" ca="1" si="101"/>
        <v>0</v>
      </c>
      <c r="DHN4">
        <f t="shared" ca="1" si="101"/>
        <v>0</v>
      </c>
      <c r="DHO4">
        <f t="shared" ca="1" si="101"/>
        <v>0</v>
      </c>
      <c r="DHP4">
        <f t="shared" ca="1" si="101"/>
        <v>0</v>
      </c>
      <c r="DHQ4">
        <f t="shared" ca="1" si="101"/>
        <v>0</v>
      </c>
      <c r="DHR4">
        <f t="shared" ca="1" si="101"/>
        <v>0</v>
      </c>
      <c r="DHS4" t="str">
        <f t="shared" ca="1" si="101"/>
        <v/>
      </c>
      <c r="DHT4">
        <f t="shared" ca="1" si="101"/>
        <v>0</v>
      </c>
      <c r="DHU4">
        <f t="shared" ca="1" si="101"/>
        <v>0</v>
      </c>
      <c r="DHV4">
        <f t="shared" ca="1" si="101"/>
        <v>0</v>
      </c>
      <c r="DHW4">
        <f t="shared" ca="1" si="101"/>
        <v>0</v>
      </c>
      <c r="DHX4">
        <f t="shared" ca="1" si="101"/>
        <v>0</v>
      </c>
      <c r="DHY4">
        <f t="shared" ca="1" si="101"/>
        <v>0</v>
      </c>
      <c r="DHZ4">
        <f t="shared" ca="1" si="101"/>
        <v>0</v>
      </c>
      <c r="DIA4" t="str">
        <f t="shared" ca="1" si="101"/>
        <v/>
      </c>
      <c r="DIB4">
        <f t="shared" ca="1" si="101"/>
        <v>0</v>
      </c>
      <c r="DIC4">
        <f t="shared" ca="1" si="101"/>
        <v>0</v>
      </c>
      <c r="DID4">
        <f t="shared" ca="1" si="101"/>
        <v>0</v>
      </c>
      <c r="DIE4">
        <f t="shared" ca="1" si="101"/>
        <v>0</v>
      </c>
      <c r="DIF4">
        <f t="shared" ca="1" si="101"/>
        <v>0</v>
      </c>
      <c r="DIG4">
        <f t="shared" ca="1" si="101"/>
        <v>0</v>
      </c>
      <c r="DIH4">
        <f t="shared" ca="1" si="101"/>
        <v>0</v>
      </c>
      <c r="DII4" t="str">
        <f t="shared" ca="1" si="101"/>
        <v/>
      </c>
      <c r="DIJ4">
        <f t="shared" ca="1" si="101"/>
        <v>0</v>
      </c>
      <c r="DIK4">
        <f t="shared" ca="1" si="101"/>
        <v>0</v>
      </c>
      <c r="DIL4">
        <f t="shared" ca="1" si="101"/>
        <v>0</v>
      </c>
      <c r="DIM4">
        <f t="shared" ca="1" si="101"/>
        <v>0</v>
      </c>
      <c r="DIN4">
        <f t="shared" ca="1" si="101"/>
        <v>0</v>
      </c>
      <c r="DIO4">
        <f t="shared" ca="1" si="101"/>
        <v>0</v>
      </c>
      <c r="DIP4">
        <f t="shared" ca="1" si="101"/>
        <v>0</v>
      </c>
      <c r="DIQ4" t="str">
        <f t="shared" ca="1" si="101"/>
        <v/>
      </c>
      <c r="DIR4">
        <f t="shared" ref="DIR4:DLC4" ca="1" si="102">INDIRECT("'DATA 1'!"&amp;ADDRESS(DIR1,DIR3),TRUE)</f>
        <v>0</v>
      </c>
      <c r="DIS4">
        <f t="shared" ca="1" si="102"/>
        <v>0</v>
      </c>
      <c r="DIT4">
        <f t="shared" ca="1" si="102"/>
        <v>0</v>
      </c>
      <c r="DIU4">
        <f t="shared" ca="1" si="102"/>
        <v>0</v>
      </c>
      <c r="DIV4">
        <f t="shared" ca="1" si="102"/>
        <v>0</v>
      </c>
      <c r="DIW4">
        <f t="shared" ca="1" si="102"/>
        <v>0</v>
      </c>
      <c r="DIX4">
        <f t="shared" ca="1" si="102"/>
        <v>0</v>
      </c>
      <c r="DIY4" t="str">
        <f t="shared" ca="1" si="102"/>
        <v/>
      </c>
      <c r="DIZ4">
        <f t="shared" ca="1" si="102"/>
        <v>0</v>
      </c>
      <c r="DJA4">
        <f t="shared" ca="1" si="102"/>
        <v>0</v>
      </c>
      <c r="DJB4">
        <f t="shared" ca="1" si="102"/>
        <v>0</v>
      </c>
      <c r="DJC4">
        <f t="shared" ca="1" si="102"/>
        <v>0</v>
      </c>
      <c r="DJD4">
        <f t="shared" ca="1" si="102"/>
        <v>0</v>
      </c>
      <c r="DJE4">
        <f t="shared" ca="1" si="102"/>
        <v>0</v>
      </c>
      <c r="DJF4">
        <f t="shared" ca="1" si="102"/>
        <v>0</v>
      </c>
      <c r="DJG4" t="str">
        <f t="shared" ca="1" si="102"/>
        <v/>
      </c>
      <c r="DJH4">
        <f t="shared" ca="1" si="102"/>
        <v>0</v>
      </c>
      <c r="DJI4">
        <f t="shared" ca="1" si="102"/>
        <v>0</v>
      </c>
      <c r="DJJ4">
        <f t="shared" ca="1" si="102"/>
        <v>0</v>
      </c>
      <c r="DJK4">
        <f t="shared" ca="1" si="102"/>
        <v>0</v>
      </c>
      <c r="DJL4">
        <f t="shared" ca="1" si="102"/>
        <v>0</v>
      </c>
      <c r="DJM4">
        <f t="shared" ca="1" si="102"/>
        <v>0</v>
      </c>
      <c r="DJN4">
        <f t="shared" ca="1" si="102"/>
        <v>0</v>
      </c>
      <c r="DJO4" t="str">
        <f t="shared" ca="1" si="102"/>
        <v/>
      </c>
      <c r="DJP4">
        <f t="shared" ca="1" si="102"/>
        <v>0</v>
      </c>
      <c r="DJQ4">
        <f t="shared" ca="1" si="102"/>
        <v>0</v>
      </c>
      <c r="DJR4">
        <f t="shared" ca="1" si="102"/>
        <v>0</v>
      </c>
      <c r="DJS4">
        <f t="shared" ca="1" si="102"/>
        <v>0</v>
      </c>
      <c r="DJT4">
        <f t="shared" ca="1" si="102"/>
        <v>0</v>
      </c>
      <c r="DJU4">
        <f t="shared" ca="1" si="102"/>
        <v>0</v>
      </c>
      <c r="DJV4">
        <f t="shared" ca="1" si="102"/>
        <v>0</v>
      </c>
      <c r="DJW4" t="str">
        <f t="shared" ca="1" si="102"/>
        <v/>
      </c>
      <c r="DJX4">
        <f t="shared" ca="1" si="102"/>
        <v>0</v>
      </c>
      <c r="DJY4">
        <f t="shared" ca="1" si="102"/>
        <v>0</v>
      </c>
      <c r="DJZ4">
        <f t="shared" ca="1" si="102"/>
        <v>0</v>
      </c>
      <c r="DKA4">
        <f t="shared" ca="1" si="102"/>
        <v>0</v>
      </c>
      <c r="DKB4">
        <f t="shared" ca="1" si="102"/>
        <v>0</v>
      </c>
      <c r="DKC4">
        <f t="shared" ca="1" si="102"/>
        <v>0</v>
      </c>
      <c r="DKD4">
        <f t="shared" ca="1" si="102"/>
        <v>0</v>
      </c>
      <c r="DKE4" t="str">
        <f t="shared" ca="1" si="102"/>
        <v/>
      </c>
      <c r="DKF4">
        <f t="shared" ca="1" si="102"/>
        <v>0</v>
      </c>
      <c r="DKG4">
        <f t="shared" ca="1" si="102"/>
        <v>0</v>
      </c>
      <c r="DKH4">
        <f t="shared" ca="1" si="102"/>
        <v>0</v>
      </c>
      <c r="DKI4">
        <f t="shared" ca="1" si="102"/>
        <v>0</v>
      </c>
      <c r="DKJ4">
        <f t="shared" ca="1" si="102"/>
        <v>0</v>
      </c>
      <c r="DKK4">
        <f t="shared" ca="1" si="102"/>
        <v>0</v>
      </c>
      <c r="DKL4">
        <f t="shared" ca="1" si="102"/>
        <v>0</v>
      </c>
      <c r="DKM4" t="str">
        <f t="shared" ca="1" si="102"/>
        <v/>
      </c>
      <c r="DKN4">
        <f t="shared" ca="1" si="102"/>
        <v>0</v>
      </c>
      <c r="DKO4">
        <f t="shared" ca="1" si="102"/>
        <v>0</v>
      </c>
      <c r="DKP4">
        <f t="shared" ca="1" si="102"/>
        <v>0</v>
      </c>
      <c r="DKQ4">
        <f t="shared" ca="1" si="102"/>
        <v>0</v>
      </c>
      <c r="DKR4">
        <f t="shared" ca="1" si="102"/>
        <v>0</v>
      </c>
      <c r="DKS4">
        <f t="shared" ca="1" si="102"/>
        <v>0</v>
      </c>
      <c r="DKT4">
        <f t="shared" ca="1" si="102"/>
        <v>0</v>
      </c>
      <c r="DKU4" t="str">
        <f t="shared" ca="1" si="102"/>
        <v/>
      </c>
      <c r="DKV4">
        <f t="shared" ca="1" si="102"/>
        <v>0</v>
      </c>
      <c r="DKW4">
        <f t="shared" ca="1" si="102"/>
        <v>0</v>
      </c>
      <c r="DKX4">
        <f t="shared" ca="1" si="102"/>
        <v>0</v>
      </c>
      <c r="DKY4">
        <f t="shared" ca="1" si="102"/>
        <v>0</v>
      </c>
      <c r="DKZ4">
        <f t="shared" ca="1" si="102"/>
        <v>0</v>
      </c>
      <c r="DLA4">
        <f t="shared" ca="1" si="102"/>
        <v>0</v>
      </c>
      <c r="DLB4">
        <f t="shared" ca="1" si="102"/>
        <v>0</v>
      </c>
      <c r="DLC4" t="str">
        <f t="shared" ca="1" si="102"/>
        <v/>
      </c>
      <c r="DLD4">
        <f t="shared" ref="DLD4:DNO4" ca="1" si="103">INDIRECT("'DATA 1'!"&amp;ADDRESS(DLD1,DLD3),TRUE)</f>
        <v>0</v>
      </c>
      <c r="DLE4">
        <f t="shared" ca="1" si="103"/>
        <v>0</v>
      </c>
      <c r="DLF4">
        <f t="shared" ca="1" si="103"/>
        <v>0</v>
      </c>
      <c r="DLG4">
        <f t="shared" ca="1" si="103"/>
        <v>0</v>
      </c>
      <c r="DLH4">
        <f t="shared" ca="1" si="103"/>
        <v>0</v>
      </c>
      <c r="DLI4">
        <f t="shared" ca="1" si="103"/>
        <v>0</v>
      </c>
      <c r="DLJ4">
        <f t="shared" ca="1" si="103"/>
        <v>0</v>
      </c>
      <c r="DLK4" t="str">
        <f t="shared" ca="1" si="103"/>
        <v/>
      </c>
      <c r="DLL4">
        <f t="shared" ca="1" si="103"/>
        <v>0</v>
      </c>
      <c r="DLM4">
        <f t="shared" ca="1" si="103"/>
        <v>0</v>
      </c>
      <c r="DLN4">
        <f t="shared" ca="1" si="103"/>
        <v>0</v>
      </c>
      <c r="DLO4">
        <f t="shared" ca="1" si="103"/>
        <v>0</v>
      </c>
      <c r="DLP4">
        <f t="shared" ca="1" si="103"/>
        <v>0</v>
      </c>
      <c r="DLQ4">
        <f t="shared" ca="1" si="103"/>
        <v>0</v>
      </c>
      <c r="DLR4">
        <f t="shared" ca="1" si="103"/>
        <v>0</v>
      </c>
      <c r="DLS4" t="str">
        <f t="shared" ca="1" si="103"/>
        <v/>
      </c>
      <c r="DLT4">
        <f t="shared" ca="1" si="103"/>
        <v>0</v>
      </c>
      <c r="DLU4">
        <f t="shared" ca="1" si="103"/>
        <v>0</v>
      </c>
      <c r="DLV4">
        <f t="shared" ca="1" si="103"/>
        <v>0</v>
      </c>
      <c r="DLW4">
        <f t="shared" ca="1" si="103"/>
        <v>0</v>
      </c>
      <c r="DLX4">
        <f t="shared" ca="1" si="103"/>
        <v>0</v>
      </c>
      <c r="DLY4">
        <f t="shared" ca="1" si="103"/>
        <v>0</v>
      </c>
      <c r="DLZ4">
        <f t="shared" ca="1" si="103"/>
        <v>0</v>
      </c>
      <c r="DMA4" t="str">
        <f t="shared" ca="1" si="103"/>
        <v/>
      </c>
      <c r="DMB4">
        <f t="shared" ca="1" si="103"/>
        <v>0</v>
      </c>
      <c r="DMC4">
        <f t="shared" ca="1" si="103"/>
        <v>0</v>
      </c>
      <c r="DMD4">
        <f t="shared" ca="1" si="103"/>
        <v>0</v>
      </c>
      <c r="DME4">
        <f t="shared" ca="1" si="103"/>
        <v>0</v>
      </c>
      <c r="DMF4">
        <f t="shared" ca="1" si="103"/>
        <v>0</v>
      </c>
      <c r="DMG4">
        <f t="shared" ca="1" si="103"/>
        <v>0</v>
      </c>
      <c r="DMH4">
        <f t="shared" ca="1" si="103"/>
        <v>0</v>
      </c>
      <c r="DMI4" t="str">
        <f t="shared" ca="1" si="103"/>
        <v/>
      </c>
      <c r="DMJ4">
        <f t="shared" ca="1" si="103"/>
        <v>0</v>
      </c>
      <c r="DMK4">
        <f t="shared" ca="1" si="103"/>
        <v>0</v>
      </c>
      <c r="DML4">
        <f t="shared" ca="1" si="103"/>
        <v>0</v>
      </c>
      <c r="DMM4">
        <f t="shared" ca="1" si="103"/>
        <v>0</v>
      </c>
      <c r="DMN4">
        <f t="shared" ca="1" si="103"/>
        <v>0</v>
      </c>
      <c r="DMO4">
        <f t="shared" ca="1" si="103"/>
        <v>0</v>
      </c>
      <c r="DMP4">
        <f t="shared" ca="1" si="103"/>
        <v>0</v>
      </c>
      <c r="DMQ4" t="str">
        <f t="shared" ca="1" si="103"/>
        <v/>
      </c>
      <c r="DMR4">
        <f t="shared" ca="1" si="103"/>
        <v>0</v>
      </c>
      <c r="DMS4">
        <f t="shared" ca="1" si="103"/>
        <v>0</v>
      </c>
      <c r="DMT4">
        <f t="shared" ca="1" si="103"/>
        <v>0</v>
      </c>
      <c r="DMU4">
        <f t="shared" ca="1" si="103"/>
        <v>0</v>
      </c>
      <c r="DMV4">
        <f t="shared" ca="1" si="103"/>
        <v>0</v>
      </c>
      <c r="DMW4">
        <f t="shared" ca="1" si="103"/>
        <v>0</v>
      </c>
      <c r="DMX4">
        <f t="shared" ca="1" si="103"/>
        <v>0</v>
      </c>
      <c r="DMY4" t="str">
        <f t="shared" ca="1" si="103"/>
        <v/>
      </c>
      <c r="DMZ4">
        <f t="shared" ca="1" si="103"/>
        <v>0</v>
      </c>
      <c r="DNA4">
        <f t="shared" ca="1" si="103"/>
        <v>0</v>
      </c>
      <c r="DNB4">
        <f t="shared" ca="1" si="103"/>
        <v>0</v>
      </c>
      <c r="DNC4">
        <f t="shared" ca="1" si="103"/>
        <v>0</v>
      </c>
      <c r="DND4">
        <f t="shared" ca="1" si="103"/>
        <v>0</v>
      </c>
      <c r="DNE4">
        <f t="shared" ca="1" si="103"/>
        <v>0</v>
      </c>
      <c r="DNF4">
        <f t="shared" ca="1" si="103"/>
        <v>0</v>
      </c>
      <c r="DNG4" t="str">
        <f t="shared" ca="1" si="103"/>
        <v/>
      </c>
      <c r="DNH4">
        <f t="shared" ca="1" si="103"/>
        <v>0</v>
      </c>
      <c r="DNI4">
        <f t="shared" ca="1" si="103"/>
        <v>0</v>
      </c>
      <c r="DNJ4">
        <f t="shared" ca="1" si="103"/>
        <v>0</v>
      </c>
      <c r="DNK4">
        <f t="shared" ca="1" si="103"/>
        <v>0</v>
      </c>
      <c r="DNL4">
        <f t="shared" ca="1" si="103"/>
        <v>0</v>
      </c>
      <c r="DNM4">
        <f t="shared" ca="1" si="103"/>
        <v>0</v>
      </c>
      <c r="DNN4">
        <f t="shared" ca="1" si="103"/>
        <v>0</v>
      </c>
      <c r="DNO4" t="str">
        <f t="shared" ca="1" si="103"/>
        <v/>
      </c>
      <c r="DNP4">
        <f t="shared" ref="DNP4:DQA4" ca="1" si="104">INDIRECT("'DATA 1'!"&amp;ADDRESS(DNP1,DNP3),TRUE)</f>
        <v>0</v>
      </c>
      <c r="DNQ4">
        <f t="shared" ca="1" si="104"/>
        <v>0</v>
      </c>
      <c r="DNR4">
        <f t="shared" ca="1" si="104"/>
        <v>0</v>
      </c>
      <c r="DNS4">
        <f t="shared" ca="1" si="104"/>
        <v>0</v>
      </c>
      <c r="DNT4">
        <f t="shared" ca="1" si="104"/>
        <v>0</v>
      </c>
      <c r="DNU4">
        <f t="shared" ca="1" si="104"/>
        <v>0</v>
      </c>
      <c r="DNV4">
        <f t="shared" ca="1" si="104"/>
        <v>0</v>
      </c>
      <c r="DNW4" t="str">
        <f t="shared" ca="1" si="104"/>
        <v/>
      </c>
      <c r="DNX4">
        <f t="shared" ca="1" si="104"/>
        <v>0</v>
      </c>
      <c r="DNY4">
        <f t="shared" ca="1" si="104"/>
        <v>0</v>
      </c>
      <c r="DNZ4">
        <f t="shared" ca="1" si="104"/>
        <v>0</v>
      </c>
      <c r="DOA4">
        <f t="shared" ca="1" si="104"/>
        <v>0</v>
      </c>
      <c r="DOB4">
        <f t="shared" ca="1" si="104"/>
        <v>0</v>
      </c>
      <c r="DOC4">
        <f t="shared" ca="1" si="104"/>
        <v>0</v>
      </c>
      <c r="DOD4">
        <f t="shared" ca="1" si="104"/>
        <v>0</v>
      </c>
      <c r="DOE4" t="str">
        <f t="shared" ca="1" si="104"/>
        <v/>
      </c>
      <c r="DOF4">
        <f t="shared" ca="1" si="104"/>
        <v>0</v>
      </c>
      <c r="DOG4">
        <f t="shared" ca="1" si="104"/>
        <v>0</v>
      </c>
      <c r="DOH4">
        <f t="shared" ca="1" si="104"/>
        <v>0</v>
      </c>
      <c r="DOI4">
        <f t="shared" ca="1" si="104"/>
        <v>0</v>
      </c>
      <c r="DOJ4">
        <f t="shared" ca="1" si="104"/>
        <v>0</v>
      </c>
      <c r="DOK4">
        <f t="shared" ca="1" si="104"/>
        <v>0</v>
      </c>
      <c r="DOL4">
        <f t="shared" ca="1" si="104"/>
        <v>0</v>
      </c>
      <c r="DOM4" t="str">
        <f t="shared" ca="1" si="104"/>
        <v/>
      </c>
      <c r="DON4">
        <f t="shared" ca="1" si="104"/>
        <v>0</v>
      </c>
      <c r="DOO4">
        <f t="shared" ca="1" si="104"/>
        <v>0</v>
      </c>
      <c r="DOP4">
        <f t="shared" ca="1" si="104"/>
        <v>0</v>
      </c>
      <c r="DOQ4">
        <f t="shared" ca="1" si="104"/>
        <v>0</v>
      </c>
      <c r="DOR4">
        <f t="shared" ca="1" si="104"/>
        <v>0</v>
      </c>
      <c r="DOS4">
        <f t="shared" ca="1" si="104"/>
        <v>0</v>
      </c>
      <c r="DOT4">
        <f t="shared" ca="1" si="104"/>
        <v>0</v>
      </c>
      <c r="DOU4" t="str">
        <f t="shared" ca="1" si="104"/>
        <v/>
      </c>
      <c r="DOV4">
        <f t="shared" ca="1" si="104"/>
        <v>0</v>
      </c>
      <c r="DOW4">
        <f t="shared" ca="1" si="104"/>
        <v>0</v>
      </c>
      <c r="DOX4">
        <f t="shared" ca="1" si="104"/>
        <v>0</v>
      </c>
      <c r="DOY4">
        <f t="shared" ca="1" si="104"/>
        <v>0</v>
      </c>
      <c r="DOZ4">
        <f t="shared" ca="1" si="104"/>
        <v>0</v>
      </c>
      <c r="DPA4">
        <f t="shared" ca="1" si="104"/>
        <v>0</v>
      </c>
      <c r="DPB4">
        <f t="shared" ca="1" si="104"/>
        <v>0</v>
      </c>
      <c r="DPC4" t="str">
        <f t="shared" ca="1" si="104"/>
        <v/>
      </c>
      <c r="DPD4">
        <f t="shared" ca="1" si="104"/>
        <v>0</v>
      </c>
      <c r="DPE4">
        <f t="shared" ca="1" si="104"/>
        <v>0</v>
      </c>
      <c r="DPF4">
        <f t="shared" ca="1" si="104"/>
        <v>0</v>
      </c>
      <c r="DPG4">
        <f t="shared" ca="1" si="104"/>
        <v>0</v>
      </c>
      <c r="DPH4">
        <f t="shared" ca="1" si="104"/>
        <v>0</v>
      </c>
      <c r="DPI4">
        <f t="shared" ca="1" si="104"/>
        <v>0</v>
      </c>
      <c r="DPJ4">
        <f t="shared" ca="1" si="104"/>
        <v>0</v>
      </c>
      <c r="DPK4" t="str">
        <f t="shared" ca="1" si="104"/>
        <v/>
      </c>
      <c r="DPL4">
        <f t="shared" ca="1" si="104"/>
        <v>0</v>
      </c>
      <c r="DPM4">
        <f t="shared" ca="1" si="104"/>
        <v>0</v>
      </c>
      <c r="DPN4">
        <f t="shared" ca="1" si="104"/>
        <v>0</v>
      </c>
      <c r="DPO4">
        <f t="shared" ca="1" si="104"/>
        <v>0</v>
      </c>
      <c r="DPP4">
        <f t="shared" ca="1" si="104"/>
        <v>0</v>
      </c>
      <c r="DPQ4">
        <f t="shared" ca="1" si="104"/>
        <v>0</v>
      </c>
      <c r="DPR4">
        <f t="shared" ca="1" si="104"/>
        <v>0</v>
      </c>
      <c r="DPS4" t="str">
        <f t="shared" ca="1" si="104"/>
        <v/>
      </c>
      <c r="DPT4">
        <f t="shared" ca="1" si="104"/>
        <v>0</v>
      </c>
      <c r="DPU4">
        <f t="shared" ca="1" si="104"/>
        <v>0</v>
      </c>
      <c r="DPV4">
        <f t="shared" ca="1" si="104"/>
        <v>0</v>
      </c>
      <c r="DPW4">
        <f t="shared" ca="1" si="104"/>
        <v>0</v>
      </c>
      <c r="DPX4">
        <f t="shared" ca="1" si="104"/>
        <v>0</v>
      </c>
      <c r="DPY4">
        <f t="shared" ca="1" si="104"/>
        <v>0</v>
      </c>
      <c r="DPZ4">
        <f t="shared" ca="1" si="104"/>
        <v>0</v>
      </c>
      <c r="DQA4" t="str">
        <f t="shared" ca="1" si="104"/>
        <v/>
      </c>
      <c r="DQB4">
        <f t="shared" ref="DQB4:DSM4" ca="1" si="105">INDIRECT("'DATA 1'!"&amp;ADDRESS(DQB1,DQB3),TRUE)</f>
        <v>0</v>
      </c>
      <c r="DQC4">
        <f t="shared" ca="1" si="105"/>
        <v>0</v>
      </c>
      <c r="DQD4">
        <f t="shared" ca="1" si="105"/>
        <v>0</v>
      </c>
      <c r="DQE4">
        <f t="shared" ca="1" si="105"/>
        <v>0</v>
      </c>
      <c r="DQF4">
        <f t="shared" ca="1" si="105"/>
        <v>0</v>
      </c>
      <c r="DQG4">
        <f t="shared" ca="1" si="105"/>
        <v>0</v>
      </c>
      <c r="DQH4">
        <f t="shared" ca="1" si="105"/>
        <v>0</v>
      </c>
      <c r="DQI4" t="str">
        <f t="shared" ca="1" si="105"/>
        <v/>
      </c>
      <c r="DQJ4">
        <f t="shared" ca="1" si="105"/>
        <v>0</v>
      </c>
      <c r="DQK4">
        <f t="shared" ca="1" si="105"/>
        <v>0</v>
      </c>
      <c r="DQL4">
        <f t="shared" ca="1" si="105"/>
        <v>0</v>
      </c>
      <c r="DQM4">
        <f t="shared" ca="1" si="105"/>
        <v>0</v>
      </c>
      <c r="DQN4">
        <f t="shared" ca="1" si="105"/>
        <v>0</v>
      </c>
      <c r="DQO4" t="str">
        <f t="shared" ca="1" si="105"/>
        <v/>
      </c>
      <c r="DQP4">
        <f t="shared" ca="1" si="105"/>
        <v>0</v>
      </c>
      <c r="DQQ4">
        <f t="shared" ca="1" si="105"/>
        <v>0</v>
      </c>
      <c r="DQR4">
        <f t="shared" ca="1" si="105"/>
        <v>0</v>
      </c>
      <c r="DQS4">
        <f t="shared" ca="1" si="105"/>
        <v>0</v>
      </c>
      <c r="DQT4" t="str">
        <f t="shared" ca="1" si="105"/>
        <v/>
      </c>
      <c r="DQU4">
        <f t="shared" ca="1" si="105"/>
        <v>0</v>
      </c>
      <c r="DQV4">
        <f t="shared" ca="1" si="105"/>
        <v>0</v>
      </c>
      <c r="DQW4">
        <f t="shared" ca="1" si="105"/>
        <v>0</v>
      </c>
      <c r="DQX4">
        <f t="shared" ca="1" si="105"/>
        <v>0</v>
      </c>
      <c r="DQY4" t="str">
        <f t="shared" ca="1" si="105"/>
        <v/>
      </c>
      <c r="DQZ4">
        <f t="shared" ca="1" si="105"/>
        <v>0</v>
      </c>
      <c r="DRA4">
        <f t="shared" ca="1" si="105"/>
        <v>0</v>
      </c>
      <c r="DRB4">
        <f t="shared" ca="1" si="105"/>
        <v>0</v>
      </c>
      <c r="DRC4">
        <f t="shared" ca="1" si="105"/>
        <v>0</v>
      </c>
      <c r="DRD4" t="str">
        <f t="shared" ca="1" si="105"/>
        <v/>
      </c>
      <c r="DRE4">
        <f t="shared" ca="1" si="105"/>
        <v>0</v>
      </c>
      <c r="DRF4">
        <f t="shared" ca="1" si="105"/>
        <v>0</v>
      </c>
      <c r="DRG4">
        <f t="shared" ca="1" si="105"/>
        <v>0</v>
      </c>
      <c r="DRH4">
        <f t="shared" ca="1" si="105"/>
        <v>0</v>
      </c>
      <c r="DRI4" t="str">
        <f t="shared" ca="1" si="105"/>
        <v/>
      </c>
      <c r="DRJ4">
        <f t="shared" ca="1" si="105"/>
        <v>0</v>
      </c>
      <c r="DRK4">
        <f t="shared" ca="1" si="105"/>
        <v>0</v>
      </c>
      <c r="DRL4">
        <f t="shared" ca="1" si="105"/>
        <v>0</v>
      </c>
      <c r="DRM4">
        <f t="shared" ca="1" si="105"/>
        <v>0</v>
      </c>
      <c r="DRN4" t="str">
        <f t="shared" ca="1" si="105"/>
        <v/>
      </c>
      <c r="DRO4">
        <f t="shared" ca="1" si="105"/>
        <v>0</v>
      </c>
      <c r="DRP4">
        <f t="shared" ca="1" si="105"/>
        <v>0</v>
      </c>
      <c r="DRQ4">
        <f t="shared" ca="1" si="105"/>
        <v>0</v>
      </c>
      <c r="DRR4">
        <f t="shared" ca="1" si="105"/>
        <v>0</v>
      </c>
      <c r="DRS4" t="str">
        <f t="shared" ca="1" si="105"/>
        <v/>
      </c>
      <c r="DRT4">
        <f t="shared" ca="1" si="105"/>
        <v>0</v>
      </c>
      <c r="DRU4">
        <f t="shared" ca="1" si="105"/>
        <v>0</v>
      </c>
      <c r="DRV4">
        <f t="shared" ca="1" si="105"/>
        <v>0</v>
      </c>
      <c r="DRW4">
        <f t="shared" ca="1" si="105"/>
        <v>0</v>
      </c>
      <c r="DRX4" t="str">
        <f t="shared" ca="1" si="105"/>
        <v/>
      </c>
      <c r="DRY4">
        <f t="shared" ca="1" si="105"/>
        <v>0</v>
      </c>
      <c r="DRZ4">
        <f t="shared" ca="1" si="105"/>
        <v>0</v>
      </c>
      <c r="DSA4">
        <f t="shared" ca="1" si="105"/>
        <v>0</v>
      </c>
      <c r="DSB4">
        <f t="shared" ca="1" si="105"/>
        <v>0</v>
      </c>
      <c r="DSC4" t="str">
        <f t="shared" ca="1" si="105"/>
        <v/>
      </c>
      <c r="DSD4">
        <f t="shared" ca="1" si="105"/>
        <v>0</v>
      </c>
      <c r="DSE4">
        <f t="shared" ca="1" si="105"/>
        <v>0</v>
      </c>
      <c r="DSF4">
        <f t="shared" ca="1" si="105"/>
        <v>0</v>
      </c>
      <c r="DSG4">
        <f t="shared" ca="1" si="105"/>
        <v>0</v>
      </c>
      <c r="DSH4" t="str">
        <f t="shared" ca="1" si="105"/>
        <v/>
      </c>
      <c r="DSI4">
        <f t="shared" ca="1" si="105"/>
        <v>0</v>
      </c>
      <c r="DSJ4">
        <f t="shared" ca="1" si="105"/>
        <v>0</v>
      </c>
      <c r="DSK4">
        <f t="shared" ca="1" si="105"/>
        <v>0</v>
      </c>
      <c r="DSL4">
        <f t="shared" ca="1" si="105"/>
        <v>0</v>
      </c>
      <c r="DSM4" t="str">
        <f t="shared" ca="1" si="105"/>
        <v/>
      </c>
      <c r="DSN4">
        <f t="shared" ref="DSN4:DUY4" ca="1" si="106">INDIRECT("'DATA 1'!"&amp;ADDRESS(DSN1,DSN3),TRUE)</f>
        <v>0</v>
      </c>
      <c r="DSO4">
        <f t="shared" ca="1" si="106"/>
        <v>0</v>
      </c>
      <c r="DSP4">
        <f t="shared" ca="1" si="106"/>
        <v>0</v>
      </c>
      <c r="DSQ4">
        <f t="shared" ca="1" si="106"/>
        <v>0</v>
      </c>
      <c r="DSR4" t="str">
        <f t="shared" ca="1" si="106"/>
        <v/>
      </c>
      <c r="DSS4">
        <f t="shared" ca="1" si="106"/>
        <v>0</v>
      </c>
      <c r="DST4">
        <f t="shared" ca="1" si="106"/>
        <v>0</v>
      </c>
      <c r="DSU4">
        <f t="shared" ca="1" si="106"/>
        <v>0</v>
      </c>
      <c r="DSV4">
        <f t="shared" ca="1" si="106"/>
        <v>0</v>
      </c>
      <c r="DSW4" t="str">
        <f t="shared" ca="1" si="106"/>
        <v/>
      </c>
      <c r="DSX4">
        <f t="shared" ca="1" si="106"/>
        <v>0</v>
      </c>
      <c r="DSY4">
        <f t="shared" ca="1" si="106"/>
        <v>0</v>
      </c>
      <c r="DSZ4">
        <f t="shared" ca="1" si="106"/>
        <v>0</v>
      </c>
      <c r="DTA4">
        <f t="shared" ca="1" si="106"/>
        <v>0</v>
      </c>
      <c r="DTB4" t="str">
        <f t="shared" ca="1" si="106"/>
        <v/>
      </c>
      <c r="DTC4">
        <f t="shared" ca="1" si="106"/>
        <v>0</v>
      </c>
      <c r="DTD4">
        <f t="shared" ca="1" si="106"/>
        <v>0</v>
      </c>
      <c r="DTE4">
        <f t="shared" ca="1" si="106"/>
        <v>0</v>
      </c>
      <c r="DTF4">
        <f t="shared" ca="1" si="106"/>
        <v>0</v>
      </c>
      <c r="DTG4" t="str">
        <f t="shared" ca="1" si="106"/>
        <v/>
      </c>
      <c r="DTH4">
        <f t="shared" ca="1" si="106"/>
        <v>0</v>
      </c>
      <c r="DTI4">
        <f t="shared" ca="1" si="106"/>
        <v>0</v>
      </c>
      <c r="DTJ4">
        <f t="shared" ca="1" si="106"/>
        <v>0</v>
      </c>
      <c r="DTK4">
        <f t="shared" ca="1" si="106"/>
        <v>0</v>
      </c>
      <c r="DTL4" t="str">
        <f t="shared" ca="1" si="106"/>
        <v/>
      </c>
      <c r="DTM4">
        <f t="shared" ca="1" si="106"/>
        <v>0</v>
      </c>
      <c r="DTN4">
        <f t="shared" ca="1" si="106"/>
        <v>0</v>
      </c>
      <c r="DTO4">
        <f t="shared" ca="1" si="106"/>
        <v>0</v>
      </c>
      <c r="DTP4">
        <f t="shared" ca="1" si="106"/>
        <v>0</v>
      </c>
      <c r="DTQ4" t="str">
        <f t="shared" ca="1" si="106"/>
        <v/>
      </c>
      <c r="DTR4">
        <f t="shared" ca="1" si="106"/>
        <v>0</v>
      </c>
      <c r="DTS4">
        <f t="shared" ca="1" si="106"/>
        <v>0</v>
      </c>
      <c r="DTT4">
        <f t="shared" ca="1" si="106"/>
        <v>0</v>
      </c>
      <c r="DTU4">
        <f t="shared" ca="1" si="106"/>
        <v>0</v>
      </c>
      <c r="DTV4" t="str">
        <f t="shared" ca="1" si="106"/>
        <v/>
      </c>
      <c r="DTW4">
        <f t="shared" ca="1" si="106"/>
        <v>0</v>
      </c>
      <c r="DTX4">
        <f t="shared" ca="1" si="106"/>
        <v>0</v>
      </c>
      <c r="DTY4">
        <f t="shared" ca="1" si="106"/>
        <v>0</v>
      </c>
      <c r="DTZ4">
        <f t="shared" ca="1" si="106"/>
        <v>0</v>
      </c>
      <c r="DUA4" t="str">
        <f t="shared" ca="1" si="106"/>
        <v/>
      </c>
      <c r="DUB4">
        <f t="shared" ca="1" si="106"/>
        <v>0</v>
      </c>
      <c r="DUC4">
        <f t="shared" ca="1" si="106"/>
        <v>0</v>
      </c>
      <c r="DUD4">
        <f t="shared" ca="1" si="106"/>
        <v>0</v>
      </c>
      <c r="DUE4">
        <f t="shared" ca="1" si="106"/>
        <v>0</v>
      </c>
      <c r="DUF4" t="str">
        <f t="shared" ca="1" si="106"/>
        <v/>
      </c>
      <c r="DUG4">
        <f t="shared" ca="1" si="106"/>
        <v>0</v>
      </c>
      <c r="DUH4">
        <f t="shared" ca="1" si="106"/>
        <v>0</v>
      </c>
      <c r="DUI4">
        <f t="shared" ca="1" si="106"/>
        <v>0</v>
      </c>
      <c r="DUJ4">
        <f t="shared" ca="1" si="106"/>
        <v>0</v>
      </c>
      <c r="DUK4" t="str">
        <f t="shared" ca="1" si="106"/>
        <v/>
      </c>
      <c r="DUL4">
        <f t="shared" ca="1" si="106"/>
        <v>0</v>
      </c>
      <c r="DUM4">
        <f t="shared" ca="1" si="106"/>
        <v>0</v>
      </c>
      <c r="DUN4">
        <f t="shared" ca="1" si="106"/>
        <v>0</v>
      </c>
      <c r="DUO4">
        <f t="shared" ca="1" si="106"/>
        <v>0</v>
      </c>
      <c r="DUP4" t="str">
        <f t="shared" ca="1" si="106"/>
        <v/>
      </c>
      <c r="DUQ4">
        <f t="shared" ca="1" si="106"/>
        <v>0</v>
      </c>
      <c r="DUR4">
        <f t="shared" ca="1" si="106"/>
        <v>0</v>
      </c>
      <c r="DUS4">
        <f t="shared" ca="1" si="106"/>
        <v>0</v>
      </c>
      <c r="DUT4">
        <f t="shared" ca="1" si="106"/>
        <v>0</v>
      </c>
      <c r="DUU4" t="str">
        <f t="shared" ca="1" si="106"/>
        <v/>
      </c>
      <c r="DUV4">
        <f t="shared" ca="1" si="106"/>
        <v>0</v>
      </c>
      <c r="DUW4">
        <f t="shared" ca="1" si="106"/>
        <v>0</v>
      </c>
      <c r="DUX4">
        <f t="shared" ca="1" si="106"/>
        <v>0</v>
      </c>
      <c r="DUY4">
        <f t="shared" ca="1" si="106"/>
        <v>0</v>
      </c>
      <c r="DUZ4" t="str">
        <f t="shared" ref="DUZ4:DWL4" ca="1" si="107">INDIRECT("'DATA 1'!"&amp;ADDRESS(DUZ1,DUZ3),TRUE)</f>
        <v/>
      </c>
      <c r="DVA4">
        <f t="shared" ca="1" si="107"/>
        <v>0</v>
      </c>
      <c r="DVB4">
        <f t="shared" ca="1" si="107"/>
        <v>0</v>
      </c>
      <c r="DVC4">
        <f t="shared" ca="1" si="107"/>
        <v>0</v>
      </c>
      <c r="DVD4">
        <f t="shared" ca="1" si="107"/>
        <v>0</v>
      </c>
      <c r="DVE4" t="str">
        <f t="shared" ca="1" si="107"/>
        <v/>
      </c>
      <c r="DVF4">
        <f t="shared" ca="1" si="107"/>
        <v>0</v>
      </c>
      <c r="DVG4">
        <f t="shared" ca="1" si="107"/>
        <v>0</v>
      </c>
      <c r="DVH4">
        <f t="shared" ca="1" si="107"/>
        <v>0</v>
      </c>
      <c r="DVI4">
        <f t="shared" ca="1" si="107"/>
        <v>0</v>
      </c>
      <c r="DVJ4" t="str">
        <f t="shared" ca="1" si="107"/>
        <v/>
      </c>
      <c r="DVK4">
        <f t="shared" ca="1" si="107"/>
        <v>0</v>
      </c>
      <c r="DVL4">
        <f t="shared" ca="1" si="107"/>
        <v>0</v>
      </c>
      <c r="DVM4">
        <f t="shared" ca="1" si="107"/>
        <v>0</v>
      </c>
      <c r="DVN4">
        <f t="shared" ca="1" si="107"/>
        <v>0</v>
      </c>
      <c r="DVO4" t="str">
        <f t="shared" ca="1" si="107"/>
        <v/>
      </c>
      <c r="DVP4">
        <f t="shared" ca="1" si="107"/>
        <v>0</v>
      </c>
      <c r="DVQ4">
        <f t="shared" ca="1" si="107"/>
        <v>0</v>
      </c>
      <c r="DVR4">
        <f t="shared" ca="1" si="107"/>
        <v>0</v>
      </c>
      <c r="DVS4">
        <f t="shared" ca="1" si="107"/>
        <v>0</v>
      </c>
      <c r="DVT4" t="str">
        <f t="shared" ca="1" si="107"/>
        <v/>
      </c>
      <c r="DVU4">
        <f t="shared" ca="1" si="107"/>
        <v>0</v>
      </c>
      <c r="DVV4">
        <f t="shared" ca="1" si="107"/>
        <v>0</v>
      </c>
      <c r="DVW4">
        <f t="shared" ca="1" si="107"/>
        <v>0</v>
      </c>
      <c r="DVX4">
        <f t="shared" ca="1" si="107"/>
        <v>0</v>
      </c>
      <c r="DVY4" t="str">
        <f t="shared" ca="1" si="107"/>
        <v/>
      </c>
      <c r="DVZ4">
        <f t="shared" ca="1" si="107"/>
        <v>0</v>
      </c>
      <c r="DWA4">
        <f t="shared" ca="1" si="107"/>
        <v>0</v>
      </c>
      <c r="DWB4">
        <f t="shared" ca="1" si="107"/>
        <v>0</v>
      </c>
      <c r="DWC4">
        <f t="shared" ca="1" si="107"/>
        <v>0</v>
      </c>
      <c r="DWD4" t="str">
        <f t="shared" ca="1" si="107"/>
        <v/>
      </c>
      <c r="DWE4">
        <f t="shared" ca="1" si="107"/>
        <v>0</v>
      </c>
      <c r="DWF4">
        <f t="shared" ca="1" si="107"/>
        <v>0</v>
      </c>
      <c r="DWG4">
        <f t="shared" ca="1" si="107"/>
        <v>0</v>
      </c>
      <c r="DWH4">
        <f t="shared" ca="1" si="107"/>
        <v>0</v>
      </c>
      <c r="DWI4">
        <f t="shared" ca="1" si="107"/>
        <v>0</v>
      </c>
      <c r="DWJ4">
        <f t="shared" ca="1" si="107"/>
        <v>0</v>
      </c>
      <c r="DWK4">
        <f t="shared" ca="1" si="107"/>
        <v>0</v>
      </c>
      <c r="DWL4">
        <f t="shared" ca="1" si="107"/>
        <v>0</v>
      </c>
      <c r="DWM4">
        <f t="shared" ref="DWM4:DXD4" ca="1" si="108">INDIRECT("'Table13c'!"&amp;ADDRESS(DWM1,DWM3),TRUE)</f>
        <v>0</v>
      </c>
      <c r="DWN4">
        <f t="shared" ca="1" si="108"/>
        <v>0</v>
      </c>
      <c r="DWO4">
        <f t="shared" ca="1" si="108"/>
        <v>0</v>
      </c>
      <c r="DWP4">
        <f t="shared" ca="1" si="108"/>
        <v>0</v>
      </c>
      <c r="DWQ4">
        <f t="shared" ca="1" si="108"/>
        <v>0</v>
      </c>
      <c r="DWR4">
        <f t="shared" ca="1" si="108"/>
        <v>0</v>
      </c>
      <c r="DWS4">
        <f t="shared" ca="1" si="108"/>
        <v>0</v>
      </c>
      <c r="DWT4">
        <f t="shared" ca="1" si="108"/>
        <v>0</v>
      </c>
      <c r="DWU4">
        <f t="shared" ca="1" si="108"/>
        <v>0</v>
      </c>
      <c r="DWV4">
        <f t="shared" ca="1" si="108"/>
        <v>0</v>
      </c>
      <c r="DWW4">
        <f t="shared" ca="1" si="108"/>
        <v>0</v>
      </c>
      <c r="DWX4">
        <f t="shared" ca="1" si="108"/>
        <v>0</v>
      </c>
      <c r="DWY4">
        <f t="shared" ca="1" si="108"/>
        <v>0</v>
      </c>
      <c r="DWZ4">
        <f t="shared" ca="1" si="108"/>
        <v>0</v>
      </c>
      <c r="DXA4">
        <f t="shared" ca="1" si="108"/>
        <v>0</v>
      </c>
      <c r="DXB4">
        <f t="shared" ca="1" si="108"/>
        <v>0</v>
      </c>
      <c r="DXC4">
        <f t="shared" ca="1" si="108"/>
        <v>0</v>
      </c>
      <c r="DXD4">
        <f t="shared" ca="1" si="108"/>
        <v>0</v>
      </c>
    </row>
    <row r="6" spans="1:3332" x14ac:dyDescent="0.25">
      <c r="A6">
        <v>1</v>
      </c>
      <c r="B6">
        <v>2</v>
      </c>
      <c r="C6">
        <v>3</v>
      </c>
      <c r="D6">
        <v>4</v>
      </c>
      <c r="E6">
        <v>5</v>
      </c>
      <c r="F6">
        <v>6</v>
      </c>
      <c r="G6">
        <v>7</v>
      </c>
      <c r="H6">
        <v>8</v>
      </c>
      <c r="I6">
        <v>9</v>
      </c>
      <c r="J6">
        <v>10</v>
      </c>
      <c r="K6">
        <v>11</v>
      </c>
      <c r="L6">
        <v>12</v>
      </c>
      <c r="M6">
        <v>13</v>
      </c>
      <c r="N6">
        <v>14</v>
      </c>
      <c r="O6">
        <v>15</v>
      </c>
      <c r="P6">
        <v>16</v>
      </c>
      <c r="Q6">
        <v>17</v>
      </c>
      <c r="R6">
        <v>18</v>
      </c>
      <c r="S6">
        <v>19</v>
      </c>
      <c r="T6">
        <v>20</v>
      </c>
      <c r="U6">
        <v>21</v>
      </c>
      <c r="V6">
        <v>22</v>
      </c>
      <c r="W6">
        <v>23</v>
      </c>
      <c r="X6">
        <v>24</v>
      </c>
      <c r="Y6">
        <v>25</v>
      </c>
      <c r="Z6">
        <v>26</v>
      </c>
      <c r="AA6">
        <v>27</v>
      </c>
      <c r="AB6">
        <v>28</v>
      </c>
      <c r="AC6">
        <v>29</v>
      </c>
      <c r="AD6">
        <v>30</v>
      </c>
      <c r="AE6">
        <v>31</v>
      </c>
      <c r="AF6">
        <v>32</v>
      </c>
      <c r="AG6">
        <v>33</v>
      </c>
      <c r="AH6">
        <v>34</v>
      </c>
      <c r="AI6">
        <v>35</v>
      </c>
      <c r="AJ6">
        <v>36</v>
      </c>
      <c r="AK6">
        <v>37</v>
      </c>
      <c r="AL6">
        <v>38</v>
      </c>
      <c r="AM6">
        <v>39</v>
      </c>
      <c r="AN6">
        <v>40</v>
      </c>
      <c r="AO6">
        <v>41</v>
      </c>
      <c r="AP6">
        <v>42</v>
      </c>
      <c r="AQ6">
        <v>43</v>
      </c>
      <c r="AR6">
        <v>44</v>
      </c>
      <c r="AS6">
        <v>45</v>
      </c>
      <c r="AT6">
        <v>46</v>
      </c>
      <c r="AU6">
        <v>47</v>
      </c>
      <c r="AV6">
        <v>48</v>
      </c>
      <c r="AW6">
        <v>49</v>
      </c>
      <c r="AX6">
        <v>50</v>
      </c>
      <c r="AY6">
        <v>51</v>
      </c>
      <c r="AZ6">
        <v>52</v>
      </c>
      <c r="BA6">
        <v>53</v>
      </c>
      <c r="BB6">
        <v>54</v>
      </c>
      <c r="BC6">
        <v>55</v>
      </c>
      <c r="BD6">
        <v>56</v>
      </c>
      <c r="BE6">
        <v>57</v>
      </c>
      <c r="BF6">
        <v>58</v>
      </c>
      <c r="BG6">
        <v>59</v>
      </c>
      <c r="BH6">
        <v>60</v>
      </c>
      <c r="BI6">
        <v>61</v>
      </c>
      <c r="BJ6">
        <v>62</v>
      </c>
      <c r="BK6">
        <v>63</v>
      </c>
      <c r="BL6">
        <v>64</v>
      </c>
      <c r="BM6">
        <v>65</v>
      </c>
      <c r="BN6">
        <v>66</v>
      </c>
      <c r="BO6">
        <v>67</v>
      </c>
      <c r="BP6">
        <v>68</v>
      </c>
      <c r="BQ6">
        <v>69</v>
      </c>
      <c r="BR6">
        <v>70</v>
      </c>
      <c r="BS6">
        <v>71</v>
      </c>
      <c r="BT6">
        <v>72</v>
      </c>
      <c r="BU6">
        <v>73</v>
      </c>
      <c r="BV6">
        <v>74</v>
      </c>
      <c r="BW6">
        <v>75</v>
      </c>
      <c r="BX6">
        <v>76</v>
      </c>
      <c r="BY6">
        <v>77</v>
      </c>
      <c r="BZ6">
        <v>78</v>
      </c>
      <c r="CA6">
        <v>79</v>
      </c>
      <c r="CB6">
        <v>80</v>
      </c>
      <c r="CC6">
        <v>81</v>
      </c>
      <c r="CD6">
        <v>82</v>
      </c>
      <c r="CE6">
        <v>83</v>
      </c>
      <c r="CF6">
        <v>84</v>
      </c>
      <c r="CG6">
        <v>85</v>
      </c>
      <c r="CH6">
        <v>86</v>
      </c>
      <c r="CI6">
        <v>87</v>
      </c>
      <c r="CJ6">
        <v>88</v>
      </c>
      <c r="CK6">
        <v>89</v>
      </c>
      <c r="CL6">
        <v>90</v>
      </c>
      <c r="CM6">
        <v>91</v>
      </c>
      <c r="CN6">
        <v>92</v>
      </c>
      <c r="CO6">
        <v>93</v>
      </c>
      <c r="CP6">
        <v>94</v>
      </c>
      <c r="CQ6">
        <v>95</v>
      </c>
      <c r="CR6">
        <v>96</v>
      </c>
      <c r="CS6">
        <v>97</v>
      </c>
      <c r="CT6">
        <v>98</v>
      </c>
      <c r="CU6">
        <v>99</v>
      </c>
      <c r="CV6">
        <v>100</v>
      </c>
      <c r="CW6">
        <v>101</v>
      </c>
      <c r="CX6">
        <v>102</v>
      </c>
      <c r="CY6">
        <v>103</v>
      </c>
      <c r="CZ6">
        <v>104</v>
      </c>
      <c r="DA6">
        <v>105</v>
      </c>
      <c r="DB6">
        <v>106</v>
      </c>
      <c r="DC6">
        <v>107</v>
      </c>
      <c r="DD6">
        <v>108</v>
      </c>
      <c r="DE6">
        <v>109</v>
      </c>
      <c r="DF6">
        <v>110</v>
      </c>
      <c r="DG6">
        <v>111</v>
      </c>
      <c r="DH6">
        <v>112</v>
      </c>
      <c r="DI6">
        <v>113</v>
      </c>
      <c r="DJ6">
        <v>114</v>
      </c>
      <c r="DK6">
        <v>115</v>
      </c>
      <c r="DL6">
        <v>116</v>
      </c>
      <c r="DM6">
        <v>117</v>
      </c>
      <c r="DN6">
        <v>118</v>
      </c>
      <c r="DO6">
        <v>119</v>
      </c>
      <c r="DP6">
        <v>120</v>
      </c>
      <c r="DQ6">
        <v>121</v>
      </c>
      <c r="DR6">
        <v>122</v>
      </c>
      <c r="DS6">
        <v>123</v>
      </c>
      <c r="DT6">
        <v>124</v>
      </c>
      <c r="DU6">
        <v>125</v>
      </c>
      <c r="DV6">
        <v>126</v>
      </c>
      <c r="DW6">
        <v>127</v>
      </c>
      <c r="DX6">
        <v>128</v>
      </c>
      <c r="DY6">
        <v>129</v>
      </c>
      <c r="DZ6">
        <v>130</v>
      </c>
      <c r="EA6">
        <v>131</v>
      </c>
      <c r="EB6">
        <v>132</v>
      </c>
      <c r="EC6">
        <v>133</v>
      </c>
      <c r="ED6">
        <v>134</v>
      </c>
      <c r="EE6">
        <v>135</v>
      </c>
      <c r="EF6">
        <v>136</v>
      </c>
      <c r="EG6">
        <v>137</v>
      </c>
      <c r="EH6">
        <v>138</v>
      </c>
      <c r="EI6">
        <v>139</v>
      </c>
      <c r="EJ6">
        <v>140</v>
      </c>
      <c r="EK6">
        <v>141</v>
      </c>
      <c r="EL6">
        <v>142</v>
      </c>
      <c r="EM6">
        <v>143</v>
      </c>
      <c r="EN6">
        <v>144</v>
      </c>
      <c r="EO6">
        <v>145</v>
      </c>
      <c r="EP6">
        <v>146</v>
      </c>
      <c r="EQ6">
        <v>147</v>
      </c>
      <c r="ER6">
        <v>148</v>
      </c>
      <c r="ES6">
        <v>149</v>
      </c>
      <c r="ET6">
        <v>150</v>
      </c>
      <c r="EU6">
        <v>151</v>
      </c>
      <c r="EV6">
        <v>152</v>
      </c>
      <c r="EW6">
        <v>153</v>
      </c>
      <c r="EX6">
        <v>154</v>
      </c>
      <c r="EY6">
        <v>155</v>
      </c>
      <c r="EZ6">
        <v>156</v>
      </c>
      <c r="FA6">
        <v>157</v>
      </c>
      <c r="FB6">
        <v>158</v>
      </c>
      <c r="FC6">
        <v>159</v>
      </c>
      <c r="FD6">
        <v>160</v>
      </c>
      <c r="FE6">
        <v>161</v>
      </c>
      <c r="FF6">
        <v>162</v>
      </c>
      <c r="FG6">
        <v>163</v>
      </c>
      <c r="FH6">
        <v>164</v>
      </c>
      <c r="FI6">
        <v>165</v>
      </c>
      <c r="FJ6">
        <v>166</v>
      </c>
      <c r="FK6">
        <v>167</v>
      </c>
      <c r="FL6">
        <v>168</v>
      </c>
      <c r="FM6">
        <v>169</v>
      </c>
      <c r="FN6">
        <v>170</v>
      </c>
      <c r="FO6">
        <v>171</v>
      </c>
      <c r="FP6">
        <v>172</v>
      </c>
      <c r="FQ6">
        <v>173</v>
      </c>
      <c r="FR6">
        <v>174</v>
      </c>
      <c r="FS6">
        <v>175</v>
      </c>
      <c r="FT6">
        <v>176</v>
      </c>
      <c r="FU6">
        <v>177</v>
      </c>
      <c r="FV6">
        <v>178</v>
      </c>
      <c r="FW6">
        <v>179</v>
      </c>
      <c r="FX6">
        <v>180</v>
      </c>
      <c r="FY6">
        <v>181</v>
      </c>
      <c r="FZ6">
        <v>182</v>
      </c>
      <c r="GA6">
        <v>183</v>
      </c>
      <c r="GB6">
        <v>184</v>
      </c>
      <c r="GC6">
        <v>185</v>
      </c>
      <c r="GD6">
        <v>186</v>
      </c>
      <c r="GE6">
        <v>187</v>
      </c>
      <c r="GF6">
        <v>188</v>
      </c>
      <c r="GG6">
        <v>189</v>
      </c>
      <c r="GH6">
        <v>190</v>
      </c>
      <c r="GI6">
        <v>191</v>
      </c>
      <c r="GJ6">
        <v>192</v>
      </c>
      <c r="GK6">
        <v>193</v>
      </c>
      <c r="GL6">
        <v>194</v>
      </c>
      <c r="GM6">
        <v>195</v>
      </c>
      <c r="GN6">
        <v>196</v>
      </c>
      <c r="GO6">
        <v>197</v>
      </c>
      <c r="GP6">
        <v>198</v>
      </c>
      <c r="GQ6">
        <v>199</v>
      </c>
      <c r="GR6">
        <v>200</v>
      </c>
      <c r="GS6">
        <v>201</v>
      </c>
      <c r="GT6">
        <v>202</v>
      </c>
      <c r="GU6">
        <v>203</v>
      </c>
      <c r="GV6">
        <v>204</v>
      </c>
      <c r="GW6">
        <v>205</v>
      </c>
      <c r="GX6">
        <v>206</v>
      </c>
      <c r="GY6">
        <v>207</v>
      </c>
      <c r="GZ6">
        <v>208</v>
      </c>
      <c r="HA6">
        <v>209</v>
      </c>
      <c r="HB6">
        <v>210</v>
      </c>
      <c r="HC6">
        <v>211</v>
      </c>
      <c r="HD6">
        <v>212</v>
      </c>
      <c r="HE6">
        <v>213</v>
      </c>
      <c r="HF6">
        <v>214</v>
      </c>
      <c r="HG6">
        <v>215</v>
      </c>
      <c r="HH6">
        <v>216</v>
      </c>
      <c r="HI6">
        <v>217</v>
      </c>
      <c r="HJ6">
        <v>218</v>
      </c>
      <c r="HK6">
        <v>219</v>
      </c>
      <c r="HL6">
        <v>220</v>
      </c>
      <c r="HM6">
        <v>221</v>
      </c>
      <c r="HN6">
        <v>222</v>
      </c>
      <c r="HO6">
        <v>223</v>
      </c>
      <c r="HP6">
        <v>224</v>
      </c>
      <c r="HQ6">
        <v>225</v>
      </c>
      <c r="HR6">
        <v>226</v>
      </c>
      <c r="HS6">
        <v>227</v>
      </c>
      <c r="HT6">
        <v>228</v>
      </c>
      <c r="HU6">
        <v>229</v>
      </c>
      <c r="HV6">
        <v>230</v>
      </c>
      <c r="HW6">
        <v>231</v>
      </c>
      <c r="HX6">
        <v>232</v>
      </c>
      <c r="HY6">
        <v>233</v>
      </c>
      <c r="HZ6">
        <v>234</v>
      </c>
      <c r="IA6">
        <v>235</v>
      </c>
      <c r="IB6">
        <v>236</v>
      </c>
      <c r="IC6">
        <v>237</v>
      </c>
      <c r="ID6">
        <v>238</v>
      </c>
      <c r="IE6">
        <v>239</v>
      </c>
      <c r="IF6">
        <v>240</v>
      </c>
      <c r="IG6">
        <v>241</v>
      </c>
      <c r="IH6">
        <v>242</v>
      </c>
      <c r="II6">
        <v>243</v>
      </c>
      <c r="IJ6">
        <v>244</v>
      </c>
      <c r="IK6">
        <v>245</v>
      </c>
      <c r="IL6">
        <v>246</v>
      </c>
      <c r="IM6">
        <v>247</v>
      </c>
      <c r="IN6">
        <v>248</v>
      </c>
      <c r="IO6">
        <v>249</v>
      </c>
      <c r="IP6">
        <v>250</v>
      </c>
      <c r="IQ6">
        <v>251</v>
      </c>
      <c r="IR6">
        <v>252</v>
      </c>
      <c r="IS6">
        <v>253</v>
      </c>
      <c r="IT6">
        <v>254</v>
      </c>
      <c r="IU6">
        <v>255</v>
      </c>
      <c r="IV6">
        <v>256</v>
      </c>
      <c r="IW6">
        <v>257</v>
      </c>
      <c r="IX6">
        <v>258</v>
      </c>
      <c r="IY6">
        <v>259</v>
      </c>
      <c r="IZ6">
        <v>260</v>
      </c>
      <c r="JA6">
        <v>261</v>
      </c>
      <c r="JB6">
        <v>262</v>
      </c>
      <c r="JC6">
        <v>263</v>
      </c>
      <c r="JD6">
        <v>264</v>
      </c>
      <c r="JE6">
        <v>265</v>
      </c>
      <c r="JF6">
        <v>266</v>
      </c>
      <c r="JG6">
        <v>267</v>
      </c>
      <c r="JH6">
        <v>268</v>
      </c>
      <c r="JI6">
        <v>269</v>
      </c>
      <c r="JJ6">
        <v>270</v>
      </c>
      <c r="JK6">
        <v>271</v>
      </c>
      <c r="JL6">
        <v>272</v>
      </c>
      <c r="JM6">
        <v>273</v>
      </c>
      <c r="JN6">
        <v>274</v>
      </c>
      <c r="JO6">
        <v>275</v>
      </c>
      <c r="JP6">
        <v>276</v>
      </c>
      <c r="JQ6">
        <v>277</v>
      </c>
      <c r="JR6">
        <v>278</v>
      </c>
      <c r="JS6">
        <v>279</v>
      </c>
      <c r="JT6">
        <v>280</v>
      </c>
      <c r="JU6">
        <v>281</v>
      </c>
      <c r="JV6">
        <v>282</v>
      </c>
      <c r="JW6">
        <v>283</v>
      </c>
      <c r="JX6">
        <v>284</v>
      </c>
      <c r="JY6">
        <v>285</v>
      </c>
      <c r="JZ6">
        <v>286</v>
      </c>
      <c r="KA6">
        <v>287</v>
      </c>
      <c r="KB6">
        <v>288</v>
      </c>
      <c r="KC6">
        <v>289</v>
      </c>
      <c r="KD6">
        <v>290</v>
      </c>
      <c r="KE6">
        <v>291</v>
      </c>
      <c r="KF6">
        <v>292</v>
      </c>
      <c r="KG6">
        <v>293</v>
      </c>
      <c r="KH6">
        <v>294</v>
      </c>
      <c r="KI6">
        <v>295</v>
      </c>
      <c r="KJ6">
        <v>296</v>
      </c>
      <c r="KK6">
        <v>297</v>
      </c>
      <c r="KL6">
        <v>298</v>
      </c>
      <c r="KM6">
        <v>299</v>
      </c>
      <c r="KN6">
        <v>300</v>
      </c>
      <c r="KO6">
        <v>301</v>
      </c>
      <c r="KP6">
        <v>302</v>
      </c>
      <c r="KQ6">
        <v>303</v>
      </c>
      <c r="KR6">
        <v>304</v>
      </c>
      <c r="KS6">
        <v>305</v>
      </c>
      <c r="KT6">
        <v>306</v>
      </c>
      <c r="KU6">
        <v>307</v>
      </c>
      <c r="KV6">
        <v>308</v>
      </c>
      <c r="KW6">
        <v>309</v>
      </c>
      <c r="KX6">
        <v>310</v>
      </c>
      <c r="KY6">
        <v>311</v>
      </c>
      <c r="KZ6">
        <v>312</v>
      </c>
      <c r="LA6">
        <v>313</v>
      </c>
      <c r="LB6">
        <v>314</v>
      </c>
      <c r="LC6">
        <v>315</v>
      </c>
      <c r="LD6">
        <v>316</v>
      </c>
      <c r="LE6">
        <v>317</v>
      </c>
      <c r="LF6">
        <v>318</v>
      </c>
      <c r="LG6">
        <v>319</v>
      </c>
      <c r="LH6">
        <v>320</v>
      </c>
      <c r="LI6">
        <v>321</v>
      </c>
      <c r="LJ6">
        <v>322</v>
      </c>
      <c r="LK6">
        <v>323</v>
      </c>
      <c r="LL6">
        <v>324</v>
      </c>
      <c r="LM6">
        <v>325</v>
      </c>
      <c r="LN6">
        <v>326</v>
      </c>
      <c r="LO6">
        <v>327</v>
      </c>
      <c r="LP6">
        <v>328</v>
      </c>
      <c r="LQ6">
        <v>329</v>
      </c>
      <c r="LR6">
        <v>330</v>
      </c>
      <c r="LS6">
        <v>331</v>
      </c>
      <c r="LT6">
        <v>332</v>
      </c>
      <c r="LU6">
        <v>333</v>
      </c>
      <c r="LV6">
        <v>334</v>
      </c>
      <c r="LW6">
        <v>335</v>
      </c>
      <c r="LX6">
        <v>336</v>
      </c>
      <c r="LY6">
        <v>337</v>
      </c>
      <c r="LZ6">
        <v>338</v>
      </c>
      <c r="MA6">
        <v>339</v>
      </c>
      <c r="MB6">
        <v>340</v>
      </c>
      <c r="MC6">
        <v>341</v>
      </c>
      <c r="MD6">
        <v>342</v>
      </c>
      <c r="ME6">
        <v>343</v>
      </c>
      <c r="MF6">
        <v>344</v>
      </c>
      <c r="MG6">
        <v>345</v>
      </c>
      <c r="MH6">
        <v>346</v>
      </c>
      <c r="MI6">
        <v>347</v>
      </c>
      <c r="MJ6">
        <v>348</v>
      </c>
      <c r="MK6">
        <v>349</v>
      </c>
      <c r="ML6">
        <v>350</v>
      </c>
      <c r="MM6">
        <v>351</v>
      </c>
      <c r="MN6">
        <v>352</v>
      </c>
      <c r="MO6">
        <v>353</v>
      </c>
      <c r="MP6">
        <v>354</v>
      </c>
      <c r="MQ6">
        <v>355</v>
      </c>
      <c r="MR6">
        <v>356</v>
      </c>
      <c r="MS6">
        <v>357</v>
      </c>
      <c r="MT6">
        <v>358</v>
      </c>
      <c r="MU6">
        <v>359</v>
      </c>
      <c r="MV6">
        <v>360</v>
      </c>
      <c r="MW6">
        <v>361</v>
      </c>
      <c r="MX6">
        <v>362</v>
      </c>
      <c r="MY6">
        <v>363</v>
      </c>
      <c r="MZ6">
        <v>364</v>
      </c>
      <c r="NA6">
        <v>365</v>
      </c>
      <c r="NB6">
        <v>366</v>
      </c>
      <c r="NC6">
        <v>367</v>
      </c>
      <c r="ND6">
        <v>368</v>
      </c>
      <c r="NE6">
        <v>369</v>
      </c>
      <c r="NF6">
        <v>370</v>
      </c>
      <c r="NG6">
        <v>371</v>
      </c>
      <c r="NH6">
        <v>372</v>
      </c>
      <c r="NI6">
        <v>373</v>
      </c>
      <c r="NJ6">
        <v>374</v>
      </c>
      <c r="NK6">
        <v>375</v>
      </c>
      <c r="NL6">
        <v>376</v>
      </c>
      <c r="NM6">
        <v>377</v>
      </c>
      <c r="NN6">
        <v>378</v>
      </c>
      <c r="NO6">
        <v>379</v>
      </c>
      <c r="NP6">
        <v>380</v>
      </c>
      <c r="NQ6">
        <v>381</v>
      </c>
      <c r="NR6">
        <v>382</v>
      </c>
      <c r="NS6">
        <v>383</v>
      </c>
      <c r="NT6">
        <v>384</v>
      </c>
      <c r="NU6">
        <v>385</v>
      </c>
      <c r="NV6">
        <v>386</v>
      </c>
      <c r="NW6">
        <v>387</v>
      </c>
      <c r="NX6">
        <v>388</v>
      </c>
      <c r="NY6">
        <v>389</v>
      </c>
      <c r="NZ6">
        <v>390</v>
      </c>
      <c r="OA6">
        <v>391</v>
      </c>
      <c r="OB6">
        <v>392</v>
      </c>
      <c r="OC6">
        <v>393</v>
      </c>
      <c r="OD6">
        <v>394</v>
      </c>
      <c r="OE6">
        <v>395</v>
      </c>
      <c r="OF6">
        <v>396</v>
      </c>
      <c r="OG6">
        <v>397</v>
      </c>
      <c r="OH6">
        <v>398</v>
      </c>
      <c r="OI6">
        <v>399</v>
      </c>
      <c r="OJ6">
        <v>400</v>
      </c>
      <c r="OK6">
        <v>401</v>
      </c>
      <c r="OL6">
        <v>402</v>
      </c>
      <c r="OM6">
        <v>403</v>
      </c>
      <c r="ON6">
        <v>404</v>
      </c>
      <c r="OO6">
        <v>405</v>
      </c>
      <c r="OP6">
        <v>406</v>
      </c>
      <c r="OQ6">
        <v>407</v>
      </c>
      <c r="OR6">
        <v>408</v>
      </c>
      <c r="OS6">
        <v>409</v>
      </c>
      <c r="OT6">
        <v>410</v>
      </c>
      <c r="OU6">
        <v>411</v>
      </c>
      <c r="OV6">
        <v>412</v>
      </c>
      <c r="OW6">
        <v>413</v>
      </c>
      <c r="OX6">
        <v>414</v>
      </c>
      <c r="OY6">
        <v>415</v>
      </c>
      <c r="OZ6">
        <v>416</v>
      </c>
      <c r="PA6">
        <v>417</v>
      </c>
      <c r="PB6">
        <v>418</v>
      </c>
      <c r="PC6">
        <v>419</v>
      </c>
      <c r="PD6">
        <v>420</v>
      </c>
      <c r="PE6">
        <v>421</v>
      </c>
      <c r="PF6">
        <v>422</v>
      </c>
      <c r="PG6">
        <v>423</v>
      </c>
      <c r="PH6">
        <v>424</v>
      </c>
      <c r="PI6">
        <v>425</v>
      </c>
      <c r="PJ6">
        <v>426</v>
      </c>
      <c r="PK6">
        <v>427</v>
      </c>
      <c r="PL6">
        <v>428</v>
      </c>
      <c r="PM6">
        <v>429</v>
      </c>
      <c r="PN6">
        <v>430</v>
      </c>
      <c r="PO6">
        <v>431</v>
      </c>
      <c r="PP6">
        <v>432</v>
      </c>
      <c r="PQ6">
        <v>433</v>
      </c>
      <c r="PR6">
        <v>434</v>
      </c>
      <c r="PS6">
        <v>435</v>
      </c>
      <c r="PT6">
        <v>436</v>
      </c>
      <c r="PU6">
        <v>437</v>
      </c>
      <c r="PV6">
        <v>438</v>
      </c>
      <c r="PW6">
        <v>439</v>
      </c>
      <c r="PX6">
        <v>440</v>
      </c>
      <c r="PY6">
        <v>441</v>
      </c>
      <c r="PZ6">
        <v>442</v>
      </c>
      <c r="QA6">
        <v>443</v>
      </c>
      <c r="QB6">
        <v>444</v>
      </c>
      <c r="QC6">
        <v>445</v>
      </c>
      <c r="QD6">
        <v>446</v>
      </c>
      <c r="QE6">
        <v>447</v>
      </c>
      <c r="QF6">
        <v>448</v>
      </c>
      <c r="QG6">
        <v>449</v>
      </c>
      <c r="QH6">
        <v>450</v>
      </c>
      <c r="QI6">
        <v>451</v>
      </c>
      <c r="QJ6">
        <v>452</v>
      </c>
      <c r="QK6">
        <v>453</v>
      </c>
      <c r="QL6">
        <v>454</v>
      </c>
      <c r="QM6">
        <v>455</v>
      </c>
      <c r="QN6">
        <v>456</v>
      </c>
      <c r="QO6">
        <v>457</v>
      </c>
      <c r="QP6">
        <v>458</v>
      </c>
      <c r="QQ6">
        <v>459</v>
      </c>
      <c r="QR6">
        <v>460</v>
      </c>
      <c r="QS6">
        <v>461</v>
      </c>
      <c r="QT6">
        <v>462</v>
      </c>
      <c r="QU6">
        <v>463</v>
      </c>
      <c r="QV6">
        <v>464</v>
      </c>
      <c r="QW6">
        <v>465</v>
      </c>
      <c r="QX6">
        <v>466</v>
      </c>
      <c r="QY6">
        <v>467</v>
      </c>
      <c r="QZ6">
        <v>468</v>
      </c>
      <c r="RA6">
        <v>469</v>
      </c>
      <c r="RB6">
        <v>470</v>
      </c>
      <c r="RC6">
        <v>471</v>
      </c>
      <c r="RD6">
        <v>472</v>
      </c>
      <c r="RE6">
        <v>473</v>
      </c>
      <c r="RF6">
        <v>474</v>
      </c>
      <c r="RG6">
        <v>475</v>
      </c>
      <c r="RH6">
        <v>476</v>
      </c>
      <c r="RI6">
        <v>477</v>
      </c>
      <c r="RJ6">
        <v>478</v>
      </c>
      <c r="RK6">
        <v>479</v>
      </c>
      <c r="RL6">
        <v>480</v>
      </c>
      <c r="RM6">
        <v>481</v>
      </c>
      <c r="RN6">
        <v>482</v>
      </c>
      <c r="RO6">
        <v>483</v>
      </c>
      <c r="RP6">
        <v>484</v>
      </c>
      <c r="RQ6">
        <v>485</v>
      </c>
      <c r="RR6">
        <v>486</v>
      </c>
      <c r="RS6">
        <v>487</v>
      </c>
      <c r="RT6">
        <v>488</v>
      </c>
      <c r="RU6">
        <v>489</v>
      </c>
      <c r="RV6">
        <v>490</v>
      </c>
      <c r="RW6">
        <v>491</v>
      </c>
      <c r="RX6">
        <v>492</v>
      </c>
      <c r="RY6">
        <v>493</v>
      </c>
      <c r="RZ6">
        <v>494</v>
      </c>
      <c r="SA6">
        <v>495</v>
      </c>
      <c r="SB6">
        <v>496</v>
      </c>
      <c r="SC6">
        <v>497</v>
      </c>
      <c r="SD6">
        <v>498</v>
      </c>
      <c r="SE6">
        <v>499</v>
      </c>
      <c r="SF6">
        <v>500</v>
      </c>
      <c r="SG6">
        <v>501</v>
      </c>
      <c r="SH6">
        <v>502</v>
      </c>
      <c r="SI6">
        <v>503</v>
      </c>
      <c r="SJ6">
        <v>504</v>
      </c>
      <c r="SK6">
        <v>505</v>
      </c>
      <c r="SL6">
        <v>506</v>
      </c>
      <c r="SM6">
        <v>507</v>
      </c>
      <c r="SN6">
        <v>508</v>
      </c>
      <c r="SO6">
        <v>509</v>
      </c>
      <c r="SP6">
        <v>510</v>
      </c>
      <c r="SQ6">
        <v>511</v>
      </c>
      <c r="SR6">
        <v>512</v>
      </c>
      <c r="SS6">
        <v>513</v>
      </c>
      <c r="ST6">
        <v>514</v>
      </c>
      <c r="SU6">
        <v>515</v>
      </c>
      <c r="SV6">
        <v>516</v>
      </c>
      <c r="SW6">
        <v>517</v>
      </c>
      <c r="SX6">
        <v>518</v>
      </c>
      <c r="SY6">
        <v>519</v>
      </c>
      <c r="SZ6">
        <v>520</v>
      </c>
      <c r="TA6">
        <v>521</v>
      </c>
      <c r="TB6">
        <v>522</v>
      </c>
      <c r="TC6">
        <v>523</v>
      </c>
      <c r="TD6">
        <v>524</v>
      </c>
      <c r="TE6">
        <v>525</v>
      </c>
      <c r="TF6">
        <v>526</v>
      </c>
      <c r="TG6">
        <v>527</v>
      </c>
      <c r="TH6">
        <v>528</v>
      </c>
      <c r="TI6">
        <v>529</v>
      </c>
      <c r="TJ6">
        <v>530</v>
      </c>
      <c r="TK6">
        <v>531</v>
      </c>
      <c r="TL6">
        <v>532</v>
      </c>
      <c r="TM6">
        <v>533</v>
      </c>
      <c r="TN6">
        <v>534</v>
      </c>
      <c r="TO6">
        <v>535</v>
      </c>
      <c r="TP6">
        <v>536</v>
      </c>
      <c r="TQ6">
        <v>537</v>
      </c>
      <c r="TR6">
        <v>538</v>
      </c>
      <c r="TS6">
        <v>539</v>
      </c>
      <c r="TT6">
        <v>540</v>
      </c>
      <c r="TU6">
        <v>541</v>
      </c>
      <c r="TV6">
        <v>542</v>
      </c>
      <c r="TW6">
        <v>543</v>
      </c>
      <c r="TX6">
        <v>544</v>
      </c>
      <c r="TY6">
        <v>545</v>
      </c>
      <c r="TZ6">
        <v>546</v>
      </c>
      <c r="UA6">
        <v>547</v>
      </c>
      <c r="UB6">
        <v>548</v>
      </c>
      <c r="UC6">
        <v>549</v>
      </c>
      <c r="UD6">
        <v>550</v>
      </c>
      <c r="UE6">
        <v>551</v>
      </c>
      <c r="UF6">
        <v>552</v>
      </c>
      <c r="UG6">
        <v>553</v>
      </c>
      <c r="UH6">
        <v>554</v>
      </c>
      <c r="UI6">
        <v>555</v>
      </c>
      <c r="UJ6">
        <v>556</v>
      </c>
      <c r="UK6">
        <v>557</v>
      </c>
      <c r="UL6">
        <v>558</v>
      </c>
      <c r="UM6">
        <v>559</v>
      </c>
      <c r="UN6">
        <v>560</v>
      </c>
      <c r="UO6">
        <v>561</v>
      </c>
      <c r="UP6">
        <v>562</v>
      </c>
      <c r="UQ6">
        <v>563</v>
      </c>
      <c r="UR6">
        <v>564</v>
      </c>
      <c r="US6">
        <v>565</v>
      </c>
      <c r="UT6">
        <v>566</v>
      </c>
      <c r="UU6">
        <v>567</v>
      </c>
      <c r="UV6">
        <v>568</v>
      </c>
      <c r="UW6">
        <v>569</v>
      </c>
      <c r="UX6">
        <v>570</v>
      </c>
      <c r="UY6">
        <v>571</v>
      </c>
      <c r="UZ6">
        <v>572</v>
      </c>
      <c r="VA6">
        <v>573</v>
      </c>
      <c r="VB6">
        <v>574</v>
      </c>
      <c r="VC6">
        <v>575</v>
      </c>
      <c r="VD6">
        <v>576</v>
      </c>
      <c r="VE6">
        <v>577</v>
      </c>
      <c r="VF6">
        <v>578</v>
      </c>
      <c r="VG6">
        <v>579</v>
      </c>
      <c r="VH6">
        <v>580</v>
      </c>
      <c r="VI6">
        <v>581</v>
      </c>
      <c r="VJ6">
        <v>582</v>
      </c>
      <c r="VK6">
        <v>583</v>
      </c>
      <c r="VL6">
        <v>584</v>
      </c>
      <c r="VM6">
        <v>585</v>
      </c>
      <c r="VN6">
        <v>586</v>
      </c>
      <c r="VO6">
        <v>587</v>
      </c>
      <c r="VP6">
        <v>588</v>
      </c>
      <c r="VQ6">
        <v>589</v>
      </c>
      <c r="VR6">
        <v>590</v>
      </c>
      <c r="VS6">
        <v>591</v>
      </c>
      <c r="VT6">
        <v>592</v>
      </c>
      <c r="VU6">
        <v>593</v>
      </c>
      <c r="VV6">
        <v>594</v>
      </c>
      <c r="VW6">
        <v>595</v>
      </c>
      <c r="VX6">
        <v>596</v>
      </c>
      <c r="VY6">
        <v>597</v>
      </c>
      <c r="VZ6">
        <v>598</v>
      </c>
      <c r="WA6">
        <v>599</v>
      </c>
      <c r="WB6">
        <v>600</v>
      </c>
      <c r="WC6">
        <v>601</v>
      </c>
      <c r="WD6">
        <v>602</v>
      </c>
      <c r="WE6">
        <v>603</v>
      </c>
      <c r="WF6">
        <v>604</v>
      </c>
      <c r="WG6">
        <v>605</v>
      </c>
      <c r="WH6">
        <v>606</v>
      </c>
      <c r="WI6">
        <v>607</v>
      </c>
      <c r="WJ6">
        <v>608</v>
      </c>
      <c r="WK6">
        <v>609</v>
      </c>
      <c r="WL6">
        <v>610</v>
      </c>
      <c r="WM6">
        <v>611</v>
      </c>
      <c r="WN6">
        <v>612</v>
      </c>
      <c r="WO6">
        <v>613</v>
      </c>
      <c r="WP6">
        <v>614</v>
      </c>
      <c r="WQ6">
        <v>615</v>
      </c>
      <c r="WR6">
        <v>616</v>
      </c>
      <c r="WS6">
        <v>617</v>
      </c>
      <c r="WT6">
        <v>618</v>
      </c>
      <c r="WU6">
        <v>619</v>
      </c>
      <c r="WV6">
        <v>620</v>
      </c>
      <c r="WW6">
        <v>621</v>
      </c>
      <c r="WX6">
        <v>622</v>
      </c>
      <c r="WY6">
        <v>623</v>
      </c>
      <c r="WZ6">
        <v>624</v>
      </c>
      <c r="XA6">
        <v>625</v>
      </c>
      <c r="XB6">
        <v>626</v>
      </c>
      <c r="XC6">
        <v>627</v>
      </c>
      <c r="XD6">
        <v>628</v>
      </c>
      <c r="XE6">
        <v>629</v>
      </c>
      <c r="XF6">
        <v>630</v>
      </c>
      <c r="XG6">
        <v>631</v>
      </c>
      <c r="XH6">
        <v>632</v>
      </c>
      <c r="XI6">
        <v>633</v>
      </c>
      <c r="XJ6">
        <v>634</v>
      </c>
      <c r="XK6">
        <v>635</v>
      </c>
      <c r="XL6">
        <v>636</v>
      </c>
      <c r="XM6">
        <v>637</v>
      </c>
      <c r="XN6">
        <v>638</v>
      </c>
      <c r="XO6">
        <v>639</v>
      </c>
      <c r="XP6">
        <v>640</v>
      </c>
      <c r="XQ6">
        <v>641</v>
      </c>
      <c r="XR6">
        <v>642</v>
      </c>
      <c r="XS6">
        <v>643</v>
      </c>
      <c r="XT6">
        <v>644</v>
      </c>
      <c r="XU6">
        <v>645</v>
      </c>
      <c r="XV6">
        <v>646</v>
      </c>
      <c r="XW6">
        <v>647</v>
      </c>
      <c r="XX6">
        <v>648</v>
      </c>
      <c r="XY6">
        <v>649</v>
      </c>
      <c r="XZ6">
        <v>650</v>
      </c>
      <c r="YA6">
        <v>651</v>
      </c>
      <c r="YB6">
        <v>652</v>
      </c>
      <c r="YC6">
        <v>653</v>
      </c>
      <c r="YD6">
        <v>654</v>
      </c>
      <c r="YE6">
        <v>655</v>
      </c>
      <c r="YF6">
        <v>656</v>
      </c>
      <c r="YG6">
        <v>657</v>
      </c>
      <c r="YH6">
        <v>658</v>
      </c>
      <c r="YI6">
        <v>659</v>
      </c>
      <c r="YJ6">
        <v>660</v>
      </c>
      <c r="YK6">
        <v>661</v>
      </c>
      <c r="YL6">
        <v>662</v>
      </c>
      <c r="YM6">
        <v>663</v>
      </c>
      <c r="YN6">
        <v>664</v>
      </c>
      <c r="YO6">
        <v>665</v>
      </c>
      <c r="YP6">
        <v>666</v>
      </c>
      <c r="YQ6">
        <v>667</v>
      </c>
      <c r="YR6">
        <v>668</v>
      </c>
      <c r="YS6">
        <v>669</v>
      </c>
      <c r="YT6">
        <v>670</v>
      </c>
      <c r="YU6">
        <v>671</v>
      </c>
      <c r="YV6">
        <v>672</v>
      </c>
      <c r="YW6">
        <v>673</v>
      </c>
      <c r="YX6">
        <v>674</v>
      </c>
      <c r="YY6">
        <v>675</v>
      </c>
      <c r="YZ6">
        <v>676</v>
      </c>
      <c r="ZA6">
        <v>677</v>
      </c>
      <c r="ZB6">
        <v>678</v>
      </c>
      <c r="ZC6">
        <v>679</v>
      </c>
      <c r="ZD6">
        <v>680</v>
      </c>
      <c r="ZE6">
        <v>681</v>
      </c>
      <c r="ZF6">
        <v>682</v>
      </c>
      <c r="ZG6">
        <v>683</v>
      </c>
      <c r="ZH6">
        <v>684</v>
      </c>
      <c r="ZI6">
        <v>685</v>
      </c>
      <c r="ZJ6">
        <v>686</v>
      </c>
      <c r="ZK6">
        <v>687</v>
      </c>
      <c r="ZL6">
        <v>688</v>
      </c>
      <c r="ZM6">
        <v>689</v>
      </c>
      <c r="ZN6">
        <v>690</v>
      </c>
      <c r="ZO6">
        <v>691</v>
      </c>
      <c r="ZP6">
        <v>692</v>
      </c>
      <c r="ZQ6">
        <v>693</v>
      </c>
      <c r="ZR6">
        <v>694</v>
      </c>
      <c r="ZS6">
        <v>695</v>
      </c>
      <c r="ZT6">
        <v>696</v>
      </c>
      <c r="ZU6">
        <v>697</v>
      </c>
      <c r="ZV6">
        <v>698</v>
      </c>
      <c r="ZW6">
        <v>699</v>
      </c>
      <c r="ZX6">
        <v>700</v>
      </c>
      <c r="ZY6">
        <v>701</v>
      </c>
      <c r="ZZ6">
        <v>702</v>
      </c>
      <c r="AAA6">
        <v>703</v>
      </c>
      <c r="AAB6">
        <v>704</v>
      </c>
      <c r="AAC6">
        <v>705</v>
      </c>
      <c r="AAD6">
        <v>706</v>
      </c>
      <c r="AAE6">
        <v>707</v>
      </c>
      <c r="AAF6">
        <v>708</v>
      </c>
      <c r="AAG6">
        <v>709</v>
      </c>
      <c r="AAH6">
        <v>710</v>
      </c>
      <c r="AAI6">
        <v>711</v>
      </c>
      <c r="AAJ6">
        <v>712</v>
      </c>
      <c r="AAK6">
        <v>713</v>
      </c>
      <c r="AAL6">
        <v>714</v>
      </c>
      <c r="AAM6">
        <v>715</v>
      </c>
      <c r="AAN6">
        <v>716</v>
      </c>
      <c r="AAO6">
        <v>717</v>
      </c>
      <c r="AAP6">
        <v>718</v>
      </c>
      <c r="AAQ6">
        <v>719</v>
      </c>
      <c r="AAR6">
        <v>720</v>
      </c>
      <c r="AAS6">
        <v>721</v>
      </c>
      <c r="AAT6">
        <v>722</v>
      </c>
      <c r="AAU6">
        <v>723</v>
      </c>
      <c r="AAV6">
        <v>724</v>
      </c>
      <c r="AAW6">
        <v>725</v>
      </c>
      <c r="AAX6">
        <v>726</v>
      </c>
      <c r="AAY6">
        <v>727</v>
      </c>
      <c r="AAZ6">
        <v>728</v>
      </c>
      <c r="ABA6">
        <v>729</v>
      </c>
      <c r="ABB6">
        <v>730</v>
      </c>
      <c r="ABC6">
        <v>731</v>
      </c>
      <c r="ABD6">
        <v>732</v>
      </c>
      <c r="ABE6">
        <v>733</v>
      </c>
      <c r="ABF6">
        <v>734</v>
      </c>
      <c r="ABG6">
        <v>735</v>
      </c>
      <c r="ABH6">
        <v>736</v>
      </c>
      <c r="ABI6">
        <v>737</v>
      </c>
      <c r="ABJ6">
        <v>738</v>
      </c>
      <c r="ABK6">
        <v>739</v>
      </c>
      <c r="ABL6">
        <v>740</v>
      </c>
      <c r="ABM6">
        <v>741</v>
      </c>
      <c r="ABN6">
        <v>742</v>
      </c>
      <c r="ABO6">
        <v>743</v>
      </c>
      <c r="ABP6">
        <v>744</v>
      </c>
      <c r="ABQ6">
        <v>745</v>
      </c>
      <c r="ABR6">
        <v>746</v>
      </c>
      <c r="ABS6">
        <v>747</v>
      </c>
      <c r="ABT6">
        <v>748</v>
      </c>
      <c r="ABU6">
        <v>749</v>
      </c>
      <c r="ABV6">
        <v>750</v>
      </c>
      <c r="ABW6">
        <v>751</v>
      </c>
      <c r="ABX6">
        <v>752</v>
      </c>
      <c r="ABY6">
        <v>753</v>
      </c>
      <c r="ABZ6">
        <v>754</v>
      </c>
      <c r="ACA6">
        <v>755</v>
      </c>
      <c r="ACB6">
        <v>756</v>
      </c>
      <c r="ACC6">
        <v>757</v>
      </c>
      <c r="ACD6">
        <v>758</v>
      </c>
      <c r="ACE6">
        <v>759</v>
      </c>
      <c r="ACF6">
        <v>760</v>
      </c>
      <c r="ACG6">
        <v>761</v>
      </c>
      <c r="ACH6">
        <v>762</v>
      </c>
      <c r="ACI6">
        <v>763</v>
      </c>
      <c r="ACJ6">
        <v>764</v>
      </c>
      <c r="ACK6">
        <v>765</v>
      </c>
      <c r="ACL6">
        <v>766</v>
      </c>
      <c r="ACM6">
        <v>767</v>
      </c>
      <c r="ACN6">
        <v>768</v>
      </c>
      <c r="ACO6">
        <v>769</v>
      </c>
      <c r="ACP6">
        <v>770</v>
      </c>
      <c r="ACQ6">
        <v>771</v>
      </c>
      <c r="ACR6">
        <v>772</v>
      </c>
      <c r="ACS6">
        <v>773</v>
      </c>
      <c r="ACT6">
        <v>774</v>
      </c>
      <c r="ACU6">
        <v>775</v>
      </c>
      <c r="ACV6">
        <v>776</v>
      </c>
      <c r="ACW6">
        <v>777</v>
      </c>
      <c r="ACX6">
        <v>778</v>
      </c>
      <c r="ACY6">
        <v>779</v>
      </c>
      <c r="ACZ6">
        <v>780</v>
      </c>
      <c r="ADA6">
        <v>781</v>
      </c>
      <c r="ADB6">
        <v>782</v>
      </c>
      <c r="ADC6">
        <v>783</v>
      </c>
      <c r="ADD6">
        <v>784</v>
      </c>
      <c r="ADE6">
        <v>785</v>
      </c>
      <c r="ADF6">
        <v>786</v>
      </c>
      <c r="ADG6">
        <v>787</v>
      </c>
      <c r="ADH6">
        <v>788</v>
      </c>
      <c r="ADI6">
        <v>789</v>
      </c>
      <c r="ADJ6">
        <v>790</v>
      </c>
      <c r="ADK6">
        <v>791</v>
      </c>
      <c r="ADL6">
        <v>792</v>
      </c>
      <c r="ADM6">
        <v>793</v>
      </c>
      <c r="ADN6">
        <v>794</v>
      </c>
      <c r="ADO6">
        <v>795</v>
      </c>
      <c r="ADP6">
        <v>796</v>
      </c>
      <c r="ADQ6">
        <v>797</v>
      </c>
      <c r="ADR6">
        <v>798</v>
      </c>
      <c r="ADS6">
        <v>799</v>
      </c>
      <c r="ADT6">
        <v>800</v>
      </c>
      <c r="ADU6">
        <v>801</v>
      </c>
      <c r="ADV6">
        <v>802</v>
      </c>
      <c r="ADW6">
        <v>803</v>
      </c>
      <c r="ADX6">
        <v>804</v>
      </c>
      <c r="ADY6">
        <v>805</v>
      </c>
      <c r="ADZ6">
        <v>806</v>
      </c>
      <c r="AEA6">
        <v>807</v>
      </c>
      <c r="AEB6">
        <v>808</v>
      </c>
      <c r="AEC6">
        <v>809</v>
      </c>
      <c r="AED6">
        <v>810</v>
      </c>
      <c r="AEE6">
        <v>811</v>
      </c>
      <c r="AEF6">
        <v>812</v>
      </c>
      <c r="AEG6">
        <v>813</v>
      </c>
      <c r="AEH6">
        <v>814</v>
      </c>
      <c r="AEI6">
        <v>815</v>
      </c>
      <c r="AEJ6">
        <v>816</v>
      </c>
      <c r="AEK6">
        <v>817</v>
      </c>
      <c r="AEL6">
        <v>818</v>
      </c>
      <c r="AEM6">
        <v>819</v>
      </c>
      <c r="AEN6">
        <v>820</v>
      </c>
      <c r="AEO6">
        <v>821</v>
      </c>
      <c r="AEP6">
        <v>822</v>
      </c>
      <c r="AEQ6">
        <v>823</v>
      </c>
      <c r="AER6">
        <v>824</v>
      </c>
      <c r="AES6">
        <v>825</v>
      </c>
      <c r="AET6">
        <v>826</v>
      </c>
      <c r="AEU6">
        <v>827</v>
      </c>
      <c r="AEV6">
        <v>828</v>
      </c>
      <c r="AEW6">
        <v>829</v>
      </c>
      <c r="AEX6">
        <v>830</v>
      </c>
      <c r="AEY6">
        <v>831</v>
      </c>
      <c r="AEZ6">
        <v>832</v>
      </c>
      <c r="AFA6">
        <v>833</v>
      </c>
      <c r="AFB6">
        <v>834</v>
      </c>
      <c r="AFC6">
        <v>835</v>
      </c>
      <c r="AFD6">
        <v>836</v>
      </c>
      <c r="AFE6">
        <v>837</v>
      </c>
      <c r="AFF6">
        <v>838</v>
      </c>
      <c r="AFG6">
        <v>839</v>
      </c>
      <c r="AFH6">
        <v>840</v>
      </c>
      <c r="AFI6">
        <v>841</v>
      </c>
      <c r="AFJ6">
        <v>842</v>
      </c>
      <c r="AFK6">
        <v>843</v>
      </c>
      <c r="AFL6">
        <v>844</v>
      </c>
      <c r="AFM6">
        <v>845</v>
      </c>
      <c r="AFN6">
        <v>846</v>
      </c>
      <c r="AFO6">
        <v>847</v>
      </c>
      <c r="AFP6">
        <v>848</v>
      </c>
      <c r="AFQ6">
        <v>849</v>
      </c>
      <c r="AFR6">
        <v>850</v>
      </c>
      <c r="AFS6">
        <v>851</v>
      </c>
      <c r="AFT6">
        <v>852</v>
      </c>
      <c r="AFU6">
        <v>853</v>
      </c>
      <c r="AFV6">
        <v>854</v>
      </c>
      <c r="AFW6">
        <v>855</v>
      </c>
      <c r="AFX6">
        <v>856</v>
      </c>
      <c r="AFY6">
        <v>857</v>
      </c>
      <c r="AFZ6">
        <v>858</v>
      </c>
      <c r="AGA6">
        <v>859</v>
      </c>
      <c r="AGB6">
        <v>860</v>
      </c>
      <c r="AGC6">
        <v>861</v>
      </c>
      <c r="AGD6">
        <v>862</v>
      </c>
      <c r="AGE6">
        <v>863</v>
      </c>
      <c r="AGF6">
        <v>864</v>
      </c>
      <c r="AGG6">
        <v>865</v>
      </c>
      <c r="AGH6">
        <v>866</v>
      </c>
      <c r="AGI6">
        <v>867</v>
      </c>
      <c r="AGJ6">
        <v>868</v>
      </c>
      <c r="AGK6">
        <v>869</v>
      </c>
      <c r="AGL6">
        <v>870</v>
      </c>
      <c r="AGM6">
        <v>871</v>
      </c>
      <c r="AGN6">
        <v>872</v>
      </c>
      <c r="AGO6">
        <v>873</v>
      </c>
      <c r="AGP6">
        <v>874</v>
      </c>
      <c r="AGQ6">
        <v>875</v>
      </c>
      <c r="AGR6">
        <v>876</v>
      </c>
      <c r="AGS6">
        <v>877</v>
      </c>
      <c r="AGT6">
        <v>878</v>
      </c>
      <c r="AGU6">
        <v>879</v>
      </c>
      <c r="AGV6">
        <v>880</v>
      </c>
      <c r="AGW6">
        <v>881</v>
      </c>
      <c r="AGX6">
        <v>882</v>
      </c>
      <c r="AGY6">
        <v>883</v>
      </c>
      <c r="AGZ6">
        <v>884</v>
      </c>
      <c r="AHA6">
        <v>885</v>
      </c>
      <c r="AHB6">
        <v>886</v>
      </c>
      <c r="AHC6">
        <v>887</v>
      </c>
      <c r="AHD6">
        <v>888</v>
      </c>
      <c r="AHE6">
        <v>889</v>
      </c>
      <c r="AHF6">
        <v>890</v>
      </c>
      <c r="AHG6">
        <v>891</v>
      </c>
      <c r="AHH6">
        <v>892</v>
      </c>
      <c r="AHI6">
        <v>893</v>
      </c>
      <c r="AHJ6">
        <v>894</v>
      </c>
      <c r="AHK6">
        <v>895</v>
      </c>
      <c r="AHL6">
        <v>896</v>
      </c>
      <c r="AHM6">
        <v>897</v>
      </c>
      <c r="AHN6">
        <v>898</v>
      </c>
      <c r="AHO6">
        <v>899</v>
      </c>
      <c r="AHP6">
        <v>900</v>
      </c>
      <c r="AHQ6">
        <v>901</v>
      </c>
      <c r="AHR6">
        <v>902</v>
      </c>
      <c r="AHS6">
        <v>903</v>
      </c>
      <c r="AHT6">
        <v>904</v>
      </c>
      <c r="AHU6">
        <v>905</v>
      </c>
      <c r="AHV6">
        <v>906</v>
      </c>
      <c r="AHW6">
        <v>907</v>
      </c>
      <c r="AHX6">
        <v>908</v>
      </c>
      <c r="AHY6">
        <v>909</v>
      </c>
      <c r="AHZ6">
        <v>910</v>
      </c>
      <c r="AIA6">
        <v>911</v>
      </c>
      <c r="AIB6">
        <v>912</v>
      </c>
      <c r="AIC6">
        <v>913</v>
      </c>
      <c r="AID6">
        <v>914</v>
      </c>
      <c r="AIE6">
        <v>915</v>
      </c>
      <c r="AIF6">
        <v>916</v>
      </c>
      <c r="AIG6">
        <v>917</v>
      </c>
      <c r="AIH6">
        <v>918</v>
      </c>
      <c r="AII6">
        <v>919</v>
      </c>
      <c r="AIJ6">
        <v>920</v>
      </c>
      <c r="AIK6">
        <v>921</v>
      </c>
      <c r="AIL6">
        <v>922</v>
      </c>
      <c r="AIM6">
        <v>923</v>
      </c>
      <c r="AIN6">
        <v>924</v>
      </c>
      <c r="AIO6">
        <v>925</v>
      </c>
      <c r="AIP6">
        <v>926</v>
      </c>
      <c r="AIQ6">
        <v>927</v>
      </c>
      <c r="AIR6">
        <v>928</v>
      </c>
      <c r="AIS6">
        <v>929</v>
      </c>
      <c r="AIT6">
        <v>930</v>
      </c>
      <c r="AIU6">
        <v>931</v>
      </c>
      <c r="AIV6">
        <v>932</v>
      </c>
      <c r="AIW6">
        <v>933</v>
      </c>
      <c r="AIX6">
        <v>934</v>
      </c>
      <c r="AIY6">
        <v>935</v>
      </c>
      <c r="AIZ6">
        <v>936</v>
      </c>
      <c r="AJA6">
        <v>937</v>
      </c>
      <c r="AJB6">
        <v>938</v>
      </c>
      <c r="AJC6">
        <v>939</v>
      </c>
      <c r="AJD6">
        <v>940</v>
      </c>
      <c r="AJE6">
        <v>941</v>
      </c>
      <c r="AJF6">
        <v>942</v>
      </c>
      <c r="AJG6">
        <v>943</v>
      </c>
      <c r="AJH6">
        <v>944</v>
      </c>
      <c r="AJI6">
        <v>945</v>
      </c>
      <c r="AJJ6">
        <v>946</v>
      </c>
      <c r="AJK6">
        <v>947</v>
      </c>
      <c r="AJL6">
        <v>948</v>
      </c>
      <c r="AJM6">
        <v>949</v>
      </c>
      <c r="AJN6">
        <v>950</v>
      </c>
      <c r="AJO6">
        <v>951</v>
      </c>
      <c r="AJP6">
        <v>952</v>
      </c>
      <c r="AJQ6">
        <v>953</v>
      </c>
      <c r="AJR6">
        <v>954</v>
      </c>
      <c r="AJS6">
        <v>955</v>
      </c>
      <c r="AJT6">
        <v>956</v>
      </c>
      <c r="AJU6">
        <v>957</v>
      </c>
      <c r="AJV6">
        <v>958</v>
      </c>
      <c r="AJW6">
        <v>959</v>
      </c>
      <c r="AJX6">
        <v>960</v>
      </c>
      <c r="AJY6">
        <v>961</v>
      </c>
      <c r="AJZ6">
        <v>962</v>
      </c>
      <c r="AKA6">
        <v>963</v>
      </c>
      <c r="AKB6">
        <v>964</v>
      </c>
      <c r="AKC6">
        <v>965</v>
      </c>
      <c r="AKD6">
        <v>966</v>
      </c>
      <c r="AKE6">
        <v>967</v>
      </c>
      <c r="AKF6">
        <v>968</v>
      </c>
      <c r="AKG6">
        <v>969</v>
      </c>
      <c r="AKH6">
        <v>970</v>
      </c>
      <c r="AKI6">
        <v>971</v>
      </c>
      <c r="AKJ6">
        <v>972</v>
      </c>
      <c r="AKK6">
        <v>973</v>
      </c>
      <c r="AKL6">
        <v>974</v>
      </c>
      <c r="AKM6">
        <v>975</v>
      </c>
      <c r="AKN6">
        <v>976</v>
      </c>
      <c r="AKO6">
        <v>977</v>
      </c>
      <c r="AKP6">
        <v>978</v>
      </c>
      <c r="AKQ6">
        <v>979</v>
      </c>
      <c r="AKR6">
        <v>980</v>
      </c>
      <c r="AKS6">
        <v>981</v>
      </c>
      <c r="AKT6">
        <v>982</v>
      </c>
      <c r="AKU6">
        <v>983</v>
      </c>
      <c r="AKV6">
        <v>984</v>
      </c>
      <c r="AKW6">
        <v>985</v>
      </c>
      <c r="AKX6">
        <v>986</v>
      </c>
      <c r="AKY6">
        <v>987</v>
      </c>
      <c r="AKZ6">
        <v>988</v>
      </c>
      <c r="ALA6">
        <v>989</v>
      </c>
      <c r="ALB6">
        <v>990</v>
      </c>
      <c r="ALC6">
        <v>991</v>
      </c>
      <c r="ALD6">
        <v>992</v>
      </c>
      <c r="ALE6">
        <v>993</v>
      </c>
      <c r="ALF6">
        <v>994</v>
      </c>
      <c r="ALG6">
        <v>995</v>
      </c>
      <c r="ALH6">
        <v>996</v>
      </c>
      <c r="ALI6">
        <v>997</v>
      </c>
      <c r="ALJ6">
        <v>998</v>
      </c>
      <c r="ALK6">
        <v>999</v>
      </c>
      <c r="ALL6">
        <v>1000</v>
      </c>
      <c r="ALM6">
        <v>1001</v>
      </c>
      <c r="ALN6">
        <v>1002</v>
      </c>
      <c r="ALO6">
        <v>1003</v>
      </c>
      <c r="ALP6">
        <v>1004</v>
      </c>
      <c r="ALQ6">
        <v>1005</v>
      </c>
      <c r="ALR6">
        <v>1006</v>
      </c>
      <c r="ALS6">
        <v>1007</v>
      </c>
      <c r="ALT6">
        <v>1008</v>
      </c>
      <c r="ALU6">
        <v>1009</v>
      </c>
      <c r="ALV6">
        <v>1010</v>
      </c>
      <c r="ALW6">
        <v>1011</v>
      </c>
      <c r="ALX6">
        <v>1012</v>
      </c>
      <c r="ALY6">
        <v>1013</v>
      </c>
      <c r="ALZ6">
        <v>1014</v>
      </c>
      <c r="AMA6">
        <v>1015</v>
      </c>
      <c r="AMB6">
        <v>1016</v>
      </c>
      <c r="AMC6">
        <v>1017</v>
      </c>
      <c r="AMD6">
        <v>1018</v>
      </c>
      <c r="AME6">
        <v>1019</v>
      </c>
      <c r="AMF6">
        <v>1020</v>
      </c>
      <c r="AMG6">
        <v>1021</v>
      </c>
      <c r="AMH6">
        <v>1022</v>
      </c>
      <c r="AMI6">
        <v>1023</v>
      </c>
      <c r="AMJ6">
        <v>1024</v>
      </c>
      <c r="AMK6">
        <v>1025</v>
      </c>
      <c r="AML6">
        <v>1026</v>
      </c>
      <c r="AMM6">
        <v>1027</v>
      </c>
      <c r="AMN6">
        <v>1028</v>
      </c>
      <c r="AMO6">
        <v>1029</v>
      </c>
      <c r="AMP6">
        <v>1030</v>
      </c>
      <c r="AMQ6">
        <v>1031</v>
      </c>
      <c r="AMR6">
        <v>1032</v>
      </c>
      <c r="AMS6">
        <v>1033</v>
      </c>
      <c r="AMT6">
        <v>1034</v>
      </c>
      <c r="AMU6">
        <v>1035</v>
      </c>
      <c r="AMV6">
        <v>1036</v>
      </c>
      <c r="AMW6">
        <v>1037</v>
      </c>
      <c r="AMX6">
        <v>1038</v>
      </c>
      <c r="AMY6">
        <v>1039</v>
      </c>
      <c r="AMZ6">
        <v>1040</v>
      </c>
      <c r="ANA6">
        <v>1041</v>
      </c>
      <c r="ANB6">
        <v>1042</v>
      </c>
      <c r="ANC6">
        <v>1043</v>
      </c>
      <c r="AND6">
        <v>1044</v>
      </c>
      <c r="ANE6">
        <v>1045</v>
      </c>
      <c r="ANF6">
        <v>1046</v>
      </c>
      <c r="ANG6">
        <v>1047</v>
      </c>
      <c r="ANH6">
        <v>1048</v>
      </c>
      <c r="ANI6">
        <v>1049</v>
      </c>
      <c r="ANJ6">
        <v>1050</v>
      </c>
      <c r="ANK6">
        <v>1051</v>
      </c>
      <c r="ANL6">
        <v>1052</v>
      </c>
      <c r="ANM6">
        <v>1053</v>
      </c>
      <c r="ANN6">
        <v>1054</v>
      </c>
      <c r="ANO6">
        <v>1055</v>
      </c>
      <c r="ANP6">
        <v>1056</v>
      </c>
      <c r="ANQ6">
        <v>1057</v>
      </c>
      <c r="ANR6">
        <v>1058</v>
      </c>
      <c r="ANS6">
        <v>1059</v>
      </c>
      <c r="ANT6">
        <v>1060</v>
      </c>
      <c r="ANU6">
        <v>1061</v>
      </c>
      <c r="ANV6">
        <v>1062</v>
      </c>
      <c r="ANW6">
        <v>1063</v>
      </c>
      <c r="ANX6">
        <v>1064</v>
      </c>
      <c r="ANY6">
        <v>1065</v>
      </c>
      <c r="ANZ6">
        <v>1066</v>
      </c>
      <c r="AOA6">
        <v>1067</v>
      </c>
      <c r="AOB6">
        <v>1068</v>
      </c>
      <c r="AOC6">
        <v>1069</v>
      </c>
      <c r="AOD6">
        <v>1070</v>
      </c>
      <c r="AOE6">
        <v>1071</v>
      </c>
      <c r="AOF6">
        <v>1072</v>
      </c>
      <c r="AOG6">
        <v>1073</v>
      </c>
      <c r="AOH6">
        <v>1074</v>
      </c>
      <c r="AOI6">
        <v>1075</v>
      </c>
      <c r="AOJ6">
        <v>1076</v>
      </c>
      <c r="AOK6">
        <v>1077</v>
      </c>
      <c r="AOL6">
        <v>1078</v>
      </c>
      <c r="AOM6">
        <v>1079</v>
      </c>
      <c r="AON6">
        <v>1080</v>
      </c>
      <c r="AOO6">
        <v>1081</v>
      </c>
      <c r="AOP6">
        <v>1082</v>
      </c>
      <c r="AOQ6">
        <v>1083</v>
      </c>
      <c r="AOR6">
        <v>1084</v>
      </c>
      <c r="AOS6">
        <v>1085</v>
      </c>
      <c r="AOT6">
        <v>1086</v>
      </c>
      <c r="AOU6">
        <v>1087</v>
      </c>
      <c r="AOV6">
        <v>1088</v>
      </c>
      <c r="AOW6">
        <v>1089</v>
      </c>
      <c r="AOX6">
        <v>1090</v>
      </c>
      <c r="AOY6">
        <v>1091</v>
      </c>
      <c r="AOZ6">
        <v>1092</v>
      </c>
      <c r="APA6">
        <v>1093</v>
      </c>
      <c r="APB6">
        <v>1094</v>
      </c>
      <c r="APC6">
        <v>1095</v>
      </c>
      <c r="APD6">
        <v>1096</v>
      </c>
      <c r="APE6">
        <v>1097</v>
      </c>
      <c r="APF6">
        <v>1098</v>
      </c>
      <c r="APG6">
        <v>1099</v>
      </c>
      <c r="APH6">
        <v>1100</v>
      </c>
      <c r="API6">
        <v>1101</v>
      </c>
      <c r="APJ6">
        <v>1102</v>
      </c>
      <c r="APK6">
        <v>1103</v>
      </c>
      <c r="APL6">
        <v>1104</v>
      </c>
      <c r="APM6">
        <v>1105</v>
      </c>
      <c r="APN6">
        <v>1106</v>
      </c>
      <c r="APO6">
        <v>1107</v>
      </c>
      <c r="APP6">
        <v>1108</v>
      </c>
      <c r="APQ6">
        <v>1109</v>
      </c>
      <c r="APR6">
        <v>1110</v>
      </c>
      <c r="APS6">
        <v>1111</v>
      </c>
      <c r="APT6">
        <v>1112</v>
      </c>
      <c r="APU6">
        <v>1113</v>
      </c>
      <c r="APV6">
        <v>1114</v>
      </c>
      <c r="APW6">
        <v>1115</v>
      </c>
      <c r="APX6">
        <v>1116</v>
      </c>
      <c r="APY6">
        <v>1117</v>
      </c>
      <c r="APZ6">
        <v>1118</v>
      </c>
      <c r="AQA6">
        <v>1119</v>
      </c>
      <c r="AQB6">
        <v>1120</v>
      </c>
      <c r="AQC6">
        <v>1121</v>
      </c>
      <c r="AQD6">
        <v>1122</v>
      </c>
      <c r="AQE6">
        <v>1123</v>
      </c>
      <c r="AQF6">
        <v>1124</v>
      </c>
      <c r="AQG6">
        <v>1125</v>
      </c>
      <c r="AQH6">
        <v>1126</v>
      </c>
      <c r="AQI6">
        <v>1127</v>
      </c>
      <c r="AQJ6">
        <v>1128</v>
      </c>
      <c r="AQK6">
        <v>1129</v>
      </c>
      <c r="AQL6">
        <v>1130</v>
      </c>
      <c r="AQM6">
        <v>1131</v>
      </c>
      <c r="AQN6">
        <v>1132</v>
      </c>
      <c r="AQO6">
        <v>1133</v>
      </c>
      <c r="AQP6">
        <v>1134</v>
      </c>
      <c r="AQQ6">
        <v>1135</v>
      </c>
      <c r="AQR6">
        <v>1136</v>
      </c>
      <c r="AQS6">
        <v>1137</v>
      </c>
      <c r="AQT6">
        <v>1138</v>
      </c>
      <c r="AQU6">
        <v>1139</v>
      </c>
      <c r="AQV6">
        <v>1140</v>
      </c>
      <c r="AQW6">
        <v>1141</v>
      </c>
      <c r="AQX6">
        <v>1142</v>
      </c>
      <c r="AQY6">
        <v>1143</v>
      </c>
      <c r="AQZ6">
        <v>1144</v>
      </c>
      <c r="ARA6">
        <v>1145</v>
      </c>
      <c r="ARB6">
        <v>1146</v>
      </c>
      <c r="ARC6">
        <v>1147</v>
      </c>
      <c r="ARD6">
        <v>1148</v>
      </c>
      <c r="ARE6">
        <v>1149</v>
      </c>
      <c r="ARF6">
        <v>1150</v>
      </c>
      <c r="ARG6">
        <v>1151</v>
      </c>
      <c r="ARH6">
        <v>1152</v>
      </c>
      <c r="ARI6">
        <v>1153</v>
      </c>
      <c r="ARJ6">
        <v>1154</v>
      </c>
      <c r="ARK6">
        <v>1155</v>
      </c>
      <c r="ARL6">
        <v>1156</v>
      </c>
      <c r="ARM6">
        <v>1157</v>
      </c>
      <c r="ARN6">
        <v>1158</v>
      </c>
      <c r="ARO6">
        <v>1159</v>
      </c>
      <c r="ARP6">
        <v>1160</v>
      </c>
      <c r="ARQ6">
        <v>1161</v>
      </c>
      <c r="ARR6">
        <v>1162</v>
      </c>
      <c r="ARS6">
        <v>1163</v>
      </c>
      <c r="ART6">
        <v>1164</v>
      </c>
      <c r="ARU6">
        <v>1165</v>
      </c>
      <c r="ARV6">
        <v>1166</v>
      </c>
      <c r="ARW6">
        <v>1167</v>
      </c>
      <c r="ARX6">
        <v>1168</v>
      </c>
      <c r="ARY6">
        <v>1169</v>
      </c>
      <c r="ARZ6">
        <v>1170</v>
      </c>
      <c r="ASA6">
        <v>1171</v>
      </c>
      <c r="ASB6">
        <v>1172</v>
      </c>
      <c r="ASC6">
        <v>1173</v>
      </c>
      <c r="ASD6">
        <v>1174</v>
      </c>
      <c r="ASE6">
        <v>1175</v>
      </c>
      <c r="ASF6">
        <v>1176</v>
      </c>
      <c r="ASG6">
        <v>1177</v>
      </c>
      <c r="ASH6">
        <v>1178</v>
      </c>
      <c r="ASI6">
        <v>1179</v>
      </c>
      <c r="ASJ6">
        <v>1180</v>
      </c>
      <c r="ASK6">
        <v>1181</v>
      </c>
      <c r="ASL6">
        <v>1182</v>
      </c>
      <c r="ASM6">
        <v>1183</v>
      </c>
      <c r="ASN6">
        <v>1184</v>
      </c>
      <c r="ASO6">
        <v>1185</v>
      </c>
      <c r="ASP6">
        <v>1186</v>
      </c>
      <c r="ASQ6">
        <v>1187</v>
      </c>
      <c r="ASR6">
        <v>1188</v>
      </c>
      <c r="ASS6">
        <v>1189</v>
      </c>
      <c r="AST6">
        <v>1190</v>
      </c>
      <c r="ASU6">
        <v>1191</v>
      </c>
      <c r="ASV6">
        <v>1192</v>
      </c>
      <c r="ASW6">
        <v>1193</v>
      </c>
      <c r="ASX6">
        <v>1194</v>
      </c>
      <c r="ASY6">
        <v>1195</v>
      </c>
      <c r="ASZ6">
        <v>1196</v>
      </c>
      <c r="ATA6">
        <v>1197</v>
      </c>
      <c r="ATB6">
        <v>1198</v>
      </c>
      <c r="ATC6">
        <v>1199</v>
      </c>
      <c r="ATD6">
        <v>1200</v>
      </c>
      <c r="ATE6">
        <v>1201</v>
      </c>
      <c r="ATF6">
        <v>1202</v>
      </c>
      <c r="ATG6">
        <v>1203</v>
      </c>
      <c r="ATH6">
        <v>1204</v>
      </c>
      <c r="ATI6">
        <v>1205</v>
      </c>
      <c r="ATJ6">
        <v>1206</v>
      </c>
      <c r="ATK6">
        <v>1207</v>
      </c>
      <c r="ATL6">
        <v>1208</v>
      </c>
      <c r="ATM6">
        <v>1209</v>
      </c>
      <c r="ATN6">
        <v>1210</v>
      </c>
      <c r="ATO6">
        <v>1211</v>
      </c>
      <c r="ATP6">
        <v>1212</v>
      </c>
      <c r="ATQ6">
        <v>1213</v>
      </c>
      <c r="ATR6">
        <v>1214</v>
      </c>
      <c r="ATS6">
        <v>1215</v>
      </c>
      <c r="ATT6">
        <v>1216</v>
      </c>
      <c r="ATU6">
        <v>1217</v>
      </c>
      <c r="ATV6">
        <v>1218</v>
      </c>
      <c r="ATW6">
        <v>1219</v>
      </c>
      <c r="ATX6">
        <v>1220</v>
      </c>
      <c r="ATY6">
        <v>1221</v>
      </c>
      <c r="ATZ6">
        <v>1222</v>
      </c>
      <c r="AUA6">
        <v>1223</v>
      </c>
      <c r="AUB6">
        <v>1224</v>
      </c>
      <c r="AUC6">
        <v>1225</v>
      </c>
      <c r="AUD6">
        <v>1226</v>
      </c>
      <c r="AUE6">
        <v>1227</v>
      </c>
      <c r="AUF6">
        <v>1228</v>
      </c>
      <c r="AUG6">
        <v>1229</v>
      </c>
      <c r="AUH6">
        <v>1230</v>
      </c>
      <c r="AUI6">
        <v>1231</v>
      </c>
      <c r="AUJ6">
        <v>1232</v>
      </c>
      <c r="AUK6">
        <v>1233</v>
      </c>
      <c r="AUL6">
        <v>1234</v>
      </c>
      <c r="AUM6">
        <v>1235</v>
      </c>
      <c r="AUN6">
        <v>1236</v>
      </c>
      <c r="AUO6">
        <v>1237</v>
      </c>
      <c r="AUP6">
        <v>1238</v>
      </c>
      <c r="AUQ6">
        <v>1239</v>
      </c>
      <c r="AUR6">
        <v>1240</v>
      </c>
      <c r="AUS6">
        <v>1241</v>
      </c>
      <c r="AUT6">
        <v>1242</v>
      </c>
      <c r="AUU6">
        <v>1243</v>
      </c>
      <c r="AUV6">
        <v>1244</v>
      </c>
      <c r="AUW6">
        <v>1245</v>
      </c>
      <c r="AUX6">
        <v>1246</v>
      </c>
      <c r="AUY6">
        <v>1247</v>
      </c>
      <c r="AUZ6">
        <v>1248</v>
      </c>
      <c r="AVA6">
        <v>1249</v>
      </c>
      <c r="AVB6">
        <v>1250</v>
      </c>
      <c r="AVC6">
        <v>1251</v>
      </c>
      <c r="AVD6">
        <v>1252</v>
      </c>
      <c r="AVE6">
        <v>1253</v>
      </c>
      <c r="AVF6">
        <v>1254</v>
      </c>
      <c r="AVG6">
        <v>1255</v>
      </c>
      <c r="AVH6">
        <v>1256</v>
      </c>
      <c r="AVI6">
        <v>1257</v>
      </c>
      <c r="AVJ6">
        <v>1258</v>
      </c>
      <c r="AVK6">
        <v>1259</v>
      </c>
      <c r="AVL6">
        <v>1260</v>
      </c>
      <c r="AVM6">
        <v>1261</v>
      </c>
      <c r="AVN6">
        <v>1262</v>
      </c>
      <c r="AVO6">
        <v>1263</v>
      </c>
      <c r="AVP6">
        <v>1264</v>
      </c>
      <c r="AVQ6">
        <v>1265</v>
      </c>
      <c r="AVR6">
        <v>1266</v>
      </c>
      <c r="AVS6">
        <v>1267</v>
      </c>
      <c r="AVT6">
        <v>1268</v>
      </c>
      <c r="AVU6">
        <v>1269</v>
      </c>
      <c r="AVV6">
        <v>1270</v>
      </c>
      <c r="AVW6">
        <v>1271</v>
      </c>
      <c r="AVX6">
        <v>1272</v>
      </c>
      <c r="AVY6">
        <v>1273</v>
      </c>
      <c r="AVZ6">
        <v>1274</v>
      </c>
      <c r="AWA6">
        <v>1275</v>
      </c>
      <c r="AWB6">
        <v>1276</v>
      </c>
      <c r="AWC6">
        <v>1277</v>
      </c>
      <c r="AWD6">
        <v>1278</v>
      </c>
      <c r="AWE6">
        <v>1279</v>
      </c>
      <c r="AWF6">
        <v>1280</v>
      </c>
      <c r="AWG6">
        <v>1281</v>
      </c>
      <c r="AWH6">
        <v>1282</v>
      </c>
      <c r="AWI6">
        <v>1283</v>
      </c>
      <c r="AWJ6">
        <v>1284</v>
      </c>
      <c r="AWK6">
        <v>1285</v>
      </c>
      <c r="AWL6">
        <v>1286</v>
      </c>
      <c r="AWM6">
        <v>1287</v>
      </c>
      <c r="AWN6">
        <v>1288</v>
      </c>
      <c r="AWO6">
        <v>1289</v>
      </c>
      <c r="AWP6">
        <v>1290</v>
      </c>
      <c r="AWQ6">
        <v>1291</v>
      </c>
      <c r="AWR6">
        <v>1292</v>
      </c>
      <c r="AWS6">
        <v>1293</v>
      </c>
      <c r="AWT6">
        <v>1294</v>
      </c>
      <c r="AWU6">
        <v>1295</v>
      </c>
      <c r="AWV6">
        <v>1296</v>
      </c>
      <c r="AWW6">
        <v>1297</v>
      </c>
      <c r="AWX6">
        <v>1298</v>
      </c>
      <c r="AWY6">
        <v>1299</v>
      </c>
      <c r="AWZ6">
        <v>1300</v>
      </c>
      <c r="AXA6">
        <v>1301</v>
      </c>
      <c r="AXB6">
        <v>1302</v>
      </c>
      <c r="AXC6">
        <v>1303</v>
      </c>
      <c r="AXD6">
        <v>1304</v>
      </c>
      <c r="AXE6">
        <v>1305</v>
      </c>
      <c r="AXF6">
        <v>1306</v>
      </c>
      <c r="AXG6">
        <v>1307</v>
      </c>
      <c r="AXH6">
        <v>1308</v>
      </c>
      <c r="AXI6">
        <v>1309</v>
      </c>
      <c r="AXJ6">
        <v>1310</v>
      </c>
      <c r="AXK6">
        <v>1311</v>
      </c>
      <c r="AXL6">
        <v>1312</v>
      </c>
      <c r="AXM6">
        <v>1313</v>
      </c>
      <c r="AXN6">
        <v>1314</v>
      </c>
      <c r="AXO6">
        <v>1315</v>
      </c>
      <c r="AXP6">
        <v>1316</v>
      </c>
      <c r="AXQ6">
        <v>1317</v>
      </c>
      <c r="AXR6">
        <v>1318</v>
      </c>
      <c r="AXS6">
        <v>1319</v>
      </c>
      <c r="AXT6">
        <v>1320</v>
      </c>
      <c r="AXU6">
        <v>1321</v>
      </c>
      <c r="AXV6">
        <v>1322</v>
      </c>
      <c r="AXW6">
        <v>1323</v>
      </c>
      <c r="AXX6">
        <v>1324</v>
      </c>
      <c r="AXY6">
        <v>1325</v>
      </c>
      <c r="AXZ6">
        <v>1326</v>
      </c>
      <c r="AYA6">
        <v>1327</v>
      </c>
      <c r="AYB6">
        <v>1328</v>
      </c>
      <c r="AYC6">
        <v>1329</v>
      </c>
      <c r="AYD6">
        <v>1330</v>
      </c>
      <c r="AYE6">
        <v>1331</v>
      </c>
      <c r="AYF6">
        <v>1332</v>
      </c>
      <c r="AYG6">
        <v>1333</v>
      </c>
      <c r="AYH6">
        <v>1334</v>
      </c>
      <c r="AYI6">
        <v>1335</v>
      </c>
      <c r="AYJ6">
        <v>1336</v>
      </c>
      <c r="AYK6">
        <v>1337</v>
      </c>
      <c r="AYL6">
        <v>1338</v>
      </c>
      <c r="AYM6">
        <v>1339</v>
      </c>
      <c r="AYN6">
        <v>1340</v>
      </c>
      <c r="AYO6">
        <v>1341</v>
      </c>
      <c r="AYP6">
        <v>1342</v>
      </c>
      <c r="AYQ6">
        <v>1343</v>
      </c>
      <c r="AYR6">
        <v>1344</v>
      </c>
      <c r="AYS6">
        <v>1345</v>
      </c>
      <c r="AYT6">
        <v>1346</v>
      </c>
      <c r="AYU6">
        <v>1347</v>
      </c>
      <c r="AYV6">
        <v>1348</v>
      </c>
      <c r="AYW6">
        <v>1349</v>
      </c>
      <c r="AYX6">
        <v>1350</v>
      </c>
      <c r="AYY6">
        <v>1351</v>
      </c>
      <c r="AYZ6">
        <v>1352</v>
      </c>
      <c r="AZA6">
        <v>1353</v>
      </c>
      <c r="AZB6">
        <v>1354</v>
      </c>
      <c r="AZC6">
        <v>1355</v>
      </c>
      <c r="AZD6">
        <v>1356</v>
      </c>
      <c r="AZE6">
        <v>1357</v>
      </c>
      <c r="AZF6">
        <v>1358</v>
      </c>
      <c r="AZG6">
        <v>1359</v>
      </c>
      <c r="AZH6">
        <v>1360</v>
      </c>
      <c r="AZI6">
        <v>1361</v>
      </c>
      <c r="AZJ6">
        <v>1362</v>
      </c>
      <c r="AZK6">
        <v>1363</v>
      </c>
      <c r="AZL6">
        <v>1364</v>
      </c>
      <c r="AZM6">
        <v>1365</v>
      </c>
      <c r="AZN6">
        <v>1366</v>
      </c>
      <c r="AZO6">
        <v>1367</v>
      </c>
      <c r="AZP6">
        <v>1368</v>
      </c>
      <c r="AZQ6">
        <v>1369</v>
      </c>
      <c r="AZR6">
        <v>1370</v>
      </c>
      <c r="AZS6">
        <v>1371</v>
      </c>
      <c r="AZT6">
        <v>1372</v>
      </c>
      <c r="AZU6">
        <v>1373</v>
      </c>
      <c r="AZV6">
        <v>1374</v>
      </c>
      <c r="AZW6">
        <v>1375</v>
      </c>
      <c r="AZX6">
        <v>1376</v>
      </c>
      <c r="AZY6">
        <v>1377</v>
      </c>
      <c r="AZZ6">
        <v>1378</v>
      </c>
      <c r="BAA6">
        <v>1379</v>
      </c>
      <c r="BAB6">
        <v>1380</v>
      </c>
      <c r="BAC6">
        <v>1381</v>
      </c>
      <c r="BAD6">
        <v>1382</v>
      </c>
      <c r="BAE6">
        <v>1383</v>
      </c>
      <c r="BAF6">
        <v>1384</v>
      </c>
      <c r="BAG6">
        <v>1385</v>
      </c>
      <c r="BAH6">
        <v>1386</v>
      </c>
      <c r="BAI6">
        <v>1387</v>
      </c>
      <c r="BAJ6">
        <v>1388</v>
      </c>
      <c r="BAK6">
        <v>1389</v>
      </c>
      <c r="BAL6">
        <v>1390</v>
      </c>
      <c r="BAM6">
        <v>1391</v>
      </c>
      <c r="BAN6">
        <v>1392</v>
      </c>
      <c r="BAO6">
        <v>1393</v>
      </c>
      <c r="BAP6">
        <v>1394</v>
      </c>
      <c r="BAQ6">
        <v>1395</v>
      </c>
      <c r="BAR6">
        <v>1396</v>
      </c>
      <c r="BAS6">
        <v>1397</v>
      </c>
      <c r="BAT6">
        <v>1398</v>
      </c>
      <c r="BAU6">
        <v>1399</v>
      </c>
      <c r="BAV6">
        <v>1400</v>
      </c>
      <c r="BAW6">
        <v>1401</v>
      </c>
      <c r="BAX6">
        <v>1402</v>
      </c>
      <c r="BAY6">
        <v>1403</v>
      </c>
      <c r="BAZ6">
        <v>1404</v>
      </c>
      <c r="BBA6">
        <v>1405</v>
      </c>
      <c r="BBB6">
        <v>1406</v>
      </c>
      <c r="BBC6">
        <v>1407</v>
      </c>
      <c r="BBD6">
        <v>1408</v>
      </c>
      <c r="BBE6">
        <v>1409</v>
      </c>
      <c r="BBF6">
        <v>1410</v>
      </c>
      <c r="BBG6">
        <v>1411</v>
      </c>
      <c r="BBH6">
        <v>1412</v>
      </c>
      <c r="BBI6">
        <v>1413</v>
      </c>
      <c r="BBJ6">
        <v>1414</v>
      </c>
      <c r="BBK6">
        <v>1415</v>
      </c>
      <c r="BBL6">
        <v>1416</v>
      </c>
      <c r="BBM6">
        <v>1417</v>
      </c>
      <c r="BBN6">
        <v>1418</v>
      </c>
      <c r="BBO6">
        <v>1419</v>
      </c>
      <c r="BBP6">
        <v>1420</v>
      </c>
      <c r="BBQ6">
        <v>1421</v>
      </c>
      <c r="BBR6">
        <v>1422</v>
      </c>
      <c r="BBS6">
        <v>1423</v>
      </c>
      <c r="BBT6">
        <v>1424</v>
      </c>
      <c r="BBU6">
        <v>1425</v>
      </c>
      <c r="BBV6">
        <v>1426</v>
      </c>
      <c r="BBW6">
        <v>1427</v>
      </c>
      <c r="BBX6">
        <v>1428</v>
      </c>
      <c r="BBY6">
        <v>1429</v>
      </c>
      <c r="BBZ6">
        <v>1430</v>
      </c>
      <c r="BCA6">
        <v>1431</v>
      </c>
      <c r="BCB6">
        <v>1432</v>
      </c>
      <c r="BCC6">
        <v>1433</v>
      </c>
      <c r="BCD6">
        <v>1434</v>
      </c>
      <c r="BCE6">
        <v>1435</v>
      </c>
      <c r="BCF6">
        <v>1436</v>
      </c>
      <c r="BCG6">
        <v>1437</v>
      </c>
      <c r="BCH6">
        <v>1438</v>
      </c>
      <c r="BCI6">
        <v>1439</v>
      </c>
      <c r="BCJ6">
        <v>1440</v>
      </c>
      <c r="BCK6">
        <v>1441</v>
      </c>
      <c r="BCL6">
        <v>1442</v>
      </c>
      <c r="BCM6">
        <v>1443</v>
      </c>
      <c r="BCN6">
        <v>1444</v>
      </c>
      <c r="BCO6">
        <v>1445</v>
      </c>
      <c r="BCP6">
        <v>1446</v>
      </c>
      <c r="BCQ6">
        <v>1447</v>
      </c>
      <c r="BCR6">
        <v>1448</v>
      </c>
      <c r="BCS6">
        <v>1449</v>
      </c>
      <c r="BCT6">
        <v>1450</v>
      </c>
      <c r="BCU6">
        <v>1451</v>
      </c>
      <c r="BCV6">
        <v>1452</v>
      </c>
      <c r="BCW6">
        <v>1453</v>
      </c>
      <c r="BCX6">
        <v>1454</v>
      </c>
      <c r="BCY6">
        <v>1455</v>
      </c>
      <c r="BCZ6">
        <v>1456</v>
      </c>
      <c r="BDA6">
        <v>1457</v>
      </c>
      <c r="BDB6">
        <v>1458</v>
      </c>
      <c r="BDC6">
        <v>1459</v>
      </c>
      <c r="BDD6">
        <v>1460</v>
      </c>
      <c r="BDE6">
        <v>1461</v>
      </c>
      <c r="BDF6">
        <v>1462</v>
      </c>
      <c r="BDG6">
        <v>1463</v>
      </c>
      <c r="BDH6">
        <v>1464</v>
      </c>
      <c r="BDI6">
        <v>1465</v>
      </c>
      <c r="BDJ6">
        <v>1466</v>
      </c>
      <c r="BDK6">
        <v>1467</v>
      </c>
      <c r="BDL6">
        <v>1468</v>
      </c>
      <c r="BDM6">
        <v>1469</v>
      </c>
      <c r="BDN6">
        <v>1470</v>
      </c>
      <c r="BDO6">
        <v>1471</v>
      </c>
      <c r="BDP6">
        <v>1472</v>
      </c>
      <c r="BDQ6">
        <v>1473</v>
      </c>
      <c r="BDR6">
        <v>1474</v>
      </c>
      <c r="BDS6">
        <v>1475</v>
      </c>
      <c r="BDT6">
        <v>1476</v>
      </c>
      <c r="BDU6">
        <v>1477</v>
      </c>
      <c r="BDV6">
        <v>1478</v>
      </c>
      <c r="BDW6">
        <v>1479</v>
      </c>
      <c r="BDX6">
        <v>1480</v>
      </c>
      <c r="BDY6">
        <v>1481</v>
      </c>
      <c r="BDZ6">
        <v>1482</v>
      </c>
      <c r="BEA6">
        <v>1483</v>
      </c>
      <c r="BEB6">
        <v>1484</v>
      </c>
      <c r="BEC6">
        <v>1485</v>
      </c>
      <c r="BED6">
        <v>1486</v>
      </c>
      <c r="BEE6">
        <v>1487</v>
      </c>
      <c r="BEF6">
        <v>1488</v>
      </c>
      <c r="BEG6">
        <v>1489</v>
      </c>
      <c r="BEH6">
        <v>1490</v>
      </c>
      <c r="BEI6">
        <v>1491</v>
      </c>
      <c r="BEJ6">
        <v>1492</v>
      </c>
      <c r="BEK6">
        <v>1493</v>
      </c>
      <c r="BEL6">
        <v>1494</v>
      </c>
      <c r="BEM6">
        <v>1495</v>
      </c>
      <c r="BEN6">
        <v>1496</v>
      </c>
      <c r="BEO6">
        <v>1497</v>
      </c>
      <c r="BEP6">
        <v>1498</v>
      </c>
      <c r="BEQ6">
        <v>1499</v>
      </c>
      <c r="BER6">
        <v>1500</v>
      </c>
      <c r="BES6">
        <v>1501</v>
      </c>
      <c r="BET6">
        <v>1502</v>
      </c>
      <c r="BEU6">
        <v>1503</v>
      </c>
      <c r="BEV6">
        <v>1504</v>
      </c>
      <c r="BEW6">
        <v>1505</v>
      </c>
      <c r="BEX6">
        <v>1506</v>
      </c>
      <c r="BEY6">
        <v>1507</v>
      </c>
      <c r="BEZ6">
        <v>1508</v>
      </c>
      <c r="BFA6">
        <v>1509</v>
      </c>
      <c r="BFB6">
        <v>1510</v>
      </c>
      <c r="BFC6">
        <v>1511</v>
      </c>
      <c r="BFD6">
        <v>1512</v>
      </c>
      <c r="BFE6">
        <v>1513</v>
      </c>
      <c r="BFF6">
        <v>1514</v>
      </c>
      <c r="BFG6">
        <v>1515</v>
      </c>
      <c r="BFH6">
        <v>1516</v>
      </c>
      <c r="BFI6">
        <v>1517</v>
      </c>
      <c r="BFJ6">
        <v>1518</v>
      </c>
      <c r="BFK6">
        <v>1519</v>
      </c>
      <c r="BFL6">
        <v>1520</v>
      </c>
      <c r="BFM6">
        <v>1521</v>
      </c>
      <c r="BFN6">
        <v>1522</v>
      </c>
      <c r="BFO6">
        <v>1523</v>
      </c>
      <c r="BFP6">
        <v>1524</v>
      </c>
      <c r="BFQ6">
        <v>1525</v>
      </c>
      <c r="BFR6">
        <v>1526</v>
      </c>
      <c r="BFS6">
        <v>1527</v>
      </c>
      <c r="BFT6">
        <v>1528</v>
      </c>
      <c r="BFU6">
        <v>1529</v>
      </c>
      <c r="BFV6">
        <v>1530</v>
      </c>
      <c r="BFW6">
        <v>1531</v>
      </c>
      <c r="BFX6">
        <v>1532</v>
      </c>
      <c r="BFY6">
        <v>1533</v>
      </c>
      <c r="BFZ6">
        <v>1534</v>
      </c>
      <c r="BGA6">
        <v>1535</v>
      </c>
      <c r="BGB6">
        <v>1536</v>
      </c>
      <c r="BGC6">
        <v>1537</v>
      </c>
      <c r="BGD6">
        <v>1538</v>
      </c>
      <c r="BGE6">
        <v>1539</v>
      </c>
      <c r="BGF6">
        <v>1540</v>
      </c>
      <c r="BGG6">
        <v>1541</v>
      </c>
      <c r="BGH6">
        <v>1542</v>
      </c>
      <c r="BGI6">
        <v>1543</v>
      </c>
      <c r="BGJ6">
        <v>1544</v>
      </c>
      <c r="BGK6">
        <v>1545</v>
      </c>
      <c r="BGL6">
        <v>1546</v>
      </c>
      <c r="BGM6">
        <v>1547</v>
      </c>
      <c r="BGN6">
        <v>1548</v>
      </c>
      <c r="BGO6">
        <v>1549</v>
      </c>
      <c r="BGP6">
        <v>1550</v>
      </c>
      <c r="BGQ6">
        <v>1551</v>
      </c>
      <c r="BGR6">
        <v>1552</v>
      </c>
      <c r="BGS6">
        <v>1553</v>
      </c>
      <c r="BGT6">
        <v>1554</v>
      </c>
      <c r="BGU6">
        <v>1555</v>
      </c>
      <c r="BGV6">
        <v>1556</v>
      </c>
      <c r="BGW6">
        <v>1557</v>
      </c>
      <c r="BGX6">
        <v>1558</v>
      </c>
      <c r="BGY6">
        <v>1559</v>
      </c>
      <c r="BGZ6">
        <v>1560</v>
      </c>
      <c r="BHA6">
        <v>1561</v>
      </c>
      <c r="BHB6">
        <v>1562</v>
      </c>
      <c r="BHC6">
        <v>1563</v>
      </c>
      <c r="BHD6">
        <v>1564</v>
      </c>
      <c r="BHE6">
        <v>1565</v>
      </c>
      <c r="BHF6">
        <v>1566</v>
      </c>
      <c r="BHG6">
        <v>1567</v>
      </c>
      <c r="BHH6">
        <v>1568</v>
      </c>
      <c r="BHI6">
        <v>1569</v>
      </c>
      <c r="BHJ6">
        <v>1570</v>
      </c>
      <c r="BHK6">
        <v>1571</v>
      </c>
      <c r="BHL6">
        <v>1572</v>
      </c>
      <c r="BHM6">
        <v>1573</v>
      </c>
      <c r="BHN6">
        <v>1574</v>
      </c>
      <c r="BHO6">
        <v>1575</v>
      </c>
      <c r="BHP6">
        <v>1576</v>
      </c>
      <c r="BHQ6">
        <v>1577</v>
      </c>
      <c r="BHR6">
        <v>1578</v>
      </c>
      <c r="BHS6">
        <v>1579</v>
      </c>
      <c r="BHT6">
        <v>1580</v>
      </c>
      <c r="BHU6">
        <v>1581</v>
      </c>
      <c r="BHV6">
        <v>1582</v>
      </c>
      <c r="BHW6">
        <v>1583</v>
      </c>
      <c r="BHX6">
        <v>1584</v>
      </c>
      <c r="BHY6">
        <v>1585</v>
      </c>
      <c r="BHZ6">
        <v>1586</v>
      </c>
      <c r="BIA6">
        <v>1587</v>
      </c>
      <c r="BIB6">
        <v>1588</v>
      </c>
      <c r="BIC6">
        <v>1589</v>
      </c>
      <c r="BID6">
        <v>1590</v>
      </c>
      <c r="BIE6">
        <v>1591</v>
      </c>
      <c r="BIF6">
        <v>1592</v>
      </c>
      <c r="BIG6">
        <v>1593</v>
      </c>
      <c r="BIH6">
        <v>1594</v>
      </c>
      <c r="BII6">
        <v>1595</v>
      </c>
      <c r="BIJ6">
        <v>1596</v>
      </c>
      <c r="BIK6">
        <v>1597</v>
      </c>
      <c r="BIL6">
        <v>1598</v>
      </c>
      <c r="BIM6">
        <v>1599</v>
      </c>
      <c r="BIN6">
        <v>1600</v>
      </c>
      <c r="BIO6">
        <v>1601</v>
      </c>
      <c r="BIP6">
        <v>1602</v>
      </c>
      <c r="BIQ6">
        <v>1603</v>
      </c>
      <c r="BIR6">
        <v>1604</v>
      </c>
      <c r="BIS6">
        <v>1605</v>
      </c>
      <c r="BIT6">
        <v>1606</v>
      </c>
      <c r="BIU6">
        <v>1607</v>
      </c>
      <c r="BIV6">
        <v>1608</v>
      </c>
      <c r="BIW6">
        <v>1609</v>
      </c>
      <c r="BIX6">
        <v>1610</v>
      </c>
      <c r="BIY6">
        <v>1611</v>
      </c>
      <c r="BIZ6">
        <v>1612</v>
      </c>
      <c r="BJA6">
        <v>1613</v>
      </c>
      <c r="BJB6">
        <v>1614</v>
      </c>
      <c r="BJC6">
        <v>1615</v>
      </c>
      <c r="BJD6">
        <v>1616</v>
      </c>
      <c r="BJE6">
        <v>1617</v>
      </c>
      <c r="BJF6">
        <v>1618</v>
      </c>
      <c r="BJG6">
        <v>1619</v>
      </c>
      <c r="BJH6">
        <v>1620</v>
      </c>
      <c r="BJI6">
        <v>1621</v>
      </c>
      <c r="BJJ6">
        <v>1622</v>
      </c>
      <c r="BJK6">
        <v>1623</v>
      </c>
      <c r="BJL6">
        <v>1624</v>
      </c>
      <c r="BJM6">
        <v>1625</v>
      </c>
      <c r="BJN6">
        <v>1626</v>
      </c>
      <c r="BJO6">
        <v>1627</v>
      </c>
      <c r="BJP6">
        <v>1628</v>
      </c>
      <c r="BJQ6">
        <v>1629</v>
      </c>
      <c r="BJR6">
        <v>1630</v>
      </c>
      <c r="BJS6">
        <v>1631</v>
      </c>
      <c r="BJT6">
        <v>1632</v>
      </c>
      <c r="BJU6">
        <v>1633</v>
      </c>
      <c r="BJV6">
        <v>1634</v>
      </c>
      <c r="BJW6">
        <v>1635</v>
      </c>
      <c r="BJX6">
        <v>1636</v>
      </c>
      <c r="BJY6">
        <v>1637</v>
      </c>
      <c r="BJZ6">
        <v>1638</v>
      </c>
      <c r="BKA6">
        <v>1639</v>
      </c>
      <c r="BKB6">
        <v>1640</v>
      </c>
      <c r="BKC6">
        <v>1641</v>
      </c>
      <c r="BKD6">
        <v>1642</v>
      </c>
      <c r="BKE6">
        <v>1643</v>
      </c>
      <c r="BKF6">
        <v>1644</v>
      </c>
      <c r="BKG6">
        <v>1645</v>
      </c>
      <c r="BKH6">
        <v>1646</v>
      </c>
      <c r="BKI6">
        <v>1647</v>
      </c>
      <c r="BKJ6">
        <v>1648</v>
      </c>
      <c r="BKK6">
        <v>1649</v>
      </c>
      <c r="BKL6">
        <v>1650</v>
      </c>
      <c r="BKM6">
        <v>1651</v>
      </c>
      <c r="BKN6">
        <v>1652</v>
      </c>
      <c r="BKO6">
        <v>1653</v>
      </c>
      <c r="BKP6">
        <v>1654</v>
      </c>
      <c r="BKQ6">
        <v>1655</v>
      </c>
      <c r="BKR6">
        <v>1656</v>
      </c>
      <c r="BKS6">
        <v>1657</v>
      </c>
      <c r="BKT6">
        <v>1658</v>
      </c>
      <c r="BKU6">
        <v>1659</v>
      </c>
      <c r="BKV6">
        <v>1660</v>
      </c>
      <c r="BKW6">
        <v>1661</v>
      </c>
      <c r="BKX6">
        <v>1662</v>
      </c>
      <c r="BKY6">
        <v>1663</v>
      </c>
      <c r="BKZ6">
        <v>1664</v>
      </c>
      <c r="BLA6">
        <v>1665</v>
      </c>
      <c r="BLB6">
        <v>1666</v>
      </c>
      <c r="BLC6">
        <v>1667</v>
      </c>
      <c r="BLD6">
        <v>1668</v>
      </c>
      <c r="BLE6">
        <v>1669</v>
      </c>
      <c r="BLF6">
        <v>1670</v>
      </c>
      <c r="BLG6">
        <v>1671</v>
      </c>
      <c r="BLH6">
        <v>1672</v>
      </c>
      <c r="BLI6">
        <v>1673</v>
      </c>
      <c r="BLJ6">
        <v>1674</v>
      </c>
      <c r="BLK6">
        <v>1675</v>
      </c>
      <c r="BLL6">
        <v>1676</v>
      </c>
      <c r="BLM6">
        <v>1677</v>
      </c>
      <c r="BLN6">
        <v>1678</v>
      </c>
      <c r="BLO6">
        <v>1679</v>
      </c>
      <c r="BLP6">
        <v>1680</v>
      </c>
      <c r="BLQ6">
        <v>1681</v>
      </c>
      <c r="BLR6">
        <v>1682</v>
      </c>
      <c r="BLS6">
        <v>1683</v>
      </c>
      <c r="BLT6">
        <v>1684</v>
      </c>
      <c r="BLU6">
        <v>1685</v>
      </c>
      <c r="BLV6">
        <v>1686</v>
      </c>
      <c r="BLW6">
        <v>1687</v>
      </c>
      <c r="BLX6">
        <v>1688</v>
      </c>
      <c r="BLY6">
        <v>1689</v>
      </c>
      <c r="BLZ6">
        <v>1690</v>
      </c>
      <c r="BMA6">
        <v>1691</v>
      </c>
      <c r="BMB6">
        <v>1692</v>
      </c>
      <c r="BMC6">
        <v>1693</v>
      </c>
      <c r="BMD6">
        <v>1694</v>
      </c>
      <c r="BME6">
        <v>1695</v>
      </c>
      <c r="BMF6">
        <v>1696</v>
      </c>
      <c r="BMG6">
        <v>1697</v>
      </c>
      <c r="BMH6">
        <v>1698</v>
      </c>
      <c r="BMI6">
        <v>1699</v>
      </c>
      <c r="BMJ6">
        <v>1700</v>
      </c>
      <c r="BMK6">
        <v>1701</v>
      </c>
      <c r="BML6">
        <v>1702</v>
      </c>
      <c r="BMM6">
        <v>1703</v>
      </c>
      <c r="BMN6">
        <v>1704</v>
      </c>
      <c r="BMO6">
        <v>1705</v>
      </c>
      <c r="BMP6">
        <v>1706</v>
      </c>
      <c r="BMQ6">
        <v>1707</v>
      </c>
      <c r="BMR6">
        <v>1708</v>
      </c>
      <c r="BMS6">
        <v>1709</v>
      </c>
      <c r="BMT6">
        <v>1710</v>
      </c>
      <c r="BMU6">
        <v>1711</v>
      </c>
      <c r="BMV6">
        <v>1712</v>
      </c>
      <c r="BMW6">
        <v>1713</v>
      </c>
      <c r="BMX6">
        <v>1714</v>
      </c>
      <c r="BMY6">
        <v>1715</v>
      </c>
      <c r="BMZ6">
        <v>1716</v>
      </c>
      <c r="BNA6">
        <v>1717</v>
      </c>
      <c r="BNB6">
        <v>1718</v>
      </c>
      <c r="BNC6">
        <v>1719</v>
      </c>
      <c r="BND6">
        <v>1720</v>
      </c>
      <c r="BNE6">
        <v>1721</v>
      </c>
      <c r="BNF6">
        <v>1722</v>
      </c>
      <c r="BNG6">
        <v>1723</v>
      </c>
      <c r="BNH6">
        <v>1724</v>
      </c>
      <c r="BNI6">
        <v>1725</v>
      </c>
      <c r="BNJ6">
        <v>1726</v>
      </c>
      <c r="BNK6">
        <v>1727</v>
      </c>
      <c r="BNL6">
        <v>1728</v>
      </c>
      <c r="BNM6">
        <v>1729</v>
      </c>
      <c r="BNN6">
        <v>1730</v>
      </c>
      <c r="BNO6">
        <v>1731</v>
      </c>
      <c r="BNP6">
        <v>1732</v>
      </c>
      <c r="BNQ6">
        <v>1733</v>
      </c>
      <c r="BNR6">
        <v>1734</v>
      </c>
      <c r="BNS6">
        <v>1735</v>
      </c>
      <c r="BNT6">
        <v>1736</v>
      </c>
      <c r="BNU6">
        <v>1737</v>
      </c>
      <c r="BNV6">
        <v>1738</v>
      </c>
      <c r="BNW6">
        <v>1739</v>
      </c>
      <c r="BNX6">
        <v>1740</v>
      </c>
      <c r="BNY6">
        <v>1741</v>
      </c>
      <c r="BNZ6">
        <v>1742</v>
      </c>
      <c r="BOA6">
        <v>1743</v>
      </c>
      <c r="BOB6">
        <v>1744</v>
      </c>
      <c r="BOC6">
        <v>1745</v>
      </c>
      <c r="BOD6">
        <v>1746</v>
      </c>
      <c r="BOE6">
        <v>1747</v>
      </c>
      <c r="BOF6">
        <v>1748</v>
      </c>
      <c r="BOG6">
        <v>1749</v>
      </c>
      <c r="BOH6">
        <v>1750</v>
      </c>
      <c r="BOI6">
        <v>1751</v>
      </c>
      <c r="BOJ6">
        <v>1752</v>
      </c>
      <c r="BOK6">
        <v>1753</v>
      </c>
      <c r="BOL6">
        <v>1754</v>
      </c>
      <c r="BOM6">
        <v>1755</v>
      </c>
      <c r="BON6">
        <v>1756</v>
      </c>
      <c r="BOO6">
        <v>1757</v>
      </c>
      <c r="BOP6">
        <v>1758</v>
      </c>
      <c r="BOQ6">
        <v>1759</v>
      </c>
      <c r="BOR6">
        <v>1760</v>
      </c>
      <c r="BOS6">
        <v>1761</v>
      </c>
      <c r="BOT6">
        <v>1762</v>
      </c>
      <c r="BOU6">
        <v>1763</v>
      </c>
      <c r="BOV6">
        <v>1764</v>
      </c>
      <c r="BOW6">
        <v>1765</v>
      </c>
      <c r="BOX6">
        <v>1766</v>
      </c>
      <c r="BOY6">
        <v>1767</v>
      </c>
      <c r="BOZ6">
        <v>1768</v>
      </c>
      <c r="BPA6">
        <v>1769</v>
      </c>
      <c r="BPB6">
        <v>1770</v>
      </c>
      <c r="BPC6">
        <v>1771</v>
      </c>
      <c r="BPD6">
        <v>1772</v>
      </c>
      <c r="BPE6">
        <v>1773</v>
      </c>
      <c r="BPF6">
        <v>1774</v>
      </c>
      <c r="BPG6">
        <v>1775</v>
      </c>
      <c r="BPH6">
        <v>1776</v>
      </c>
      <c r="BPI6">
        <v>1777</v>
      </c>
      <c r="BPJ6">
        <v>1778</v>
      </c>
      <c r="BPK6">
        <v>1779</v>
      </c>
      <c r="BPL6">
        <v>1780</v>
      </c>
      <c r="BPM6">
        <v>1781</v>
      </c>
      <c r="BPN6">
        <v>1782</v>
      </c>
      <c r="BPO6">
        <v>1783</v>
      </c>
      <c r="BPP6">
        <v>1784</v>
      </c>
      <c r="BPQ6">
        <v>1785</v>
      </c>
      <c r="BPR6">
        <v>1786</v>
      </c>
      <c r="BPS6">
        <v>1787</v>
      </c>
      <c r="BPT6">
        <v>1788</v>
      </c>
      <c r="BPU6">
        <v>1789</v>
      </c>
      <c r="BPV6">
        <v>1790</v>
      </c>
      <c r="BPW6">
        <v>1791</v>
      </c>
      <c r="BPX6">
        <v>1792</v>
      </c>
      <c r="BPY6">
        <v>1793</v>
      </c>
      <c r="BPZ6">
        <v>1794</v>
      </c>
      <c r="BQA6">
        <v>1795</v>
      </c>
      <c r="BQB6">
        <v>1796</v>
      </c>
      <c r="BQC6">
        <v>1797</v>
      </c>
      <c r="BQD6">
        <v>1798</v>
      </c>
      <c r="BQE6">
        <v>1799</v>
      </c>
      <c r="BQF6">
        <v>1800</v>
      </c>
      <c r="BQG6">
        <v>1801</v>
      </c>
      <c r="BQH6">
        <v>1802</v>
      </c>
      <c r="BQI6">
        <v>1803</v>
      </c>
      <c r="BQJ6">
        <v>1804</v>
      </c>
      <c r="BQK6">
        <v>1805</v>
      </c>
      <c r="BQL6">
        <v>1806</v>
      </c>
      <c r="BQM6">
        <v>1807</v>
      </c>
      <c r="BQN6">
        <v>1808</v>
      </c>
      <c r="BQO6">
        <v>1809</v>
      </c>
      <c r="BQP6">
        <v>1810</v>
      </c>
      <c r="BQQ6">
        <v>1811</v>
      </c>
      <c r="BQR6">
        <v>1812</v>
      </c>
      <c r="BQS6">
        <v>1813</v>
      </c>
      <c r="BQT6">
        <v>1814</v>
      </c>
      <c r="BQU6">
        <v>1815</v>
      </c>
      <c r="BQV6">
        <v>1816</v>
      </c>
      <c r="BQW6">
        <v>1817</v>
      </c>
      <c r="BQX6">
        <v>1818</v>
      </c>
      <c r="BQY6">
        <v>1819</v>
      </c>
      <c r="BQZ6">
        <v>1820</v>
      </c>
      <c r="BRA6">
        <v>1821</v>
      </c>
      <c r="BRB6">
        <v>1822</v>
      </c>
      <c r="BRC6">
        <v>1823</v>
      </c>
      <c r="BRD6">
        <v>1824</v>
      </c>
      <c r="BRE6">
        <v>1825</v>
      </c>
      <c r="BRF6">
        <v>1826</v>
      </c>
      <c r="BRG6">
        <v>1827</v>
      </c>
      <c r="BRH6">
        <v>1828</v>
      </c>
      <c r="BRI6">
        <v>1829</v>
      </c>
      <c r="BRJ6">
        <v>1830</v>
      </c>
      <c r="BRK6">
        <v>1831</v>
      </c>
      <c r="BRL6">
        <v>1832</v>
      </c>
      <c r="BRM6">
        <v>1833</v>
      </c>
      <c r="BRN6">
        <v>1834</v>
      </c>
      <c r="BRO6">
        <v>1835</v>
      </c>
      <c r="BRP6">
        <v>1836</v>
      </c>
      <c r="BRQ6">
        <v>1837</v>
      </c>
      <c r="BRR6">
        <v>1838</v>
      </c>
      <c r="BRS6">
        <v>1839</v>
      </c>
      <c r="BRT6">
        <v>1840</v>
      </c>
      <c r="BRU6">
        <v>1841</v>
      </c>
      <c r="BRV6">
        <v>1842</v>
      </c>
      <c r="BRW6">
        <v>1843</v>
      </c>
      <c r="BRX6">
        <v>1844</v>
      </c>
      <c r="BRY6">
        <v>1845</v>
      </c>
      <c r="BRZ6">
        <v>1846</v>
      </c>
      <c r="BSA6">
        <v>1847</v>
      </c>
      <c r="BSB6">
        <v>1848</v>
      </c>
      <c r="BSC6">
        <v>1849</v>
      </c>
      <c r="BSD6">
        <v>1850</v>
      </c>
      <c r="BSE6">
        <v>1851</v>
      </c>
      <c r="BSF6">
        <v>1852</v>
      </c>
      <c r="BSG6">
        <v>1853</v>
      </c>
      <c r="BSH6">
        <v>1854</v>
      </c>
      <c r="BSI6">
        <v>1855</v>
      </c>
      <c r="BSJ6">
        <v>1856</v>
      </c>
      <c r="BSK6">
        <v>1857</v>
      </c>
      <c r="BSL6">
        <v>1858</v>
      </c>
      <c r="BSM6">
        <v>1859</v>
      </c>
      <c r="BSN6">
        <v>1860</v>
      </c>
      <c r="BSO6">
        <v>1861</v>
      </c>
      <c r="BSP6">
        <v>1862</v>
      </c>
      <c r="BSQ6">
        <v>1863</v>
      </c>
      <c r="BSR6">
        <v>1864</v>
      </c>
      <c r="BSS6">
        <v>1865</v>
      </c>
      <c r="BST6">
        <v>1866</v>
      </c>
      <c r="BSU6">
        <v>1867</v>
      </c>
      <c r="BSV6">
        <v>1868</v>
      </c>
      <c r="BSW6">
        <v>1869</v>
      </c>
      <c r="BSX6">
        <v>1870</v>
      </c>
      <c r="BSY6">
        <v>1871</v>
      </c>
      <c r="BSZ6">
        <v>1872</v>
      </c>
      <c r="BTA6">
        <v>1873</v>
      </c>
      <c r="BTB6">
        <v>1874</v>
      </c>
      <c r="BTC6">
        <v>1875</v>
      </c>
      <c r="BTD6">
        <v>1876</v>
      </c>
      <c r="BTE6">
        <v>1877</v>
      </c>
      <c r="BTF6">
        <v>1878</v>
      </c>
      <c r="BTG6">
        <v>1879</v>
      </c>
      <c r="BTH6">
        <v>1880</v>
      </c>
      <c r="BTI6">
        <v>1881</v>
      </c>
      <c r="BTJ6">
        <v>1882</v>
      </c>
      <c r="BTK6">
        <v>1883</v>
      </c>
      <c r="BTL6">
        <v>1884</v>
      </c>
      <c r="BTM6">
        <v>1885</v>
      </c>
      <c r="BTN6">
        <v>1886</v>
      </c>
      <c r="BTO6">
        <v>1887</v>
      </c>
      <c r="BTP6">
        <v>1888</v>
      </c>
      <c r="BTQ6">
        <v>1889</v>
      </c>
      <c r="BTR6">
        <v>1890</v>
      </c>
      <c r="BTS6">
        <v>1891</v>
      </c>
      <c r="BTT6">
        <v>1892</v>
      </c>
      <c r="BTU6">
        <v>1893</v>
      </c>
      <c r="BTV6">
        <v>1894</v>
      </c>
      <c r="BTW6">
        <v>1895</v>
      </c>
      <c r="BTX6">
        <v>1896</v>
      </c>
      <c r="BTY6">
        <v>1897</v>
      </c>
      <c r="BTZ6">
        <v>1898</v>
      </c>
      <c r="BUA6">
        <v>1899</v>
      </c>
      <c r="BUB6">
        <v>1900</v>
      </c>
      <c r="BUC6">
        <v>1901</v>
      </c>
      <c r="BUD6">
        <v>1902</v>
      </c>
      <c r="BUE6">
        <v>1903</v>
      </c>
      <c r="BUF6">
        <v>1904</v>
      </c>
      <c r="BUG6">
        <v>1905</v>
      </c>
      <c r="BUH6">
        <v>1906</v>
      </c>
      <c r="BUI6">
        <v>1907</v>
      </c>
      <c r="BUJ6">
        <v>1908</v>
      </c>
      <c r="BUK6">
        <v>1909</v>
      </c>
      <c r="BUL6">
        <v>1910</v>
      </c>
      <c r="BUM6">
        <v>1911</v>
      </c>
      <c r="BUN6">
        <v>1912</v>
      </c>
      <c r="BUO6">
        <v>1913</v>
      </c>
      <c r="BUP6">
        <v>1914</v>
      </c>
      <c r="BUQ6">
        <v>1915</v>
      </c>
      <c r="BUR6">
        <v>1916</v>
      </c>
      <c r="BUS6">
        <v>1917</v>
      </c>
      <c r="BUT6">
        <v>1918</v>
      </c>
      <c r="BUU6">
        <v>1919</v>
      </c>
      <c r="BUV6">
        <v>1920</v>
      </c>
      <c r="BUW6">
        <v>1921</v>
      </c>
      <c r="BUX6">
        <v>1922</v>
      </c>
      <c r="BUY6">
        <v>1923</v>
      </c>
      <c r="BUZ6">
        <v>1924</v>
      </c>
      <c r="BVA6">
        <v>1925</v>
      </c>
      <c r="BVB6">
        <v>1926</v>
      </c>
      <c r="BVC6">
        <v>1927</v>
      </c>
      <c r="BVD6">
        <v>1928</v>
      </c>
      <c r="BVE6">
        <v>1929</v>
      </c>
      <c r="BVF6">
        <v>1930</v>
      </c>
      <c r="BVG6">
        <v>1931</v>
      </c>
      <c r="BVH6">
        <v>1932</v>
      </c>
      <c r="BVI6">
        <v>1933</v>
      </c>
      <c r="BVJ6">
        <v>1934</v>
      </c>
      <c r="BVK6">
        <v>1935</v>
      </c>
      <c r="BVL6">
        <v>1936</v>
      </c>
      <c r="BVM6">
        <v>1937</v>
      </c>
      <c r="BVN6">
        <v>1938</v>
      </c>
      <c r="BVO6">
        <v>1939</v>
      </c>
      <c r="BVP6">
        <v>1940</v>
      </c>
      <c r="BVQ6">
        <v>1941</v>
      </c>
      <c r="BVR6">
        <v>1942</v>
      </c>
      <c r="BVS6">
        <v>1943</v>
      </c>
      <c r="BVT6">
        <v>1944</v>
      </c>
      <c r="BVU6">
        <v>1945</v>
      </c>
      <c r="BVV6">
        <v>1946</v>
      </c>
      <c r="BVW6">
        <v>1947</v>
      </c>
      <c r="BVX6">
        <v>1948</v>
      </c>
      <c r="BVY6">
        <v>1949</v>
      </c>
      <c r="BVZ6">
        <v>1950</v>
      </c>
      <c r="BWA6">
        <v>1951</v>
      </c>
      <c r="BWB6">
        <v>1952</v>
      </c>
      <c r="BWC6">
        <v>1953</v>
      </c>
      <c r="BWD6">
        <v>1954</v>
      </c>
      <c r="BWE6">
        <v>1955</v>
      </c>
      <c r="BWF6">
        <v>1956</v>
      </c>
      <c r="BWG6">
        <v>1957</v>
      </c>
      <c r="BWH6">
        <v>1958</v>
      </c>
      <c r="BWI6">
        <v>1959</v>
      </c>
      <c r="BWJ6">
        <v>1960</v>
      </c>
      <c r="BWK6">
        <v>1961</v>
      </c>
      <c r="BWL6">
        <v>1962</v>
      </c>
      <c r="BWM6">
        <v>1963</v>
      </c>
      <c r="BWN6">
        <v>1964</v>
      </c>
      <c r="BWO6">
        <v>1965</v>
      </c>
      <c r="BWP6">
        <v>1966</v>
      </c>
      <c r="BWQ6">
        <v>1967</v>
      </c>
      <c r="BWR6">
        <v>1968</v>
      </c>
      <c r="BWS6">
        <v>1969</v>
      </c>
      <c r="BWT6">
        <v>1970</v>
      </c>
      <c r="BWU6">
        <v>1971</v>
      </c>
      <c r="BWV6">
        <v>1972</v>
      </c>
      <c r="BWW6">
        <v>1973</v>
      </c>
      <c r="BWX6">
        <v>1974</v>
      </c>
      <c r="BWY6">
        <v>1975</v>
      </c>
      <c r="BWZ6">
        <v>1976</v>
      </c>
      <c r="BXA6">
        <v>1977</v>
      </c>
      <c r="BXB6">
        <v>1978</v>
      </c>
      <c r="BXC6">
        <v>1979</v>
      </c>
      <c r="BXD6">
        <v>1980</v>
      </c>
      <c r="BXE6">
        <v>1981</v>
      </c>
      <c r="BXF6">
        <v>1982</v>
      </c>
      <c r="BXG6">
        <v>1983</v>
      </c>
      <c r="BXH6">
        <v>1984</v>
      </c>
      <c r="BXI6">
        <v>1985</v>
      </c>
      <c r="BXJ6">
        <v>1986</v>
      </c>
      <c r="BXK6">
        <v>1987</v>
      </c>
      <c r="BXL6">
        <v>1988</v>
      </c>
      <c r="BXM6">
        <v>1989</v>
      </c>
      <c r="BXN6">
        <v>1990</v>
      </c>
      <c r="BXO6">
        <v>1991</v>
      </c>
      <c r="BXP6">
        <v>1992</v>
      </c>
      <c r="BXQ6">
        <v>1993</v>
      </c>
      <c r="BXR6">
        <v>1994</v>
      </c>
      <c r="BXS6">
        <v>1995</v>
      </c>
      <c r="BXT6">
        <v>1996</v>
      </c>
      <c r="BXU6">
        <v>1997</v>
      </c>
      <c r="BXV6">
        <v>1998</v>
      </c>
      <c r="BXW6">
        <v>1999</v>
      </c>
      <c r="BXX6">
        <v>2000</v>
      </c>
      <c r="BXY6">
        <v>2001</v>
      </c>
      <c r="BXZ6">
        <v>2002</v>
      </c>
      <c r="BYA6">
        <v>2003</v>
      </c>
      <c r="BYB6">
        <v>2004</v>
      </c>
      <c r="BYC6">
        <v>2005</v>
      </c>
      <c r="BYD6">
        <v>2006</v>
      </c>
      <c r="BYE6">
        <v>2007</v>
      </c>
      <c r="BYF6">
        <v>2008</v>
      </c>
      <c r="BYG6">
        <v>2009</v>
      </c>
      <c r="BYH6">
        <v>2010</v>
      </c>
      <c r="BYI6">
        <v>2011</v>
      </c>
      <c r="BYJ6">
        <v>2012</v>
      </c>
      <c r="BYK6">
        <v>2013</v>
      </c>
      <c r="BYL6">
        <v>2014</v>
      </c>
      <c r="BYM6">
        <v>2015</v>
      </c>
      <c r="BYN6">
        <v>2016</v>
      </c>
      <c r="BYO6">
        <v>2017</v>
      </c>
      <c r="BYP6">
        <v>2018</v>
      </c>
      <c r="BYQ6">
        <v>2019</v>
      </c>
      <c r="BYR6">
        <v>2020</v>
      </c>
      <c r="BYS6">
        <v>2021</v>
      </c>
      <c r="BYT6">
        <v>2022</v>
      </c>
      <c r="BYU6">
        <v>2023</v>
      </c>
      <c r="BYV6">
        <v>2024</v>
      </c>
      <c r="BYW6">
        <v>2025</v>
      </c>
      <c r="BYX6">
        <v>2026</v>
      </c>
      <c r="BYY6">
        <v>2027</v>
      </c>
      <c r="BYZ6">
        <v>2028</v>
      </c>
      <c r="BZA6">
        <v>2029</v>
      </c>
      <c r="BZB6">
        <v>2030</v>
      </c>
      <c r="BZC6">
        <v>2031</v>
      </c>
      <c r="BZD6">
        <v>2032</v>
      </c>
      <c r="BZE6">
        <v>2033</v>
      </c>
      <c r="BZF6">
        <v>2034</v>
      </c>
      <c r="BZG6">
        <v>2035</v>
      </c>
      <c r="BZH6">
        <v>2036</v>
      </c>
      <c r="BZI6">
        <v>2037</v>
      </c>
      <c r="BZJ6">
        <v>2038</v>
      </c>
      <c r="BZK6">
        <v>2039</v>
      </c>
      <c r="BZL6">
        <v>2040</v>
      </c>
      <c r="BZM6">
        <v>2041</v>
      </c>
      <c r="BZN6">
        <v>2042</v>
      </c>
      <c r="BZO6">
        <v>2043</v>
      </c>
      <c r="BZP6">
        <v>2044</v>
      </c>
      <c r="BZQ6">
        <v>2045</v>
      </c>
      <c r="BZR6">
        <v>2046</v>
      </c>
      <c r="BZS6">
        <v>2047</v>
      </c>
      <c r="BZT6">
        <v>2048</v>
      </c>
      <c r="BZU6">
        <v>2049</v>
      </c>
      <c r="BZV6">
        <v>2050</v>
      </c>
      <c r="BZW6">
        <v>2051</v>
      </c>
      <c r="BZX6">
        <v>2052</v>
      </c>
      <c r="BZY6">
        <v>2053</v>
      </c>
      <c r="BZZ6">
        <v>2054</v>
      </c>
      <c r="CAA6">
        <v>2055</v>
      </c>
      <c r="CAB6">
        <v>2056</v>
      </c>
      <c r="CAC6">
        <v>2057</v>
      </c>
      <c r="CAD6">
        <v>2058</v>
      </c>
      <c r="CAE6">
        <v>2059</v>
      </c>
      <c r="CAF6">
        <v>2060</v>
      </c>
      <c r="CAG6">
        <v>2061</v>
      </c>
      <c r="CAH6">
        <v>2062</v>
      </c>
      <c r="CAI6">
        <v>2063</v>
      </c>
      <c r="CAJ6">
        <v>2064</v>
      </c>
      <c r="CAK6">
        <v>2065</v>
      </c>
      <c r="CAL6">
        <v>2066</v>
      </c>
      <c r="CAM6">
        <v>2067</v>
      </c>
      <c r="CAN6">
        <v>2068</v>
      </c>
      <c r="CAO6">
        <v>2069</v>
      </c>
      <c r="CAP6">
        <v>2070</v>
      </c>
      <c r="CAQ6">
        <v>2071</v>
      </c>
      <c r="CAR6">
        <v>2072</v>
      </c>
      <c r="CAS6">
        <v>2073</v>
      </c>
      <c r="CAT6">
        <v>2074</v>
      </c>
      <c r="CAU6">
        <v>2075</v>
      </c>
      <c r="CAV6">
        <v>2076</v>
      </c>
      <c r="CAW6">
        <v>2077</v>
      </c>
      <c r="CAX6">
        <v>2078</v>
      </c>
      <c r="CAY6">
        <v>2079</v>
      </c>
      <c r="CAZ6">
        <v>2080</v>
      </c>
      <c r="CBA6">
        <v>2081</v>
      </c>
      <c r="CBB6">
        <v>2082</v>
      </c>
      <c r="CBC6">
        <v>2083</v>
      </c>
      <c r="CBD6">
        <v>2084</v>
      </c>
      <c r="CBE6">
        <v>2085</v>
      </c>
      <c r="CBF6">
        <v>2086</v>
      </c>
      <c r="CBG6">
        <v>2087</v>
      </c>
      <c r="CBH6">
        <v>2088</v>
      </c>
      <c r="CBI6">
        <v>2089</v>
      </c>
      <c r="CBJ6">
        <v>2090</v>
      </c>
      <c r="CBK6">
        <v>2091</v>
      </c>
      <c r="CBL6">
        <v>2092</v>
      </c>
      <c r="CBM6">
        <v>2093</v>
      </c>
      <c r="CBN6">
        <v>2094</v>
      </c>
      <c r="CBO6">
        <v>2095</v>
      </c>
      <c r="CBP6">
        <v>2096</v>
      </c>
      <c r="CBQ6">
        <v>2097</v>
      </c>
      <c r="CBR6">
        <v>2098</v>
      </c>
      <c r="CBS6">
        <v>2099</v>
      </c>
      <c r="CBT6">
        <v>2100</v>
      </c>
      <c r="CBU6">
        <v>2101</v>
      </c>
      <c r="CBV6">
        <v>2102</v>
      </c>
      <c r="CBW6">
        <v>2103</v>
      </c>
      <c r="CBX6">
        <v>2104</v>
      </c>
      <c r="CBY6">
        <v>2105</v>
      </c>
      <c r="CBZ6">
        <v>2106</v>
      </c>
      <c r="CCA6">
        <v>2107</v>
      </c>
      <c r="CCB6">
        <v>2108</v>
      </c>
      <c r="CCC6">
        <v>2109</v>
      </c>
      <c r="CCD6">
        <v>2110</v>
      </c>
      <c r="CCE6">
        <v>2111</v>
      </c>
      <c r="CCF6">
        <v>2112</v>
      </c>
      <c r="CCG6">
        <v>2113</v>
      </c>
      <c r="CCH6">
        <v>2114</v>
      </c>
      <c r="CCI6">
        <v>2115</v>
      </c>
      <c r="CCJ6">
        <v>2116</v>
      </c>
      <c r="CCK6">
        <v>2117</v>
      </c>
      <c r="CCL6">
        <v>2118</v>
      </c>
      <c r="CCM6">
        <v>2119</v>
      </c>
      <c r="CCN6">
        <v>2120</v>
      </c>
      <c r="CCO6">
        <v>2121</v>
      </c>
      <c r="CCP6">
        <v>2122</v>
      </c>
      <c r="CCQ6">
        <v>2123</v>
      </c>
      <c r="CCR6">
        <v>2124</v>
      </c>
      <c r="CCS6">
        <v>2125</v>
      </c>
      <c r="CCT6">
        <v>2126</v>
      </c>
      <c r="CCU6">
        <v>2127</v>
      </c>
      <c r="CCV6">
        <v>2128</v>
      </c>
      <c r="CCW6">
        <v>2129</v>
      </c>
      <c r="CCX6">
        <v>2130</v>
      </c>
      <c r="CCY6">
        <v>2131</v>
      </c>
      <c r="CCZ6">
        <v>2132</v>
      </c>
      <c r="CDA6">
        <v>2133</v>
      </c>
      <c r="CDB6">
        <v>2134</v>
      </c>
      <c r="CDC6">
        <v>2135</v>
      </c>
      <c r="CDD6">
        <v>2136</v>
      </c>
      <c r="CDE6">
        <v>2137</v>
      </c>
      <c r="CDF6">
        <v>2138</v>
      </c>
      <c r="CDG6">
        <v>2139</v>
      </c>
      <c r="CDH6">
        <v>2140</v>
      </c>
      <c r="CDI6">
        <v>2141</v>
      </c>
      <c r="CDJ6">
        <v>2142</v>
      </c>
      <c r="CDK6">
        <v>2143</v>
      </c>
      <c r="CDL6">
        <v>2144</v>
      </c>
      <c r="CDM6">
        <v>2145</v>
      </c>
      <c r="CDN6">
        <v>2146</v>
      </c>
      <c r="CDO6">
        <v>2147</v>
      </c>
      <c r="CDP6">
        <v>2148</v>
      </c>
      <c r="CDQ6">
        <v>2149</v>
      </c>
      <c r="CDR6">
        <v>2150</v>
      </c>
      <c r="CDS6">
        <v>2151</v>
      </c>
      <c r="CDT6">
        <v>2152</v>
      </c>
      <c r="CDU6">
        <v>2153</v>
      </c>
      <c r="CDV6">
        <v>2154</v>
      </c>
      <c r="CDW6">
        <v>2155</v>
      </c>
      <c r="CDX6">
        <v>2156</v>
      </c>
      <c r="CDY6">
        <v>2157</v>
      </c>
      <c r="CDZ6">
        <v>2158</v>
      </c>
      <c r="CEA6">
        <v>2159</v>
      </c>
      <c r="CEB6">
        <v>2160</v>
      </c>
      <c r="CEC6">
        <v>2161</v>
      </c>
      <c r="CED6">
        <v>2162</v>
      </c>
      <c r="CEE6">
        <v>2163</v>
      </c>
      <c r="CEF6">
        <v>2164</v>
      </c>
      <c r="CEG6">
        <v>2165</v>
      </c>
      <c r="CEH6">
        <v>2166</v>
      </c>
      <c r="CEI6">
        <v>2167</v>
      </c>
      <c r="CEJ6">
        <v>2168</v>
      </c>
      <c r="CEK6">
        <v>2169</v>
      </c>
      <c r="CEL6">
        <v>2170</v>
      </c>
      <c r="CEM6">
        <v>2171</v>
      </c>
      <c r="CEN6">
        <v>2172</v>
      </c>
      <c r="CEO6">
        <v>2173</v>
      </c>
      <c r="CEP6">
        <v>2174</v>
      </c>
      <c r="CEQ6">
        <v>2175</v>
      </c>
      <c r="CER6">
        <v>2176</v>
      </c>
      <c r="CES6">
        <v>2177</v>
      </c>
      <c r="CET6">
        <v>2178</v>
      </c>
      <c r="CEU6">
        <v>2179</v>
      </c>
      <c r="CEV6">
        <v>2180</v>
      </c>
      <c r="CEW6">
        <v>2181</v>
      </c>
      <c r="CEX6">
        <v>2182</v>
      </c>
      <c r="CEY6">
        <v>2183</v>
      </c>
      <c r="CEZ6">
        <v>2184</v>
      </c>
      <c r="CFA6">
        <v>2185</v>
      </c>
      <c r="CFB6">
        <v>2186</v>
      </c>
      <c r="CFC6">
        <v>2187</v>
      </c>
      <c r="CFD6">
        <v>2188</v>
      </c>
      <c r="CFE6">
        <v>2189</v>
      </c>
      <c r="CFF6">
        <v>2190</v>
      </c>
      <c r="CFG6">
        <v>2191</v>
      </c>
      <c r="CFH6">
        <v>2192</v>
      </c>
      <c r="CFI6">
        <v>2193</v>
      </c>
      <c r="CFJ6">
        <v>2194</v>
      </c>
      <c r="CFK6">
        <v>2195</v>
      </c>
      <c r="CFL6">
        <v>2196</v>
      </c>
      <c r="CFM6">
        <v>2197</v>
      </c>
      <c r="CFN6">
        <v>2198</v>
      </c>
      <c r="CFO6">
        <v>2199</v>
      </c>
      <c r="CFP6">
        <v>2200</v>
      </c>
      <c r="CFQ6">
        <v>2201</v>
      </c>
      <c r="CFR6">
        <v>2202</v>
      </c>
      <c r="CFS6">
        <v>2203</v>
      </c>
      <c r="CFT6">
        <v>2204</v>
      </c>
      <c r="CFU6">
        <v>2205</v>
      </c>
      <c r="CFV6">
        <v>2206</v>
      </c>
      <c r="CFW6">
        <v>2207</v>
      </c>
      <c r="CFX6">
        <v>2208</v>
      </c>
      <c r="CFY6">
        <v>2209</v>
      </c>
      <c r="CFZ6">
        <v>2210</v>
      </c>
      <c r="CGA6">
        <v>2211</v>
      </c>
      <c r="CGB6">
        <v>2212</v>
      </c>
      <c r="CGC6">
        <v>2213</v>
      </c>
      <c r="CGD6">
        <v>2214</v>
      </c>
      <c r="CGE6">
        <v>2215</v>
      </c>
      <c r="CGF6">
        <v>2216</v>
      </c>
      <c r="CGG6">
        <v>2217</v>
      </c>
      <c r="CGH6">
        <v>2218</v>
      </c>
      <c r="CGI6">
        <v>2219</v>
      </c>
      <c r="CGJ6">
        <v>2220</v>
      </c>
      <c r="CGK6">
        <v>2221</v>
      </c>
      <c r="CGL6">
        <v>2222</v>
      </c>
      <c r="CGM6">
        <v>2223</v>
      </c>
      <c r="CGN6">
        <v>2224</v>
      </c>
      <c r="CGO6">
        <v>2225</v>
      </c>
      <c r="CGP6">
        <v>2226</v>
      </c>
      <c r="CGQ6">
        <v>2227</v>
      </c>
      <c r="CGR6">
        <v>2228</v>
      </c>
      <c r="CGS6">
        <v>2229</v>
      </c>
      <c r="CGT6">
        <v>2230</v>
      </c>
      <c r="CGU6">
        <v>2231</v>
      </c>
      <c r="CGV6">
        <v>2232</v>
      </c>
      <c r="CGW6">
        <v>2233</v>
      </c>
      <c r="CGX6">
        <v>2234</v>
      </c>
      <c r="CGY6">
        <v>2235</v>
      </c>
      <c r="CGZ6">
        <v>2236</v>
      </c>
      <c r="CHA6">
        <v>2237</v>
      </c>
      <c r="CHB6">
        <v>2238</v>
      </c>
      <c r="CHC6">
        <v>2239</v>
      </c>
      <c r="CHD6">
        <v>2240</v>
      </c>
      <c r="CHE6">
        <v>2241</v>
      </c>
      <c r="CHF6">
        <v>2242</v>
      </c>
      <c r="CHG6">
        <v>2243</v>
      </c>
      <c r="CHH6">
        <v>2244</v>
      </c>
      <c r="CHI6">
        <v>2245</v>
      </c>
      <c r="CHJ6">
        <v>2246</v>
      </c>
      <c r="CHK6">
        <v>2247</v>
      </c>
      <c r="CHL6">
        <v>2248</v>
      </c>
      <c r="CHM6">
        <v>2249</v>
      </c>
      <c r="CHN6">
        <v>2250</v>
      </c>
      <c r="CHO6">
        <v>2251</v>
      </c>
      <c r="CHP6">
        <v>2252</v>
      </c>
      <c r="CHQ6">
        <v>2253</v>
      </c>
      <c r="CHR6">
        <v>2254</v>
      </c>
      <c r="CHS6">
        <v>2255</v>
      </c>
      <c r="CHT6">
        <v>2256</v>
      </c>
      <c r="CHU6">
        <v>2257</v>
      </c>
      <c r="CHV6">
        <v>2258</v>
      </c>
      <c r="CHW6">
        <v>2259</v>
      </c>
      <c r="CHX6">
        <v>2260</v>
      </c>
      <c r="CHY6">
        <v>2261</v>
      </c>
      <c r="CHZ6">
        <v>2262</v>
      </c>
      <c r="CIA6">
        <v>2263</v>
      </c>
      <c r="CIB6">
        <v>2264</v>
      </c>
      <c r="CIC6">
        <v>2265</v>
      </c>
      <c r="CID6">
        <v>2266</v>
      </c>
      <c r="CIE6">
        <v>2267</v>
      </c>
      <c r="CIF6">
        <v>2268</v>
      </c>
      <c r="CIG6">
        <v>2269</v>
      </c>
      <c r="CIH6">
        <v>2270</v>
      </c>
      <c r="CII6">
        <v>2271</v>
      </c>
      <c r="CIJ6">
        <v>2272</v>
      </c>
      <c r="CIK6">
        <v>2273</v>
      </c>
      <c r="CIL6">
        <v>2274</v>
      </c>
      <c r="CIM6">
        <v>2275</v>
      </c>
      <c r="CIN6">
        <v>2276</v>
      </c>
      <c r="CIO6">
        <v>2277</v>
      </c>
      <c r="CIP6">
        <v>2278</v>
      </c>
      <c r="CIQ6">
        <v>2279</v>
      </c>
      <c r="CIR6">
        <v>2280</v>
      </c>
      <c r="CIS6">
        <v>2281</v>
      </c>
      <c r="CIT6">
        <v>2282</v>
      </c>
      <c r="CIU6">
        <v>2283</v>
      </c>
      <c r="CIV6">
        <v>2284</v>
      </c>
      <c r="CIW6">
        <v>2285</v>
      </c>
      <c r="CIX6">
        <v>2286</v>
      </c>
      <c r="CIY6">
        <v>2287</v>
      </c>
      <c r="CIZ6">
        <v>2288</v>
      </c>
      <c r="CJA6">
        <v>2289</v>
      </c>
      <c r="CJB6">
        <v>2290</v>
      </c>
      <c r="CJC6">
        <v>2291</v>
      </c>
      <c r="CJD6">
        <v>2292</v>
      </c>
      <c r="CJE6">
        <v>2293</v>
      </c>
      <c r="CJF6">
        <v>2294</v>
      </c>
      <c r="CJG6">
        <v>2295</v>
      </c>
      <c r="CJH6">
        <v>2296</v>
      </c>
      <c r="CJI6">
        <v>2297</v>
      </c>
      <c r="CJJ6">
        <v>2298</v>
      </c>
      <c r="CJK6">
        <v>2299</v>
      </c>
      <c r="CJL6">
        <v>2300</v>
      </c>
      <c r="CJM6">
        <v>2301</v>
      </c>
      <c r="CJN6">
        <v>2302</v>
      </c>
      <c r="CJO6">
        <v>2303</v>
      </c>
      <c r="CJP6">
        <v>2304</v>
      </c>
      <c r="CJQ6">
        <v>2305</v>
      </c>
      <c r="CJR6">
        <v>2306</v>
      </c>
      <c r="CJS6">
        <v>2307</v>
      </c>
      <c r="CJT6">
        <v>2308</v>
      </c>
      <c r="CJU6">
        <v>2309</v>
      </c>
      <c r="CJV6">
        <v>2310</v>
      </c>
      <c r="CJW6">
        <v>2311</v>
      </c>
      <c r="CJX6">
        <v>2312</v>
      </c>
      <c r="CJY6">
        <v>2313</v>
      </c>
      <c r="CJZ6">
        <v>2314</v>
      </c>
      <c r="CKA6">
        <v>2315</v>
      </c>
      <c r="CKB6">
        <v>2316</v>
      </c>
      <c r="CKC6">
        <v>2317</v>
      </c>
      <c r="CKD6">
        <v>2318</v>
      </c>
      <c r="CKE6">
        <v>2319</v>
      </c>
      <c r="CKF6">
        <v>2320</v>
      </c>
      <c r="CKG6">
        <v>2321</v>
      </c>
      <c r="CKH6">
        <v>2322</v>
      </c>
      <c r="CKI6">
        <v>2323</v>
      </c>
      <c r="CKJ6">
        <v>2324</v>
      </c>
      <c r="CKK6">
        <v>2325</v>
      </c>
      <c r="CKL6">
        <v>2326</v>
      </c>
      <c r="CKM6">
        <v>2327</v>
      </c>
      <c r="CKN6">
        <v>2328</v>
      </c>
      <c r="CKO6">
        <v>2329</v>
      </c>
      <c r="CKP6">
        <v>2330</v>
      </c>
      <c r="CKQ6">
        <v>2331</v>
      </c>
      <c r="CKR6">
        <v>2332</v>
      </c>
      <c r="CKS6">
        <v>2333</v>
      </c>
      <c r="CKT6">
        <v>2334</v>
      </c>
      <c r="CKU6">
        <v>2335</v>
      </c>
      <c r="CKV6">
        <v>2336</v>
      </c>
      <c r="CKW6">
        <v>2337</v>
      </c>
      <c r="CKX6">
        <v>2338</v>
      </c>
      <c r="CKY6">
        <v>2339</v>
      </c>
      <c r="CKZ6">
        <v>2340</v>
      </c>
      <c r="CLA6">
        <v>2341</v>
      </c>
      <c r="CLB6">
        <v>2342</v>
      </c>
      <c r="CLC6">
        <v>2343</v>
      </c>
      <c r="CLD6">
        <v>2344</v>
      </c>
      <c r="CLE6">
        <v>2345</v>
      </c>
      <c r="CLF6">
        <v>2346</v>
      </c>
      <c r="CLG6">
        <v>2347</v>
      </c>
      <c r="CLH6">
        <v>2348</v>
      </c>
      <c r="CLI6">
        <v>2349</v>
      </c>
      <c r="CLJ6">
        <v>2350</v>
      </c>
      <c r="CLK6">
        <v>2351</v>
      </c>
      <c r="CLL6">
        <v>2352</v>
      </c>
      <c r="CLM6">
        <v>2353</v>
      </c>
      <c r="CLN6">
        <v>2354</v>
      </c>
      <c r="CLO6">
        <v>2355</v>
      </c>
      <c r="CLP6">
        <v>2356</v>
      </c>
      <c r="CLQ6">
        <v>2357</v>
      </c>
      <c r="CLR6">
        <v>2358</v>
      </c>
      <c r="CLS6">
        <v>2359</v>
      </c>
      <c r="CLT6">
        <v>2360</v>
      </c>
      <c r="CLU6">
        <v>2361</v>
      </c>
      <c r="CLV6">
        <v>2362</v>
      </c>
      <c r="CLW6">
        <v>2363</v>
      </c>
      <c r="CLX6">
        <v>2364</v>
      </c>
      <c r="CLY6">
        <v>2365</v>
      </c>
      <c r="CLZ6">
        <v>2366</v>
      </c>
      <c r="CMA6">
        <v>2367</v>
      </c>
      <c r="CMB6">
        <v>2368</v>
      </c>
      <c r="CMC6">
        <v>2369</v>
      </c>
      <c r="CMD6">
        <v>2370</v>
      </c>
      <c r="CME6">
        <v>2371</v>
      </c>
      <c r="CMF6">
        <v>2372</v>
      </c>
      <c r="CMG6">
        <v>2373</v>
      </c>
      <c r="CMH6">
        <v>2374</v>
      </c>
      <c r="CMI6">
        <v>2375</v>
      </c>
      <c r="CMJ6">
        <v>2376</v>
      </c>
      <c r="CMK6">
        <v>2377</v>
      </c>
      <c r="CML6">
        <v>2378</v>
      </c>
      <c r="CMM6">
        <v>2379</v>
      </c>
      <c r="CMN6">
        <v>2380</v>
      </c>
      <c r="CMO6">
        <v>2381</v>
      </c>
      <c r="CMP6">
        <v>2382</v>
      </c>
      <c r="CMQ6">
        <v>2383</v>
      </c>
      <c r="CMR6">
        <v>2384</v>
      </c>
      <c r="CMS6">
        <v>2385</v>
      </c>
      <c r="CMT6">
        <v>2386</v>
      </c>
      <c r="CMU6">
        <v>2387</v>
      </c>
      <c r="CMV6">
        <v>2388</v>
      </c>
      <c r="CMW6">
        <v>2389</v>
      </c>
      <c r="CMX6">
        <v>2390</v>
      </c>
      <c r="CMY6">
        <v>2391</v>
      </c>
      <c r="CMZ6">
        <v>2392</v>
      </c>
      <c r="CNA6">
        <v>2393</v>
      </c>
      <c r="CNB6">
        <v>2394</v>
      </c>
      <c r="CNC6">
        <v>2395</v>
      </c>
      <c r="CND6">
        <v>2396</v>
      </c>
      <c r="CNE6">
        <v>2397</v>
      </c>
      <c r="CNF6">
        <v>2398</v>
      </c>
      <c r="CNG6">
        <v>2399</v>
      </c>
      <c r="CNH6">
        <v>2400</v>
      </c>
      <c r="CNI6">
        <v>2401</v>
      </c>
      <c r="CNJ6">
        <v>2402</v>
      </c>
      <c r="CNK6">
        <v>2403</v>
      </c>
      <c r="CNL6">
        <v>2404</v>
      </c>
      <c r="CNM6">
        <v>2405</v>
      </c>
      <c r="CNN6">
        <v>2406</v>
      </c>
      <c r="CNO6">
        <v>2407</v>
      </c>
      <c r="CNP6">
        <v>2408</v>
      </c>
      <c r="CNQ6">
        <v>2409</v>
      </c>
      <c r="CNR6">
        <v>2410</v>
      </c>
      <c r="CNS6">
        <v>2411</v>
      </c>
      <c r="CNT6">
        <v>2412</v>
      </c>
      <c r="CNU6">
        <v>2413</v>
      </c>
      <c r="CNV6">
        <v>2414</v>
      </c>
      <c r="CNW6">
        <v>2415</v>
      </c>
      <c r="CNX6">
        <v>2416</v>
      </c>
      <c r="CNY6">
        <v>2417</v>
      </c>
      <c r="CNZ6">
        <v>2418</v>
      </c>
      <c r="COA6">
        <v>2419</v>
      </c>
      <c r="COB6">
        <v>2420</v>
      </c>
      <c r="COC6">
        <v>2421</v>
      </c>
      <c r="COD6">
        <v>2422</v>
      </c>
      <c r="COE6">
        <v>2423</v>
      </c>
      <c r="COF6">
        <v>2424</v>
      </c>
      <c r="COG6">
        <v>2425</v>
      </c>
      <c r="COH6">
        <v>2426</v>
      </c>
      <c r="COI6">
        <v>2427</v>
      </c>
      <c r="COJ6">
        <v>2428</v>
      </c>
      <c r="COK6">
        <v>2429</v>
      </c>
      <c r="COL6">
        <v>2430</v>
      </c>
      <c r="COM6">
        <v>2431</v>
      </c>
      <c r="CON6">
        <v>2432</v>
      </c>
      <c r="COO6">
        <v>2433</v>
      </c>
      <c r="COP6">
        <v>2434</v>
      </c>
      <c r="COQ6">
        <v>2435</v>
      </c>
      <c r="COR6">
        <v>2436</v>
      </c>
      <c r="COS6">
        <v>2437</v>
      </c>
      <c r="COT6">
        <v>2438</v>
      </c>
      <c r="COU6">
        <v>2439</v>
      </c>
      <c r="COV6">
        <v>2440</v>
      </c>
      <c r="COW6">
        <v>2441</v>
      </c>
      <c r="COX6">
        <v>2442</v>
      </c>
      <c r="COY6">
        <v>2443</v>
      </c>
      <c r="COZ6">
        <v>2444</v>
      </c>
      <c r="CPA6">
        <v>2445</v>
      </c>
      <c r="CPB6">
        <v>2446</v>
      </c>
      <c r="CPC6">
        <v>2447</v>
      </c>
      <c r="CPD6">
        <v>2448</v>
      </c>
      <c r="CPE6">
        <v>2449</v>
      </c>
      <c r="CPF6">
        <v>2450</v>
      </c>
      <c r="CPG6">
        <v>2451</v>
      </c>
      <c r="CPH6">
        <v>2452</v>
      </c>
      <c r="CPI6">
        <v>2453</v>
      </c>
      <c r="CPJ6">
        <v>2454</v>
      </c>
      <c r="CPK6">
        <v>2455</v>
      </c>
      <c r="CPL6">
        <v>2456</v>
      </c>
      <c r="CPM6">
        <v>2457</v>
      </c>
      <c r="CPN6">
        <v>2458</v>
      </c>
      <c r="CPO6">
        <v>2459</v>
      </c>
      <c r="CPP6">
        <v>2460</v>
      </c>
      <c r="CPQ6">
        <v>2461</v>
      </c>
      <c r="CPR6">
        <v>2462</v>
      </c>
      <c r="CPS6">
        <v>2463</v>
      </c>
      <c r="CPT6">
        <v>2464</v>
      </c>
      <c r="CPU6">
        <v>2465</v>
      </c>
      <c r="CPV6">
        <v>2466</v>
      </c>
      <c r="CPW6">
        <v>2467</v>
      </c>
      <c r="CPX6">
        <v>2468</v>
      </c>
      <c r="CPY6">
        <v>2469</v>
      </c>
      <c r="CPZ6">
        <v>2470</v>
      </c>
      <c r="CQA6">
        <v>2471</v>
      </c>
      <c r="CQB6">
        <v>2472</v>
      </c>
      <c r="CQC6">
        <v>2473</v>
      </c>
      <c r="CQD6">
        <v>2474</v>
      </c>
      <c r="CQE6">
        <v>2475</v>
      </c>
      <c r="CQF6">
        <v>2476</v>
      </c>
      <c r="CQG6">
        <v>2477</v>
      </c>
      <c r="CQH6">
        <v>2478</v>
      </c>
      <c r="CQI6">
        <v>2479</v>
      </c>
      <c r="CQJ6">
        <v>2480</v>
      </c>
      <c r="CQK6">
        <v>2481</v>
      </c>
      <c r="CQL6">
        <v>2482</v>
      </c>
      <c r="CQM6">
        <v>2483</v>
      </c>
      <c r="CQN6">
        <v>2484</v>
      </c>
      <c r="CQO6">
        <v>2485</v>
      </c>
      <c r="CQP6">
        <v>2486</v>
      </c>
      <c r="CQQ6">
        <v>2487</v>
      </c>
      <c r="CQR6">
        <v>2488</v>
      </c>
      <c r="CQS6">
        <v>2489</v>
      </c>
      <c r="CQT6">
        <v>2490</v>
      </c>
      <c r="CQU6">
        <v>2491</v>
      </c>
      <c r="CQV6">
        <v>2492</v>
      </c>
      <c r="CQW6">
        <v>2493</v>
      </c>
      <c r="CQX6">
        <v>2494</v>
      </c>
      <c r="CQY6">
        <v>2495</v>
      </c>
      <c r="CQZ6">
        <v>2496</v>
      </c>
      <c r="CRA6">
        <v>2497</v>
      </c>
      <c r="CRB6">
        <v>2498</v>
      </c>
      <c r="CRC6">
        <v>2499</v>
      </c>
      <c r="CRD6">
        <v>2500</v>
      </c>
      <c r="CRE6">
        <v>2501</v>
      </c>
      <c r="CRF6">
        <v>2502</v>
      </c>
      <c r="CRG6">
        <v>2503</v>
      </c>
      <c r="CRH6">
        <v>2504</v>
      </c>
      <c r="CRI6">
        <v>2505</v>
      </c>
      <c r="CRJ6">
        <v>2506</v>
      </c>
      <c r="CRK6">
        <v>2507</v>
      </c>
      <c r="CRL6">
        <v>2508</v>
      </c>
      <c r="CRM6">
        <v>2509</v>
      </c>
      <c r="CRN6">
        <v>2510</v>
      </c>
      <c r="CRO6">
        <v>2511</v>
      </c>
      <c r="CRP6">
        <v>2512</v>
      </c>
      <c r="CRQ6">
        <v>2513</v>
      </c>
      <c r="CRR6">
        <v>2514</v>
      </c>
      <c r="CRS6">
        <v>2515</v>
      </c>
      <c r="CRT6">
        <v>2516</v>
      </c>
      <c r="CRU6">
        <v>2517</v>
      </c>
      <c r="CRV6">
        <v>2518</v>
      </c>
      <c r="CRW6">
        <v>2519</v>
      </c>
      <c r="CRX6">
        <v>2520</v>
      </c>
      <c r="CRY6">
        <v>2521</v>
      </c>
      <c r="CRZ6">
        <v>2522</v>
      </c>
      <c r="CSA6">
        <v>2523</v>
      </c>
      <c r="CSB6">
        <v>2524</v>
      </c>
      <c r="CSC6">
        <v>2525</v>
      </c>
      <c r="CSD6">
        <v>2526</v>
      </c>
      <c r="CSE6">
        <v>2527</v>
      </c>
      <c r="CSF6">
        <v>2528</v>
      </c>
      <c r="CSG6">
        <v>2529</v>
      </c>
      <c r="CSH6">
        <v>2530</v>
      </c>
      <c r="CSI6">
        <v>2531</v>
      </c>
      <c r="CSJ6">
        <v>2532</v>
      </c>
      <c r="CSK6">
        <v>2533</v>
      </c>
      <c r="CSL6">
        <v>2534</v>
      </c>
      <c r="CSM6">
        <v>2535</v>
      </c>
      <c r="CSN6">
        <v>2536</v>
      </c>
      <c r="CSO6">
        <v>2537</v>
      </c>
      <c r="CSP6">
        <v>2538</v>
      </c>
      <c r="CSQ6">
        <v>2539</v>
      </c>
      <c r="CSR6">
        <v>2540</v>
      </c>
      <c r="CSS6">
        <v>2541</v>
      </c>
      <c r="CST6">
        <v>2542</v>
      </c>
      <c r="CSU6">
        <v>2543</v>
      </c>
      <c r="CSV6">
        <v>2544</v>
      </c>
      <c r="CSW6">
        <v>2545</v>
      </c>
      <c r="CSX6">
        <v>2546</v>
      </c>
      <c r="CSY6">
        <v>2547</v>
      </c>
      <c r="CSZ6">
        <v>2548</v>
      </c>
      <c r="CTA6">
        <v>2549</v>
      </c>
      <c r="CTB6">
        <v>2550</v>
      </c>
      <c r="CTC6">
        <v>2551</v>
      </c>
      <c r="CTD6">
        <v>2552</v>
      </c>
      <c r="CTE6">
        <v>2553</v>
      </c>
      <c r="CTF6">
        <v>2554</v>
      </c>
      <c r="CTG6">
        <v>2555</v>
      </c>
      <c r="CTH6">
        <v>2556</v>
      </c>
      <c r="CTI6">
        <v>2557</v>
      </c>
      <c r="CTJ6">
        <v>2558</v>
      </c>
      <c r="CTK6">
        <v>2559</v>
      </c>
      <c r="CTL6">
        <v>2560</v>
      </c>
      <c r="CTM6">
        <v>2561</v>
      </c>
      <c r="CTN6">
        <v>2562</v>
      </c>
      <c r="CTO6">
        <v>2563</v>
      </c>
      <c r="CTP6">
        <v>2564</v>
      </c>
      <c r="CTQ6">
        <v>2565</v>
      </c>
      <c r="CTR6">
        <v>2566</v>
      </c>
      <c r="CTS6">
        <v>2567</v>
      </c>
      <c r="CTT6">
        <v>2568</v>
      </c>
      <c r="CTU6">
        <v>2569</v>
      </c>
      <c r="CTV6">
        <v>2570</v>
      </c>
      <c r="CTW6">
        <v>2571</v>
      </c>
      <c r="CTX6">
        <v>2572</v>
      </c>
      <c r="CTY6">
        <v>2573</v>
      </c>
      <c r="CTZ6">
        <v>2574</v>
      </c>
      <c r="CUA6">
        <v>2575</v>
      </c>
      <c r="CUB6">
        <v>2576</v>
      </c>
      <c r="CUC6">
        <v>2577</v>
      </c>
      <c r="CUD6">
        <v>2578</v>
      </c>
      <c r="CUE6">
        <v>2579</v>
      </c>
      <c r="CUF6">
        <v>2580</v>
      </c>
      <c r="CUG6">
        <v>2581</v>
      </c>
      <c r="CUH6">
        <v>2582</v>
      </c>
      <c r="CUI6">
        <v>2583</v>
      </c>
      <c r="CUJ6">
        <v>2584</v>
      </c>
      <c r="CUK6">
        <v>2585</v>
      </c>
      <c r="CUL6">
        <v>2586</v>
      </c>
      <c r="CUM6">
        <v>2587</v>
      </c>
      <c r="CUN6">
        <v>2588</v>
      </c>
      <c r="CUO6">
        <v>2589</v>
      </c>
      <c r="CUP6">
        <v>2590</v>
      </c>
      <c r="CUQ6">
        <v>2591</v>
      </c>
      <c r="CUR6">
        <v>2592</v>
      </c>
      <c r="CUS6">
        <v>2593</v>
      </c>
      <c r="CUT6">
        <v>2594</v>
      </c>
      <c r="CUU6">
        <v>2595</v>
      </c>
      <c r="CUV6">
        <v>2596</v>
      </c>
      <c r="CUW6">
        <v>2597</v>
      </c>
      <c r="CUX6">
        <v>2598</v>
      </c>
      <c r="CUY6">
        <v>2599</v>
      </c>
      <c r="CUZ6">
        <v>2600</v>
      </c>
      <c r="CVA6">
        <v>2601</v>
      </c>
      <c r="CVB6">
        <v>2602</v>
      </c>
      <c r="CVC6">
        <v>2603</v>
      </c>
      <c r="CVD6">
        <v>2604</v>
      </c>
      <c r="CVE6">
        <v>2605</v>
      </c>
      <c r="CVF6">
        <v>2606</v>
      </c>
      <c r="CVG6">
        <v>2607</v>
      </c>
      <c r="CVH6">
        <v>2608</v>
      </c>
      <c r="CVI6">
        <v>2609</v>
      </c>
      <c r="CVJ6">
        <v>2610</v>
      </c>
      <c r="CVK6">
        <v>2611</v>
      </c>
      <c r="CVL6">
        <v>2612</v>
      </c>
      <c r="CVM6">
        <v>2613</v>
      </c>
      <c r="CVN6">
        <v>2614</v>
      </c>
      <c r="CVO6">
        <v>2615</v>
      </c>
      <c r="CVP6">
        <v>2616</v>
      </c>
      <c r="CVQ6">
        <v>2617</v>
      </c>
      <c r="CVR6">
        <v>2618</v>
      </c>
      <c r="CVS6">
        <v>2619</v>
      </c>
      <c r="CVT6">
        <v>2620</v>
      </c>
      <c r="CVU6">
        <v>2621</v>
      </c>
      <c r="CVV6">
        <v>2622</v>
      </c>
      <c r="CVW6">
        <v>2623</v>
      </c>
      <c r="CVX6">
        <v>2624</v>
      </c>
      <c r="CVY6">
        <v>2625</v>
      </c>
      <c r="CVZ6">
        <v>2626</v>
      </c>
      <c r="CWA6">
        <v>2627</v>
      </c>
      <c r="CWB6">
        <v>2628</v>
      </c>
      <c r="CWC6">
        <v>2629</v>
      </c>
      <c r="CWD6">
        <v>2630</v>
      </c>
      <c r="CWE6">
        <v>2631</v>
      </c>
      <c r="CWF6">
        <v>2632</v>
      </c>
      <c r="CWG6">
        <v>2633</v>
      </c>
      <c r="CWH6">
        <v>2634</v>
      </c>
      <c r="CWI6">
        <v>2635</v>
      </c>
      <c r="CWJ6">
        <v>2636</v>
      </c>
      <c r="CWK6">
        <v>2637</v>
      </c>
      <c r="CWL6">
        <v>2638</v>
      </c>
      <c r="CWM6">
        <v>2639</v>
      </c>
      <c r="CWN6">
        <v>2640</v>
      </c>
      <c r="CWO6">
        <v>2641</v>
      </c>
      <c r="CWP6">
        <v>2642</v>
      </c>
      <c r="CWQ6">
        <v>2643</v>
      </c>
      <c r="CWR6">
        <v>2644</v>
      </c>
      <c r="CWS6">
        <v>2645</v>
      </c>
      <c r="CWT6">
        <v>2646</v>
      </c>
      <c r="CWU6">
        <v>2647</v>
      </c>
      <c r="CWV6">
        <v>2648</v>
      </c>
      <c r="CWW6">
        <v>2649</v>
      </c>
      <c r="CWX6">
        <v>2650</v>
      </c>
      <c r="CWY6">
        <v>2651</v>
      </c>
      <c r="CWZ6">
        <v>2652</v>
      </c>
      <c r="CXA6">
        <v>2653</v>
      </c>
      <c r="CXB6">
        <v>2654</v>
      </c>
      <c r="CXC6">
        <v>2655</v>
      </c>
      <c r="CXD6">
        <v>2656</v>
      </c>
      <c r="CXE6">
        <v>2657</v>
      </c>
      <c r="CXF6">
        <v>2658</v>
      </c>
      <c r="CXG6">
        <v>2659</v>
      </c>
      <c r="CXH6">
        <v>2660</v>
      </c>
      <c r="CXI6">
        <v>2661</v>
      </c>
      <c r="CXJ6">
        <v>2662</v>
      </c>
      <c r="CXK6">
        <v>2663</v>
      </c>
      <c r="CXL6">
        <v>2664</v>
      </c>
      <c r="CXM6">
        <v>2665</v>
      </c>
      <c r="CXN6">
        <v>2666</v>
      </c>
      <c r="CXO6">
        <v>2667</v>
      </c>
      <c r="CXP6">
        <v>2668</v>
      </c>
      <c r="CXQ6">
        <v>2669</v>
      </c>
      <c r="CXR6">
        <v>2670</v>
      </c>
      <c r="CXS6">
        <v>2671</v>
      </c>
      <c r="CXT6">
        <v>2672</v>
      </c>
      <c r="CXU6">
        <v>2673</v>
      </c>
      <c r="CXV6">
        <v>2674</v>
      </c>
      <c r="CXW6">
        <v>2675</v>
      </c>
      <c r="CXX6">
        <v>2676</v>
      </c>
      <c r="CXY6">
        <v>2677</v>
      </c>
      <c r="CXZ6">
        <v>2678</v>
      </c>
      <c r="CYA6">
        <v>2679</v>
      </c>
      <c r="CYB6">
        <v>2680</v>
      </c>
      <c r="CYC6">
        <v>2681</v>
      </c>
      <c r="CYD6">
        <v>2682</v>
      </c>
      <c r="CYE6">
        <v>2683</v>
      </c>
      <c r="CYF6">
        <v>2684</v>
      </c>
      <c r="CYG6">
        <v>2685</v>
      </c>
      <c r="CYH6">
        <v>2686</v>
      </c>
      <c r="CYI6">
        <v>2687</v>
      </c>
      <c r="CYJ6">
        <v>2688</v>
      </c>
      <c r="CYK6">
        <v>2689</v>
      </c>
      <c r="CYL6">
        <v>2690</v>
      </c>
      <c r="CYM6">
        <v>2691</v>
      </c>
      <c r="CYN6">
        <v>2692</v>
      </c>
      <c r="CYO6">
        <v>2693</v>
      </c>
      <c r="CYP6">
        <v>2694</v>
      </c>
      <c r="CYQ6">
        <v>2695</v>
      </c>
      <c r="CYR6">
        <v>2696</v>
      </c>
      <c r="CYS6">
        <v>2697</v>
      </c>
      <c r="CYT6">
        <v>2698</v>
      </c>
      <c r="CYU6">
        <v>2699</v>
      </c>
      <c r="CYV6">
        <v>2700</v>
      </c>
      <c r="CYW6">
        <v>2701</v>
      </c>
      <c r="CYX6">
        <v>2702</v>
      </c>
      <c r="CYY6">
        <v>2703</v>
      </c>
      <c r="CYZ6">
        <v>2704</v>
      </c>
      <c r="CZA6">
        <v>2705</v>
      </c>
      <c r="CZB6">
        <v>2706</v>
      </c>
      <c r="CZC6">
        <v>2707</v>
      </c>
      <c r="CZD6">
        <v>2708</v>
      </c>
      <c r="CZE6">
        <v>2709</v>
      </c>
      <c r="CZF6">
        <v>2710</v>
      </c>
      <c r="CZG6">
        <v>2711</v>
      </c>
      <c r="CZH6">
        <v>2712</v>
      </c>
      <c r="CZI6">
        <v>2713</v>
      </c>
      <c r="CZJ6">
        <v>2714</v>
      </c>
      <c r="CZK6">
        <v>2715</v>
      </c>
      <c r="CZL6">
        <v>2716</v>
      </c>
      <c r="CZM6">
        <v>2717</v>
      </c>
      <c r="CZN6">
        <v>2718</v>
      </c>
      <c r="CZO6">
        <v>2719</v>
      </c>
      <c r="CZP6">
        <v>2720</v>
      </c>
      <c r="CZQ6">
        <v>2721</v>
      </c>
      <c r="CZR6">
        <v>2722</v>
      </c>
      <c r="CZS6">
        <v>2723</v>
      </c>
      <c r="CZT6">
        <v>2724</v>
      </c>
      <c r="CZU6">
        <v>2725</v>
      </c>
      <c r="CZV6">
        <v>2726</v>
      </c>
      <c r="CZW6">
        <v>2727</v>
      </c>
      <c r="CZX6">
        <v>2728</v>
      </c>
      <c r="CZY6">
        <v>2729</v>
      </c>
      <c r="CZZ6">
        <v>2730</v>
      </c>
      <c r="DAA6">
        <v>2731</v>
      </c>
      <c r="DAB6">
        <v>2732</v>
      </c>
      <c r="DAC6">
        <v>2733</v>
      </c>
      <c r="DAD6">
        <v>2734</v>
      </c>
      <c r="DAE6">
        <v>2735</v>
      </c>
      <c r="DAF6">
        <v>2736</v>
      </c>
      <c r="DAG6">
        <v>2737</v>
      </c>
      <c r="DAH6">
        <v>2738</v>
      </c>
      <c r="DAI6">
        <v>2739</v>
      </c>
      <c r="DAJ6">
        <v>2740</v>
      </c>
      <c r="DAK6">
        <v>2741</v>
      </c>
      <c r="DAL6">
        <v>2742</v>
      </c>
      <c r="DAM6">
        <v>2743</v>
      </c>
      <c r="DAN6">
        <v>2744</v>
      </c>
      <c r="DAO6">
        <v>2745</v>
      </c>
      <c r="DAP6">
        <v>2746</v>
      </c>
      <c r="DAQ6">
        <v>2747</v>
      </c>
      <c r="DAR6">
        <v>2748</v>
      </c>
      <c r="DAS6">
        <v>2749</v>
      </c>
      <c r="DAT6">
        <v>2750</v>
      </c>
      <c r="DAU6">
        <v>2751</v>
      </c>
      <c r="DAV6">
        <v>2752</v>
      </c>
      <c r="DAW6">
        <v>2753</v>
      </c>
      <c r="DAX6">
        <v>2754</v>
      </c>
      <c r="DAY6">
        <v>2755</v>
      </c>
      <c r="DAZ6">
        <v>2756</v>
      </c>
      <c r="DBA6">
        <v>2757</v>
      </c>
      <c r="DBB6">
        <v>2758</v>
      </c>
      <c r="DBC6">
        <v>2759</v>
      </c>
      <c r="DBD6">
        <v>2760</v>
      </c>
      <c r="DBE6">
        <v>2761</v>
      </c>
      <c r="DBF6">
        <v>2762</v>
      </c>
      <c r="DBG6">
        <v>2763</v>
      </c>
      <c r="DBH6">
        <v>2764</v>
      </c>
      <c r="DBI6">
        <v>2765</v>
      </c>
      <c r="DBJ6">
        <v>2766</v>
      </c>
      <c r="DBK6">
        <v>2767</v>
      </c>
      <c r="DBL6">
        <v>2768</v>
      </c>
      <c r="DBM6">
        <v>2769</v>
      </c>
      <c r="DBN6">
        <v>2770</v>
      </c>
      <c r="DBO6">
        <v>2771</v>
      </c>
      <c r="DBP6">
        <v>2772</v>
      </c>
      <c r="DBQ6">
        <v>2773</v>
      </c>
      <c r="DBR6">
        <v>2774</v>
      </c>
      <c r="DBS6">
        <v>2775</v>
      </c>
      <c r="DBT6">
        <v>2776</v>
      </c>
      <c r="DBU6">
        <v>2777</v>
      </c>
      <c r="DBV6">
        <v>2778</v>
      </c>
      <c r="DBW6">
        <v>2779</v>
      </c>
      <c r="DBX6">
        <v>2780</v>
      </c>
      <c r="DBY6">
        <v>2781</v>
      </c>
      <c r="DBZ6">
        <v>2782</v>
      </c>
      <c r="DCA6">
        <v>2783</v>
      </c>
      <c r="DCB6">
        <v>2784</v>
      </c>
      <c r="DCC6">
        <v>2785</v>
      </c>
      <c r="DCD6">
        <v>2786</v>
      </c>
      <c r="DCE6">
        <v>2787</v>
      </c>
      <c r="DCF6">
        <v>2788</v>
      </c>
      <c r="DCG6">
        <v>2789</v>
      </c>
      <c r="DCH6">
        <v>2790</v>
      </c>
      <c r="DCI6">
        <v>2791</v>
      </c>
      <c r="DCJ6">
        <v>2792</v>
      </c>
      <c r="DCK6">
        <v>2793</v>
      </c>
      <c r="DCL6">
        <v>2794</v>
      </c>
      <c r="DCM6">
        <v>2795</v>
      </c>
      <c r="DCN6">
        <v>2796</v>
      </c>
      <c r="DCO6">
        <v>2797</v>
      </c>
      <c r="DCP6">
        <v>2798</v>
      </c>
      <c r="DCQ6">
        <v>2799</v>
      </c>
      <c r="DCR6">
        <v>2800</v>
      </c>
      <c r="DCS6">
        <v>2801</v>
      </c>
      <c r="DCT6">
        <v>2802</v>
      </c>
      <c r="DCU6">
        <v>2803</v>
      </c>
      <c r="DCV6">
        <v>2804</v>
      </c>
      <c r="DCW6">
        <v>2805</v>
      </c>
      <c r="DCX6">
        <v>2806</v>
      </c>
      <c r="DCY6">
        <v>2807</v>
      </c>
      <c r="DCZ6">
        <v>2808</v>
      </c>
      <c r="DDA6">
        <v>2809</v>
      </c>
      <c r="DDB6">
        <v>2810</v>
      </c>
      <c r="DDC6">
        <v>2811</v>
      </c>
      <c r="DDD6">
        <v>2812</v>
      </c>
      <c r="DDE6">
        <v>2813</v>
      </c>
      <c r="DDF6">
        <v>2814</v>
      </c>
      <c r="DDG6">
        <v>2815</v>
      </c>
      <c r="DDH6">
        <v>2816</v>
      </c>
      <c r="DDI6">
        <v>2817</v>
      </c>
      <c r="DDJ6">
        <v>2818</v>
      </c>
      <c r="DDK6">
        <v>2819</v>
      </c>
      <c r="DDL6">
        <v>2820</v>
      </c>
      <c r="DDM6">
        <v>2821</v>
      </c>
      <c r="DDN6">
        <v>2822</v>
      </c>
      <c r="DDO6">
        <v>2823</v>
      </c>
      <c r="DDP6">
        <v>2824</v>
      </c>
      <c r="DDQ6">
        <v>2825</v>
      </c>
      <c r="DDR6">
        <v>2826</v>
      </c>
      <c r="DDS6">
        <v>2827</v>
      </c>
      <c r="DDT6">
        <v>2828</v>
      </c>
      <c r="DDU6">
        <v>2829</v>
      </c>
      <c r="DDV6">
        <v>2830</v>
      </c>
      <c r="DDW6">
        <v>2831</v>
      </c>
      <c r="DDX6">
        <v>2832</v>
      </c>
      <c r="DDY6">
        <v>2833</v>
      </c>
      <c r="DDZ6">
        <v>2834</v>
      </c>
      <c r="DEA6">
        <v>2835</v>
      </c>
      <c r="DEB6">
        <v>2836</v>
      </c>
      <c r="DEC6">
        <v>2837</v>
      </c>
      <c r="DED6">
        <v>2838</v>
      </c>
      <c r="DEE6">
        <v>2839</v>
      </c>
      <c r="DEF6">
        <v>2840</v>
      </c>
      <c r="DEG6">
        <v>2841</v>
      </c>
      <c r="DEH6">
        <v>2842</v>
      </c>
      <c r="DEI6">
        <v>2843</v>
      </c>
      <c r="DEJ6">
        <v>2844</v>
      </c>
      <c r="DEK6">
        <v>2845</v>
      </c>
      <c r="DEL6">
        <v>2846</v>
      </c>
      <c r="DEM6">
        <v>2847</v>
      </c>
      <c r="DEN6">
        <v>2848</v>
      </c>
      <c r="DEO6">
        <v>2849</v>
      </c>
      <c r="DEP6">
        <v>2850</v>
      </c>
      <c r="DEQ6">
        <v>2851</v>
      </c>
      <c r="DER6">
        <v>2852</v>
      </c>
      <c r="DES6">
        <v>2853</v>
      </c>
      <c r="DET6">
        <v>2854</v>
      </c>
      <c r="DEU6">
        <v>2855</v>
      </c>
      <c r="DEV6">
        <v>2856</v>
      </c>
      <c r="DEW6">
        <v>2857</v>
      </c>
      <c r="DEX6">
        <v>2858</v>
      </c>
      <c r="DEY6">
        <v>2859</v>
      </c>
      <c r="DEZ6">
        <v>2860</v>
      </c>
      <c r="DFA6">
        <v>2861</v>
      </c>
      <c r="DFB6">
        <v>2862</v>
      </c>
      <c r="DFC6">
        <v>2863</v>
      </c>
      <c r="DFD6">
        <v>2864</v>
      </c>
      <c r="DFE6">
        <v>2865</v>
      </c>
      <c r="DFF6">
        <v>2866</v>
      </c>
      <c r="DFG6">
        <v>2867</v>
      </c>
      <c r="DFH6">
        <v>2868</v>
      </c>
      <c r="DFI6">
        <v>2869</v>
      </c>
      <c r="DFJ6">
        <v>2870</v>
      </c>
      <c r="DFK6">
        <v>2871</v>
      </c>
      <c r="DFL6">
        <v>2872</v>
      </c>
      <c r="DFM6">
        <v>2873</v>
      </c>
      <c r="DFN6">
        <v>2874</v>
      </c>
      <c r="DFO6">
        <v>2875</v>
      </c>
      <c r="DFP6">
        <v>2876</v>
      </c>
      <c r="DFQ6">
        <v>2877</v>
      </c>
      <c r="DFR6">
        <v>2878</v>
      </c>
      <c r="DFS6">
        <v>2879</v>
      </c>
      <c r="DFT6">
        <v>2880</v>
      </c>
      <c r="DFU6">
        <v>2881</v>
      </c>
      <c r="DFV6">
        <v>2882</v>
      </c>
      <c r="DFW6">
        <v>2883</v>
      </c>
      <c r="DFX6">
        <v>2884</v>
      </c>
      <c r="DFY6">
        <v>2885</v>
      </c>
      <c r="DFZ6">
        <v>2886</v>
      </c>
      <c r="DGA6">
        <v>2887</v>
      </c>
      <c r="DGB6">
        <v>2888</v>
      </c>
      <c r="DGC6">
        <v>2889</v>
      </c>
      <c r="DGD6">
        <v>2890</v>
      </c>
      <c r="DGE6">
        <v>2891</v>
      </c>
      <c r="DGF6">
        <v>2892</v>
      </c>
      <c r="DGG6">
        <v>2893</v>
      </c>
      <c r="DGH6">
        <v>2894</v>
      </c>
      <c r="DGI6">
        <v>2895</v>
      </c>
      <c r="DGJ6">
        <v>2896</v>
      </c>
      <c r="DGK6">
        <v>2897</v>
      </c>
      <c r="DGL6">
        <v>2898</v>
      </c>
      <c r="DGM6">
        <v>2899</v>
      </c>
      <c r="DGN6">
        <v>2900</v>
      </c>
      <c r="DGO6">
        <v>2901</v>
      </c>
      <c r="DGP6">
        <v>2902</v>
      </c>
      <c r="DGQ6">
        <v>2903</v>
      </c>
      <c r="DGR6">
        <v>2904</v>
      </c>
      <c r="DGS6">
        <v>2905</v>
      </c>
      <c r="DGT6">
        <v>2906</v>
      </c>
      <c r="DGU6">
        <v>2907</v>
      </c>
      <c r="DGV6">
        <v>2908</v>
      </c>
      <c r="DGW6">
        <v>2909</v>
      </c>
      <c r="DGX6">
        <v>2910</v>
      </c>
      <c r="DGY6">
        <v>2911</v>
      </c>
      <c r="DGZ6">
        <v>2912</v>
      </c>
      <c r="DHA6">
        <v>2913</v>
      </c>
      <c r="DHB6">
        <v>2914</v>
      </c>
      <c r="DHC6">
        <v>2915</v>
      </c>
      <c r="DHD6">
        <v>2916</v>
      </c>
      <c r="DHE6">
        <v>2917</v>
      </c>
      <c r="DHF6">
        <v>2918</v>
      </c>
      <c r="DHG6">
        <v>2919</v>
      </c>
      <c r="DHH6">
        <v>2920</v>
      </c>
      <c r="DHI6">
        <v>2921</v>
      </c>
      <c r="DHJ6">
        <v>2922</v>
      </c>
      <c r="DHK6">
        <v>2923</v>
      </c>
      <c r="DHL6">
        <v>2924</v>
      </c>
      <c r="DHM6">
        <v>2925</v>
      </c>
      <c r="DHN6">
        <v>2926</v>
      </c>
      <c r="DHO6">
        <v>2927</v>
      </c>
      <c r="DHP6">
        <v>2928</v>
      </c>
      <c r="DHQ6">
        <v>2929</v>
      </c>
      <c r="DHR6">
        <v>2930</v>
      </c>
      <c r="DHS6">
        <v>2931</v>
      </c>
      <c r="DHT6">
        <v>2932</v>
      </c>
      <c r="DHU6">
        <v>2933</v>
      </c>
      <c r="DHV6">
        <v>2934</v>
      </c>
      <c r="DHW6">
        <v>2935</v>
      </c>
      <c r="DHX6">
        <v>2936</v>
      </c>
      <c r="DHY6">
        <v>2937</v>
      </c>
      <c r="DHZ6">
        <v>2938</v>
      </c>
      <c r="DIA6">
        <v>2939</v>
      </c>
      <c r="DIB6">
        <v>2940</v>
      </c>
      <c r="DIC6">
        <v>2941</v>
      </c>
      <c r="DID6">
        <v>2942</v>
      </c>
      <c r="DIE6">
        <v>2943</v>
      </c>
      <c r="DIF6">
        <v>2944</v>
      </c>
      <c r="DIG6">
        <v>2945</v>
      </c>
      <c r="DIH6">
        <v>2946</v>
      </c>
      <c r="DII6">
        <v>2947</v>
      </c>
      <c r="DIJ6">
        <v>2948</v>
      </c>
      <c r="DIK6">
        <v>2949</v>
      </c>
      <c r="DIL6">
        <v>2950</v>
      </c>
      <c r="DIM6">
        <v>2951</v>
      </c>
      <c r="DIN6">
        <v>2952</v>
      </c>
      <c r="DIO6">
        <v>2953</v>
      </c>
      <c r="DIP6">
        <v>2954</v>
      </c>
      <c r="DIQ6">
        <v>2955</v>
      </c>
      <c r="DIR6">
        <v>2956</v>
      </c>
      <c r="DIS6">
        <v>2957</v>
      </c>
      <c r="DIT6">
        <v>2958</v>
      </c>
      <c r="DIU6">
        <v>2959</v>
      </c>
      <c r="DIV6">
        <v>2960</v>
      </c>
      <c r="DIW6">
        <v>2961</v>
      </c>
      <c r="DIX6">
        <v>2962</v>
      </c>
      <c r="DIY6">
        <v>2963</v>
      </c>
      <c r="DIZ6">
        <v>2964</v>
      </c>
      <c r="DJA6">
        <v>2965</v>
      </c>
      <c r="DJB6">
        <v>2966</v>
      </c>
      <c r="DJC6">
        <v>2967</v>
      </c>
      <c r="DJD6">
        <v>2968</v>
      </c>
      <c r="DJE6">
        <v>2969</v>
      </c>
      <c r="DJF6">
        <v>2970</v>
      </c>
      <c r="DJG6">
        <v>2971</v>
      </c>
      <c r="DJH6">
        <v>2972</v>
      </c>
      <c r="DJI6">
        <v>2973</v>
      </c>
      <c r="DJJ6">
        <v>2974</v>
      </c>
      <c r="DJK6">
        <v>2975</v>
      </c>
      <c r="DJL6">
        <v>2976</v>
      </c>
      <c r="DJM6">
        <v>2977</v>
      </c>
      <c r="DJN6">
        <v>2978</v>
      </c>
      <c r="DJO6">
        <v>2979</v>
      </c>
      <c r="DJP6">
        <v>2980</v>
      </c>
      <c r="DJQ6">
        <v>2981</v>
      </c>
      <c r="DJR6">
        <v>2982</v>
      </c>
      <c r="DJS6">
        <v>2983</v>
      </c>
      <c r="DJT6">
        <v>2984</v>
      </c>
      <c r="DJU6">
        <v>2985</v>
      </c>
      <c r="DJV6">
        <v>2986</v>
      </c>
      <c r="DJW6">
        <v>2987</v>
      </c>
      <c r="DJX6">
        <v>2988</v>
      </c>
      <c r="DJY6">
        <v>2989</v>
      </c>
      <c r="DJZ6">
        <v>2990</v>
      </c>
      <c r="DKA6">
        <v>2991</v>
      </c>
      <c r="DKB6">
        <v>2992</v>
      </c>
      <c r="DKC6">
        <v>2993</v>
      </c>
      <c r="DKD6">
        <v>2994</v>
      </c>
      <c r="DKE6">
        <v>2995</v>
      </c>
      <c r="DKF6">
        <v>2996</v>
      </c>
      <c r="DKG6">
        <v>2997</v>
      </c>
      <c r="DKH6">
        <v>2998</v>
      </c>
      <c r="DKI6">
        <v>2999</v>
      </c>
      <c r="DKJ6">
        <v>3000</v>
      </c>
      <c r="DKK6">
        <v>3001</v>
      </c>
      <c r="DKL6">
        <v>3002</v>
      </c>
      <c r="DKM6">
        <v>3003</v>
      </c>
      <c r="DKN6">
        <v>3004</v>
      </c>
      <c r="DKO6">
        <v>3005</v>
      </c>
      <c r="DKP6">
        <v>3006</v>
      </c>
      <c r="DKQ6">
        <v>3007</v>
      </c>
      <c r="DKR6">
        <v>3008</v>
      </c>
      <c r="DKS6">
        <v>3009</v>
      </c>
      <c r="DKT6">
        <v>3010</v>
      </c>
      <c r="DKU6">
        <v>3011</v>
      </c>
      <c r="DKV6">
        <v>3012</v>
      </c>
      <c r="DKW6">
        <v>3013</v>
      </c>
      <c r="DKX6">
        <v>3014</v>
      </c>
      <c r="DKY6">
        <v>3015</v>
      </c>
      <c r="DKZ6">
        <v>3016</v>
      </c>
      <c r="DLA6">
        <v>3017</v>
      </c>
      <c r="DLB6">
        <v>3018</v>
      </c>
      <c r="DLC6">
        <v>3019</v>
      </c>
      <c r="DLD6">
        <v>3020</v>
      </c>
      <c r="DLE6">
        <v>3021</v>
      </c>
      <c r="DLF6">
        <v>3022</v>
      </c>
      <c r="DLG6">
        <v>3023</v>
      </c>
      <c r="DLH6">
        <v>3024</v>
      </c>
      <c r="DLI6">
        <v>3025</v>
      </c>
      <c r="DLJ6">
        <v>3026</v>
      </c>
      <c r="DLK6">
        <v>3027</v>
      </c>
      <c r="DLL6">
        <v>3028</v>
      </c>
      <c r="DLM6">
        <v>3029</v>
      </c>
      <c r="DLN6">
        <v>3030</v>
      </c>
      <c r="DLO6">
        <v>3031</v>
      </c>
      <c r="DLP6">
        <v>3032</v>
      </c>
      <c r="DLQ6">
        <v>3033</v>
      </c>
      <c r="DLR6">
        <v>3034</v>
      </c>
      <c r="DLS6">
        <v>3035</v>
      </c>
      <c r="DLT6">
        <v>3036</v>
      </c>
      <c r="DLU6">
        <v>3037</v>
      </c>
      <c r="DLV6">
        <v>3038</v>
      </c>
      <c r="DLW6">
        <v>3039</v>
      </c>
      <c r="DLX6">
        <v>3040</v>
      </c>
      <c r="DLY6">
        <v>3041</v>
      </c>
      <c r="DLZ6">
        <v>3042</v>
      </c>
      <c r="DMA6">
        <v>3043</v>
      </c>
      <c r="DMB6">
        <v>3044</v>
      </c>
      <c r="DMC6">
        <v>3045</v>
      </c>
      <c r="DMD6">
        <v>3046</v>
      </c>
      <c r="DME6">
        <v>3047</v>
      </c>
      <c r="DMF6">
        <v>3048</v>
      </c>
      <c r="DMG6">
        <v>3049</v>
      </c>
      <c r="DMH6">
        <v>3050</v>
      </c>
      <c r="DMI6">
        <v>3051</v>
      </c>
      <c r="DMJ6">
        <v>3052</v>
      </c>
      <c r="DMK6">
        <v>3053</v>
      </c>
      <c r="DML6">
        <v>3054</v>
      </c>
      <c r="DMM6">
        <v>3055</v>
      </c>
      <c r="DMN6">
        <v>3056</v>
      </c>
      <c r="DMO6">
        <v>3057</v>
      </c>
      <c r="DMP6">
        <v>3058</v>
      </c>
      <c r="DMQ6">
        <v>3059</v>
      </c>
      <c r="DMR6">
        <v>3060</v>
      </c>
      <c r="DMS6">
        <v>3061</v>
      </c>
      <c r="DMT6">
        <v>3062</v>
      </c>
      <c r="DMU6">
        <v>3063</v>
      </c>
      <c r="DMV6">
        <v>3064</v>
      </c>
      <c r="DMW6">
        <v>3065</v>
      </c>
      <c r="DMX6">
        <v>3066</v>
      </c>
      <c r="DMY6">
        <v>3067</v>
      </c>
      <c r="DMZ6">
        <v>3068</v>
      </c>
      <c r="DNA6">
        <v>3069</v>
      </c>
      <c r="DNB6">
        <v>3070</v>
      </c>
      <c r="DNC6">
        <v>3071</v>
      </c>
      <c r="DND6">
        <v>3072</v>
      </c>
      <c r="DNE6">
        <v>3073</v>
      </c>
      <c r="DNF6">
        <v>3074</v>
      </c>
      <c r="DNG6">
        <v>3075</v>
      </c>
      <c r="DNH6">
        <v>3076</v>
      </c>
      <c r="DNI6">
        <v>3077</v>
      </c>
      <c r="DNJ6">
        <v>3078</v>
      </c>
      <c r="DNK6">
        <v>3079</v>
      </c>
      <c r="DNL6">
        <v>3080</v>
      </c>
      <c r="DNM6">
        <v>3081</v>
      </c>
      <c r="DNN6">
        <v>3082</v>
      </c>
      <c r="DNO6">
        <v>3083</v>
      </c>
      <c r="DNP6">
        <v>3084</v>
      </c>
      <c r="DNQ6">
        <v>3085</v>
      </c>
      <c r="DNR6">
        <v>3086</v>
      </c>
      <c r="DNS6">
        <v>3087</v>
      </c>
      <c r="DNT6">
        <v>3088</v>
      </c>
      <c r="DNU6">
        <v>3089</v>
      </c>
      <c r="DNV6">
        <v>3090</v>
      </c>
      <c r="DNW6">
        <v>3091</v>
      </c>
      <c r="DNX6">
        <v>3092</v>
      </c>
      <c r="DNY6">
        <v>3093</v>
      </c>
      <c r="DNZ6">
        <v>3094</v>
      </c>
      <c r="DOA6">
        <v>3095</v>
      </c>
      <c r="DOB6">
        <v>3096</v>
      </c>
      <c r="DOC6">
        <v>3097</v>
      </c>
      <c r="DOD6">
        <v>3098</v>
      </c>
      <c r="DOE6">
        <v>3099</v>
      </c>
      <c r="DOF6">
        <v>3100</v>
      </c>
      <c r="DOG6">
        <v>3101</v>
      </c>
      <c r="DOH6">
        <v>3102</v>
      </c>
      <c r="DOI6">
        <v>3103</v>
      </c>
      <c r="DOJ6">
        <v>3104</v>
      </c>
      <c r="DOK6">
        <v>3105</v>
      </c>
      <c r="DOL6">
        <v>3106</v>
      </c>
      <c r="DOM6">
        <v>3107</v>
      </c>
      <c r="DON6">
        <v>3108</v>
      </c>
      <c r="DOO6">
        <v>3109</v>
      </c>
      <c r="DOP6">
        <v>3110</v>
      </c>
      <c r="DOQ6">
        <v>3111</v>
      </c>
      <c r="DOR6">
        <v>3112</v>
      </c>
      <c r="DOS6">
        <v>3113</v>
      </c>
      <c r="DOT6">
        <v>3114</v>
      </c>
      <c r="DOU6">
        <v>3115</v>
      </c>
      <c r="DOV6">
        <v>3116</v>
      </c>
      <c r="DOW6">
        <v>3117</v>
      </c>
      <c r="DOX6">
        <v>3118</v>
      </c>
      <c r="DOY6">
        <v>3119</v>
      </c>
      <c r="DOZ6">
        <v>3120</v>
      </c>
      <c r="DPA6">
        <v>3121</v>
      </c>
      <c r="DPB6">
        <v>3122</v>
      </c>
      <c r="DPC6">
        <v>3123</v>
      </c>
      <c r="DPD6">
        <v>3124</v>
      </c>
      <c r="DPE6">
        <v>3125</v>
      </c>
      <c r="DPF6">
        <v>3126</v>
      </c>
      <c r="DPG6">
        <v>3127</v>
      </c>
      <c r="DPH6">
        <v>3128</v>
      </c>
      <c r="DPI6">
        <v>3129</v>
      </c>
      <c r="DPJ6">
        <v>3130</v>
      </c>
      <c r="DPK6">
        <v>3131</v>
      </c>
      <c r="DPL6">
        <v>3132</v>
      </c>
      <c r="DPM6">
        <v>3133</v>
      </c>
      <c r="DPN6">
        <v>3134</v>
      </c>
      <c r="DPO6">
        <v>3135</v>
      </c>
      <c r="DPP6">
        <v>3136</v>
      </c>
      <c r="DPQ6">
        <v>3137</v>
      </c>
      <c r="DPR6">
        <v>3138</v>
      </c>
      <c r="DPS6">
        <v>3139</v>
      </c>
      <c r="DPT6">
        <v>3140</v>
      </c>
      <c r="DPU6">
        <v>3141</v>
      </c>
      <c r="DPV6">
        <v>3142</v>
      </c>
      <c r="DPW6">
        <v>3143</v>
      </c>
      <c r="DPX6">
        <v>3144</v>
      </c>
      <c r="DPY6">
        <v>3145</v>
      </c>
      <c r="DPZ6">
        <v>3146</v>
      </c>
      <c r="DQA6">
        <v>3147</v>
      </c>
      <c r="DQB6">
        <v>3148</v>
      </c>
      <c r="DQC6">
        <v>3149</v>
      </c>
      <c r="DQD6">
        <v>3150</v>
      </c>
      <c r="DQE6">
        <v>3151</v>
      </c>
      <c r="DQF6">
        <v>3152</v>
      </c>
      <c r="DQG6">
        <v>3153</v>
      </c>
      <c r="DQH6">
        <v>3154</v>
      </c>
      <c r="DQI6">
        <v>3155</v>
      </c>
      <c r="DQJ6">
        <v>3156</v>
      </c>
      <c r="DQK6">
        <v>3157</v>
      </c>
      <c r="DQL6">
        <v>3158</v>
      </c>
      <c r="DQM6">
        <v>3159</v>
      </c>
      <c r="DQN6">
        <v>3160</v>
      </c>
      <c r="DQO6">
        <v>3161</v>
      </c>
      <c r="DQP6">
        <v>3162</v>
      </c>
      <c r="DQQ6">
        <v>3163</v>
      </c>
      <c r="DQR6">
        <v>3164</v>
      </c>
      <c r="DQS6">
        <v>3165</v>
      </c>
      <c r="DQT6">
        <v>3166</v>
      </c>
      <c r="DQU6">
        <v>3167</v>
      </c>
      <c r="DQV6">
        <v>3168</v>
      </c>
      <c r="DQW6">
        <v>3169</v>
      </c>
      <c r="DQX6">
        <v>3170</v>
      </c>
      <c r="DQY6">
        <v>3171</v>
      </c>
      <c r="DQZ6">
        <v>3172</v>
      </c>
      <c r="DRA6">
        <v>3173</v>
      </c>
      <c r="DRB6">
        <v>3174</v>
      </c>
      <c r="DRC6">
        <v>3175</v>
      </c>
      <c r="DRD6">
        <v>3176</v>
      </c>
      <c r="DRE6">
        <v>3177</v>
      </c>
      <c r="DRF6">
        <v>3178</v>
      </c>
      <c r="DRG6">
        <v>3179</v>
      </c>
      <c r="DRH6">
        <v>3180</v>
      </c>
      <c r="DRI6">
        <v>3181</v>
      </c>
      <c r="DRJ6">
        <v>3182</v>
      </c>
      <c r="DRK6">
        <v>3183</v>
      </c>
      <c r="DRL6">
        <v>3184</v>
      </c>
      <c r="DRM6">
        <v>3185</v>
      </c>
      <c r="DRN6">
        <v>3186</v>
      </c>
      <c r="DRO6">
        <v>3187</v>
      </c>
      <c r="DRP6">
        <v>3188</v>
      </c>
      <c r="DRQ6">
        <v>3189</v>
      </c>
      <c r="DRR6">
        <v>3190</v>
      </c>
      <c r="DRS6">
        <v>3191</v>
      </c>
      <c r="DRT6">
        <v>3192</v>
      </c>
      <c r="DRU6">
        <v>3193</v>
      </c>
      <c r="DRV6">
        <v>3194</v>
      </c>
      <c r="DRW6">
        <v>3195</v>
      </c>
      <c r="DRX6">
        <v>3196</v>
      </c>
      <c r="DRY6">
        <v>3197</v>
      </c>
      <c r="DRZ6">
        <v>3198</v>
      </c>
      <c r="DSA6">
        <v>3199</v>
      </c>
      <c r="DSB6">
        <v>3200</v>
      </c>
      <c r="DSC6">
        <v>3201</v>
      </c>
      <c r="DSD6">
        <v>3202</v>
      </c>
      <c r="DSE6">
        <v>3203</v>
      </c>
      <c r="DSF6">
        <v>3204</v>
      </c>
      <c r="DSG6">
        <v>3205</v>
      </c>
      <c r="DSH6">
        <v>3206</v>
      </c>
      <c r="DSI6">
        <v>3207</v>
      </c>
      <c r="DSJ6">
        <v>3208</v>
      </c>
      <c r="DSK6">
        <v>3209</v>
      </c>
      <c r="DSL6">
        <v>3210</v>
      </c>
      <c r="DSM6">
        <v>3211</v>
      </c>
      <c r="DSN6">
        <v>3212</v>
      </c>
      <c r="DSO6">
        <v>3213</v>
      </c>
      <c r="DSP6">
        <v>3214</v>
      </c>
      <c r="DSQ6">
        <v>3215</v>
      </c>
      <c r="DSR6">
        <v>3216</v>
      </c>
      <c r="DSS6">
        <v>3217</v>
      </c>
      <c r="DST6">
        <v>3218</v>
      </c>
      <c r="DSU6">
        <v>3219</v>
      </c>
      <c r="DSV6">
        <v>3220</v>
      </c>
      <c r="DSW6">
        <v>3221</v>
      </c>
      <c r="DSX6">
        <v>3222</v>
      </c>
      <c r="DSY6">
        <v>3223</v>
      </c>
      <c r="DSZ6">
        <v>3224</v>
      </c>
      <c r="DTA6">
        <v>3225</v>
      </c>
      <c r="DTB6">
        <v>3226</v>
      </c>
      <c r="DTC6">
        <v>3227</v>
      </c>
      <c r="DTD6">
        <v>3228</v>
      </c>
      <c r="DTE6">
        <v>3229</v>
      </c>
      <c r="DTF6">
        <v>3230</v>
      </c>
      <c r="DTG6">
        <v>3231</v>
      </c>
      <c r="DTH6">
        <v>3232</v>
      </c>
      <c r="DTI6">
        <v>3233</v>
      </c>
      <c r="DTJ6">
        <v>3234</v>
      </c>
      <c r="DTK6">
        <v>3235</v>
      </c>
      <c r="DTL6">
        <v>3236</v>
      </c>
      <c r="DTM6">
        <v>3237</v>
      </c>
      <c r="DTN6">
        <v>3238</v>
      </c>
      <c r="DTO6">
        <v>3239</v>
      </c>
      <c r="DTP6">
        <v>3240</v>
      </c>
      <c r="DTQ6">
        <v>3241</v>
      </c>
      <c r="DTR6">
        <v>3242</v>
      </c>
      <c r="DTS6">
        <v>3243</v>
      </c>
      <c r="DTT6">
        <v>3244</v>
      </c>
      <c r="DTU6">
        <v>3245</v>
      </c>
      <c r="DTV6">
        <v>3246</v>
      </c>
      <c r="DTW6">
        <v>3247</v>
      </c>
      <c r="DTX6">
        <v>3248</v>
      </c>
      <c r="DTY6">
        <v>3249</v>
      </c>
      <c r="DTZ6">
        <v>3250</v>
      </c>
      <c r="DUA6">
        <v>3251</v>
      </c>
      <c r="DUB6">
        <v>3252</v>
      </c>
      <c r="DUC6">
        <v>3253</v>
      </c>
      <c r="DUD6">
        <v>3254</v>
      </c>
      <c r="DUE6">
        <v>3255</v>
      </c>
      <c r="DUF6">
        <v>3256</v>
      </c>
      <c r="DUG6">
        <v>3257</v>
      </c>
      <c r="DUH6">
        <v>3258</v>
      </c>
      <c r="DUI6">
        <v>3259</v>
      </c>
      <c r="DUJ6">
        <v>3260</v>
      </c>
      <c r="DUK6">
        <v>3261</v>
      </c>
      <c r="DUL6">
        <v>3262</v>
      </c>
      <c r="DUM6">
        <v>3263</v>
      </c>
      <c r="DUN6">
        <v>3264</v>
      </c>
      <c r="DUO6">
        <v>3265</v>
      </c>
      <c r="DUP6">
        <v>3266</v>
      </c>
      <c r="DUQ6">
        <v>3267</v>
      </c>
      <c r="DUR6">
        <v>3268</v>
      </c>
      <c r="DUS6">
        <v>3269</v>
      </c>
      <c r="DUT6">
        <v>3270</v>
      </c>
      <c r="DUU6">
        <v>3271</v>
      </c>
      <c r="DUV6">
        <v>3272</v>
      </c>
      <c r="DUW6">
        <v>3273</v>
      </c>
      <c r="DUX6">
        <v>3274</v>
      </c>
      <c r="DUY6">
        <v>3275</v>
      </c>
      <c r="DUZ6">
        <v>3276</v>
      </c>
      <c r="DVA6">
        <v>3277</v>
      </c>
      <c r="DVB6">
        <v>3278</v>
      </c>
      <c r="DVC6">
        <v>3279</v>
      </c>
      <c r="DVD6">
        <v>3280</v>
      </c>
      <c r="DVE6">
        <v>3281</v>
      </c>
      <c r="DVF6">
        <v>3282</v>
      </c>
      <c r="DVG6">
        <v>3283</v>
      </c>
      <c r="DVH6">
        <v>3284</v>
      </c>
      <c r="DVI6">
        <v>3285</v>
      </c>
      <c r="DVJ6">
        <v>3286</v>
      </c>
      <c r="DVK6">
        <v>3287</v>
      </c>
      <c r="DVL6">
        <v>3288</v>
      </c>
      <c r="DVM6">
        <v>3289</v>
      </c>
      <c r="DVN6">
        <v>3290</v>
      </c>
      <c r="DVO6">
        <v>3291</v>
      </c>
      <c r="DVP6">
        <v>3292</v>
      </c>
      <c r="DVQ6">
        <v>3293</v>
      </c>
      <c r="DVR6">
        <v>3294</v>
      </c>
      <c r="DVS6">
        <v>3295</v>
      </c>
      <c r="DVT6">
        <v>3296</v>
      </c>
      <c r="DVU6">
        <v>3297</v>
      </c>
      <c r="DVV6">
        <v>3298</v>
      </c>
      <c r="DVW6">
        <v>3299</v>
      </c>
      <c r="DVX6">
        <v>3300</v>
      </c>
      <c r="DVY6">
        <v>3301</v>
      </c>
      <c r="DVZ6">
        <v>3302</v>
      </c>
      <c r="DWA6">
        <v>3303</v>
      </c>
      <c r="DWB6">
        <v>3304</v>
      </c>
      <c r="DWC6">
        <v>3305</v>
      </c>
      <c r="DWD6">
        <v>3306</v>
      </c>
      <c r="DWE6">
        <v>3307</v>
      </c>
      <c r="DWF6">
        <v>3308</v>
      </c>
      <c r="DWG6">
        <v>3327</v>
      </c>
      <c r="DWH6">
        <v>3328</v>
      </c>
      <c r="DWI6">
        <v>3329</v>
      </c>
      <c r="DWJ6">
        <v>3330</v>
      </c>
      <c r="DWK6">
        <v>3331</v>
      </c>
      <c r="DWL6">
        <v>3332</v>
      </c>
      <c r="DWM6">
        <v>3309</v>
      </c>
      <c r="DWN6">
        <v>3310</v>
      </c>
      <c r="DWO6">
        <v>3311</v>
      </c>
      <c r="DWP6">
        <v>3312</v>
      </c>
      <c r="DWQ6">
        <v>3313</v>
      </c>
      <c r="DWR6">
        <v>3314</v>
      </c>
      <c r="DWS6">
        <v>3315</v>
      </c>
      <c r="DWT6">
        <v>3316</v>
      </c>
      <c r="DWU6">
        <v>3317</v>
      </c>
      <c r="DWV6">
        <v>3318</v>
      </c>
      <c r="DWW6">
        <v>3319</v>
      </c>
      <c r="DWX6">
        <v>3320</v>
      </c>
      <c r="DWY6">
        <v>3321</v>
      </c>
      <c r="DWZ6">
        <v>3322</v>
      </c>
      <c r="DXA6">
        <v>3323</v>
      </c>
      <c r="DXB6">
        <v>3324</v>
      </c>
      <c r="DXC6">
        <v>3325</v>
      </c>
      <c r="DXD6">
        <v>3326</v>
      </c>
    </row>
    <row r="12" spans="1:3332" x14ac:dyDescent="0.25">
      <c r="APF12" s="58"/>
      <c r="APG12" s="58"/>
    </row>
  </sheetData>
  <sheetProtection algorithmName="SHA-512" hashValue="Iw9x+zjsvJiLblPZJ9TYazHtpMdZ7QoUMSpduPUxsPbZLA+RGKzfJw8E+Tk2vTy+uftnoN9zF2hPBldnFm494w==" saltValue="qUtQYv9B/iNtY0FAoJC3H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I6"/>
  <sheetViews>
    <sheetView workbookViewId="0">
      <selection activeCell="C2" sqref="C2"/>
    </sheetView>
  </sheetViews>
  <sheetFormatPr defaultColWidth="8.85546875" defaultRowHeight="15" x14ac:dyDescent="0.25"/>
  <cols>
    <col min="3" max="516" width="3.7109375" customWidth="1"/>
  </cols>
  <sheetData>
    <row r="1" spans="1:503" x14ac:dyDescent="0.25">
      <c r="C1" s="55">
        <v>11</v>
      </c>
      <c r="D1">
        <f>IF(D3=5,C1+1,C1)</f>
        <v>11</v>
      </c>
      <c r="E1">
        <f t="shared" ref="E1:AF1" si="0">IF(E3=5,D1+1,D1)</f>
        <v>11</v>
      </c>
      <c r="F1">
        <f t="shared" si="0"/>
        <v>11</v>
      </c>
      <c r="G1">
        <f t="shared" si="0"/>
        <v>11</v>
      </c>
      <c r="H1">
        <f t="shared" si="0"/>
        <v>12</v>
      </c>
      <c r="I1">
        <f t="shared" si="0"/>
        <v>12</v>
      </c>
      <c r="J1">
        <f t="shared" si="0"/>
        <v>12</v>
      </c>
      <c r="K1">
        <f t="shared" si="0"/>
        <v>12</v>
      </c>
      <c r="L1">
        <f t="shared" si="0"/>
        <v>12</v>
      </c>
      <c r="M1">
        <f t="shared" si="0"/>
        <v>13</v>
      </c>
      <c r="N1">
        <f t="shared" si="0"/>
        <v>13</v>
      </c>
      <c r="O1">
        <f t="shared" si="0"/>
        <v>13</v>
      </c>
      <c r="P1">
        <f t="shared" si="0"/>
        <v>13</v>
      </c>
      <c r="Q1">
        <f t="shared" si="0"/>
        <v>13</v>
      </c>
      <c r="R1">
        <f t="shared" si="0"/>
        <v>14</v>
      </c>
      <c r="S1">
        <f t="shared" si="0"/>
        <v>14</v>
      </c>
      <c r="T1">
        <f t="shared" si="0"/>
        <v>14</v>
      </c>
      <c r="U1">
        <f t="shared" si="0"/>
        <v>14</v>
      </c>
      <c r="V1">
        <f t="shared" si="0"/>
        <v>14</v>
      </c>
      <c r="W1">
        <f t="shared" si="0"/>
        <v>15</v>
      </c>
      <c r="X1">
        <f t="shared" si="0"/>
        <v>15</v>
      </c>
      <c r="Y1">
        <f t="shared" si="0"/>
        <v>15</v>
      </c>
      <c r="Z1">
        <f t="shared" si="0"/>
        <v>15</v>
      </c>
      <c r="AA1">
        <f t="shared" si="0"/>
        <v>15</v>
      </c>
      <c r="AB1">
        <f t="shared" si="0"/>
        <v>16</v>
      </c>
      <c r="AC1">
        <f t="shared" si="0"/>
        <v>16</v>
      </c>
      <c r="AD1">
        <f t="shared" si="0"/>
        <v>16</v>
      </c>
      <c r="AE1">
        <f t="shared" si="0"/>
        <v>16</v>
      </c>
      <c r="AF1">
        <f t="shared" si="0"/>
        <v>16</v>
      </c>
      <c r="AG1" s="55">
        <v>24</v>
      </c>
      <c r="AH1">
        <f>IF(AH3=3,AG1+1,AG1)</f>
        <v>24</v>
      </c>
      <c r="AI1">
        <f t="shared" ref="AI1:CJ1" si="1">IF(AI3=3,AH1+1,AH1)</f>
        <v>24</v>
      </c>
      <c r="AJ1">
        <f t="shared" si="1"/>
        <v>24</v>
      </c>
      <c r="AK1">
        <f t="shared" si="1"/>
        <v>24</v>
      </c>
      <c r="AL1">
        <f t="shared" si="1"/>
        <v>24</v>
      </c>
      <c r="AM1">
        <f t="shared" si="1"/>
        <v>24</v>
      </c>
      <c r="AN1">
        <f t="shared" si="1"/>
        <v>24</v>
      </c>
      <c r="AO1">
        <f t="shared" si="1"/>
        <v>24</v>
      </c>
      <c r="AP1">
        <f t="shared" si="1"/>
        <v>24</v>
      </c>
      <c r="AQ1">
        <f t="shared" si="1"/>
        <v>25</v>
      </c>
      <c r="AR1">
        <f t="shared" si="1"/>
        <v>25</v>
      </c>
      <c r="AS1">
        <f t="shared" si="1"/>
        <v>25</v>
      </c>
      <c r="AT1">
        <f t="shared" si="1"/>
        <v>25</v>
      </c>
      <c r="AU1">
        <f t="shared" si="1"/>
        <v>25</v>
      </c>
      <c r="AV1">
        <f t="shared" si="1"/>
        <v>25</v>
      </c>
      <c r="AW1">
        <f t="shared" si="1"/>
        <v>25</v>
      </c>
      <c r="AX1">
        <f t="shared" si="1"/>
        <v>25</v>
      </c>
      <c r="AY1">
        <f t="shared" si="1"/>
        <v>25</v>
      </c>
      <c r="AZ1">
        <f t="shared" si="1"/>
        <v>25</v>
      </c>
      <c r="BA1">
        <f t="shared" si="1"/>
        <v>26</v>
      </c>
      <c r="BB1">
        <f t="shared" si="1"/>
        <v>26</v>
      </c>
      <c r="BC1">
        <f t="shared" si="1"/>
        <v>26</v>
      </c>
      <c r="BD1">
        <f t="shared" si="1"/>
        <v>26</v>
      </c>
      <c r="BE1">
        <f t="shared" si="1"/>
        <v>26</v>
      </c>
      <c r="BF1">
        <f t="shared" si="1"/>
        <v>26</v>
      </c>
      <c r="BG1">
        <f t="shared" si="1"/>
        <v>26</v>
      </c>
      <c r="BH1">
        <f t="shared" si="1"/>
        <v>26</v>
      </c>
      <c r="BI1">
        <f t="shared" si="1"/>
        <v>26</v>
      </c>
      <c r="BJ1">
        <f t="shared" si="1"/>
        <v>26</v>
      </c>
      <c r="BK1">
        <f t="shared" si="1"/>
        <v>27</v>
      </c>
      <c r="BL1">
        <f t="shared" si="1"/>
        <v>27</v>
      </c>
      <c r="BM1">
        <f t="shared" si="1"/>
        <v>27</v>
      </c>
      <c r="BN1">
        <f t="shared" si="1"/>
        <v>27</v>
      </c>
      <c r="BO1">
        <f t="shared" si="1"/>
        <v>27</v>
      </c>
      <c r="BP1">
        <f t="shared" si="1"/>
        <v>27</v>
      </c>
      <c r="BQ1">
        <f t="shared" si="1"/>
        <v>27</v>
      </c>
      <c r="BR1">
        <f t="shared" si="1"/>
        <v>27</v>
      </c>
      <c r="BS1">
        <f t="shared" si="1"/>
        <v>27</v>
      </c>
      <c r="BT1">
        <f t="shared" si="1"/>
        <v>27</v>
      </c>
      <c r="BU1">
        <f t="shared" si="1"/>
        <v>28</v>
      </c>
      <c r="BV1">
        <f t="shared" si="1"/>
        <v>28</v>
      </c>
      <c r="BW1">
        <f t="shared" si="1"/>
        <v>28</v>
      </c>
      <c r="BX1">
        <f t="shared" si="1"/>
        <v>28</v>
      </c>
      <c r="BY1">
        <f t="shared" si="1"/>
        <v>28</v>
      </c>
      <c r="BZ1">
        <f t="shared" si="1"/>
        <v>28</v>
      </c>
      <c r="CA1">
        <f t="shared" si="1"/>
        <v>28</v>
      </c>
      <c r="CB1">
        <f t="shared" si="1"/>
        <v>28</v>
      </c>
      <c r="CC1">
        <f t="shared" si="1"/>
        <v>28</v>
      </c>
      <c r="CD1">
        <f t="shared" si="1"/>
        <v>28</v>
      </c>
      <c r="CE1">
        <f t="shared" si="1"/>
        <v>29</v>
      </c>
      <c r="CF1">
        <f t="shared" si="1"/>
        <v>29</v>
      </c>
      <c r="CG1">
        <f t="shared" si="1"/>
        <v>29</v>
      </c>
      <c r="CH1">
        <f t="shared" si="1"/>
        <v>29</v>
      </c>
      <c r="CI1">
        <f t="shared" si="1"/>
        <v>29</v>
      </c>
      <c r="CJ1">
        <f t="shared" si="1"/>
        <v>29</v>
      </c>
      <c r="CK1">
        <f t="shared" ref="CK1" si="2">IF(CK3=3,CJ1+1,CJ1)</f>
        <v>29</v>
      </c>
      <c r="CL1">
        <f t="shared" ref="CL1" si="3">IF(CL3=3,CK1+1,CK1)</f>
        <v>29</v>
      </c>
      <c r="CM1">
        <f t="shared" ref="CM1" si="4">IF(CM3=3,CL1+1,CL1)</f>
        <v>29</v>
      </c>
      <c r="CN1">
        <f t="shared" ref="CN1" si="5">IF(CN3=3,CM1+1,CM1)</f>
        <v>29</v>
      </c>
      <c r="CO1">
        <f t="shared" ref="CO1" si="6">IF(CO3=3,CN1+1,CN1)</f>
        <v>30</v>
      </c>
      <c r="CP1">
        <f t="shared" ref="CP1" si="7">IF(CP3=3,CO1+1,CO1)</f>
        <v>30</v>
      </c>
      <c r="CQ1">
        <f t="shared" ref="CQ1" si="8">IF(CQ3=3,CP1+1,CP1)</f>
        <v>30</v>
      </c>
      <c r="CR1">
        <f t="shared" ref="CR1" si="9">IF(CR3=3,CQ1+1,CQ1)</f>
        <v>30</v>
      </c>
      <c r="CS1">
        <f t="shared" ref="CS1" si="10">IF(CS3=3,CR1+1,CR1)</f>
        <v>30</v>
      </c>
      <c r="CT1">
        <f t="shared" ref="CT1" si="11">IF(CT3=3,CS1+1,CS1)</f>
        <v>30</v>
      </c>
      <c r="CU1">
        <f t="shared" ref="CU1" si="12">IF(CU3=3,CT1+1,CT1)</f>
        <v>30</v>
      </c>
      <c r="CV1">
        <f t="shared" ref="CV1" si="13">IF(CV3=3,CU1+1,CU1)</f>
        <v>30</v>
      </c>
      <c r="CW1">
        <f t="shared" ref="CW1" si="14">IF(CW3=3,CV1+1,CV1)</f>
        <v>30</v>
      </c>
      <c r="CX1">
        <f t="shared" ref="CX1" si="15">IF(CX3=3,CW1+1,CW1)</f>
        <v>30</v>
      </c>
      <c r="CY1">
        <f t="shared" ref="CY1" si="16">IF(CY3=3,CX1+1,CX1)</f>
        <v>31</v>
      </c>
      <c r="CZ1">
        <f t="shared" ref="CZ1" si="17">IF(CZ3=3,CY1+1,CY1)</f>
        <v>31</v>
      </c>
      <c r="DA1">
        <f t="shared" ref="DA1" si="18">IF(DA3=3,CZ1+1,CZ1)</f>
        <v>31</v>
      </c>
      <c r="DB1">
        <f t="shared" ref="DB1" si="19">IF(DB3=3,DA1+1,DA1)</f>
        <v>31</v>
      </c>
      <c r="DC1">
        <f t="shared" ref="DC1" si="20">IF(DC3=3,DB1+1,DB1)</f>
        <v>31</v>
      </c>
      <c r="DD1">
        <f t="shared" ref="DD1" si="21">IF(DD3=3,DC1+1,DC1)</f>
        <v>31</v>
      </c>
      <c r="DE1">
        <f t="shared" ref="DE1" si="22">IF(DE3=3,DD1+1,DD1)</f>
        <v>31</v>
      </c>
      <c r="DF1">
        <f t="shared" ref="DF1" si="23">IF(DF3=3,DE1+1,DE1)</f>
        <v>31</v>
      </c>
      <c r="DG1">
        <f t="shared" ref="DG1" si="24">IF(DG3=3,DF1+1,DF1)</f>
        <v>31</v>
      </c>
      <c r="DH1">
        <f t="shared" ref="DH1" si="25">IF(DH3=3,DG1+1,DG1)</f>
        <v>31</v>
      </c>
      <c r="DI1">
        <f t="shared" ref="DI1" si="26">IF(DI3=3,DH1+1,DH1)</f>
        <v>32</v>
      </c>
      <c r="DJ1">
        <f t="shared" ref="DJ1" si="27">IF(DJ3=3,DI1+1,DI1)</f>
        <v>32</v>
      </c>
      <c r="DK1">
        <f t="shared" ref="DK1" si="28">IF(DK3=3,DJ1+1,DJ1)</f>
        <v>32</v>
      </c>
      <c r="DL1">
        <f t="shared" ref="DL1" si="29">IF(DL3=3,DK1+1,DK1)</f>
        <v>32</v>
      </c>
      <c r="DM1">
        <f t="shared" ref="DM1" si="30">IF(DM3=3,DL1+1,DL1)</f>
        <v>32</v>
      </c>
      <c r="DN1">
        <f t="shared" ref="DN1" si="31">IF(DN3=3,DM1+1,DM1)</f>
        <v>32</v>
      </c>
      <c r="DO1">
        <f t="shared" ref="DO1" si="32">IF(DO3=3,DN1+1,DN1)</f>
        <v>32</v>
      </c>
      <c r="DP1">
        <f t="shared" ref="DP1" si="33">IF(DP3=3,DO1+1,DO1)</f>
        <v>32</v>
      </c>
      <c r="DQ1">
        <f t="shared" ref="DQ1" si="34">IF(DQ3=3,DP1+1,DP1)</f>
        <v>32</v>
      </c>
      <c r="DR1">
        <f t="shared" ref="DR1" si="35">IF(DR3=3,DQ1+1,DQ1)</f>
        <v>32</v>
      </c>
      <c r="DS1">
        <f t="shared" ref="DS1" si="36">IF(DS3=3,DR1+1,DR1)</f>
        <v>33</v>
      </c>
      <c r="DT1">
        <f t="shared" ref="DT1" si="37">IF(DT3=3,DS1+1,DS1)</f>
        <v>33</v>
      </c>
      <c r="DU1">
        <f t="shared" ref="DU1" si="38">IF(DU3=3,DT1+1,DT1)</f>
        <v>33</v>
      </c>
      <c r="DV1">
        <f t="shared" ref="DV1" si="39">IF(DV3=3,DU1+1,DU1)</f>
        <v>33</v>
      </c>
      <c r="DW1">
        <f t="shared" ref="DW1" si="40">IF(DW3=3,DV1+1,DV1)</f>
        <v>33</v>
      </c>
      <c r="DX1">
        <f t="shared" ref="DX1" si="41">IF(DX3=3,DW1+1,DW1)</f>
        <v>33</v>
      </c>
      <c r="DY1">
        <f t="shared" ref="DY1" si="42">IF(DY3=3,DX1+1,DX1)</f>
        <v>33</v>
      </c>
      <c r="DZ1">
        <f t="shared" ref="DZ1" si="43">IF(DZ3=3,DY1+1,DY1)</f>
        <v>33</v>
      </c>
      <c r="EA1">
        <f t="shared" ref="EA1" si="44">IF(EA3=3,DZ1+1,DZ1)</f>
        <v>33</v>
      </c>
      <c r="EB1">
        <f t="shared" ref="EB1" si="45">IF(EB3=3,EA1+1,EA1)</f>
        <v>33</v>
      </c>
      <c r="EC1">
        <f t="shared" ref="EC1" si="46">IF(EC3=3,EB1+1,EB1)</f>
        <v>34</v>
      </c>
      <c r="ED1">
        <f t="shared" ref="ED1" si="47">IF(ED3=3,EC1+1,EC1)</f>
        <v>34</v>
      </c>
      <c r="EE1">
        <f t="shared" ref="EE1" si="48">IF(EE3=3,ED1+1,ED1)</f>
        <v>34</v>
      </c>
      <c r="EF1">
        <f t="shared" ref="EF1" si="49">IF(EF3=3,EE1+1,EE1)</f>
        <v>34</v>
      </c>
      <c r="EG1">
        <f t="shared" ref="EG1" si="50">IF(EG3=3,EF1+1,EF1)</f>
        <v>34</v>
      </c>
      <c r="EH1">
        <f t="shared" ref="EH1" si="51">IF(EH3=3,EG1+1,EG1)</f>
        <v>34</v>
      </c>
      <c r="EI1">
        <f t="shared" ref="EI1" si="52">IF(EI3=3,EH1+1,EH1)</f>
        <v>34</v>
      </c>
      <c r="EJ1">
        <f t="shared" ref="EJ1" si="53">IF(EJ3=3,EI1+1,EI1)</f>
        <v>34</v>
      </c>
      <c r="EK1">
        <f t="shared" ref="EK1" si="54">IF(EK3=3,EJ1+1,EJ1)</f>
        <v>34</v>
      </c>
      <c r="EL1">
        <f t="shared" ref="EL1" si="55">IF(EL3=3,EK1+1,EK1)</f>
        <v>34</v>
      </c>
      <c r="EM1">
        <f t="shared" ref="EM1" si="56">IF(EM3=3,EL1+1,EL1)</f>
        <v>35</v>
      </c>
      <c r="EN1">
        <f t="shared" ref="EN1" si="57">IF(EN3=3,EM1+1,EM1)</f>
        <v>35</v>
      </c>
      <c r="EO1">
        <f t="shared" ref="EO1" si="58">IF(EO3=3,EN1+1,EN1)</f>
        <v>35</v>
      </c>
      <c r="EP1">
        <f t="shared" ref="EP1" si="59">IF(EP3=3,EO1+1,EO1)</f>
        <v>35</v>
      </c>
      <c r="EQ1">
        <f t="shared" ref="EQ1" si="60">IF(EQ3=3,EP1+1,EP1)</f>
        <v>35</v>
      </c>
      <c r="ER1">
        <f t="shared" ref="ER1" si="61">IF(ER3=3,EQ1+1,EQ1)</f>
        <v>35</v>
      </c>
      <c r="ES1">
        <f t="shared" ref="ES1" si="62">IF(ES3=3,ER1+1,ER1)</f>
        <v>35</v>
      </c>
      <c r="ET1">
        <f t="shared" ref="ET1" si="63">IF(ET3=3,EO1+1,EO1)</f>
        <v>35</v>
      </c>
      <c r="EU1">
        <f t="shared" ref="EU1" si="64">IF(EU3=3,ET1+1,ET1)</f>
        <v>35</v>
      </c>
      <c r="EV1">
        <f t="shared" ref="EV1" si="65">IF(EV3=3,EU1+1,EU1)</f>
        <v>35</v>
      </c>
      <c r="EW1">
        <f t="shared" ref="EW1" si="66">IF(EW3=3,EV1+1,EV1)</f>
        <v>36</v>
      </c>
      <c r="EX1">
        <f t="shared" ref="EX1" si="67">IF(EX3=3,EW1+1,EW1)</f>
        <v>36</v>
      </c>
      <c r="EY1">
        <f t="shared" ref="EY1" si="68">IF(EY3=3,EX1+1,EX1)</f>
        <v>36</v>
      </c>
      <c r="EZ1">
        <f t="shared" ref="EZ1" si="69">IF(EZ3=3,EY1+1,EY1)</f>
        <v>36</v>
      </c>
      <c r="FA1">
        <f t="shared" ref="FA1" si="70">IF(FA3=3,EZ1+1,EZ1)</f>
        <v>36</v>
      </c>
      <c r="FB1">
        <f t="shared" ref="FB1" si="71">IF(FB3=3,FA1+1,FA1)</f>
        <v>36</v>
      </c>
      <c r="FC1">
        <f t="shared" ref="FC1" si="72">IF(FC3=3,FB1+1,FB1)</f>
        <v>36</v>
      </c>
      <c r="FD1">
        <f t="shared" ref="FD1" si="73">IF(FD3=3,FC1+1,FC1)</f>
        <v>36</v>
      </c>
      <c r="FE1">
        <f t="shared" ref="FE1" si="74">IF(FE3=3,FD1+1,FD1)</f>
        <v>36</v>
      </c>
      <c r="FF1">
        <f t="shared" ref="FF1" si="75">IF(FF3=3,FE1+1,FE1)</f>
        <v>36</v>
      </c>
      <c r="FG1" s="55">
        <v>46</v>
      </c>
      <c r="FH1">
        <f>IF(FH3=3,FG1+1,FG1)</f>
        <v>46</v>
      </c>
      <c r="FI1">
        <f t="shared" ref="FI1:GD1" si="76">IF(FI3=3,FH1+1,FH1)</f>
        <v>46</v>
      </c>
      <c r="FJ1">
        <f t="shared" si="76"/>
        <v>47</v>
      </c>
      <c r="FK1">
        <f t="shared" si="76"/>
        <v>47</v>
      </c>
      <c r="FL1">
        <f t="shared" si="76"/>
        <v>47</v>
      </c>
      <c r="FM1">
        <f t="shared" si="76"/>
        <v>48</v>
      </c>
      <c r="FN1">
        <f t="shared" si="76"/>
        <v>48</v>
      </c>
      <c r="FO1">
        <f t="shared" si="76"/>
        <v>48</v>
      </c>
      <c r="FP1">
        <f t="shared" si="76"/>
        <v>49</v>
      </c>
      <c r="FQ1">
        <f t="shared" si="76"/>
        <v>49</v>
      </c>
      <c r="FR1">
        <f t="shared" si="76"/>
        <v>49</v>
      </c>
      <c r="FS1">
        <f t="shared" si="76"/>
        <v>50</v>
      </c>
      <c r="FT1">
        <f t="shared" si="76"/>
        <v>50</v>
      </c>
      <c r="FU1">
        <f t="shared" si="76"/>
        <v>50</v>
      </c>
      <c r="FV1">
        <f t="shared" si="76"/>
        <v>51</v>
      </c>
      <c r="FW1">
        <f t="shared" si="76"/>
        <v>51</v>
      </c>
      <c r="FX1">
        <f t="shared" si="76"/>
        <v>51</v>
      </c>
      <c r="FY1">
        <f t="shared" si="76"/>
        <v>52</v>
      </c>
      <c r="FZ1">
        <f t="shared" si="76"/>
        <v>52</v>
      </c>
      <c r="GA1">
        <f t="shared" si="76"/>
        <v>52</v>
      </c>
      <c r="GB1">
        <f t="shared" si="76"/>
        <v>53</v>
      </c>
      <c r="GC1">
        <f t="shared" si="76"/>
        <v>53</v>
      </c>
      <c r="GD1">
        <f t="shared" si="76"/>
        <v>53</v>
      </c>
      <c r="GE1">
        <f t="shared" ref="GE1" si="77">IF(GE3=5,GD1+1,GD1)</f>
        <v>54</v>
      </c>
      <c r="GF1">
        <f t="shared" ref="GF1" si="78">IF(GF3=5,GE1+1,GE1)</f>
        <v>54</v>
      </c>
      <c r="GG1" s="55">
        <v>64</v>
      </c>
      <c r="GH1">
        <f t="shared" ref="GH1:GZ1" si="79">IF(GH3=5,GG1+1,GG1)</f>
        <v>64</v>
      </c>
      <c r="GI1">
        <f t="shared" si="79"/>
        <v>64</v>
      </c>
      <c r="GJ1">
        <f t="shared" si="79"/>
        <v>64</v>
      </c>
      <c r="GK1">
        <f t="shared" si="79"/>
        <v>64</v>
      </c>
      <c r="GL1">
        <f t="shared" si="79"/>
        <v>64</v>
      </c>
      <c r="GM1">
        <f t="shared" si="79"/>
        <v>64</v>
      </c>
      <c r="GN1">
        <f t="shared" si="79"/>
        <v>64</v>
      </c>
      <c r="GO1">
        <f t="shared" si="79"/>
        <v>64</v>
      </c>
      <c r="GP1">
        <f t="shared" si="79"/>
        <v>64</v>
      </c>
      <c r="GQ1">
        <f t="shared" si="79"/>
        <v>64</v>
      </c>
      <c r="GR1">
        <f t="shared" si="79"/>
        <v>64</v>
      </c>
      <c r="GS1">
        <f t="shared" si="79"/>
        <v>64</v>
      </c>
      <c r="GT1">
        <f t="shared" si="79"/>
        <v>64</v>
      </c>
      <c r="GU1">
        <f t="shared" si="79"/>
        <v>64</v>
      </c>
      <c r="GV1">
        <f t="shared" si="79"/>
        <v>65</v>
      </c>
      <c r="GW1">
        <f t="shared" si="79"/>
        <v>65</v>
      </c>
      <c r="GX1">
        <f t="shared" si="79"/>
        <v>65</v>
      </c>
      <c r="GY1">
        <f t="shared" si="79"/>
        <v>65</v>
      </c>
      <c r="GZ1">
        <f t="shared" si="79"/>
        <v>65</v>
      </c>
      <c r="HA1">
        <f t="shared" ref="HA1:JL1" si="80">IF(HA3=5,GZ1+1,GZ1)</f>
        <v>65</v>
      </c>
      <c r="HB1">
        <f t="shared" si="80"/>
        <v>65</v>
      </c>
      <c r="HC1">
        <f t="shared" si="80"/>
        <v>65</v>
      </c>
      <c r="HD1">
        <f t="shared" si="80"/>
        <v>65</v>
      </c>
      <c r="HE1">
        <f t="shared" si="80"/>
        <v>65</v>
      </c>
      <c r="HF1">
        <f t="shared" si="80"/>
        <v>65</v>
      </c>
      <c r="HG1">
        <f t="shared" si="80"/>
        <v>65</v>
      </c>
      <c r="HH1">
        <f t="shared" si="80"/>
        <v>65</v>
      </c>
      <c r="HI1">
        <f t="shared" si="80"/>
        <v>65</v>
      </c>
      <c r="HJ1">
        <f t="shared" si="80"/>
        <v>65</v>
      </c>
      <c r="HK1">
        <f t="shared" si="80"/>
        <v>66</v>
      </c>
      <c r="HL1">
        <f t="shared" si="80"/>
        <v>66</v>
      </c>
      <c r="HM1">
        <f t="shared" si="80"/>
        <v>66</v>
      </c>
      <c r="HN1">
        <f t="shared" si="80"/>
        <v>66</v>
      </c>
      <c r="HO1">
        <f t="shared" si="80"/>
        <v>66</v>
      </c>
      <c r="HP1">
        <f t="shared" si="80"/>
        <v>66</v>
      </c>
      <c r="HQ1">
        <f t="shared" si="80"/>
        <v>66</v>
      </c>
      <c r="HR1">
        <f t="shared" si="80"/>
        <v>66</v>
      </c>
      <c r="HS1">
        <f t="shared" si="80"/>
        <v>66</v>
      </c>
      <c r="HT1">
        <f t="shared" si="80"/>
        <v>66</v>
      </c>
      <c r="HU1">
        <f t="shared" si="80"/>
        <v>66</v>
      </c>
      <c r="HV1">
        <f t="shared" si="80"/>
        <v>66</v>
      </c>
      <c r="HW1">
        <f t="shared" si="80"/>
        <v>66</v>
      </c>
      <c r="HX1">
        <f t="shared" si="80"/>
        <v>66</v>
      </c>
      <c r="HY1">
        <f t="shared" si="80"/>
        <v>66</v>
      </c>
      <c r="HZ1">
        <f t="shared" si="80"/>
        <v>67</v>
      </c>
      <c r="IA1">
        <f t="shared" si="80"/>
        <v>67</v>
      </c>
      <c r="IB1">
        <f t="shared" si="80"/>
        <v>67</v>
      </c>
      <c r="IC1">
        <f t="shared" si="80"/>
        <v>67</v>
      </c>
      <c r="ID1">
        <f t="shared" si="80"/>
        <v>67</v>
      </c>
      <c r="IE1">
        <f t="shared" si="80"/>
        <v>67</v>
      </c>
      <c r="IF1">
        <f t="shared" si="80"/>
        <v>67</v>
      </c>
      <c r="IG1">
        <f t="shared" si="80"/>
        <v>67</v>
      </c>
      <c r="IH1">
        <f t="shared" si="80"/>
        <v>67</v>
      </c>
      <c r="II1">
        <f t="shared" si="80"/>
        <v>67</v>
      </c>
      <c r="IJ1">
        <f t="shared" si="80"/>
        <v>67</v>
      </c>
      <c r="IK1">
        <f t="shared" si="80"/>
        <v>67</v>
      </c>
      <c r="IL1">
        <f t="shared" si="80"/>
        <v>67</v>
      </c>
      <c r="IM1">
        <f t="shared" si="80"/>
        <v>67</v>
      </c>
      <c r="IN1">
        <f t="shared" si="80"/>
        <v>67</v>
      </c>
      <c r="IO1">
        <f t="shared" si="80"/>
        <v>68</v>
      </c>
      <c r="IP1">
        <f t="shared" si="80"/>
        <v>68</v>
      </c>
      <c r="IQ1">
        <f t="shared" si="80"/>
        <v>68</v>
      </c>
      <c r="IR1">
        <f t="shared" si="80"/>
        <v>68</v>
      </c>
      <c r="IS1">
        <f t="shared" si="80"/>
        <v>68</v>
      </c>
      <c r="IT1">
        <f t="shared" si="80"/>
        <v>68</v>
      </c>
      <c r="IU1">
        <f t="shared" si="80"/>
        <v>68</v>
      </c>
      <c r="IV1">
        <f t="shared" si="80"/>
        <v>68</v>
      </c>
      <c r="IW1">
        <f t="shared" si="80"/>
        <v>68</v>
      </c>
      <c r="IX1">
        <f t="shared" si="80"/>
        <v>68</v>
      </c>
      <c r="IY1">
        <f t="shared" si="80"/>
        <v>68</v>
      </c>
      <c r="IZ1">
        <f t="shared" si="80"/>
        <v>68</v>
      </c>
      <c r="JA1">
        <f t="shared" si="80"/>
        <v>68</v>
      </c>
      <c r="JB1">
        <f t="shared" si="80"/>
        <v>68</v>
      </c>
      <c r="JC1">
        <f t="shared" si="80"/>
        <v>68</v>
      </c>
      <c r="JD1">
        <f t="shared" si="80"/>
        <v>69</v>
      </c>
      <c r="JE1">
        <f t="shared" si="80"/>
        <v>69</v>
      </c>
      <c r="JF1">
        <f t="shared" si="80"/>
        <v>69</v>
      </c>
      <c r="JG1">
        <f t="shared" si="80"/>
        <v>69</v>
      </c>
      <c r="JH1">
        <f t="shared" si="80"/>
        <v>69</v>
      </c>
      <c r="JI1">
        <f t="shared" si="80"/>
        <v>69</v>
      </c>
      <c r="JJ1">
        <f t="shared" si="80"/>
        <v>69</v>
      </c>
      <c r="JK1">
        <f t="shared" si="80"/>
        <v>69</v>
      </c>
      <c r="JL1">
        <f t="shared" si="80"/>
        <v>69</v>
      </c>
      <c r="JM1">
        <f t="shared" ref="JM1:LX1" si="81">IF(JM3=5,JL1+1,JL1)</f>
        <v>69</v>
      </c>
      <c r="JN1">
        <f t="shared" si="81"/>
        <v>69</v>
      </c>
      <c r="JO1">
        <f t="shared" si="81"/>
        <v>69</v>
      </c>
      <c r="JP1">
        <f t="shared" si="81"/>
        <v>69</v>
      </c>
      <c r="JQ1">
        <f t="shared" si="81"/>
        <v>69</v>
      </c>
      <c r="JR1">
        <f t="shared" si="81"/>
        <v>69</v>
      </c>
      <c r="JS1">
        <f t="shared" si="81"/>
        <v>70</v>
      </c>
      <c r="JT1">
        <f t="shared" si="81"/>
        <v>70</v>
      </c>
      <c r="JU1">
        <f t="shared" si="81"/>
        <v>70</v>
      </c>
      <c r="JV1">
        <f t="shared" si="81"/>
        <v>70</v>
      </c>
      <c r="JW1">
        <f t="shared" si="81"/>
        <v>70</v>
      </c>
      <c r="JX1">
        <f t="shared" si="81"/>
        <v>70</v>
      </c>
      <c r="JY1">
        <f t="shared" si="81"/>
        <v>70</v>
      </c>
      <c r="JZ1">
        <f t="shared" si="81"/>
        <v>70</v>
      </c>
      <c r="KA1">
        <f t="shared" si="81"/>
        <v>70</v>
      </c>
      <c r="KB1">
        <f t="shared" si="81"/>
        <v>70</v>
      </c>
      <c r="KC1">
        <f t="shared" si="81"/>
        <v>70</v>
      </c>
      <c r="KD1">
        <f t="shared" si="81"/>
        <v>70</v>
      </c>
      <c r="KE1">
        <f t="shared" si="81"/>
        <v>70</v>
      </c>
      <c r="KF1">
        <f t="shared" si="81"/>
        <v>70</v>
      </c>
      <c r="KG1">
        <f t="shared" si="81"/>
        <v>70</v>
      </c>
      <c r="KH1">
        <f t="shared" si="81"/>
        <v>71</v>
      </c>
      <c r="KI1">
        <f t="shared" si="81"/>
        <v>71</v>
      </c>
      <c r="KJ1">
        <f t="shared" si="81"/>
        <v>71</v>
      </c>
      <c r="KK1">
        <f t="shared" si="81"/>
        <v>71</v>
      </c>
      <c r="KL1">
        <f t="shared" si="81"/>
        <v>71</v>
      </c>
      <c r="KM1">
        <f t="shared" si="81"/>
        <v>71</v>
      </c>
      <c r="KN1">
        <f t="shared" si="81"/>
        <v>71</v>
      </c>
      <c r="KO1">
        <f t="shared" si="81"/>
        <v>71</v>
      </c>
      <c r="KP1">
        <f t="shared" si="81"/>
        <v>71</v>
      </c>
      <c r="KQ1">
        <f t="shared" si="81"/>
        <v>71</v>
      </c>
      <c r="KR1">
        <f t="shared" si="81"/>
        <v>71</v>
      </c>
      <c r="KS1">
        <f t="shared" si="81"/>
        <v>71</v>
      </c>
      <c r="KT1">
        <f t="shared" si="81"/>
        <v>71</v>
      </c>
      <c r="KU1">
        <f t="shared" si="81"/>
        <v>71</v>
      </c>
      <c r="KV1">
        <f t="shared" si="81"/>
        <v>71</v>
      </c>
      <c r="KW1">
        <f t="shared" si="81"/>
        <v>72</v>
      </c>
      <c r="KX1">
        <f t="shared" si="81"/>
        <v>72</v>
      </c>
      <c r="KY1">
        <f t="shared" si="81"/>
        <v>72</v>
      </c>
      <c r="KZ1">
        <f t="shared" si="81"/>
        <v>72</v>
      </c>
      <c r="LA1">
        <f t="shared" si="81"/>
        <v>72</v>
      </c>
      <c r="LB1">
        <f t="shared" si="81"/>
        <v>72</v>
      </c>
      <c r="LC1">
        <f t="shared" si="81"/>
        <v>72</v>
      </c>
      <c r="LD1">
        <f t="shared" si="81"/>
        <v>72</v>
      </c>
      <c r="LE1">
        <f t="shared" si="81"/>
        <v>72</v>
      </c>
      <c r="LF1">
        <f t="shared" si="81"/>
        <v>72</v>
      </c>
      <c r="LG1">
        <f t="shared" si="81"/>
        <v>72</v>
      </c>
      <c r="LH1">
        <f t="shared" si="81"/>
        <v>72</v>
      </c>
      <c r="LI1">
        <f t="shared" si="81"/>
        <v>72</v>
      </c>
      <c r="LJ1">
        <f t="shared" si="81"/>
        <v>72</v>
      </c>
      <c r="LK1">
        <f t="shared" si="81"/>
        <v>72</v>
      </c>
      <c r="LL1">
        <f t="shared" si="81"/>
        <v>73</v>
      </c>
      <c r="LM1">
        <f t="shared" si="81"/>
        <v>73</v>
      </c>
      <c r="LN1">
        <f t="shared" si="81"/>
        <v>73</v>
      </c>
      <c r="LO1">
        <f t="shared" si="81"/>
        <v>73</v>
      </c>
      <c r="LP1">
        <f t="shared" si="81"/>
        <v>73</v>
      </c>
      <c r="LQ1">
        <f t="shared" si="81"/>
        <v>73</v>
      </c>
      <c r="LR1">
        <f t="shared" si="81"/>
        <v>73</v>
      </c>
      <c r="LS1">
        <f t="shared" si="81"/>
        <v>73</v>
      </c>
      <c r="LT1">
        <f t="shared" si="81"/>
        <v>73</v>
      </c>
      <c r="LU1">
        <f t="shared" si="81"/>
        <v>73</v>
      </c>
      <c r="LV1">
        <f t="shared" si="81"/>
        <v>73</v>
      </c>
      <c r="LW1">
        <f t="shared" si="81"/>
        <v>73</v>
      </c>
      <c r="LX1">
        <f t="shared" si="81"/>
        <v>73</v>
      </c>
      <c r="LY1">
        <f t="shared" ref="LY1:OY1" si="82">IF(LY3=5,LX1+1,LX1)</f>
        <v>73</v>
      </c>
      <c r="LZ1">
        <f t="shared" si="82"/>
        <v>73</v>
      </c>
      <c r="MA1">
        <f t="shared" si="82"/>
        <v>74</v>
      </c>
      <c r="MB1">
        <f t="shared" si="82"/>
        <v>74</v>
      </c>
      <c r="MC1">
        <f t="shared" si="82"/>
        <v>74</v>
      </c>
      <c r="MD1">
        <f t="shared" si="82"/>
        <v>74</v>
      </c>
      <c r="ME1">
        <f t="shared" si="82"/>
        <v>74</v>
      </c>
      <c r="MF1">
        <f t="shared" si="82"/>
        <v>74</v>
      </c>
      <c r="MG1">
        <f t="shared" si="82"/>
        <v>74</v>
      </c>
      <c r="MH1">
        <f t="shared" si="82"/>
        <v>74</v>
      </c>
      <c r="MI1">
        <f t="shared" si="82"/>
        <v>74</v>
      </c>
      <c r="MJ1">
        <f t="shared" si="82"/>
        <v>74</v>
      </c>
      <c r="MK1">
        <f t="shared" si="82"/>
        <v>74</v>
      </c>
      <c r="ML1">
        <f t="shared" si="82"/>
        <v>74</v>
      </c>
      <c r="MM1">
        <f t="shared" si="82"/>
        <v>74</v>
      </c>
      <c r="MN1">
        <f t="shared" si="82"/>
        <v>74</v>
      </c>
      <c r="MO1">
        <f t="shared" si="82"/>
        <v>74</v>
      </c>
      <c r="MP1">
        <f t="shared" ref="MP1" si="83">IF(MP3=5,MO1+1,MO1)</f>
        <v>75</v>
      </c>
      <c r="MQ1">
        <f t="shared" ref="MQ1" si="84">IF(MQ3=5,MP1+1,MP1)</f>
        <v>75</v>
      </c>
      <c r="MR1">
        <f t="shared" ref="MR1" si="85">IF(MR3=5,MQ1+1,MQ1)</f>
        <v>75</v>
      </c>
      <c r="MS1">
        <f t="shared" ref="MS1" si="86">IF(MS3=5,MR1+1,MR1)</f>
        <v>75</v>
      </c>
      <c r="MT1">
        <f t="shared" ref="MT1" si="87">IF(MT3=5,MS1+1,MS1)</f>
        <v>75</v>
      </c>
      <c r="MU1">
        <f t="shared" ref="MU1" si="88">IF(MU3=5,MT1+1,MT1)</f>
        <v>75</v>
      </c>
      <c r="MV1">
        <f t="shared" ref="MV1" si="89">IF(MV3=5,MU1+1,MU1)</f>
        <v>75</v>
      </c>
      <c r="MW1">
        <f t="shared" ref="MW1" si="90">IF(MW3=5,MV1+1,MV1)</f>
        <v>75</v>
      </c>
      <c r="MX1">
        <f t="shared" ref="MX1" si="91">IF(MX3=5,MW1+1,MW1)</f>
        <v>75</v>
      </c>
      <c r="MY1">
        <f t="shared" ref="MY1" si="92">IF(MY3=5,MX1+1,MX1)</f>
        <v>75</v>
      </c>
      <c r="MZ1">
        <f t="shared" ref="MZ1" si="93">IF(MZ3=5,MY1+1,MY1)</f>
        <v>75</v>
      </c>
      <c r="NA1">
        <f t="shared" ref="NA1" si="94">IF(NA3=5,MZ1+1,MZ1)</f>
        <v>75</v>
      </c>
      <c r="NB1">
        <f t="shared" ref="NB1" si="95">IF(NB3=5,NA1+1,NA1)</f>
        <v>75</v>
      </c>
      <c r="NC1">
        <f t="shared" ref="NC1" si="96">IF(NC3=5,NB1+1,NB1)</f>
        <v>75</v>
      </c>
      <c r="ND1">
        <f t="shared" ref="ND1" si="97">IF(ND3=5,NC1+1,NC1)</f>
        <v>75</v>
      </c>
      <c r="NE1" s="55">
        <v>83</v>
      </c>
      <c r="NF1">
        <f t="shared" si="82"/>
        <v>83</v>
      </c>
      <c r="NG1">
        <f t="shared" si="82"/>
        <v>83</v>
      </c>
      <c r="NH1">
        <f t="shared" si="82"/>
        <v>83</v>
      </c>
      <c r="NI1">
        <f t="shared" si="82"/>
        <v>83</v>
      </c>
      <c r="NJ1">
        <f t="shared" si="82"/>
        <v>83</v>
      </c>
      <c r="NK1">
        <f t="shared" si="82"/>
        <v>83</v>
      </c>
      <c r="NL1">
        <f t="shared" si="82"/>
        <v>83</v>
      </c>
      <c r="NM1">
        <f t="shared" si="82"/>
        <v>83</v>
      </c>
      <c r="NN1">
        <f t="shared" si="82"/>
        <v>83</v>
      </c>
      <c r="NO1">
        <f t="shared" si="82"/>
        <v>83</v>
      </c>
      <c r="NP1">
        <f t="shared" si="82"/>
        <v>83</v>
      </c>
      <c r="NQ1">
        <f t="shared" si="82"/>
        <v>83</v>
      </c>
      <c r="NR1">
        <f t="shared" si="82"/>
        <v>83</v>
      </c>
      <c r="NS1">
        <f t="shared" si="82"/>
        <v>83</v>
      </c>
      <c r="NT1">
        <f t="shared" si="82"/>
        <v>84</v>
      </c>
      <c r="NU1">
        <f t="shared" si="82"/>
        <v>84</v>
      </c>
      <c r="NV1">
        <f t="shared" si="82"/>
        <v>84</v>
      </c>
      <c r="NW1">
        <f t="shared" si="82"/>
        <v>84</v>
      </c>
      <c r="NX1">
        <f t="shared" si="82"/>
        <v>84</v>
      </c>
      <c r="NY1">
        <f t="shared" si="82"/>
        <v>84</v>
      </c>
      <c r="NZ1">
        <f t="shared" si="82"/>
        <v>84</v>
      </c>
      <c r="OA1">
        <f t="shared" si="82"/>
        <v>84</v>
      </c>
      <c r="OB1">
        <f t="shared" si="82"/>
        <v>84</v>
      </c>
      <c r="OC1">
        <f t="shared" si="82"/>
        <v>84</v>
      </c>
      <c r="OD1">
        <f t="shared" si="82"/>
        <v>84</v>
      </c>
      <c r="OE1">
        <f t="shared" si="82"/>
        <v>84</v>
      </c>
      <c r="OF1">
        <f t="shared" si="82"/>
        <v>84</v>
      </c>
      <c r="OG1">
        <f t="shared" si="82"/>
        <v>84</v>
      </c>
      <c r="OH1">
        <f t="shared" si="82"/>
        <v>84</v>
      </c>
      <c r="OI1">
        <f t="shared" si="82"/>
        <v>85</v>
      </c>
      <c r="OJ1">
        <f t="shared" si="82"/>
        <v>85</v>
      </c>
      <c r="OK1">
        <f t="shared" si="82"/>
        <v>85</v>
      </c>
      <c r="OL1">
        <f t="shared" si="82"/>
        <v>85</v>
      </c>
      <c r="OM1">
        <f t="shared" si="82"/>
        <v>85</v>
      </c>
      <c r="ON1">
        <f t="shared" si="82"/>
        <v>85</v>
      </c>
      <c r="OO1">
        <f t="shared" si="82"/>
        <v>85</v>
      </c>
      <c r="OP1">
        <f t="shared" si="82"/>
        <v>85</v>
      </c>
      <c r="OQ1">
        <f t="shared" si="82"/>
        <v>85</v>
      </c>
      <c r="OR1">
        <f t="shared" si="82"/>
        <v>85</v>
      </c>
      <c r="OS1">
        <f t="shared" si="82"/>
        <v>85</v>
      </c>
      <c r="OT1">
        <f t="shared" si="82"/>
        <v>85</v>
      </c>
      <c r="OU1">
        <f t="shared" si="82"/>
        <v>85</v>
      </c>
      <c r="OV1">
        <f t="shared" si="82"/>
        <v>85</v>
      </c>
      <c r="OW1">
        <f t="shared" si="82"/>
        <v>85</v>
      </c>
      <c r="OX1">
        <f t="shared" si="82"/>
        <v>86</v>
      </c>
      <c r="OY1">
        <f t="shared" si="82"/>
        <v>86</v>
      </c>
      <c r="OZ1">
        <f t="shared" ref="OZ1:RE1" si="98">IF(OZ3=5,OY1+1,OY1)</f>
        <v>86</v>
      </c>
      <c r="PA1">
        <f t="shared" si="98"/>
        <v>86</v>
      </c>
      <c r="PB1">
        <f t="shared" si="98"/>
        <v>86</v>
      </c>
      <c r="PC1">
        <f t="shared" si="98"/>
        <v>86</v>
      </c>
      <c r="PD1">
        <f t="shared" si="98"/>
        <v>86</v>
      </c>
      <c r="PE1">
        <f t="shared" si="98"/>
        <v>86</v>
      </c>
      <c r="PF1">
        <f t="shared" si="98"/>
        <v>86</v>
      </c>
      <c r="PG1">
        <f t="shared" si="98"/>
        <v>86</v>
      </c>
      <c r="PH1">
        <f t="shared" si="98"/>
        <v>86</v>
      </c>
      <c r="PI1">
        <f t="shared" si="98"/>
        <v>86</v>
      </c>
      <c r="PJ1">
        <f t="shared" si="98"/>
        <v>86</v>
      </c>
      <c r="PK1">
        <f t="shared" si="98"/>
        <v>86</v>
      </c>
      <c r="PL1">
        <f t="shared" si="98"/>
        <v>86</v>
      </c>
      <c r="PM1">
        <f t="shared" si="98"/>
        <v>87</v>
      </c>
      <c r="PN1">
        <f t="shared" si="98"/>
        <v>87</v>
      </c>
      <c r="PO1">
        <f t="shared" si="98"/>
        <v>87</v>
      </c>
      <c r="PP1">
        <f t="shared" si="98"/>
        <v>87</v>
      </c>
      <c r="PQ1">
        <f t="shared" si="98"/>
        <v>87</v>
      </c>
      <c r="PR1">
        <f t="shared" si="98"/>
        <v>87</v>
      </c>
      <c r="PS1">
        <f t="shared" si="98"/>
        <v>87</v>
      </c>
      <c r="PT1">
        <f t="shared" si="98"/>
        <v>87</v>
      </c>
      <c r="PU1">
        <f t="shared" si="98"/>
        <v>87</v>
      </c>
      <c r="PV1">
        <f t="shared" si="98"/>
        <v>87</v>
      </c>
      <c r="PW1">
        <f t="shared" si="98"/>
        <v>87</v>
      </c>
      <c r="PX1">
        <f t="shared" si="98"/>
        <v>87</v>
      </c>
      <c r="PY1">
        <f t="shared" si="98"/>
        <v>87</v>
      </c>
      <c r="PZ1">
        <f t="shared" si="98"/>
        <v>87</v>
      </c>
      <c r="QA1">
        <f t="shared" si="98"/>
        <v>87</v>
      </c>
      <c r="QB1">
        <f t="shared" si="98"/>
        <v>88</v>
      </c>
      <c r="QC1">
        <f t="shared" si="98"/>
        <v>88</v>
      </c>
      <c r="QD1">
        <f t="shared" si="98"/>
        <v>88</v>
      </c>
      <c r="QE1">
        <f t="shared" si="98"/>
        <v>88</v>
      </c>
      <c r="QF1">
        <f t="shared" si="98"/>
        <v>88</v>
      </c>
      <c r="QG1">
        <f t="shared" si="98"/>
        <v>88</v>
      </c>
      <c r="QH1">
        <f t="shared" si="98"/>
        <v>88</v>
      </c>
      <c r="QI1">
        <f t="shared" si="98"/>
        <v>88</v>
      </c>
      <c r="QJ1">
        <f t="shared" si="98"/>
        <v>88</v>
      </c>
      <c r="QK1">
        <f t="shared" si="98"/>
        <v>88</v>
      </c>
      <c r="QL1">
        <f t="shared" si="98"/>
        <v>88</v>
      </c>
      <c r="QM1">
        <f t="shared" si="98"/>
        <v>88</v>
      </c>
      <c r="QN1">
        <f t="shared" si="98"/>
        <v>88</v>
      </c>
      <c r="QO1">
        <f t="shared" si="98"/>
        <v>88</v>
      </c>
      <c r="QP1">
        <f t="shared" si="98"/>
        <v>88</v>
      </c>
      <c r="QQ1">
        <f t="shared" si="98"/>
        <v>89</v>
      </c>
      <c r="QR1">
        <f t="shared" si="98"/>
        <v>89</v>
      </c>
      <c r="QS1">
        <f t="shared" si="98"/>
        <v>89</v>
      </c>
      <c r="QT1">
        <f t="shared" si="98"/>
        <v>89</v>
      </c>
      <c r="QU1">
        <f t="shared" si="98"/>
        <v>89</v>
      </c>
      <c r="QV1">
        <f t="shared" si="98"/>
        <v>89</v>
      </c>
      <c r="QW1">
        <f t="shared" si="98"/>
        <v>89</v>
      </c>
      <c r="QX1">
        <f t="shared" si="98"/>
        <v>89</v>
      </c>
      <c r="QY1">
        <f t="shared" si="98"/>
        <v>89</v>
      </c>
      <c r="QZ1">
        <f t="shared" si="98"/>
        <v>89</v>
      </c>
      <c r="RA1">
        <f t="shared" si="98"/>
        <v>89</v>
      </c>
      <c r="RB1">
        <f t="shared" si="98"/>
        <v>89</v>
      </c>
      <c r="RC1">
        <f t="shared" si="98"/>
        <v>89</v>
      </c>
      <c r="RD1">
        <f t="shared" si="98"/>
        <v>89</v>
      </c>
      <c r="RE1">
        <f t="shared" si="98"/>
        <v>89</v>
      </c>
      <c r="RF1" s="55">
        <v>97</v>
      </c>
      <c r="RG1">
        <f t="shared" ref="RG1" si="99">IF(RG3=5,RF1+1,RF1)</f>
        <v>97</v>
      </c>
      <c r="RH1">
        <f t="shared" ref="RH1" si="100">IF(RH3=5,RG1+1,RG1)</f>
        <v>97</v>
      </c>
      <c r="RI1">
        <f t="shared" ref="RI1" si="101">IF(RI3=5,RH1+1,RH1)</f>
        <v>97</v>
      </c>
      <c r="RJ1">
        <f t="shared" ref="RJ1" si="102">IF(RJ3=5,RI1+1,RI1)</f>
        <v>97</v>
      </c>
      <c r="RK1">
        <f t="shared" ref="RK1" si="103">IF(RK3=5,RJ1+1,RJ1)</f>
        <v>97</v>
      </c>
      <c r="RL1">
        <f t="shared" ref="RL1" si="104">IF(RL3=5,RK1+1,RK1)</f>
        <v>97</v>
      </c>
      <c r="RM1">
        <f t="shared" ref="RM1" si="105">IF(RM3=5,RL1+1,RL1)</f>
        <v>97</v>
      </c>
      <c r="RN1">
        <f t="shared" ref="RN1" si="106">IF(RN3=5,RM1+1,RM1)</f>
        <v>98</v>
      </c>
      <c r="RO1">
        <f t="shared" ref="RO1" si="107">IF(RO3=5,RN1+1,RN1)</f>
        <v>98</v>
      </c>
      <c r="RP1">
        <f t="shared" ref="RP1" si="108">IF(RP3=5,RO1+1,RO1)</f>
        <v>98</v>
      </c>
      <c r="RQ1">
        <f t="shared" ref="RQ1" si="109">IF(RQ3=5,RP1+1,RP1)</f>
        <v>98</v>
      </c>
      <c r="RR1">
        <f t="shared" ref="RR1" si="110">IF(RR3=5,RQ1+1,RQ1)</f>
        <v>98</v>
      </c>
      <c r="RS1">
        <f t="shared" ref="RS1" si="111">IF(RS3=5,RR1+1,RR1)</f>
        <v>98</v>
      </c>
      <c r="RT1">
        <f t="shared" ref="RT1" si="112">IF(RT3=5,RS1+1,RS1)</f>
        <v>98</v>
      </c>
      <c r="RU1">
        <f t="shared" ref="RU1" si="113">IF(RU3=5,RT1+1,RT1)</f>
        <v>98</v>
      </c>
      <c r="RV1">
        <f t="shared" ref="RV1" si="114">IF(RV3=5,RU1+1,RU1)</f>
        <v>99</v>
      </c>
      <c r="RW1">
        <f t="shared" ref="RW1" si="115">IF(RW3=5,RV1+1,RV1)</f>
        <v>99</v>
      </c>
      <c r="RX1">
        <f t="shared" ref="RX1" si="116">IF(RX3=5,RW1+1,RW1)</f>
        <v>99</v>
      </c>
      <c r="RY1">
        <f t="shared" ref="RY1" si="117">IF(RY3=5,RX1+1,RX1)</f>
        <v>99</v>
      </c>
      <c r="RZ1">
        <f t="shared" ref="RZ1" si="118">IF(RZ3=5,RY1+1,RY1)</f>
        <v>99</v>
      </c>
      <c r="SA1">
        <f t="shared" ref="SA1" si="119">IF(SA3=5,RZ1+1,RZ1)</f>
        <v>99</v>
      </c>
      <c r="SB1">
        <f t="shared" ref="SB1" si="120">IF(SB3=5,SA1+1,SA1)</f>
        <v>99</v>
      </c>
      <c r="SC1">
        <f t="shared" ref="SC1" si="121">IF(SC3=5,SB1+1,SB1)</f>
        <v>100</v>
      </c>
      <c r="SD1">
        <f t="shared" ref="SD1" si="122">IF(SD3=5,SC1+1,SC1)</f>
        <v>100</v>
      </c>
      <c r="SE1">
        <f t="shared" ref="SE1" si="123">IF(SE3=5,SD1+1,SD1)</f>
        <v>100</v>
      </c>
      <c r="SF1">
        <f t="shared" ref="SF1" si="124">IF(SF3=5,SE1+1,SE1)</f>
        <v>100</v>
      </c>
      <c r="SG1">
        <f t="shared" ref="SG1" si="125">IF(SG3=5,SF1+1,SF1)</f>
        <v>100</v>
      </c>
      <c r="SH1">
        <f t="shared" ref="SH1" si="126">IF(SH3=5,SG1+1,SG1)</f>
        <v>100</v>
      </c>
      <c r="SI1">
        <f t="shared" ref="SI1" si="127">IF(SI3=5,SH1+1,SH1)</f>
        <v>100</v>
      </c>
    </row>
    <row r="2" spans="1:503" x14ac:dyDescent="0.25">
      <c r="C2" s="12">
        <v>1</v>
      </c>
      <c r="D2" s="12">
        <v>1</v>
      </c>
      <c r="E2" s="12">
        <v>1</v>
      </c>
      <c r="F2" s="12">
        <v>1</v>
      </c>
      <c r="G2" s="12">
        <v>1</v>
      </c>
      <c r="H2" s="12">
        <v>1</v>
      </c>
      <c r="I2" s="12">
        <v>1</v>
      </c>
      <c r="J2" s="12">
        <v>1</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v>1</v>
      </c>
      <c r="AE2" s="12">
        <v>1</v>
      </c>
      <c r="AF2" s="12">
        <v>1</v>
      </c>
      <c r="AG2" s="11">
        <v>2</v>
      </c>
      <c r="AH2" s="11">
        <v>2</v>
      </c>
      <c r="AI2" s="11">
        <v>2</v>
      </c>
      <c r="AJ2" s="11">
        <v>2</v>
      </c>
      <c r="AK2" s="11">
        <v>2</v>
      </c>
      <c r="AL2" s="11">
        <v>2</v>
      </c>
      <c r="AM2" s="11">
        <v>2</v>
      </c>
      <c r="AN2" s="11">
        <v>2</v>
      </c>
      <c r="AO2" s="11">
        <v>2</v>
      </c>
      <c r="AP2" s="11">
        <v>2</v>
      </c>
      <c r="AQ2" s="11">
        <v>2</v>
      </c>
      <c r="AR2" s="11">
        <v>2</v>
      </c>
      <c r="AS2" s="11">
        <v>2</v>
      </c>
      <c r="AT2" s="11">
        <v>2</v>
      </c>
      <c r="AU2" s="11">
        <v>2</v>
      </c>
      <c r="AV2" s="11">
        <v>2</v>
      </c>
      <c r="AW2" s="11">
        <v>2</v>
      </c>
      <c r="AX2" s="11">
        <v>2</v>
      </c>
      <c r="AY2" s="11">
        <v>2</v>
      </c>
      <c r="AZ2" s="11">
        <v>2</v>
      </c>
      <c r="BA2" s="11">
        <v>2</v>
      </c>
      <c r="BB2" s="11">
        <v>2</v>
      </c>
      <c r="BC2" s="11">
        <v>2</v>
      </c>
      <c r="BD2" s="11">
        <v>2</v>
      </c>
      <c r="BE2" s="11">
        <v>2</v>
      </c>
      <c r="BF2" s="11">
        <v>2</v>
      </c>
      <c r="BG2" s="11">
        <v>2</v>
      </c>
      <c r="BH2" s="11">
        <v>2</v>
      </c>
      <c r="BI2" s="11">
        <v>2</v>
      </c>
      <c r="BJ2" s="11">
        <v>2</v>
      </c>
      <c r="BK2" s="11">
        <v>2</v>
      </c>
      <c r="BL2" s="11">
        <v>2</v>
      </c>
      <c r="BM2" s="11">
        <v>2</v>
      </c>
      <c r="BN2" s="11">
        <v>2</v>
      </c>
      <c r="BO2" s="11">
        <v>2</v>
      </c>
      <c r="BP2" s="11">
        <v>2</v>
      </c>
      <c r="BQ2" s="11">
        <v>2</v>
      </c>
      <c r="BR2" s="11">
        <v>2</v>
      </c>
      <c r="BS2" s="11">
        <v>2</v>
      </c>
      <c r="BT2" s="11">
        <v>2</v>
      </c>
      <c r="BU2" s="11">
        <v>2</v>
      </c>
      <c r="BV2" s="11">
        <v>2</v>
      </c>
      <c r="BW2" s="11">
        <v>2</v>
      </c>
      <c r="BX2" s="11">
        <v>2</v>
      </c>
      <c r="BY2" s="11">
        <v>2</v>
      </c>
      <c r="BZ2" s="11">
        <v>2</v>
      </c>
      <c r="CA2" s="11">
        <v>2</v>
      </c>
      <c r="CB2" s="11">
        <v>2</v>
      </c>
      <c r="CC2" s="11">
        <v>2</v>
      </c>
      <c r="CD2" s="11">
        <v>2</v>
      </c>
      <c r="CE2" s="11">
        <v>2</v>
      </c>
      <c r="CF2" s="11">
        <v>2</v>
      </c>
      <c r="CG2" s="11">
        <v>2</v>
      </c>
      <c r="CH2" s="11">
        <v>2</v>
      </c>
      <c r="CI2" s="11">
        <v>2</v>
      </c>
      <c r="CJ2" s="11">
        <v>2</v>
      </c>
      <c r="CK2" s="11">
        <v>2</v>
      </c>
      <c r="CL2" s="11">
        <v>2</v>
      </c>
      <c r="CM2" s="11">
        <v>2</v>
      </c>
      <c r="CN2" s="11">
        <v>2</v>
      </c>
      <c r="CO2" s="11">
        <v>2</v>
      </c>
      <c r="CP2" s="11">
        <v>2</v>
      </c>
      <c r="CQ2" s="11">
        <v>2</v>
      </c>
      <c r="CR2" s="11">
        <v>2</v>
      </c>
      <c r="CS2" s="11">
        <v>2</v>
      </c>
      <c r="CT2" s="11">
        <v>2</v>
      </c>
      <c r="CU2" s="11">
        <v>2</v>
      </c>
      <c r="CV2" s="11">
        <v>2</v>
      </c>
      <c r="CW2" s="11">
        <v>2</v>
      </c>
      <c r="CX2" s="11">
        <v>2</v>
      </c>
      <c r="CY2" s="11">
        <v>2</v>
      </c>
      <c r="CZ2" s="11">
        <v>2</v>
      </c>
      <c r="DA2" s="11">
        <v>2</v>
      </c>
      <c r="DB2" s="11">
        <v>2</v>
      </c>
      <c r="DC2" s="11">
        <v>2</v>
      </c>
      <c r="DD2" s="11">
        <v>2</v>
      </c>
      <c r="DE2" s="11">
        <v>2</v>
      </c>
      <c r="DF2" s="11">
        <v>2</v>
      </c>
      <c r="DG2" s="11">
        <v>2</v>
      </c>
      <c r="DH2" s="11">
        <v>2</v>
      </c>
      <c r="DI2" s="11">
        <v>2</v>
      </c>
      <c r="DJ2" s="11">
        <v>2</v>
      </c>
      <c r="DK2" s="11">
        <v>2</v>
      </c>
      <c r="DL2" s="11">
        <v>2</v>
      </c>
      <c r="DM2" s="11">
        <v>2</v>
      </c>
      <c r="DN2" s="11">
        <v>2</v>
      </c>
      <c r="DO2" s="11">
        <v>2</v>
      </c>
      <c r="DP2" s="11">
        <v>2</v>
      </c>
      <c r="DQ2" s="11">
        <v>2</v>
      </c>
      <c r="DR2" s="11">
        <v>2</v>
      </c>
      <c r="DS2" s="11">
        <v>2</v>
      </c>
      <c r="DT2" s="11">
        <v>2</v>
      </c>
      <c r="DU2" s="11">
        <v>2</v>
      </c>
      <c r="DV2" s="11">
        <v>2</v>
      </c>
      <c r="DW2" s="11">
        <v>2</v>
      </c>
      <c r="DX2" s="11">
        <v>2</v>
      </c>
      <c r="DY2" s="11">
        <v>2</v>
      </c>
      <c r="DZ2" s="11">
        <v>2</v>
      </c>
      <c r="EA2" s="11">
        <v>2</v>
      </c>
      <c r="EB2" s="11">
        <v>2</v>
      </c>
      <c r="EC2" s="11">
        <v>2</v>
      </c>
      <c r="ED2" s="11">
        <v>2</v>
      </c>
      <c r="EE2" s="11">
        <v>2</v>
      </c>
      <c r="EF2" s="11">
        <v>2</v>
      </c>
      <c r="EG2" s="11">
        <v>2</v>
      </c>
      <c r="EH2" s="11">
        <v>2</v>
      </c>
      <c r="EI2" s="11">
        <v>2</v>
      </c>
      <c r="EJ2" s="11">
        <v>2</v>
      </c>
      <c r="EK2" s="11">
        <v>2</v>
      </c>
      <c r="EL2" s="11">
        <v>2</v>
      </c>
      <c r="EM2" s="11">
        <v>2</v>
      </c>
      <c r="EN2" s="11">
        <v>2</v>
      </c>
      <c r="EO2" s="11">
        <v>2</v>
      </c>
      <c r="EP2" s="11">
        <v>2</v>
      </c>
      <c r="EQ2" s="11">
        <v>2</v>
      </c>
      <c r="ER2" s="11">
        <v>2</v>
      </c>
      <c r="ES2" s="11">
        <v>2</v>
      </c>
      <c r="ET2" s="11">
        <v>2</v>
      </c>
      <c r="EU2" s="11">
        <v>2</v>
      </c>
      <c r="EV2" s="11">
        <v>2</v>
      </c>
      <c r="EW2" s="11">
        <v>2</v>
      </c>
      <c r="EX2" s="11">
        <v>2</v>
      </c>
      <c r="EY2" s="11">
        <v>2</v>
      </c>
      <c r="EZ2" s="11">
        <v>2</v>
      </c>
      <c r="FA2" s="11">
        <v>2</v>
      </c>
      <c r="FB2" s="11">
        <v>2</v>
      </c>
      <c r="FC2" s="11">
        <v>2</v>
      </c>
      <c r="FD2" s="11">
        <v>2</v>
      </c>
      <c r="FE2" s="11">
        <v>2</v>
      </c>
      <c r="FF2" s="11">
        <v>2</v>
      </c>
      <c r="FG2" s="12">
        <v>3</v>
      </c>
      <c r="FH2" s="12">
        <v>3</v>
      </c>
      <c r="FI2" s="12">
        <v>3</v>
      </c>
      <c r="FJ2" s="12">
        <v>3</v>
      </c>
      <c r="FK2" s="12">
        <v>3</v>
      </c>
      <c r="FL2" s="12">
        <v>3</v>
      </c>
      <c r="FM2" s="12">
        <v>3</v>
      </c>
      <c r="FN2" s="12">
        <v>3</v>
      </c>
      <c r="FO2" s="12">
        <v>3</v>
      </c>
      <c r="FP2" s="12">
        <v>3</v>
      </c>
      <c r="FQ2" s="12">
        <v>3</v>
      </c>
      <c r="FR2" s="12">
        <v>3</v>
      </c>
      <c r="FS2" s="12">
        <v>3</v>
      </c>
      <c r="FT2" s="12">
        <v>3</v>
      </c>
      <c r="FU2" s="12">
        <v>3</v>
      </c>
      <c r="FV2" s="12">
        <v>3</v>
      </c>
      <c r="FW2" s="12">
        <v>3</v>
      </c>
      <c r="FX2" s="12">
        <v>3</v>
      </c>
      <c r="FY2" s="12">
        <v>3</v>
      </c>
      <c r="FZ2" s="12">
        <v>3</v>
      </c>
      <c r="GA2" s="12">
        <v>3</v>
      </c>
      <c r="GB2" s="12">
        <v>3</v>
      </c>
      <c r="GC2" s="12">
        <v>3</v>
      </c>
      <c r="GD2" s="12">
        <v>3</v>
      </c>
      <c r="GE2" s="12">
        <v>3</v>
      </c>
      <c r="GF2" s="12">
        <v>3</v>
      </c>
      <c r="GG2" s="11">
        <v>4</v>
      </c>
      <c r="GH2" s="11">
        <v>4</v>
      </c>
      <c r="GI2" s="11">
        <v>4</v>
      </c>
      <c r="GJ2" s="11">
        <v>4</v>
      </c>
      <c r="GK2" s="11">
        <v>4</v>
      </c>
      <c r="GL2" s="11">
        <v>4</v>
      </c>
      <c r="GM2" s="11">
        <v>4</v>
      </c>
      <c r="GN2" s="11">
        <v>4</v>
      </c>
      <c r="GO2" s="11">
        <v>4</v>
      </c>
      <c r="GP2" s="11">
        <v>4</v>
      </c>
      <c r="GQ2" s="11">
        <v>4</v>
      </c>
      <c r="GR2" s="11">
        <v>4</v>
      </c>
      <c r="GS2" s="11">
        <v>4</v>
      </c>
      <c r="GT2" s="11">
        <v>4</v>
      </c>
      <c r="GU2" s="11">
        <v>4</v>
      </c>
      <c r="GV2" s="11">
        <v>4</v>
      </c>
      <c r="GW2" s="11">
        <v>4</v>
      </c>
      <c r="GX2" s="11">
        <v>4</v>
      </c>
      <c r="GY2" s="11">
        <v>4</v>
      </c>
      <c r="GZ2" s="11">
        <v>4</v>
      </c>
      <c r="HA2" s="11">
        <v>4</v>
      </c>
      <c r="HB2" s="11">
        <v>4</v>
      </c>
      <c r="HC2" s="11">
        <v>4</v>
      </c>
      <c r="HD2" s="11">
        <v>4</v>
      </c>
      <c r="HE2" s="11">
        <v>4</v>
      </c>
      <c r="HF2" s="11">
        <v>4</v>
      </c>
      <c r="HG2" s="11">
        <v>4</v>
      </c>
      <c r="HH2" s="11">
        <v>4</v>
      </c>
      <c r="HI2" s="11">
        <v>4</v>
      </c>
      <c r="HJ2" s="11">
        <v>4</v>
      </c>
      <c r="HK2" s="11">
        <v>4</v>
      </c>
      <c r="HL2" s="11">
        <v>4</v>
      </c>
      <c r="HM2" s="11">
        <v>4</v>
      </c>
      <c r="HN2" s="11">
        <v>4</v>
      </c>
      <c r="HO2" s="11">
        <v>4</v>
      </c>
      <c r="HP2" s="11">
        <v>4</v>
      </c>
      <c r="HQ2" s="11">
        <v>4</v>
      </c>
      <c r="HR2" s="11">
        <v>4</v>
      </c>
      <c r="HS2" s="11">
        <v>4</v>
      </c>
      <c r="HT2" s="11">
        <v>4</v>
      </c>
      <c r="HU2" s="11">
        <v>4</v>
      </c>
      <c r="HV2" s="11">
        <v>4</v>
      </c>
      <c r="HW2" s="11">
        <v>4</v>
      </c>
      <c r="HX2" s="11">
        <v>4</v>
      </c>
      <c r="HY2" s="11">
        <v>4</v>
      </c>
      <c r="HZ2" s="11">
        <v>4</v>
      </c>
      <c r="IA2" s="11">
        <v>4</v>
      </c>
      <c r="IB2" s="11">
        <v>4</v>
      </c>
      <c r="IC2" s="11">
        <v>4</v>
      </c>
      <c r="ID2" s="11">
        <v>4</v>
      </c>
      <c r="IE2" s="11">
        <v>4</v>
      </c>
      <c r="IF2" s="11">
        <v>4</v>
      </c>
      <c r="IG2" s="11">
        <v>4</v>
      </c>
      <c r="IH2" s="11">
        <v>4</v>
      </c>
      <c r="II2" s="11">
        <v>4</v>
      </c>
      <c r="IJ2" s="11">
        <v>4</v>
      </c>
      <c r="IK2" s="11">
        <v>4</v>
      </c>
      <c r="IL2" s="11">
        <v>4</v>
      </c>
      <c r="IM2" s="11">
        <v>4</v>
      </c>
      <c r="IN2" s="11">
        <v>4</v>
      </c>
      <c r="IO2" s="11">
        <v>4</v>
      </c>
      <c r="IP2" s="11">
        <v>4</v>
      </c>
      <c r="IQ2" s="11">
        <v>4</v>
      </c>
      <c r="IR2" s="11">
        <v>4</v>
      </c>
      <c r="IS2" s="11">
        <v>4</v>
      </c>
      <c r="IT2" s="11">
        <v>4</v>
      </c>
      <c r="IU2" s="11">
        <v>4</v>
      </c>
      <c r="IV2" s="11">
        <v>4</v>
      </c>
      <c r="IW2" s="11">
        <v>4</v>
      </c>
      <c r="IX2" s="11">
        <v>4</v>
      </c>
      <c r="IY2" s="11">
        <v>4</v>
      </c>
      <c r="IZ2" s="11">
        <v>4</v>
      </c>
      <c r="JA2" s="11">
        <v>4</v>
      </c>
      <c r="JB2" s="11">
        <v>4</v>
      </c>
      <c r="JC2" s="11">
        <v>4</v>
      </c>
      <c r="JD2" s="11">
        <v>4</v>
      </c>
      <c r="JE2" s="11">
        <v>4</v>
      </c>
      <c r="JF2" s="11">
        <v>4</v>
      </c>
      <c r="JG2" s="11">
        <v>4</v>
      </c>
      <c r="JH2" s="11">
        <v>4</v>
      </c>
      <c r="JI2" s="11">
        <v>4</v>
      </c>
      <c r="JJ2" s="11">
        <v>4</v>
      </c>
      <c r="JK2" s="11">
        <v>4</v>
      </c>
      <c r="JL2" s="11">
        <v>4</v>
      </c>
      <c r="JM2" s="11">
        <v>4</v>
      </c>
      <c r="JN2" s="11">
        <v>4</v>
      </c>
      <c r="JO2" s="11">
        <v>4</v>
      </c>
      <c r="JP2" s="11">
        <v>4</v>
      </c>
      <c r="JQ2" s="11">
        <v>4</v>
      </c>
      <c r="JR2" s="11">
        <v>4</v>
      </c>
      <c r="JS2" s="11">
        <v>4</v>
      </c>
      <c r="JT2" s="11">
        <v>4</v>
      </c>
      <c r="JU2" s="11">
        <v>4</v>
      </c>
      <c r="JV2" s="11">
        <v>4</v>
      </c>
      <c r="JW2" s="11">
        <v>4</v>
      </c>
      <c r="JX2" s="11">
        <v>4</v>
      </c>
      <c r="JY2" s="11">
        <v>4</v>
      </c>
      <c r="JZ2" s="11">
        <v>4</v>
      </c>
      <c r="KA2" s="11">
        <v>4</v>
      </c>
      <c r="KB2" s="11">
        <v>4</v>
      </c>
      <c r="KC2" s="11">
        <v>4</v>
      </c>
      <c r="KD2" s="11">
        <v>4</v>
      </c>
      <c r="KE2" s="11">
        <v>4</v>
      </c>
      <c r="KF2" s="11">
        <v>4</v>
      </c>
      <c r="KG2" s="11">
        <v>4</v>
      </c>
      <c r="KH2" s="11">
        <v>4</v>
      </c>
      <c r="KI2" s="11">
        <v>4</v>
      </c>
      <c r="KJ2" s="11">
        <v>4</v>
      </c>
      <c r="KK2" s="11">
        <v>4</v>
      </c>
      <c r="KL2" s="11">
        <v>4</v>
      </c>
      <c r="KM2" s="11">
        <v>4</v>
      </c>
      <c r="KN2" s="11">
        <v>4</v>
      </c>
      <c r="KO2" s="11">
        <v>4</v>
      </c>
      <c r="KP2" s="11">
        <v>4</v>
      </c>
      <c r="KQ2" s="11">
        <v>4</v>
      </c>
      <c r="KR2" s="11">
        <v>4</v>
      </c>
      <c r="KS2" s="11">
        <v>4</v>
      </c>
      <c r="KT2" s="11">
        <v>4</v>
      </c>
      <c r="KU2" s="11">
        <v>4</v>
      </c>
      <c r="KV2" s="11">
        <v>4</v>
      </c>
      <c r="KW2" s="11">
        <v>4</v>
      </c>
      <c r="KX2" s="11">
        <v>4</v>
      </c>
      <c r="KY2" s="11">
        <v>4</v>
      </c>
      <c r="KZ2" s="11">
        <v>4</v>
      </c>
      <c r="LA2" s="11">
        <v>4</v>
      </c>
      <c r="LB2" s="11">
        <v>4</v>
      </c>
      <c r="LC2" s="11">
        <v>4</v>
      </c>
      <c r="LD2" s="11">
        <v>4</v>
      </c>
      <c r="LE2" s="11">
        <v>4</v>
      </c>
      <c r="LF2" s="11">
        <v>4</v>
      </c>
      <c r="LG2" s="11">
        <v>4</v>
      </c>
      <c r="LH2" s="11">
        <v>4</v>
      </c>
      <c r="LI2" s="11">
        <v>4</v>
      </c>
      <c r="LJ2" s="11">
        <v>4</v>
      </c>
      <c r="LK2" s="11">
        <v>4</v>
      </c>
      <c r="LL2" s="11">
        <v>4</v>
      </c>
      <c r="LM2" s="11">
        <v>4</v>
      </c>
      <c r="LN2" s="11">
        <v>4</v>
      </c>
      <c r="LO2" s="11">
        <v>4</v>
      </c>
      <c r="LP2" s="11">
        <v>4</v>
      </c>
      <c r="LQ2" s="11">
        <v>4</v>
      </c>
      <c r="LR2" s="11">
        <v>4</v>
      </c>
      <c r="LS2" s="11">
        <v>4</v>
      </c>
      <c r="LT2" s="11">
        <v>4</v>
      </c>
      <c r="LU2" s="11">
        <v>4</v>
      </c>
      <c r="LV2" s="11">
        <v>4</v>
      </c>
      <c r="LW2" s="11">
        <v>4</v>
      </c>
      <c r="LX2" s="11">
        <v>4</v>
      </c>
      <c r="LY2" s="11">
        <v>4</v>
      </c>
      <c r="LZ2" s="11">
        <v>4</v>
      </c>
      <c r="MA2" s="11">
        <v>4</v>
      </c>
      <c r="MB2" s="11">
        <v>4</v>
      </c>
      <c r="MC2" s="11">
        <v>4</v>
      </c>
      <c r="MD2" s="11">
        <v>4</v>
      </c>
      <c r="ME2" s="11">
        <v>4</v>
      </c>
      <c r="MF2" s="11">
        <v>4</v>
      </c>
      <c r="MG2" s="11">
        <v>4</v>
      </c>
      <c r="MH2" s="11">
        <v>4</v>
      </c>
      <c r="MI2" s="11">
        <v>4</v>
      </c>
      <c r="MJ2" s="11">
        <v>4</v>
      </c>
      <c r="MK2" s="11">
        <v>4</v>
      </c>
      <c r="ML2" s="11">
        <v>4</v>
      </c>
      <c r="MM2" s="11">
        <v>4</v>
      </c>
      <c r="MN2" s="11">
        <v>4</v>
      </c>
      <c r="MO2" s="11">
        <v>4</v>
      </c>
      <c r="MP2" s="11">
        <v>4</v>
      </c>
      <c r="MQ2" s="11">
        <v>4</v>
      </c>
      <c r="MR2" s="11">
        <v>4</v>
      </c>
      <c r="MS2" s="11">
        <v>4</v>
      </c>
      <c r="MT2" s="11">
        <v>4</v>
      </c>
      <c r="MU2" s="11">
        <v>4</v>
      </c>
      <c r="MV2" s="11">
        <v>4</v>
      </c>
      <c r="MW2" s="11">
        <v>4</v>
      </c>
      <c r="MX2" s="11">
        <v>4</v>
      </c>
      <c r="MY2" s="11">
        <v>4</v>
      </c>
      <c r="MZ2" s="11">
        <v>4</v>
      </c>
      <c r="NA2" s="11">
        <v>4</v>
      </c>
      <c r="NB2" s="11">
        <v>4</v>
      </c>
      <c r="NC2" s="11">
        <v>4</v>
      </c>
      <c r="ND2" s="11">
        <v>4</v>
      </c>
      <c r="NE2" s="12">
        <v>5</v>
      </c>
      <c r="NF2" s="12">
        <v>5</v>
      </c>
      <c r="NG2" s="12">
        <v>5</v>
      </c>
      <c r="NH2" s="12">
        <v>5</v>
      </c>
      <c r="NI2" s="12">
        <v>5</v>
      </c>
      <c r="NJ2" s="12">
        <v>5</v>
      </c>
      <c r="NK2" s="12">
        <v>5</v>
      </c>
      <c r="NL2" s="12">
        <v>5</v>
      </c>
      <c r="NM2" s="12">
        <v>5</v>
      </c>
      <c r="NN2" s="12">
        <v>5</v>
      </c>
      <c r="NO2" s="12">
        <v>5</v>
      </c>
      <c r="NP2" s="12">
        <v>5</v>
      </c>
      <c r="NQ2" s="12">
        <v>5</v>
      </c>
      <c r="NR2" s="12">
        <v>5</v>
      </c>
      <c r="NS2" s="12">
        <v>5</v>
      </c>
      <c r="NT2" s="12">
        <v>5</v>
      </c>
      <c r="NU2" s="12">
        <v>5</v>
      </c>
      <c r="NV2" s="12">
        <v>5</v>
      </c>
      <c r="NW2" s="12">
        <v>5</v>
      </c>
      <c r="NX2" s="12">
        <v>5</v>
      </c>
      <c r="NY2" s="12">
        <v>5</v>
      </c>
      <c r="NZ2" s="12">
        <v>5</v>
      </c>
      <c r="OA2" s="12">
        <v>5</v>
      </c>
      <c r="OB2" s="12">
        <v>5</v>
      </c>
      <c r="OC2" s="12">
        <v>5</v>
      </c>
      <c r="OD2" s="12">
        <v>5</v>
      </c>
      <c r="OE2" s="12">
        <v>5</v>
      </c>
      <c r="OF2" s="12">
        <v>5</v>
      </c>
      <c r="OG2" s="12">
        <v>5</v>
      </c>
      <c r="OH2" s="12">
        <v>5</v>
      </c>
      <c r="OI2" s="12">
        <v>5</v>
      </c>
      <c r="OJ2" s="12">
        <v>5</v>
      </c>
      <c r="OK2" s="12">
        <v>5</v>
      </c>
      <c r="OL2" s="12">
        <v>5</v>
      </c>
      <c r="OM2" s="12">
        <v>5</v>
      </c>
      <c r="ON2" s="12">
        <v>5</v>
      </c>
      <c r="OO2" s="12">
        <v>5</v>
      </c>
      <c r="OP2" s="12">
        <v>5</v>
      </c>
      <c r="OQ2" s="12">
        <v>5</v>
      </c>
      <c r="OR2" s="12">
        <v>5</v>
      </c>
      <c r="OS2" s="12">
        <v>5</v>
      </c>
      <c r="OT2" s="12">
        <v>5</v>
      </c>
      <c r="OU2" s="12">
        <v>5</v>
      </c>
      <c r="OV2" s="12">
        <v>5</v>
      </c>
      <c r="OW2" s="12">
        <v>5</v>
      </c>
      <c r="OX2" s="12">
        <v>5</v>
      </c>
      <c r="OY2" s="12">
        <v>5</v>
      </c>
      <c r="OZ2" s="12">
        <v>5</v>
      </c>
      <c r="PA2" s="12">
        <v>5</v>
      </c>
      <c r="PB2" s="12">
        <v>5</v>
      </c>
      <c r="PC2" s="12">
        <v>5</v>
      </c>
      <c r="PD2" s="12">
        <v>5</v>
      </c>
      <c r="PE2" s="12">
        <v>5</v>
      </c>
      <c r="PF2" s="12">
        <v>5</v>
      </c>
      <c r="PG2" s="12">
        <v>5</v>
      </c>
      <c r="PH2" s="12">
        <v>5</v>
      </c>
      <c r="PI2" s="12">
        <v>5</v>
      </c>
      <c r="PJ2" s="12">
        <v>5</v>
      </c>
      <c r="PK2" s="12">
        <v>5</v>
      </c>
      <c r="PL2" s="12">
        <v>5</v>
      </c>
      <c r="PM2" s="12">
        <v>5</v>
      </c>
      <c r="PN2" s="12">
        <v>5</v>
      </c>
      <c r="PO2" s="12">
        <v>5</v>
      </c>
      <c r="PP2" s="12">
        <v>5</v>
      </c>
      <c r="PQ2" s="12">
        <v>5</v>
      </c>
      <c r="PR2" s="12">
        <v>5</v>
      </c>
      <c r="PS2" s="12">
        <v>5</v>
      </c>
      <c r="PT2" s="12">
        <v>5</v>
      </c>
      <c r="PU2" s="12">
        <v>5</v>
      </c>
      <c r="PV2" s="12">
        <v>5</v>
      </c>
      <c r="PW2" s="12">
        <v>5</v>
      </c>
      <c r="PX2" s="12">
        <v>5</v>
      </c>
      <c r="PY2" s="12">
        <v>5</v>
      </c>
      <c r="PZ2" s="12">
        <v>5</v>
      </c>
      <c r="QA2" s="12">
        <v>5</v>
      </c>
      <c r="QB2" s="12">
        <v>5</v>
      </c>
      <c r="QC2" s="12">
        <v>5</v>
      </c>
      <c r="QD2" s="12">
        <v>5</v>
      </c>
      <c r="QE2" s="12">
        <v>5</v>
      </c>
      <c r="QF2" s="12">
        <v>5</v>
      </c>
      <c r="QG2" s="12">
        <v>5</v>
      </c>
      <c r="QH2" s="12">
        <v>5</v>
      </c>
      <c r="QI2" s="12">
        <v>5</v>
      </c>
      <c r="QJ2" s="12">
        <v>5</v>
      </c>
      <c r="QK2" s="12">
        <v>5</v>
      </c>
      <c r="QL2" s="12">
        <v>5</v>
      </c>
      <c r="QM2" s="12">
        <v>5</v>
      </c>
      <c r="QN2" s="12">
        <v>5</v>
      </c>
      <c r="QO2" s="12">
        <v>5</v>
      </c>
      <c r="QP2" s="12">
        <v>5</v>
      </c>
      <c r="QQ2" s="12">
        <v>5</v>
      </c>
      <c r="QR2" s="12">
        <v>5</v>
      </c>
      <c r="QS2" s="12">
        <v>5</v>
      </c>
      <c r="QT2" s="12">
        <v>5</v>
      </c>
      <c r="QU2" s="12">
        <v>5</v>
      </c>
      <c r="QV2" s="12">
        <v>5</v>
      </c>
      <c r="QW2" s="12">
        <v>5</v>
      </c>
      <c r="QX2" s="12">
        <v>5</v>
      </c>
      <c r="QY2" s="12">
        <v>5</v>
      </c>
      <c r="QZ2" s="12">
        <v>5</v>
      </c>
      <c r="RA2" s="12">
        <v>5</v>
      </c>
      <c r="RB2" s="12">
        <v>5</v>
      </c>
      <c r="RC2" s="12">
        <v>5</v>
      </c>
      <c r="RD2" s="12">
        <v>5</v>
      </c>
      <c r="RE2" s="12">
        <v>5</v>
      </c>
      <c r="RF2" s="9">
        <v>6</v>
      </c>
      <c r="RG2" s="9">
        <v>6</v>
      </c>
      <c r="RH2" s="9">
        <v>6</v>
      </c>
      <c r="RI2" s="9">
        <v>6</v>
      </c>
      <c r="RJ2" s="9">
        <v>6</v>
      </c>
      <c r="RK2" s="9">
        <v>6</v>
      </c>
      <c r="RL2" s="9">
        <v>6</v>
      </c>
      <c r="RM2" s="9">
        <v>6</v>
      </c>
      <c r="RN2" s="9">
        <v>6</v>
      </c>
      <c r="RO2" s="9">
        <v>6</v>
      </c>
      <c r="RP2" s="9">
        <v>6</v>
      </c>
      <c r="RQ2" s="9">
        <v>6</v>
      </c>
      <c r="RR2" s="9">
        <v>6</v>
      </c>
      <c r="RS2" s="9">
        <v>6</v>
      </c>
      <c r="RT2" s="9">
        <v>6</v>
      </c>
      <c r="RU2" s="9">
        <v>6</v>
      </c>
      <c r="RV2" s="9">
        <v>6</v>
      </c>
      <c r="RW2" s="9">
        <v>6</v>
      </c>
      <c r="RX2" s="9">
        <v>6</v>
      </c>
      <c r="RY2" s="9">
        <v>6</v>
      </c>
      <c r="RZ2" s="9">
        <v>6</v>
      </c>
      <c r="SA2" s="9">
        <v>6</v>
      </c>
      <c r="SB2" s="9">
        <v>6</v>
      </c>
      <c r="SC2" s="9">
        <v>6</v>
      </c>
      <c r="SD2" s="9">
        <v>6</v>
      </c>
      <c r="SE2" s="9">
        <v>6</v>
      </c>
      <c r="SF2" s="9">
        <v>6</v>
      </c>
      <c r="SG2" s="9">
        <v>6</v>
      </c>
      <c r="SH2" s="9">
        <v>6</v>
      </c>
      <c r="SI2" s="9">
        <v>6</v>
      </c>
    </row>
    <row r="3" spans="1:503" x14ac:dyDescent="0.25">
      <c r="A3" s="8" t="s">
        <v>311</v>
      </c>
      <c r="B3" s="8" t="s">
        <v>312</v>
      </c>
      <c r="C3" s="8">
        <v>5</v>
      </c>
      <c r="D3" s="8">
        <v>6</v>
      </c>
      <c r="E3" s="8">
        <v>7</v>
      </c>
      <c r="F3" s="8">
        <v>8</v>
      </c>
      <c r="G3" s="8">
        <v>9</v>
      </c>
      <c r="H3" s="8">
        <v>5</v>
      </c>
      <c r="I3" s="8">
        <v>6</v>
      </c>
      <c r="J3" s="8">
        <v>7</v>
      </c>
      <c r="K3" s="8">
        <v>8</v>
      </c>
      <c r="L3" s="8">
        <v>9</v>
      </c>
      <c r="M3" s="8">
        <v>5</v>
      </c>
      <c r="N3" s="8">
        <v>6</v>
      </c>
      <c r="O3" s="8">
        <v>7</v>
      </c>
      <c r="P3" s="8">
        <v>8</v>
      </c>
      <c r="Q3" s="8">
        <v>9</v>
      </c>
      <c r="R3" s="8">
        <v>5</v>
      </c>
      <c r="S3" s="8">
        <v>6</v>
      </c>
      <c r="T3" s="8">
        <v>7</v>
      </c>
      <c r="U3" s="8">
        <v>8</v>
      </c>
      <c r="V3" s="8">
        <v>9</v>
      </c>
      <c r="W3" s="8">
        <v>5</v>
      </c>
      <c r="X3" s="8">
        <v>6</v>
      </c>
      <c r="Y3" s="8">
        <v>7</v>
      </c>
      <c r="Z3" s="8">
        <v>8</v>
      </c>
      <c r="AA3" s="8">
        <v>9</v>
      </c>
      <c r="AB3" s="8">
        <v>5</v>
      </c>
      <c r="AC3" s="8">
        <v>6</v>
      </c>
      <c r="AD3" s="8">
        <v>7</v>
      </c>
      <c r="AE3" s="8">
        <v>8</v>
      </c>
      <c r="AF3" s="8">
        <v>9</v>
      </c>
      <c r="AG3" s="8">
        <v>3</v>
      </c>
      <c r="AH3" s="8">
        <v>5</v>
      </c>
      <c r="AI3" s="8">
        <v>6</v>
      </c>
      <c r="AJ3" s="8">
        <v>7</v>
      </c>
      <c r="AK3" s="8">
        <v>8</v>
      </c>
      <c r="AL3" s="8">
        <v>9</v>
      </c>
      <c r="AM3" s="8">
        <v>10</v>
      </c>
      <c r="AN3" s="8">
        <v>11</v>
      </c>
      <c r="AO3" s="8">
        <v>12</v>
      </c>
      <c r="AP3" s="8">
        <v>13</v>
      </c>
      <c r="AQ3" s="8">
        <v>3</v>
      </c>
      <c r="AR3" s="8">
        <v>5</v>
      </c>
      <c r="AS3" s="8">
        <v>6</v>
      </c>
      <c r="AT3" s="8">
        <v>7</v>
      </c>
      <c r="AU3" s="8">
        <v>8</v>
      </c>
      <c r="AV3" s="8">
        <v>9</v>
      </c>
      <c r="AW3" s="8">
        <v>10</v>
      </c>
      <c r="AX3" s="8">
        <v>11</v>
      </c>
      <c r="AY3" s="8">
        <v>12</v>
      </c>
      <c r="AZ3" s="8">
        <v>13</v>
      </c>
      <c r="BA3" s="8">
        <v>3</v>
      </c>
      <c r="BB3" s="8">
        <v>5</v>
      </c>
      <c r="BC3" s="8">
        <v>6</v>
      </c>
      <c r="BD3" s="8">
        <v>7</v>
      </c>
      <c r="BE3" s="8">
        <v>8</v>
      </c>
      <c r="BF3" s="8">
        <v>9</v>
      </c>
      <c r="BG3" s="8">
        <v>10</v>
      </c>
      <c r="BH3" s="8">
        <v>11</v>
      </c>
      <c r="BI3" s="8">
        <v>12</v>
      </c>
      <c r="BJ3" s="8">
        <v>13</v>
      </c>
      <c r="BK3" s="8">
        <v>3</v>
      </c>
      <c r="BL3" s="8">
        <v>5</v>
      </c>
      <c r="BM3" s="8">
        <v>6</v>
      </c>
      <c r="BN3" s="8">
        <v>7</v>
      </c>
      <c r="BO3" s="8">
        <v>8</v>
      </c>
      <c r="BP3" s="8">
        <v>9</v>
      </c>
      <c r="BQ3" s="8">
        <v>10</v>
      </c>
      <c r="BR3" s="8">
        <v>11</v>
      </c>
      <c r="BS3" s="8">
        <v>12</v>
      </c>
      <c r="BT3" s="8">
        <v>13</v>
      </c>
      <c r="BU3" s="8">
        <v>3</v>
      </c>
      <c r="BV3" s="8">
        <v>5</v>
      </c>
      <c r="BW3" s="8">
        <v>6</v>
      </c>
      <c r="BX3" s="8">
        <v>7</v>
      </c>
      <c r="BY3" s="8">
        <v>8</v>
      </c>
      <c r="BZ3" s="8">
        <v>9</v>
      </c>
      <c r="CA3" s="8">
        <v>10</v>
      </c>
      <c r="CB3" s="8">
        <v>11</v>
      </c>
      <c r="CC3" s="8">
        <v>12</v>
      </c>
      <c r="CD3" s="8">
        <v>13</v>
      </c>
      <c r="CE3" s="8">
        <v>3</v>
      </c>
      <c r="CF3" s="8">
        <v>5</v>
      </c>
      <c r="CG3" s="8">
        <v>6</v>
      </c>
      <c r="CH3" s="8">
        <v>7</v>
      </c>
      <c r="CI3" s="8">
        <v>8</v>
      </c>
      <c r="CJ3" s="8">
        <v>9</v>
      </c>
      <c r="CK3" s="8">
        <v>10</v>
      </c>
      <c r="CL3" s="8">
        <v>11</v>
      </c>
      <c r="CM3" s="8">
        <v>12</v>
      </c>
      <c r="CN3" s="8">
        <v>13</v>
      </c>
      <c r="CO3" s="8">
        <v>3</v>
      </c>
      <c r="CP3" s="8">
        <v>5</v>
      </c>
      <c r="CQ3" s="8">
        <v>6</v>
      </c>
      <c r="CR3" s="8">
        <v>7</v>
      </c>
      <c r="CS3" s="8">
        <v>8</v>
      </c>
      <c r="CT3" s="8">
        <v>9</v>
      </c>
      <c r="CU3" s="8">
        <v>10</v>
      </c>
      <c r="CV3" s="8">
        <v>11</v>
      </c>
      <c r="CW3" s="8">
        <v>12</v>
      </c>
      <c r="CX3" s="8">
        <v>13</v>
      </c>
      <c r="CY3" s="8">
        <v>3</v>
      </c>
      <c r="CZ3" s="8">
        <v>5</v>
      </c>
      <c r="DA3" s="8">
        <v>6</v>
      </c>
      <c r="DB3" s="8">
        <v>7</v>
      </c>
      <c r="DC3" s="8">
        <v>8</v>
      </c>
      <c r="DD3" s="8">
        <v>9</v>
      </c>
      <c r="DE3" s="8">
        <v>10</v>
      </c>
      <c r="DF3" s="8">
        <v>11</v>
      </c>
      <c r="DG3" s="8">
        <v>12</v>
      </c>
      <c r="DH3" s="8">
        <v>13</v>
      </c>
      <c r="DI3" s="8">
        <v>3</v>
      </c>
      <c r="DJ3" s="8">
        <v>5</v>
      </c>
      <c r="DK3" s="8">
        <v>6</v>
      </c>
      <c r="DL3" s="8">
        <v>7</v>
      </c>
      <c r="DM3" s="8">
        <v>8</v>
      </c>
      <c r="DN3" s="8">
        <v>9</v>
      </c>
      <c r="DO3" s="8">
        <v>10</v>
      </c>
      <c r="DP3" s="8">
        <v>11</v>
      </c>
      <c r="DQ3" s="8">
        <v>12</v>
      </c>
      <c r="DR3" s="8">
        <v>13</v>
      </c>
      <c r="DS3" s="8">
        <v>3</v>
      </c>
      <c r="DT3" s="8">
        <v>5</v>
      </c>
      <c r="DU3" s="8">
        <v>6</v>
      </c>
      <c r="DV3" s="8">
        <v>7</v>
      </c>
      <c r="DW3" s="8">
        <v>8</v>
      </c>
      <c r="DX3" s="8">
        <v>9</v>
      </c>
      <c r="DY3" s="8">
        <v>10</v>
      </c>
      <c r="DZ3" s="8">
        <v>11</v>
      </c>
      <c r="EA3" s="8">
        <v>12</v>
      </c>
      <c r="EB3" s="8">
        <v>13</v>
      </c>
      <c r="EC3" s="8">
        <v>3</v>
      </c>
      <c r="ED3" s="8">
        <v>5</v>
      </c>
      <c r="EE3" s="8">
        <v>6</v>
      </c>
      <c r="EF3" s="8">
        <v>7</v>
      </c>
      <c r="EG3" s="8">
        <v>8</v>
      </c>
      <c r="EH3" s="8">
        <v>9</v>
      </c>
      <c r="EI3" s="8">
        <v>10</v>
      </c>
      <c r="EJ3" s="8">
        <v>11</v>
      </c>
      <c r="EK3" s="8">
        <v>12</v>
      </c>
      <c r="EL3" s="8">
        <v>13</v>
      </c>
      <c r="EM3" s="8">
        <v>3</v>
      </c>
      <c r="EN3" s="8">
        <v>5</v>
      </c>
      <c r="EO3" s="8">
        <v>6</v>
      </c>
      <c r="EP3" s="8">
        <v>7</v>
      </c>
      <c r="EQ3" s="8">
        <v>8</v>
      </c>
      <c r="ER3" s="8">
        <v>9</v>
      </c>
      <c r="ES3" s="8">
        <v>10</v>
      </c>
      <c r="ET3" s="8">
        <v>11</v>
      </c>
      <c r="EU3" s="8">
        <v>12</v>
      </c>
      <c r="EV3" s="8">
        <v>13</v>
      </c>
      <c r="EW3" s="8">
        <v>3</v>
      </c>
      <c r="EX3" s="8">
        <v>5</v>
      </c>
      <c r="EY3" s="8">
        <v>6</v>
      </c>
      <c r="EZ3" s="8">
        <v>7</v>
      </c>
      <c r="FA3" s="8">
        <v>8</v>
      </c>
      <c r="FB3" s="8">
        <v>9</v>
      </c>
      <c r="FC3" s="8">
        <v>10</v>
      </c>
      <c r="FD3" s="8">
        <v>11</v>
      </c>
      <c r="FE3" s="8">
        <v>12</v>
      </c>
      <c r="FF3" s="8">
        <v>13</v>
      </c>
      <c r="FG3" s="8">
        <v>3</v>
      </c>
      <c r="FH3" s="8">
        <v>5</v>
      </c>
      <c r="FI3" s="8">
        <v>6</v>
      </c>
      <c r="FJ3" s="8">
        <v>3</v>
      </c>
      <c r="FK3" s="8">
        <v>5</v>
      </c>
      <c r="FL3" s="8">
        <v>6</v>
      </c>
      <c r="FM3" s="8">
        <v>3</v>
      </c>
      <c r="FN3" s="8">
        <v>5</v>
      </c>
      <c r="FO3" s="8">
        <v>6</v>
      </c>
      <c r="FP3" s="8">
        <v>3</v>
      </c>
      <c r="FQ3" s="8">
        <v>5</v>
      </c>
      <c r="FR3" s="8">
        <v>6</v>
      </c>
      <c r="FS3" s="8">
        <v>3</v>
      </c>
      <c r="FT3" s="8">
        <v>5</v>
      </c>
      <c r="FU3" s="8">
        <v>6</v>
      </c>
      <c r="FV3" s="8">
        <v>3</v>
      </c>
      <c r="FW3" s="8">
        <v>5</v>
      </c>
      <c r="FX3" s="8">
        <v>6</v>
      </c>
      <c r="FY3" s="8">
        <v>3</v>
      </c>
      <c r="FZ3" s="8">
        <v>5</v>
      </c>
      <c r="GA3" s="8">
        <v>6</v>
      </c>
      <c r="GB3" s="8">
        <v>3</v>
      </c>
      <c r="GC3" s="8">
        <v>5</v>
      </c>
      <c r="GD3" s="8">
        <v>6</v>
      </c>
      <c r="GE3" s="8">
        <v>5</v>
      </c>
      <c r="GF3" s="8">
        <v>6</v>
      </c>
      <c r="GG3" s="8">
        <v>5</v>
      </c>
      <c r="GH3" s="8">
        <v>6</v>
      </c>
      <c r="GI3" s="8">
        <v>7</v>
      </c>
      <c r="GJ3" s="8">
        <v>8</v>
      </c>
      <c r="GK3" s="8">
        <v>9</v>
      </c>
      <c r="GL3" s="8">
        <v>10</v>
      </c>
      <c r="GM3" s="8">
        <v>11</v>
      </c>
      <c r="GN3" s="8">
        <v>12</v>
      </c>
      <c r="GO3" s="8">
        <v>13</v>
      </c>
      <c r="GP3" s="8">
        <v>14</v>
      </c>
      <c r="GQ3" s="8">
        <v>15</v>
      </c>
      <c r="GR3" s="8">
        <v>16</v>
      </c>
      <c r="GS3" s="8">
        <v>17</v>
      </c>
      <c r="GT3" s="8">
        <v>18</v>
      </c>
      <c r="GU3" s="8">
        <v>19</v>
      </c>
      <c r="GV3" s="8">
        <v>5</v>
      </c>
      <c r="GW3" s="8">
        <v>6</v>
      </c>
      <c r="GX3" s="8">
        <v>7</v>
      </c>
      <c r="GY3" s="8">
        <v>8</v>
      </c>
      <c r="GZ3" s="8">
        <v>9</v>
      </c>
      <c r="HA3" s="8">
        <v>10</v>
      </c>
      <c r="HB3" s="8">
        <v>11</v>
      </c>
      <c r="HC3" s="8">
        <v>12</v>
      </c>
      <c r="HD3" s="8">
        <v>13</v>
      </c>
      <c r="HE3" s="8">
        <v>14</v>
      </c>
      <c r="HF3" s="8">
        <v>15</v>
      </c>
      <c r="HG3" s="8">
        <v>16</v>
      </c>
      <c r="HH3" s="8">
        <v>17</v>
      </c>
      <c r="HI3" s="8">
        <v>18</v>
      </c>
      <c r="HJ3" s="8">
        <v>19</v>
      </c>
      <c r="HK3" s="8">
        <v>5</v>
      </c>
      <c r="HL3" s="8">
        <v>6</v>
      </c>
      <c r="HM3" s="8">
        <v>7</v>
      </c>
      <c r="HN3" s="8">
        <v>8</v>
      </c>
      <c r="HO3" s="8">
        <v>9</v>
      </c>
      <c r="HP3" s="8">
        <v>10</v>
      </c>
      <c r="HQ3" s="8">
        <v>11</v>
      </c>
      <c r="HR3" s="8">
        <v>12</v>
      </c>
      <c r="HS3" s="8">
        <v>13</v>
      </c>
      <c r="HT3" s="8">
        <v>14</v>
      </c>
      <c r="HU3" s="8">
        <v>15</v>
      </c>
      <c r="HV3" s="8">
        <v>16</v>
      </c>
      <c r="HW3" s="8">
        <v>17</v>
      </c>
      <c r="HX3" s="8">
        <v>18</v>
      </c>
      <c r="HY3" s="8">
        <v>19</v>
      </c>
      <c r="HZ3" s="8">
        <v>5</v>
      </c>
      <c r="IA3" s="8">
        <v>6</v>
      </c>
      <c r="IB3" s="8">
        <v>7</v>
      </c>
      <c r="IC3" s="8">
        <v>8</v>
      </c>
      <c r="ID3" s="8">
        <v>9</v>
      </c>
      <c r="IE3" s="8">
        <v>10</v>
      </c>
      <c r="IF3" s="8">
        <v>11</v>
      </c>
      <c r="IG3" s="8">
        <v>12</v>
      </c>
      <c r="IH3" s="8">
        <v>13</v>
      </c>
      <c r="II3" s="8">
        <v>14</v>
      </c>
      <c r="IJ3" s="8">
        <v>15</v>
      </c>
      <c r="IK3" s="8">
        <v>16</v>
      </c>
      <c r="IL3" s="8">
        <v>17</v>
      </c>
      <c r="IM3" s="8">
        <v>18</v>
      </c>
      <c r="IN3" s="8">
        <v>19</v>
      </c>
      <c r="IO3" s="8">
        <v>5</v>
      </c>
      <c r="IP3" s="8">
        <v>6</v>
      </c>
      <c r="IQ3" s="8">
        <v>7</v>
      </c>
      <c r="IR3" s="8">
        <v>8</v>
      </c>
      <c r="IS3" s="8">
        <v>9</v>
      </c>
      <c r="IT3" s="8">
        <v>10</v>
      </c>
      <c r="IU3" s="8">
        <v>11</v>
      </c>
      <c r="IV3" s="8">
        <v>12</v>
      </c>
      <c r="IW3" s="8">
        <v>13</v>
      </c>
      <c r="IX3" s="8">
        <v>14</v>
      </c>
      <c r="IY3" s="8">
        <v>15</v>
      </c>
      <c r="IZ3" s="8">
        <v>16</v>
      </c>
      <c r="JA3" s="8">
        <v>17</v>
      </c>
      <c r="JB3" s="8">
        <v>18</v>
      </c>
      <c r="JC3" s="8">
        <v>19</v>
      </c>
      <c r="JD3" s="8">
        <v>5</v>
      </c>
      <c r="JE3" s="8">
        <v>6</v>
      </c>
      <c r="JF3" s="8">
        <v>7</v>
      </c>
      <c r="JG3" s="8">
        <v>8</v>
      </c>
      <c r="JH3" s="8">
        <v>9</v>
      </c>
      <c r="JI3" s="8">
        <v>10</v>
      </c>
      <c r="JJ3" s="8">
        <v>11</v>
      </c>
      <c r="JK3" s="8">
        <v>12</v>
      </c>
      <c r="JL3" s="8">
        <v>13</v>
      </c>
      <c r="JM3" s="8">
        <v>14</v>
      </c>
      <c r="JN3" s="8">
        <v>15</v>
      </c>
      <c r="JO3" s="8">
        <v>16</v>
      </c>
      <c r="JP3" s="8">
        <v>17</v>
      </c>
      <c r="JQ3" s="8">
        <v>18</v>
      </c>
      <c r="JR3" s="8">
        <v>19</v>
      </c>
      <c r="JS3" s="8">
        <v>5</v>
      </c>
      <c r="JT3" s="8">
        <v>6</v>
      </c>
      <c r="JU3" s="8">
        <v>7</v>
      </c>
      <c r="JV3" s="8">
        <v>8</v>
      </c>
      <c r="JW3" s="8">
        <v>9</v>
      </c>
      <c r="JX3" s="8">
        <v>10</v>
      </c>
      <c r="JY3" s="8">
        <v>11</v>
      </c>
      <c r="JZ3" s="8">
        <v>12</v>
      </c>
      <c r="KA3" s="8">
        <v>13</v>
      </c>
      <c r="KB3" s="8">
        <v>14</v>
      </c>
      <c r="KC3" s="8">
        <v>15</v>
      </c>
      <c r="KD3" s="8">
        <v>16</v>
      </c>
      <c r="KE3" s="8">
        <v>17</v>
      </c>
      <c r="KF3" s="8">
        <v>18</v>
      </c>
      <c r="KG3" s="8">
        <v>19</v>
      </c>
      <c r="KH3" s="8">
        <v>5</v>
      </c>
      <c r="KI3" s="8">
        <v>6</v>
      </c>
      <c r="KJ3" s="8">
        <v>7</v>
      </c>
      <c r="KK3" s="8">
        <v>8</v>
      </c>
      <c r="KL3" s="8">
        <v>9</v>
      </c>
      <c r="KM3" s="8">
        <v>10</v>
      </c>
      <c r="KN3" s="8">
        <v>11</v>
      </c>
      <c r="KO3" s="8">
        <v>12</v>
      </c>
      <c r="KP3" s="8">
        <v>13</v>
      </c>
      <c r="KQ3" s="8">
        <v>14</v>
      </c>
      <c r="KR3" s="8">
        <v>15</v>
      </c>
      <c r="KS3" s="8">
        <v>16</v>
      </c>
      <c r="KT3" s="8">
        <v>17</v>
      </c>
      <c r="KU3" s="8">
        <v>18</v>
      </c>
      <c r="KV3" s="8">
        <v>19</v>
      </c>
      <c r="KW3" s="8">
        <v>5</v>
      </c>
      <c r="KX3" s="8">
        <v>6</v>
      </c>
      <c r="KY3" s="8">
        <v>7</v>
      </c>
      <c r="KZ3" s="8">
        <v>8</v>
      </c>
      <c r="LA3" s="8">
        <v>9</v>
      </c>
      <c r="LB3" s="8">
        <v>10</v>
      </c>
      <c r="LC3" s="8">
        <v>11</v>
      </c>
      <c r="LD3" s="8">
        <v>12</v>
      </c>
      <c r="LE3" s="8">
        <v>13</v>
      </c>
      <c r="LF3" s="8">
        <v>14</v>
      </c>
      <c r="LG3" s="8">
        <v>15</v>
      </c>
      <c r="LH3" s="8">
        <v>16</v>
      </c>
      <c r="LI3" s="8">
        <v>17</v>
      </c>
      <c r="LJ3" s="8">
        <v>18</v>
      </c>
      <c r="LK3" s="8">
        <v>19</v>
      </c>
      <c r="LL3" s="8">
        <v>5</v>
      </c>
      <c r="LM3" s="8">
        <v>6</v>
      </c>
      <c r="LN3" s="8">
        <v>7</v>
      </c>
      <c r="LO3" s="8">
        <v>8</v>
      </c>
      <c r="LP3" s="8">
        <v>9</v>
      </c>
      <c r="LQ3" s="8">
        <v>10</v>
      </c>
      <c r="LR3" s="8">
        <v>11</v>
      </c>
      <c r="LS3" s="8">
        <v>12</v>
      </c>
      <c r="LT3" s="8">
        <v>13</v>
      </c>
      <c r="LU3" s="8">
        <v>14</v>
      </c>
      <c r="LV3" s="8">
        <v>15</v>
      </c>
      <c r="LW3" s="8">
        <v>16</v>
      </c>
      <c r="LX3" s="8">
        <v>17</v>
      </c>
      <c r="LY3" s="8">
        <v>18</v>
      </c>
      <c r="LZ3" s="8">
        <v>19</v>
      </c>
      <c r="MA3" s="8">
        <v>5</v>
      </c>
      <c r="MB3" s="8">
        <v>6</v>
      </c>
      <c r="MC3" s="8">
        <v>7</v>
      </c>
      <c r="MD3" s="8">
        <v>8</v>
      </c>
      <c r="ME3" s="8">
        <v>9</v>
      </c>
      <c r="MF3" s="8">
        <v>10</v>
      </c>
      <c r="MG3" s="8">
        <v>11</v>
      </c>
      <c r="MH3" s="8">
        <v>12</v>
      </c>
      <c r="MI3" s="8">
        <v>13</v>
      </c>
      <c r="MJ3" s="8">
        <v>14</v>
      </c>
      <c r="MK3" s="8">
        <v>15</v>
      </c>
      <c r="ML3" s="8">
        <v>16</v>
      </c>
      <c r="MM3" s="8">
        <v>17</v>
      </c>
      <c r="MN3" s="8">
        <v>18</v>
      </c>
      <c r="MO3" s="8">
        <v>19</v>
      </c>
      <c r="MP3" s="8">
        <v>5</v>
      </c>
      <c r="MQ3" s="8">
        <v>6</v>
      </c>
      <c r="MR3" s="8">
        <v>7</v>
      </c>
      <c r="MS3" s="8">
        <v>8</v>
      </c>
      <c r="MT3" s="8">
        <v>9</v>
      </c>
      <c r="MU3" s="8">
        <v>10</v>
      </c>
      <c r="MV3" s="8">
        <v>11</v>
      </c>
      <c r="MW3" s="8">
        <v>12</v>
      </c>
      <c r="MX3" s="8">
        <v>13</v>
      </c>
      <c r="MY3" s="8">
        <v>14</v>
      </c>
      <c r="MZ3" s="8">
        <v>15</v>
      </c>
      <c r="NA3" s="8">
        <v>16</v>
      </c>
      <c r="NB3" s="8">
        <v>17</v>
      </c>
      <c r="NC3" s="8">
        <v>18</v>
      </c>
      <c r="ND3" s="8">
        <v>19</v>
      </c>
      <c r="NE3" s="8">
        <v>5</v>
      </c>
      <c r="NF3" s="8">
        <v>6</v>
      </c>
      <c r="NG3" s="8">
        <v>7</v>
      </c>
      <c r="NH3" s="8">
        <v>8</v>
      </c>
      <c r="NI3" s="8">
        <v>9</v>
      </c>
      <c r="NJ3" s="8">
        <v>10</v>
      </c>
      <c r="NK3" s="8">
        <v>11</v>
      </c>
      <c r="NL3" s="8">
        <v>12</v>
      </c>
      <c r="NM3" s="8">
        <v>13</v>
      </c>
      <c r="NN3" s="8">
        <v>14</v>
      </c>
      <c r="NO3" s="8">
        <v>15</v>
      </c>
      <c r="NP3" s="8">
        <v>16</v>
      </c>
      <c r="NQ3" s="8">
        <v>17</v>
      </c>
      <c r="NR3" s="8">
        <v>18</v>
      </c>
      <c r="NS3" s="8">
        <v>19</v>
      </c>
      <c r="NT3" s="8">
        <v>5</v>
      </c>
      <c r="NU3" s="8">
        <v>6</v>
      </c>
      <c r="NV3" s="8">
        <v>7</v>
      </c>
      <c r="NW3" s="8">
        <v>8</v>
      </c>
      <c r="NX3" s="8">
        <v>9</v>
      </c>
      <c r="NY3" s="8">
        <v>10</v>
      </c>
      <c r="NZ3" s="8">
        <v>11</v>
      </c>
      <c r="OA3" s="8">
        <v>12</v>
      </c>
      <c r="OB3" s="8">
        <v>13</v>
      </c>
      <c r="OC3" s="8">
        <v>14</v>
      </c>
      <c r="OD3" s="8">
        <v>15</v>
      </c>
      <c r="OE3" s="8">
        <v>16</v>
      </c>
      <c r="OF3" s="8">
        <v>17</v>
      </c>
      <c r="OG3" s="8">
        <v>18</v>
      </c>
      <c r="OH3" s="8">
        <v>19</v>
      </c>
      <c r="OI3" s="8">
        <v>5</v>
      </c>
      <c r="OJ3" s="8">
        <v>6</v>
      </c>
      <c r="OK3" s="8">
        <v>7</v>
      </c>
      <c r="OL3" s="8">
        <v>8</v>
      </c>
      <c r="OM3" s="8">
        <v>9</v>
      </c>
      <c r="ON3" s="8">
        <v>10</v>
      </c>
      <c r="OO3" s="8">
        <v>11</v>
      </c>
      <c r="OP3" s="8">
        <v>12</v>
      </c>
      <c r="OQ3" s="8">
        <v>13</v>
      </c>
      <c r="OR3" s="8">
        <v>14</v>
      </c>
      <c r="OS3" s="8">
        <v>15</v>
      </c>
      <c r="OT3" s="8">
        <v>16</v>
      </c>
      <c r="OU3" s="8">
        <v>17</v>
      </c>
      <c r="OV3" s="8">
        <v>18</v>
      </c>
      <c r="OW3" s="8">
        <v>19</v>
      </c>
      <c r="OX3" s="8">
        <v>5</v>
      </c>
      <c r="OY3" s="8">
        <v>6</v>
      </c>
      <c r="OZ3" s="8">
        <v>7</v>
      </c>
      <c r="PA3" s="8">
        <v>8</v>
      </c>
      <c r="PB3" s="8">
        <v>9</v>
      </c>
      <c r="PC3" s="8">
        <v>10</v>
      </c>
      <c r="PD3" s="8">
        <v>11</v>
      </c>
      <c r="PE3" s="8">
        <v>12</v>
      </c>
      <c r="PF3" s="8">
        <v>13</v>
      </c>
      <c r="PG3" s="8">
        <v>14</v>
      </c>
      <c r="PH3" s="8">
        <v>15</v>
      </c>
      <c r="PI3" s="8">
        <v>16</v>
      </c>
      <c r="PJ3" s="8">
        <v>17</v>
      </c>
      <c r="PK3" s="8">
        <v>18</v>
      </c>
      <c r="PL3" s="8">
        <v>19</v>
      </c>
      <c r="PM3" s="8">
        <v>5</v>
      </c>
      <c r="PN3" s="8">
        <v>6</v>
      </c>
      <c r="PO3" s="8">
        <v>7</v>
      </c>
      <c r="PP3" s="8">
        <v>8</v>
      </c>
      <c r="PQ3" s="8">
        <v>9</v>
      </c>
      <c r="PR3" s="8">
        <v>10</v>
      </c>
      <c r="PS3" s="8">
        <v>11</v>
      </c>
      <c r="PT3" s="8">
        <v>12</v>
      </c>
      <c r="PU3" s="8">
        <v>13</v>
      </c>
      <c r="PV3" s="8">
        <v>14</v>
      </c>
      <c r="PW3" s="8">
        <v>15</v>
      </c>
      <c r="PX3" s="8">
        <v>16</v>
      </c>
      <c r="PY3" s="8">
        <v>17</v>
      </c>
      <c r="PZ3" s="8">
        <v>18</v>
      </c>
      <c r="QA3" s="8">
        <v>19</v>
      </c>
      <c r="QB3" s="8">
        <v>5</v>
      </c>
      <c r="QC3" s="8">
        <v>6</v>
      </c>
      <c r="QD3" s="8">
        <v>7</v>
      </c>
      <c r="QE3" s="8">
        <v>8</v>
      </c>
      <c r="QF3" s="8">
        <v>9</v>
      </c>
      <c r="QG3" s="8">
        <v>10</v>
      </c>
      <c r="QH3" s="8">
        <v>11</v>
      </c>
      <c r="QI3" s="8">
        <v>12</v>
      </c>
      <c r="QJ3" s="8">
        <v>13</v>
      </c>
      <c r="QK3" s="8">
        <v>14</v>
      </c>
      <c r="QL3" s="8">
        <v>15</v>
      </c>
      <c r="QM3" s="8">
        <v>16</v>
      </c>
      <c r="QN3" s="8">
        <v>17</v>
      </c>
      <c r="QO3" s="8">
        <v>18</v>
      </c>
      <c r="QP3" s="8">
        <v>19</v>
      </c>
      <c r="QQ3" s="8">
        <v>5</v>
      </c>
      <c r="QR3" s="8">
        <v>6</v>
      </c>
      <c r="QS3" s="8">
        <v>7</v>
      </c>
      <c r="QT3" s="8">
        <v>8</v>
      </c>
      <c r="QU3" s="8">
        <v>9</v>
      </c>
      <c r="QV3" s="8">
        <v>10</v>
      </c>
      <c r="QW3" s="8">
        <v>11</v>
      </c>
      <c r="QX3" s="8">
        <v>12</v>
      </c>
      <c r="QY3" s="8">
        <v>13</v>
      </c>
      <c r="QZ3" s="8">
        <v>14</v>
      </c>
      <c r="RA3" s="8">
        <v>15</v>
      </c>
      <c r="RB3" s="8">
        <v>16</v>
      </c>
      <c r="RC3" s="8">
        <v>17</v>
      </c>
      <c r="RD3" s="8">
        <v>18</v>
      </c>
      <c r="RE3" s="8">
        <v>19</v>
      </c>
      <c r="RF3" s="8">
        <v>5</v>
      </c>
      <c r="RG3" s="8">
        <v>6</v>
      </c>
      <c r="RH3" s="8">
        <v>7</v>
      </c>
      <c r="RI3" s="8">
        <v>8</v>
      </c>
      <c r="RJ3" s="8">
        <v>9</v>
      </c>
      <c r="RK3" s="8">
        <v>10</v>
      </c>
      <c r="RL3" s="8">
        <v>11</v>
      </c>
      <c r="RM3" s="8">
        <v>12</v>
      </c>
      <c r="RN3" s="8">
        <v>5</v>
      </c>
      <c r="RO3" s="8">
        <v>6</v>
      </c>
      <c r="RP3" s="8">
        <v>7</v>
      </c>
      <c r="RQ3" s="8">
        <v>8</v>
      </c>
      <c r="RR3" s="8">
        <v>9</v>
      </c>
      <c r="RS3" s="8">
        <v>10</v>
      </c>
      <c r="RT3" s="8">
        <v>11</v>
      </c>
      <c r="RU3" s="8">
        <v>12</v>
      </c>
      <c r="RV3" s="8">
        <v>5</v>
      </c>
      <c r="RW3" s="8">
        <v>6</v>
      </c>
      <c r="RX3" s="8">
        <v>7</v>
      </c>
      <c r="RY3" s="8">
        <v>8</v>
      </c>
      <c r="RZ3" s="8">
        <v>9</v>
      </c>
      <c r="SA3" s="8">
        <v>10</v>
      </c>
      <c r="SB3" s="8">
        <v>11</v>
      </c>
      <c r="SC3" s="8">
        <v>5</v>
      </c>
      <c r="SD3" s="8">
        <v>6</v>
      </c>
      <c r="SE3" s="8">
        <v>7</v>
      </c>
      <c r="SF3" s="8">
        <v>8</v>
      </c>
      <c r="SG3" s="8">
        <v>9</v>
      </c>
      <c r="SH3" s="8">
        <v>10</v>
      </c>
      <c r="SI3" s="8">
        <v>11</v>
      </c>
    </row>
    <row r="4" spans="1:503" x14ac:dyDescent="0.25">
      <c r="A4">
        <f>PROLOGUE!C10</f>
        <v>0</v>
      </c>
      <c r="B4" s="17" t="str">
        <f>PROLOGUE!C12</f>
        <v/>
      </c>
      <c r="C4">
        <f ca="1">INDIRECT("'DATA 2'!"&amp;ADDRESS(C1,C3),TRUE)</f>
        <v>0</v>
      </c>
      <c r="D4">
        <f t="shared" ref="D4:Z4" ca="1" si="128">INDIRECT("'DATA 2'!"&amp;ADDRESS(D1,D3),TRUE)</f>
        <v>0</v>
      </c>
      <c r="E4">
        <f t="shared" ca="1" si="128"/>
        <v>0</v>
      </c>
      <c r="F4">
        <f t="shared" ca="1" si="128"/>
        <v>0</v>
      </c>
      <c r="G4">
        <f t="shared" ca="1" si="128"/>
        <v>0</v>
      </c>
      <c r="H4">
        <f t="shared" ca="1" si="128"/>
        <v>0</v>
      </c>
      <c r="I4">
        <f t="shared" ca="1" si="128"/>
        <v>0</v>
      </c>
      <c r="J4">
        <f t="shared" ca="1" si="128"/>
        <v>0</v>
      </c>
      <c r="K4">
        <f t="shared" ca="1" si="128"/>
        <v>0</v>
      </c>
      <c r="L4">
        <f t="shared" ca="1" si="128"/>
        <v>0</v>
      </c>
      <c r="M4">
        <f t="shared" ca="1" si="128"/>
        <v>0</v>
      </c>
      <c r="N4">
        <f t="shared" ca="1" si="128"/>
        <v>0</v>
      </c>
      <c r="O4">
        <f t="shared" ca="1" si="128"/>
        <v>0</v>
      </c>
      <c r="P4">
        <f t="shared" ca="1" si="128"/>
        <v>0</v>
      </c>
      <c r="Q4">
        <f t="shared" ca="1" si="128"/>
        <v>0</v>
      </c>
      <c r="R4">
        <f t="shared" ca="1" si="128"/>
        <v>0</v>
      </c>
      <c r="S4">
        <f t="shared" ca="1" si="128"/>
        <v>0</v>
      </c>
      <c r="T4">
        <f t="shared" ca="1" si="128"/>
        <v>0</v>
      </c>
      <c r="U4">
        <f t="shared" ca="1" si="128"/>
        <v>0</v>
      </c>
      <c r="V4">
        <f t="shared" ca="1" si="128"/>
        <v>0</v>
      </c>
      <c r="W4">
        <f t="shared" ca="1" si="128"/>
        <v>0</v>
      </c>
      <c r="X4">
        <f t="shared" ca="1" si="128"/>
        <v>0</v>
      </c>
      <c r="Y4">
        <f t="shared" ca="1" si="128"/>
        <v>0</v>
      </c>
      <c r="Z4">
        <f t="shared" ca="1" si="128"/>
        <v>0</v>
      </c>
      <c r="AA4">
        <f ca="1">INDIRECT("'DATA 2'!"&amp;ADDRESS(AA1,AA3),TRUE)</f>
        <v>0</v>
      </c>
      <c r="AB4">
        <f t="shared" ref="AB4" ca="1" si="129">INDIRECT("'DATA 2'!"&amp;ADDRESS(AB1,AB3),TRUE)</f>
        <v>0</v>
      </c>
      <c r="AC4">
        <f t="shared" ref="AC4" ca="1" si="130">INDIRECT("'DATA 2'!"&amp;ADDRESS(AC1,AC3),TRUE)</f>
        <v>0</v>
      </c>
      <c r="AD4">
        <f t="shared" ref="AD4" ca="1" si="131">INDIRECT("'DATA 2'!"&amp;ADDRESS(AD1,AD3),TRUE)</f>
        <v>0</v>
      </c>
      <c r="AE4">
        <f t="shared" ref="AE4" ca="1" si="132">INDIRECT("'DATA 2'!"&amp;ADDRESS(AE1,AE3),TRUE)</f>
        <v>0</v>
      </c>
      <c r="AF4">
        <f t="shared" ref="AF4" ca="1" si="133">INDIRECT("'DATA 2'!"&amp;ADDRESS(AF1,AF3),TRUE)</f>
        <v>0</v>
      </c>
      <c r="AG4">
        <f t="shared" ref="AG4" ca="1" si="134">INDIRECT("'DATA 2'!"&amp;ADDRESS(AG1,AG3),TRUE)</f>
        <v>0</v>
      </c>
      <c r="AH4">
        <f t="shared" ref="AH4" ca="1" si="135">INDIRECT("'DATA 2'!"&amp;ADDRESS(AH1,AH3),TRUE)</f>
        <v>0</v>
      </c>
      <c r="AI4">
        <f t="shared" ref="AI4" ca="1" si="136">INDIRECT("'DATA 2'!"&amp;ADDRESS(AI1,AI3),TRUE)</f>
        <v>0</v>
      </c>
      <c r="AJ4">
        <f t="shared" ref="AJ4" ca="1" si="137">INDIRECT("'DATA 2'!"&amp;ADDRESS(AJ1,AJ3),TRUE)</f>
        <v>0</v>
      </c>
      <c r="AK4">
        <f t="shared" ref="AK4" ca="1" si="138">INDIRECT("'DATA 2'!"&amp;ADDRESS(AK1,AK3),TRUE)</f>
        <v>0</v>
      </c>
      <c r="AL4">
        <f t="shared" ref="AL4" ca="1" si="139">INDIRECT("'DATA 2'!"&amp;ADDRESS(AL1,AL3),TRUE)</f>
        <v>0</v>
      </c>
      <c r="AM4">
        <f t="shared" ref="AM4" ca="1" si="140">INDIRECT("'DATA 2'!"&amp;ADDRESS(AM1,AM3),TRUE)</f>
        <v>0</v>
      </c>
      <c r="AN4">
        <f t="shared" ref="AN4" ca="1" si="141">INDIRECT("'DATA 2'!"&amp;ADDRESS(AN1,AN3),TRUE)</f>
        <v>0</v>
      </c>
      <c r="AO4">
        <f t="shared" ref="AO4" ca="1" si="142">INDIRECT("'DATA 2'!"&amp;ADDRESS(AO1,AO3),TRUE)</f>
        <v>0</v>
      </c>
      <c r="AP4">
        <f t="shared" ref="AP4" ca="1" si="143">INDIRECT("'DATA 2'!"&amp;ADDRESS(AP1,AP3),TRUE)</f>
        <v>0</v>
      </c>
      <c r="AQ4">
        <f t="shared" ref="AQ4" ca="1" si="144">INDIRECT("'DATA 2'!"&amp;ADDRESS(AQ1,AQ3),TRUE)</f>
        <v>0</v>
      </c>
      <c r="AR4">
        <f t="shared" ref="AR4" ca="1" si="145">INDIRECT("'DATA 2'!"&amp;ADDRESS(AR1,AR3),TRUE)</f>
        <v>0</v>
      </c>
      <c r="AS4">
        <f t="shared" ref="AS4" ca="1" si="146">INDIRECT("'DATA 2'!"&amp;ADDRESS(AS1,AS3),TRUE)</f>
        <v>0</v>
      </c>
      <c r="AT4">
        <f t="shared" ref="AT4" ca="1" si="147">INDIRECT("'DATA 2'!"&amp;ADDRESS(AT1,AT3),TRUE)</f>
        <v>0</v>
      </c>
      <c r="AU4">
        <f t="shared" ref="AU4" ca="1" si="148">INDIRECT("'DATA 2'!"&amp;ADDRESS(AU1,AU3),TRUE)</f>
        <v>0</v>
      </c>
      <c r="AV4">
        <f t="shared" ref="AV4" ca="1" si="149">INDIRECT("'DATA 2'!"&amp;ADDRESS(AV1,AV3),TRUE)</f>
        <v>0</v>
      </c>
      <c r="AW4">
        <f t="shared" ref="AW4" ca="1" si="150">INDIRECT("'DATA 2'!"&amp;ADDRESS(AW1,AW3),TRUE)</f>
        <v>0</v>
      </c>
      <c r="AX4">
        <f t="shared" ref="AX4" ca="1" si="151">INDIRECT("'DATA 2'!"&amp;ADDRESS(AX1,AX3),TRUE)</f>
        <v>0</v>
      </c>
      <c r="AY4">
        <f t="shared" ref="AY4" ca="1" si="152">INDIRECT("'DATA 2'!"&amp;ADDRESS(AY1,AY3),TRUE)</f>
        <v>0</v>
      </c>
      <c r="AZ4">
        <f t="shared" ref="AZ4" ca="1" si="153">INDIRECT("'DATA 2'!"&amp;ADDRESS(AZ1,AZ3),TRUE)</f>
        <v>0</v>
      </c>
      <c r="BA4">
        <f t="shared" ref="BA4" ca="1" si="154">INDIRECT("'DATA 2'!"&amp;ADDRESS(BA1,BA3),TRUE)</f>
        <v>0</v>
      </c>
      <c r="BB4">
        <f t="shared" ref="BB4" ca="1" si="155">INDIRECT("'DATA 2'!"&amp;ADDRESS(BB1,BB3),TRUE)</f>
        <v>0</v>
      </c>
      <c r="BC4">
        <f t="shared" ref="BC4" ca="1" si="156">INDIRECT("'DATA 2'!"&amp;ADDRESS(BC1,BC3),TRUE)</f>
        <v>0</v>
      </c>
      <c r="BD4">
        <f t="shared" ref="BD4" ca="1" si="157">INDIRECT("'DATA 2'!"&amp;ADDRESS(BD1,BD3),TRUE)</f>
        <v>0</v>
      </c>
      <c r="BE4">
        <f t="shared" ref="BE4" ca="1" si="158">INDIRECT("'DATA 2'!"&amp;ADDRESS(BE1,BE3),TRUE)</f>
        <v>0</v>
      </c>
      <c r="BF4">
        <f t="shared" ref="BF4" ca="1" si="159">INDIRECT("'DATA 2'!"&amp;ADDRESS(BF1,BF3),TRUE)</f>
        <v>0</v>
      </c>
      <c r="BG4">
        <f t="shared" ref="BG4" ca="1" si="160">INDIRECT("'DATA 2'!"&amp;ADDRESS(BG1,BG3),TRUE)</f>
        <v>0</v>
      </c>
      <c r="BH4">
        <f t="shared" ref="BH4" ca="1" si="161">INDIRECT("'DATA 2'!"&amp;ADDRESS(BH1,BH3),TRUE)</f>
        <v>0</v>
      </c>
      <c r="BI4">
        <f t="shared" ref="BI4" ca="1" si="162">INDIRECT("'DATA 2'!"&amp;ADDRESS(BI1,BI3),TRUE)</f>
        <v>0</v>
      </c>
      <c r="BJ4">
        <f t="shared" ref="BJ4" ca="1" si="163">INDIRECT("'DATA 2'!"&amp;ADDRESS(BJ1,BJ3),TRUE)</f>
        <v>0</v>
      </c>
      <c r="BK4">
        <f t="shared" ref="BK4" ca="1" si="164">INDIRECT("'DATA 2'!"&amp;ADDRESS(BK1,BK3),TRUE)</f>
        <v>0</v>
      </c>
      <c r="BL4">
        <f t="shared" ref="BL4" ca="1" si="165">INDIRECT("'DATA 2'!"&amp;ADDRESS(BL1,BL3),TRUE)</f>
        <v>0</v>
      </c>
      <c r="BM4">
        <f t="shared" ref="BM4" ca="1" si="166">INDIRECT("'DATA 2'!"&amp;ADDRESS(BM1,BM3),TRUE)</f>
        <v>0</v>
      </c>
      <c r="BN4">
        <f t="shared" ref="BN4" ca="1" si="167">INDIRECT("'DATA 2'!"&amp;ADDRESS(BN1,BN3),TRUE)</f>
        <v>0</v>
      </c>
      <c r="BO4">
        <f t="shared" ref="BO4" ca="1" si="168">INDIRECT("'DATA 2'!"&amp;ADDRESS(BO1,BO3),TRUE)</f>
        <v>0</v>
      </c>
      <c r="BP4">
        <f t="shared" ref="BP4" ca="1" si="169">INDIRECT("'DATA 2'!"&amp;ADDRESS(BP1,BP3),TRUE)</f>
        <v>0</v>
      </c>
      <c r="BQ4">
        <f t="shared" ref="BQ4" ca="1" si="170">INDIRECT("'DATA 2'!"&amp;ADDRESS(BQ1,BQ3),TRUE)</f>
        <v>0</v>
      </c>
      <c r="BR4">
        <f t="shared" ref="BR4" ca="1" si="171">INDIRECT("'DATA 2'!"&amp;ADDRESS(BR1,BR3),TRUE)</f>
        <v>0</v>
      </c>
      <c r="BS4">
        <f t="shared" ref="BS4" ca="1" si="172">INDIRECT("'DATA 2'!"&amp;ADDRESS(BS1,BS3),TRUE)</f>
        <v>0</v>
      </c>
      <c r="BT4">
        <f t="shared" ref="BT4" ca="1" si="173">INDIRECT("'DATA 2'!"&amp;ADDRESS(BT1,BT3),TRUE)</f>
        <v>0</v>
      </c>
      <c r="BU4">
        <f t="shared" ref="BU4" ca="1" si="174">INDIRECT("'DATA 2'!"&amp;ADDRESS(BU1,BU3),TRUE)</f>
        <v>0</v>
      </c>
      <c r="BV4">
        <f t="shared" ref="BV4" ca="1" si="175">INDIRECT("'DATA 2'!"&amp;ADDRESS(BV1,BV3),TRUE)</f>
        <v>0</v>
      </c>
      <c r="BW4">
        <f t="shared" ref="BW4" ca="1" si="176">INDIRECT("'DATA 2'!"&amp;ADDRESS(BW1,BW3),TRUE)</f>
        <v>0</v>
      </c>
      <c r="BX4">
        <f t="shared" ref="BX4" ca="1" si="177">INDIRECT("'DATA 2'!"&amp;ADDRESS(BX1,BX3),TRUE)</f>
        <v>0</v>
      </c>
      <c r="BY4">
        <f t="shared" ref="BY4" ca="1" si="178">INDIRECT("'DATA 2'!"&amp;ADDRESS(BY1,BY3),TRUE)</f>
        <v>0</v>
      </c>
      <c r="BZ4">
        <f t="shared" ref="BZ4" ca="1" si="179">INDIRECT("'DATA 2'!"&amp;ADDRESS(BZ1,BZ3),TRUE)</f>
        <v>0</v>
      </c>
      <c r="CA4">
        <f t="shared" ref="CA4" ca="1" si="180">INDIRECT("'DATA 2'!"&amp;ADDRESS(CA1,CA3),TRUE)</f>
        <v>0</v>
      </c>
      <c r="CB4">
        <f t="shared" ref="CB4" ca="1" si="181">INDIRECT("'DATA 2'!"&amp;ADDRESS(CB1,CB3),TRUE)</f>
        <v>0</v>
      </c>
      <c r="CC4">
        <f t="shared" ref="CC4" ca="1" si="182">INDIRECT("'DATA 2'!"&amp;ADDRESS(CC1,CC3),TRUE)</f>
        <v>0</v>
      </c>
      <c r="CD4">
        <f t="shared" ref="CD4" ca="1" si="183">INDIRECT("'DATA 2'!"&amp;ADDRESS(CD1,CD3),TRUE)</f>
        <v>0</v>
      </c>
      <c r="CE4">
        <f t="shared" ref="CE4" ca="1" si="184">INDIRECT("'DATA 2'!"&amp;ADDRESS(CE1,CE3),TRUE)</f>
        <v>0</v>
      </c>
      <c r="CF4">
        <f t="shared" ref="CF4" ca="1" si="185">INDIRECT("'DATA 2'!"&amp;ADDRESS(CF1,CF3),TRUE)</f>
        <v>0</v>
      </c>
      <c r="CG4">
        <f t="shared" ref="CG4" ca="1" si="186">INDIRECT("'DATA 2'!"&amp;ADDRESS(CG1,CG3),TRUE)</f>
        <v>0</v>
      </c>
      <c r="CH4">
        <f t="shared" ref="CH4" ca="1" si="187">INDIRECT("'DATA 2'!"&amp;ADDRESS(CH1,CH3),TRUE)</f>
        <v>0</v>
      </c>
      <c r="CI4">
        <f t="shared" ref="CI4" ca="1" si="188">INDIRECT("'DATA 2'!"&amp;ADDRESS(CI1,CI3),TRUE)</f>
        <v>0</v>
      </c>
      <c r="CJ4">
        <f t="shared" ref="CJ4" ca="1" si="189">INDIRECT("'DATA 2'!"&amp;ADDRESS(CJ1,CJ3),TRUE)</f>
        <v>0</v>
      </c>
      <c r="CK4">
        <f t="shared" ref="CK4" ca="1" si="190">INDIRECT("'DATA 2'!"&amp;ADDRESS(CK1,CK3),TRUE)</f>
        <v>0</v>
      </c>
      <c r="CL4">
        <f t="shared" ref="CL4" ca="1" si="191">INDIRECT("'DATA 2'!"&amp;ADDRESS(CL1,CL3),TRUE)</f>
        <v>0</v>
      </c>
      <c r="CM4">
        <f t="shared" ref="CM4" ca="1" si="192">INDIRECT("'DATA 2'!"&amp;ADDRESS(CM1,CM3),TRUE)</f>
        <v>0</v>
      </c>
      <c r="CN4">
        <f t="shared" ref="CN4" ca="1" si="193">INDIRECT("'DATA 2'!"&amp;ADDRESS(CN1,CN3),TRUE)</f>
        <v>0</v>
      </c>
      <c r="CO4">
        <f t="shared" ref="CO4" ca="1" si="194">INDIRECT("'DATA 2'!"&amp;ADDRESS(CO1,CO3),TRUE)</f>
        <v>0</v>
      </c>
      <c r="CP4">
        <f t="shared" ref="CP4" ca="1" si="195">INDIRECT("'DATA 2'!"&amp;ADDRESS(CP1,CP3),TRUE)</f>
        <v>0</v>
      </c>
      <c r="CQ4">
        <f t="shared" ref="CQ4" ca="1" si="196">INDIRECT("'DATA 2'!"&amp;ADDRESS(CQ1,CQ3),TRUE)</f>
        <v>0</v>
      </c>
      <c r="CR4">
        <f t="shared" ref="CR4" ca="1" si="197">INDIRECT("'DATA 2'!"&amp;ADDRESS(CR1,CR3),TRUE)</f>
        <v>0</v>
      </c>
      <c r="CS4">
        <f t="shared" ref="CS4" ca="1" si="198">INDIRECT("'DATA 2'!"&amp;ADDRESS(CS1,CS3),TRUE)</f>
        <v>0</v>
      </c>
      <c r="CT4">
        <f t="shared" ref="CT4" ca="1" si="199">INDIRECT("'DATA 2'!"&amp;ADDRESS(CT1,CT3),TRUE)</f>
        <v>0</v>
      </c>
      <c r="CU4">
        <f t="shared" ref="CU4" ca="1" si="200">INDIRECT("'DATA 2'!"&amp;ADDRESS(CU1,CU3),TRUE)</f>
        <v>0</v>
      </c>
      <c r="CV4">
        <f t="shared" ref="CV4" ca="1" si="201">INDIRECT("'DATA 2'!"&amp;ADDRESS(CV1,CV3),TRUE)</f>
        <v>0</v>
      </c>
      <c r="CW4">
        <f t="shared" ref="CW4" ca="1" si="202">INDIRECT("'DATA 2'!"&amp;ADDRESS(CW1,CW3),TRUE)</f>
        <v>0</v>
      </c>
      <c r="CX4">
        <f t="shared" ref="CX4" ca="1" si="203">INDIRECT("'DATA 2'!"&amp;ADDRESS(CX1,CX3),TRUE)</f>
        <v>0</v>
      </c>
      <c r="CY4">
        <f t="shared" ref="CY4" ca="1" si="204">INDIRECT("'DATA 2'!"&amp;ADDRESS(CY1,CY3),TRUE)</f>
        <v>0</v>
      </c>
      <c r="CZ4">
        <f t="shared" ref="CZ4" ca="1" si="205">INDIRECT("'DATA 2'!"&amp;ADDRESS(CZ1,CZ3),TRUE)</f>
        <v>0</v>
      </c>
      <c r="DA4">
        <f t="shared" ref="DA4" ca="1" si="206">INDIRECT("'DATA 2'!"&amp;ADDRESS(DA1,DA3),TRUE)</f>
        <v>0</v>
      </c>
      <c r="DB4">
        <f t="shared" ref="DB4" ca="1" si="207">INDIRECT("'DATA 2'!"&amp;ADDRESS(DB1,DB3),TRUE)</f>
        <v>0</v>
      </c>
      <c r="DC4">
        <f t="shared" ref="DC4" ca="1" si="208">INDIRECT("'DATA 2'!"&amp;ADDRESS(DC1,DC3),TRUE)</f>
        <v>0</v>
      </c>
      <c r="DD4">
        <f t="shared" ref="DD4" ca="1" si="209">INDIRECT("'DATA 2'!"&amp;ADDRESS(DD1,DD3),TRUE)</f>
        <v>0</v>
      </c>
      <c r="DE4">
        <f t="shared" ref="DE4" ca="1" si="210">INDIRECT("'DATA 2'!"&amp;ADDRESS(DE1,DE3),TRUE)</f>
        <v>0</v>
      </c>
      <c r="DF4">
        <f t="shared" ref="DF4" ca="1" si="211">INDIRECT("'DATA 2'!"&amp;ADDRESS(DF1,DF3),TRUE)</f>
        <v>0</v>
      </c>
      <c r="DG4">
        <f t="shared" ref="DG4" ca="1" si="212">INDIRECT("'DATA 2'!"&amp;ADDRESS(DG1,DG3),TRUE)</f>
        <v>0</v>
      </c>
      <c r="DH4">
        <f t="shared" ref="DH4:FF4" ca="1" si="213">INDIRECT("'DATA 2'!"&amp;ADDRESS(DH1,DH3),TRUE)</f>
        <v>0</v>
      </c>
      <c r="DI4">
        <f t="shared" ca="1" si="213"/>
        <v>0</v>
      </c>
      <c r="DJ4">
        <f t="shared" ca="1" si="213"/>
        <v>0</v>
      </c>
      <c r="DK4">
        <f t="shared" ca="1" si="213"/>
        <v>0</v>
      </c>
      <c r="DL4">
        <f t="shared" ca="1" si="213"/>
        <v>0</v>
      </c>
      <c r="DM4">
        <f t="shared" ca="1" si="213"/>
        <v>0</v>
      </c>
      <c r="DN4">
        <f t="shared" ca="1" si="213"/>
        <v>0</v>
      </c>
      <c r="DO4">
        <f t="shared" ca="1" si="213"/>
        <v>0</v>
      </c>
      <c r="DP4">
        <f t="shared" ca="1" si="213"/>
        <v>0</v>
      </c>
      <c r="DQ4">
        <f t="shared" ca="1" si="213"/>
        <v>0</v>
      </c>
      <c r="DR4">
        <f t="shared" ca="1" si="213"/>
        <v>0</v>
      </c>
      <c r="DS4">
        <f t="shared" ca="1" si="213"/>
        <v>0</v>
      </c>
      <c r="DT4">
        <f t="shared" ca="1" si="213"/>
        <v>0</v>
      </c>
      <c r="DU4">
        <f t="shared" ca="1" si="213"/>
        <v>0</v>
      </c>
      <c r="DV4">
        <f t="shared" ca="1" si="213"/>
        <v>0</v>
      </c>
      <c r="DW4">
        <f t="shared" ca="1" si="213"/>
        <v>0</v>
      </c>
      <c r="DX4">
        <f t="shared" ca="1" si="213"/>
        <v>0</v>
      </c>
      <c r="DY4">
        <f t="shared" ca="1" si="213"/>
        <v>0</v>
      </c>
      <c r="DZ4">
        <f t="shared" ca="1" si="213"/>
        <v>0</v>
      </c>
      <c r="EA4">
        <f t="shared" ref="EA4:EW4" ca="1" si="214">INDIRECT("'DATA 2'!"&amp;ADDRESS(EA1,EA3),TRUE)</f>
        <v>0</v>
      </c>
      <c r="EB4">
        <f t="shared" ca="1" si="214"/>
        <v>0</v>
      </c>
      <c r="EC4">
        <f t="shared" ca="1" si="214"/>
        <v>0</v>
      </c>
      <c r="ED4">
        <f t="shared" ca="1" si="214"/>
        <v>0</v>
      </c>
      <c r="EE4">
        <f t="shared" ca="1" si="214"/>
        <v>0</v>
      </c>
      <c r="EF4">
        <f t="shared" ca="1" si="214"/>
        <v>0</v>
      </c>
      <c r="EG4">
        <f t="shared" ca="1" si="214"/>
        <v>0</v>
      </c>
      <c r="EH4">
        <f t="shared" ca="1" si="214"/>
        <v>0</v>
      </c>
      <c r="EI4">
        <f t="shared" ca="1" si="214"/>
        <v>0</v>
      </c>
      <c r="EJ4">
        <f t="shared" ca="1" si="214"/>
        <v>0</v>
      </c>
      <c r="EK4">
        <f t="shared" ca="1" si="214"/>
        <v>0</v>
      </c>
      <c r="EL4">
        <f t="shared" ca="1" si="214"/>
        <v>0</v>
      </c>
      <c r="EM4">
        <f t="shared" ca="1" si="214"/>
        <v>0</v>
      </c>
      <c r="EN4">
        <f t="shared" ca="1" si="214"/>
        <v>0</v>
      </c>
      <c r="EO4">
        <f t="shared" ca="1" si="214"/>
        <v>0</v>
      </c>
      <c r="EP4">
        <f t="shared" ref="EP4:ES4" ca="1" si="215">INDIRECT("'DATA 2'!"&amp;ADDRESS(EP1,EP3),TRUE)</f>
        <v>0</v>
      </c>
      <c r="EQ4">
        <f t="shared" ca="1" si="215"/>
        <v>0</v>
      </c>
      <c r="ER4">
        <f t="shared" ca="1" si="215"/>
        <v>0</v>
      </c>
      <c r="ES4">
        <f t="shared" ca="1" si="215"/>
        <v>0</v>
      </c>
      <c r="ET4">
        <f t="shared" ca="1" si="214"/>
        <v>0</v>
      </c>
      <c r="EU4">
        <f t="shared" ca="1" si="214"/>
        <v>0</v>
      </c>
      <c r="EV4">
        <f t="shared" ca="1" si="214"/>
        <v>0</v>
      </c>
      <c r="EW4">
        <f t="shared" ca="1" si="214"/>
        <v>0</v>
      </c>
      <c r="EX4">
        <f t="shared" ref="EX4" ca="1" si="216">INDIRECT("'DATA 2'!"&amp;ADDRESS(EX1,EX3),TRUE)</f>
        <v>0</v>
      </c>
      <c r="EY4">
        <f t="shared" ca="1" si="213"/>
        <v>0</v>
      </c>
      <c r="EZ4">
        <f t="shared" ca="1" si="213"/>
        <v>0</v>
      </c>
      <c r="FA4">
        <f t="shared" ca="1" si="213"/>
        <v>0</v>
      </c>
      <c r="FB4">
        <f t="shared" ca="1" si="213"/>
        <v>0</v>
      </c>
      <c r="FC4">
        <f t="shared" ca="1" si="213"/>
        <v>0</v>
      </c>
      <c r="FD4">
        <f t="shared" ca="1" si="213"/>
        <v>0</v>
      </c>
      <c r="FE4">
        <f t="shared" ca="1" si="213"/>
        <v>0</v>
      </c>
      <c r="FF4">
        <f t="shared" ca="1" si="213"/>
        <v>0</v>
      </c>
      <c r="FG4">
        <f t="shared" ref="FG4:FY4" ca="1" si="217">INDIRECT("'DATA 2'!"&amp;ADDRESS(FG1,FG3),TRUE)</f>
        <v>0</v>
      </c>
      <c r="FH4">
        <f t="shared" ca="1" si="217"/>
        <v>0</v>
      </c>
      <c r="FI4">
        <f t="shared" ca="1" si="217"/>
        <v>0</v>
      </c>
      <c r="FJ4">
        <f t="shared" ca="1" si="217"/>
        <v>0</v>
      </c>
      <c r="FK4">
        <f t="shared" ca="1" si="217"/>
        <v>0</v>
      </c>
      <c r="FL4">
        <f t="shared" ca="1" si="217"/>
        <v>0</v>
      </c>
      <c r="FM4">
        <f t="shared" ca="1" si="217"/>
        <v>0</v>
      </c>
      <c r="FN4">
        <f t="shared" ca="1" si="217"/>
        <v>0</v>
      </c>
      <c r="FO4">
        <f t="shared" ca="1" si="217"/>
        <v>0</v>
      </c>
      <c r="FP4">
        <f t="shared" ca="1" si="217"/>
        <v>0</v>
      </c>
      <c r="FQ4">
        <f t="shared" ca="1" si="217"/>
        <v>0</v>
      </c>
      <c r="FR4">
        <f t="shared" ca="1" si="217"/>
        <v>0</v>
      </c>
      <c r="FS4">
        <f t="shared" ca="1" si="217"/>
        <v>0</v>
      </c>
      <c r="FT4">
        <f t="shared" ca="1" si="217"/>
        <v>0</v>
      </c>
      <c r="FU4">
        <f t="shared" ca="1" si="217"/>
        <v>0</v>
      </c>
      <c r="FV4">
        <f t="shared" ca="1" si="217"/>
        <v>0</v>
      </c>
      <c r="FW4">
        <f t="shared" ca="1" si="217"/>
        <v>0</v>
      </c>
      <c r="FX4">
        <f t="shared" ca="1" si="217"/>
        <v>0</v>
      </c>
      <c r="FY4">
        <f t="shared" ca="1" si="217"/>
        <v>0</v>
      </c>
      <c r="FZ4">
        <f t="shared" ref="FZ4:GF4" ca="1" si="218">INDIRECT("'DATA 2'!"&amp;ADDRESS(FZ1,FZ3),TRUE)</f>
        <v>0</v>
      </c>
      <c r="GA4">
        <f t="shared" ca="1" si="218"/>
        <v>0</v>
      </c>
      <c r="GB4">
        <f t="shared" ca="1" si="218"/>
        <v>0</v>
      </c>
      <c r="GC4">
        <f t="shared" ca="1" si="218"/>
        <v>0</v>
      </c>
      <c r="GD4">
        <f t="shared" ca="1" si="218"/>
        <v>0</v>
      </c>
      <c r="GE4">
        <f t="shared" ca="1" si="218"/>
        <v>0</v>
      </c>
      <c r="GF4">
        <f t="shared" ca="1" si="218"/>
        <v>0</v>
      </c>
      <c r="GG4">
        <f t="shared" ref="GG4" ca="1" si="219">INDIRECT("'DATA 2'!"&amp;ADDRESS(GG1,GG3),TRUE)</f>
        <v>0</v>
      </c>
      <c r="GH4">
        <f t="shared" ref="GH4" ca="1" si="220">INDIRECT("'DATA 2'!"&amp;ADDRESS(GH1,GH3),TRUE)</f>
        <v>0</v>
      </c>
      <c r="GI4">
        <f t="shared" ref="GI4" ca="1" si="221">INDIRECT("'DATA 2'!"&amp;ADDRESS(GI1,GI3),TRUE)</f>
        <v>0</v>
      </c>
      <c r="GJ4">
        <f t="shared" ref="GJ4" ca="1" si="222">INDIRECT("'DATA 2'!"&amp;ADDRESS(GJ1,GJ3),TRUE)</f>
        <v>0</v>
      </c>
      <c r="GK4">
        <f t="shared" ref="GK4" ca="1" si="223">INDIRECT("'DATA 2'!"&amp;ADDRESS(GK1,GK3),TRUE)</f>
        <v>0</v>
      </c>
      <c r="GL4">
        <f t="shared" ref="GL4" ca="1" si="224">INDIRECT("'DATA 2'!"&amp;ADDRESS(GL1,GL3),TRUE)</f>
        <v>0</v>
      </c>
      <c r="GM4">
        <f t="shared" ref="GM4" ca="1" si="225">INDIRECT("'DATA 2'!"&amp;ADDRESS(GM1,GM3),TRUE)</f>
        <v>0</v>
      </c>
      <c r="GN4">
        <f t="shared" ref="GN4" ca="1" si="226">INDIRECT("'DATA 2'!"&amp;ADDRESS(GN1,GN3),TRUE)</f>
        <v>0</v>
      </c>
      <c r="GO4">
        <f t="shared" ref="GO4" ca="1" si="227">INDIRECT("'DATA 2'!"&amp;ADDRESS(GO1,GO3),TRUE)</f>
        <v>0</v>
      </c>
      <c r="GP4">
        <f t="shared" ref="GP4" ca="1" si="228">INDIRECT("'DATA 2'!"&amp;ADDRESS(GP1,GP3),TRUE)</f>
        <v>0</v>
      </c>
      <c r="GQ4">
        <f t="shared" ref="GQ4" ca="1" si="229">INDIRECT("'DATA 2'!"&amp;ADDRESS(GQ1,GQ3),TRUE)</f>
        <v>0</v>
      </c>
      <c r="GR4">
        <f t="shared" ref="GR4" ca="1" si="230">INDIRECT("'DATA 2'!"&amp;ADDRESS(GR1,GR3),TRUE)</f>
        <v>0</v>
      </c>
      <c r="GS4">
        <f t="shared" ref="GS4" ca="1" si="231">INDIRECT("'DATA 2'!"&amp;ADDRESS(GS1,GS3),TRUE)</f>
        <v>0</v>
      </c>
      <c r="GT4">
        <f t="shared" ref="GT4" ca="1" si="232">INDIRECT("'DATA 2'!"&amp;ADDRESS(GT1,GT3),TRUE)</f>
        <v>0</v>
      </c>
      <c r="GU4">
        <f t="shared" ref="GU4" ca="1" si="233">INDIRECT("'DATA 2'!"&amp;ADDRESS(GU1,GU3),TRUE)</f>
        <v>0</v>
      </c>
      <c r="GV4">
        <f t="shared" ref="GV4" ca="1" si="234">INDIRECT("'DATA 2'!"&amp;ADDRESS(GV1,GV3),TRUE)</f>
        <v>0</v>
      </c>
      <c r="GW4">
        <f t="shared" ref="GW4" ca="1" si="235">INDIRECT("'DATA 2'!"&amp;ADDRESS(GW1,GW3),TRUE)</f>
        <v>0</v>
      </c>
      <c r="GX4">
        <f t="shared" ref="GX4" ca="1" si="236">INDIRECT("'DATA 2'!"&amp;ADDRESS(GX1,GX3),TRUE)</f>
        <v>0</v>
      </c>
      <c r="GY4">
        <f t="shared" ref="GY4" ca="1" si="237">INDIRECT("'DATA 2'!"&amp;ADDRESS(GY1,GY3),TRUE)</f>
        <v>0</v>
      </c>
      <c r="GZ4">
        <f t="shared" ref="GZ4" ca="1" si="238">INDIRECT("'DATA 2'!"&amp;ADDRESS(GZ1,GZ3),TRUE)</f>
        <v>0</v>
      </c>
      <c r="HA4">
        <f t="shared" ref="HA4" ca="1" si="239">INDIRECT("'DATA 2'!"&amp;ADDRESS(HA1,HA3),TRUE)</f>
        <v>0</v>
      </c>
      <c r="HB4">
        <f t="shared" ref="HB4" ca="1" si="240">INDIRECT("'DATA 2'!"&amp;ADDRESS(HB1,HB3),TRUE)</f>
        <v>0</v>
      </c>
      <c r="HC4">
        <f t="shared" ref="HC4" ca="1" si="241">INDIRECT("'DATA 2'!"&amp;ADDRESS(HC1,HC3),TRUE)</f>
        <v>0</v>
      </c>
      <c r="HD4">
        <f t="shared" ref="HD4" ca="1" si="242">INDIRECT("'DATA 2'!"&amp;ADDRESS(HD1,HD3),TRUE)</f>
        <v>0</v>
      </c>
      <c r="HE4">
        <f t="shared" ref="HE4" ca="1" si="243">INDIRECT("'DATA 2'!"&amp;ADDRESS(HE1,HE3),TRUE)</f>
        <v>0</v>
      </c>
      <c r="HF4">
        <f t="shared" ref="HF4" ca="1" si="244">INDIRECT("'DATA 2'!"&amp;ADDRESS(HF1,HF3),TRUE)</f>
        <v>0</v>
      </c>
      <c r="HG4">
        <f t="shared" ref="HG4" ca="1" si="245">INDIRECT("'DATA 2'!"&amp;ADDRESS(HG1,HG3),TRUE)</f>
        <v>0</v>
      </c>
      <c r="HH4">
        <f t="shared" ref="HH4" ca="1" si="246">INDIRECT("'DATA 2'!"&amp;ADDRESS(HH1,HH3),TRUE)</f>
        <v>0</v>
      </c>
      <c r="HI4">
        <f t="shared" ref="HI4" ca="1" si="247">INDIRECT("'DATA 2'!"&amp;ADDRESS(HI1,HI3),TRUE)</f>
        <v>0</v>
      </c>
      <c r="HJ4">
        <f t="shared" ref="HJ4" ca="1" si="248">INDIRECT("'DATA 2'!"&amp;ADDRESS(HJ1,HJ3),TRUE)</f>
        <v>0</v>
      </c>
      <c r="HK4">
        <f t="shared" ref="HK4" ca="1" si="249">INDIRECT("'DATA 2'!"&amp;ADDRESS(HK1,HK3),TRUE)</f>
        <v>0</v>
      </c>
      <c r="HL4">
        <f t="shared" ref="HL4" ca="1" si="250">INDIRECT("'DATA 2'!"&amp;ADDRESS(HL1,HL3),TRUE)</f>
        <v>0</v>
      </c>
      <c r="HM4">
        <f t="shared" ref="HM4" ca="1" si="251">INDIRECT("'DATA 2'!"&amp;ADDRESS(HM1,HM3),TRUE)</f>
        <v>0</v>
      </c>
      <c r="HN4">
        <f t="shared" ref="HN4" ca="1" si="252">INDIRECT("'DATA 2'!"&amp;ADDRESS(HN1,HN3),TRUE)</f>
        <v>0</v>
      </c>
      <c r="HO4">
        <f t="shared" ref="HO4" ca="1" si="253">INDIRECT("'DATA 2'!"&amp;ADDRESS(HO1,HO3),TRUE)</f>
        <v>0</v>
      </c>
      <c r="HP4">
        <f t="shared" ref="HP4" ca="1" si="254">INDIRECT("'DATA 2'!"&amp;ADDRESS(HP1,HP3),TRUE)</f>
        <v>0</v>
      </c>
      <c r="HQ4">
        <f t="shared" ref="HQ4" ca="1" si="255">INDIRECT("'DATA 2'!"&amp;ADDRESS(HQ1,HQ3),TRUE)</f>
        <v>0</v>
      </c>
      <c r="HR4">
        <f t="shared" ref="HR4" ca="1" si="256">INDIRECT("'DATA 2'!"&amp;ADDRESS(HR1,HR3),TRUE)</f>
        <v>0</v>
      </c>
      <c r="HS4">
        <f t="shared" ref="HS4" ca="1" si="257">INDIRECT("'DATA 2'!"&amp;ADDRESS(HS1,HS3),TRUE)</f>
        <v>0</v>
      </c>
      <c r="HT4">
        <f t="shared" ref="HT4" ca="1" si="258">INDIRECT("'DATA 2'!"&amp;ADDRESS(HT1,HT3),TRUE)</f>
        <v>0</v>
      </c>
      <c r="HU4">
        <f t="shared" ref="HU4" ca="1" si="259">INDIRECT("'DATA 2'!"&amp;ADDRESS(HU1,HU3),TRUE)</f>
        <v>0</v>
      </c>
      <c r="HV4">
        <f t="shared" ref="HV4" ca="1" si="260">INDIRECT("'DATA 2'!"&amp;ADDRESS(HV1,HV3),TRUE)</f>
        <v>0</v>
      </c>
      <c r="HW4">
        <f t="shared" ref="HW4" ca="1" si="261">INDIRECT("'DATA 2'!"&amp;ADDRESS(HW1,HW3),TRUE)</f>
        <v>0</v>
      </c>
      <c r="HX4">
        <f t="shared" ref="HX4" ca="1" si="262">INDIRECT("'DATA 2'!"&amp;ADDRESS(HX1,HX3),TRUE)</f>
        <v>0</v>
      </c>
      <c r="HY4">
        <f t="shared" ref="HY4" ca="1" si="263">INDIRECT("'DATA 2'!"&amp;ADDRESS(HY1,HY3),TRUE)</f>
        <v>0</v>
      </c>
      <c r="HZ4">
        <f t="shared" ref="HZ4" ca="1" si="264">INDIRECT("'DATA 2'!"&amp;ADDRESS(HZ1,HZ3),TRUE)</f>
        <v>0</v>
      </c>
      <c r="IA4">
        <f t="shared" ref="IA4" ca="1" si="265">INDIRECT("'DATA 2'!"&amp;ADDRESS(IA1,IA3),TRUE)</f>
        <v>0</v>
      </c>
      <c r="IB4">
        <f t="shared" ref="IB4" ca="1" si="266">INDIRECT("'DATA 2'!"&amp;ADDRESS(IB1,IB3),TRUE)</f>
        <v>0</v>
      </c>
      <c r="IC4">
        <f t="shared" ref="IC4" ca="1" si="267">INDIRECT("'DATA 2'!"&amp;ADDRESS(IC1,IC3),TRUE)</f>
        <v>0</v>
      </c>
      <c r="ID4">
        <f t="shared" ref="ID4" ca="1" si="268">INDIRECT("'DATA 2'!"&amp;ADDRESS(ID1,ID3),TRUE)</f>
        <v>0</v>
      </c>
      <c r="IE4">
        <f t="shared" ref="IE4" ca="1" si="269">INDIRECT("'DATA 2'!"&amp;ADDRESS(IE1,IE3),TRUE)</f>
        <v>0</v>
      </c>
      <c r="IF4">
        <f t="shared" ref="IF4" ca="1" si="270">INDIRECT("'DATA 2'!"&amp;ADDRESS(IF1,IF3),TRUE)</f>
        <v>0</v>
      </c>
      <c r="IG4">
        <f t="shared" ref="IG4" ca="1" si="271">INDIRECT("'DATA 2'!"&amp;ADDRESS(IG1,IG3),TRUE)</f>
        <v>0</v>
      </c>
      <c r="IH4">
        <f t="shared" ref="IH4" ca="1" si="272">INDIRECT("'DATA 2'!"&amp;ADDRESS(IH1,IH3),TRUE)</f>
        <v>0</v>
      </c>
      <c r="II4">
        <f t="shared" ref="II4" ca="1" si="273">INDIRECT("'DATA 2'!"&amp;ADDRESS(II1,II3),TRUE)</f>
        <v>0</v>
      </c>
      <c r="IJ4">
        <f t="shared" ref="IJ4" ca="1" si="274">INDIRECT("'DATA 2'!"&amp;ADDRESS(IJ1,IJ3),TRUE)</f>
        <v>0</v>
      </c>
      <c r="IK4">
        <f t="shared" ref="IK4" ca="1" si="275">INDIRECT("'DATA 2'!"&amp;ADDRESS(IK1,IK3),TRUE)</f>
        <v>0</v>
      </c>
      <c r="IL4">
        <f t="shared" ref="IL4" ca="1" si="276">INDIRECT("'DATA 2'!"&amp;ADDRESS(IL1,IL3),TRUE)</f>
        <v>0</v>
      </c>
      <c r="IM4">
        <f t="shared" ref="IM4" ca="1" si="277">INDIRECT("'DATA 2'!"&amp;ADDRESS(IM1,IM3),TRUE)</f>
        <v>0</v>
      </c>
      <c r="IN4">
        <f t="shared" ref="IN4" ca="1" si="278">INDIRECT("'DATA 2'!"&amp;ADDRESS(IN1,IN3),TRUE)</f>
        <v>0</v>
      </c>
      <c r="IO4">
        <f t="shared" ref="IO4" ca="1" si="279">INDIRECT("'DATA 2'!"&amp;ADDRESS(IO1,IO3),TRUE)</f>
        <v>0</v>
      </c>
      <c r="IP4">
        <f t="shared" ref="IP4" ca="1" si="280">INDIRECT("'DATA 2'!"&amp;ADDRESS(IP1,IP3),TRUE)</f>
        <v>0</v>
      </c>
      <c r="IQ4">
        <f t="shared" ref="IQ4" ca="1" si="281">INDIRECT("'DATA 2'!"&amp;ADDRESS(IQ1,IQ3),TRUE)</f>
        <v>0</v>
      </c>
      <c r="IR4">
        <f t="shared" ref="IR4" ca="1" si="282">INDIRECT("'DATA 2'!"&amp;ADDRESS(IR1,IR3),TRUE)</f>
        <v>0</v>
      </c>
      <c r="IS4">
        <f t="shared" ref="IS4" ca="1" si="283">INDIRECT("'DATA 2'!"&amp;ADDRESS(IS1,IS3),TRUE)</f>
        <v>0</v>
      </c>
      <c r="IT4">
        <f t="shared" ref="IT4" ca="1" si="284">INDIRECT("'DATA 2'!"&amp;ADDRESS(IT1,IT3),TRUE)</f>
        <v>0</v>
      </c>
      <c r="IU4">
        <f t="shared" ref="IU4" ca="1" si="285">INDIRECT("'DATA 2'!"&amp;ADDRESS(IU1,IU3),TRUE)</f>
        <v>0</v>
      </c>
      <c r="IV4">
        <f t="shared" ref="IV4" ca="1" si="286">INDIRECT("'DATA 2'!"&amp;ADDRESS(IV1,IV3),TRUE)</f>
        <v>0</v>
      </c>
      <c r="IW4">
        <f t="shared" ref="IW4" ca="1" si="287">INDIRECT("'DATA 2'!"&amp;ADDRESS(IW1,IW3),TRUE)</f>
        <v>0</v>
      </c>
      <c r="IX4">
        <f t="shared" ref="IX4" ca="1" si="288">INDIRECT("'DATA 2'!"&amp;ADDRESS(IX1,IX3),TRUE)</f>
        <v>0</v>
      </c>
      <c r="IY4">
        <f t="shared" ref="IY4" ca="1" si="289">INDIRECT("'DATA 2'!"&amp;ADDRESS(IY1,IY3),TRUE)</f>
        <v>0</v>
      </c>
      <c r="IZ4">
        <f t="shared" ref="IZ4" ca="1" si="290">INDIRECT("'DATA 2'!"&amp;ADDRESS(IZ1,IZ3),TRUE)</f>
        <v>0</v>
      </c>
      <c r="JA4">
        <f t="shared" ref="JA4" ca="1" si="291">INDIRECT("'DATA 2'!"&amp;ADDRESS(JA1,JA3),TRUE)</f>
        <v>0</v>
      </c>
      <c r="JB4">
        <f t="shared" ref="JB4" ca="1" si="292">INDIRECT("'DATA 2'!"&amp;ADDRESS(JB1,JB3),TRUE)</f>
        <v>0</v>
      </c>
      <c r="JC4">
        <f t="shared" ref="JC4" ca="1" si="293">INDIRECT("'DATA 2'!"&amp;ADDRESS(JC1,JC3),TRUE)</f>
        <v>0</v>
      </c>
      <c r="JD4">
        <f t="shared" ref="JD4" ca="1" si="294">INDIRECT("'DATA 2'!"&amp;ADDRESS(JD1,JD3),TRUE)</f>
        <v>0</v>
      </c>
      <c r="JE4">
        <f t="shared" ref="JE4" ca="1" si="295">INDIRECT("'DATA 2'!"&amp;ADDRESS(JE1,JE3),TRUE)</f>
        <v>0</v>
      </c>
      <c r="JF4">
        <f t="shared" ref="JF4" ca="1" si="296">INDIRECT("'DATA 2'!"&amp;ADDRESS(JF1,JF3),TRUE)</f>
        <v>0</v>
      </c>
      <c r="JG4">
        <f t="shared" ref="JG4" ca="1" si="297">INDIRECT("'DATA 2'!"&amp;ADDRESS(JG1,JG3),TRUE)</f>
        <v>0</v>
      </c>
      <c r="JH4">
        <f t="shared" ref="JH4" ca="1" si="298">INDIRECT("'DATA 2'!"&amp;ADDRESS(JH1,JH3),TRUE)</f>
        <v>0</v>
      </c>
      <c r="JI4">
        <f t="shared" ref="JI4" ca="1" si="299">INDIRECT("'DATA 2'!"&amp;ADDRESS(JI1,JI3),TRUE)</f>
        <v>0</v>
      </c>
      <c r="JJ4">
        <f t="shared" ref="JJ4" ca="1" si="300">INDIRECT("'DATA 2'!"&amp;ADDRESS(JJ1,JJ3),TRUE)</f>
        <v>0</v>
      </c>
      <c r="JK4">
        <f t="shared" ref="JK4" ca="1" si="301">INDIRECT("'DATA 2'!"&amp;ADDRESS(JK1,JK3),TRUE)</f>
        <v>0</v>
      </c>
      <c r="JL4">
        <f t="shared" ref="JL4" ca="1" si="302">INDIRECT("'DATA 2'!"&amp;ADDRESS(JL1,JL3),TRUE)</f>
        <v>0</v>
      </c>
      <c r="JM4">
        <f t="shared" ref="JM4" ca="1" si="303">INDIRECT("'DATA 2'!"&amp;ADDRESS(JM1,JM3),TRUE)</f>
        <v>0</v>
      </c>
      <c r="JN4">
        <f t="shared" ref="JN4" ca="1" si="304">INDIRECT("'DATA 2'!"&amp;ADDRESS(JN1,JN3),TRUE)</f>
        <v>0</v>
      </c>
      <c r="JO4">
        <f t="shared" ref="JO4" ca="1" si="305">INDIRECT("'DATA 2'!"&amp;ADDRESS(JO1,JO3),TRUE)</f>
        <v>0</v>
      </c>
      <c r="JP4">
        <f t="shared" ref="JP4" ca="1" si="306">INDIRECT("'DATA 2'!"&amp;ADDRESS(JP1,JP3),TRUE)</f>
        <v>0</v>
      </c>
      <c r="JQ4">
        <f t="shared" ref="JQ4" ca="1" si="307">INDIRECT("'DATA 2'!"&amp;ADDRESS(JQ1,JQ3),TRUE)</f>
        <v>0</v>
      </c>
      <c r="JR4">
        <f t="shared" ref="JR4" ca="1" si="308">INDIRECT("'DATA 2'!"&amp;ADDRESS(JR1,JR3),TRUE)</f>
        <v>0</v>
      </c>
      <c r="JS4">
        <f t="shared" ref="JS4" ca="1" si="309">INDIRECT("'DATA 2'!"&amp;ADDRESS(JS1,JS3),TRUE)</f>
        <v>0</v>
      </c>
      <c r="JT4">
        <f t="shared" ref="JT4" ca="1" si="310">INDIRECT("'DATA 2'!"&amp;ADDRESS(JT1,JT3),TRUE)</f>
        <v>0</v>
      </c>
      <c r="JU4">
        <f t="shared" ref="JU4" ca="1" si="311">INDIRECT("'DATA 2'!"&amp;ADDRESS(JU1,JU3),TRUE)</f>
        <v>0</v>
      </c>
      <c r="JV4">
        <f t="shared" ref="JV4" ca="1" si="312">INDIRECT("'DATA 2'!"&amp;ADDRESS(JV1,JV3),TRUE)</f>
        <v>0</v>
      </c>
      <c r="JW4">
        <f t="shared" ref="JW4" ca="1" si="313">INDIRECT("'DATA 2'!"&amp;ADDRESS(JW1,JW3),TRUE)</f>
        <v>0</v>
      </c>
      <c r="JX4">
        <f t="shared" ref="JX4" ca="1" si="314">INDIRECT("'DATA 2'!"&amp;ADDRESS(JX1,JX3),TRUE)</f>
        <v>0</v>
      </c>
      <c r="JY4">
        <f t="shared" ref="JY4" ca="1" si="315">INDIRECT("'DATA 2'!"&amp;ADDRESS(JY1,JY3),TRUE)</f>
        <v>0</v>
      </c>
      <c r="JZ4">
        <f t="shared" ref="JZ4" ca="1" si="316">INDIRECT("'DATA 2'!"&amp;ADDRESS(JZ1,JZ3),TRUE)</f>
        <v>0</v>
      </c>
      <c r="KA4">
        <f t="shared" ref="KA4" ca="1" si="317">INDIRECT("'DATA 2'!"&amp;ADDRESS(KA1,KA3),TRUE)</f>
        <v>0</v>
      </c>
      <c r="KB4">
        <f t="shared" ref="KB4" ca="1" si="318">INDIRECT("'DATA 2'!"&amp;ADDRESS(KB1,KB3),TRUE)</f>
        <v>0</v>
      </c>
      <c r="KC4">
        <f t="shared" ref="KC4" ca="1" si="319">INDIRECT("'DATA 2'!"&amp;ADDRESS(KC1,KC3),TRUE)</f>
        <v>0</v>
      </c>
      <c r="KD4">
        <f t="shared" ref="KD4" ca="1" si="320">INDIRECT("'DATA 2'!"&amp;ADDRESS(KD1,KD3),TRUE)</f>
        <v>0</v>
      </c>
      <c r="KE4">
        <f t="shared" ref="KE4" ca="1" si="321">INDIRECT("'DATA 2'!"&amp;ADDRESS(KE1,KE3),TRUE)</f>
        <v>0</v>
      </c>
      <c r="KF4">
        <f t="shared" ref="KF4" ca="1" si="322">INDIRECT("'DATA 2'!"&amp;ADDRESS(KF1,KF3),TRUE)</f>
        <v>0</v>
      </c>
      <c r="KG4">
        <f t="shared" ref="KG4" ca="1" si="323">INDIRECT("'DATA 2'!"&amp;ADDRESS(KG1,KG3),TRUE)</f>
        <v>0</v>
      </c>
      <c r="KH4">
        <f t="shared" ref="KH4" ca="1" si="324">INDIRECT("'DATA 2'!"&amp;ADDRESS(KH1,KH3),TRUE)</f>
        <v>0</v>
      </c>
      <c r="KI4">
        <f t="shared" ref="KI4" ca="1" si="325">INDIRECT("'DATA 2'!"&amp;ADDRESS(KI1,KI3),TRUE)</f>
        <v>0</v>
      </c>
      <c r="KJ4">
        <f t="shared" ref="KJ4" ca="1" si="326">INDIRECT("'DATA 2'!"&amp;ADDRESS(KJ1,KJ3),TRUE)</f>
        <v>0</v>
      </c>
      <c r="KK4">
        <f t="shared" ref="KK4" ca="1" si="327">INDIRECT("'DATA 2'!"&amp;ADDRESS(KK1,KK3),TRUE)</f>
        <v>0</v>
      </c>
      <c r="KL4">
        <f t="shared" ref="KL4" ca="1" si="328">INDIRECT("'DATA 2'!"&amp;ADDRESS(KL1,KL3),TRUE)</f>
        <v>0</v>
      </c>
      <c r="KM4">
        <f t="shared" ref="KM4" ca="1" si="329">INDIRECT("'DATA 2'!"&amp;ADDRESS(KM1,KM3),TRUE)</f>
        <v>0</v>
      </c>
      <c r="KN4">
        <f t="shared" ref="KN4" ca="1" si="330">INDIRECT("'DATA 2'!"&amp;ADDRESS(KN1,KN3),TRUE)</f>
        <v>0</v>
      </c>
      <c r="KO4">
        <f t="shared" ref="KO4" ca="1" si="331">INDIRECT("'DATA 2'!"&amp;ADDRESS(KO1,KO3),TRUE)</f>
        <v>0</v>
      </c>
      <c r="KP4">
        <f t="shared" ref="KP4" ca="1" si="332">INDIRECT("'DATA 2'!"&amp;ADDRESS(KP1,KP3),TRUE)</f>
        <v>0</v>
      </c>
      <c r="KQ4">
        <f t="shared" ref="KQ4" ca="1" si="333">INDIRECT("'DATA 2'!"&amp;ADDRESS(KQ1,KQ3),TRUE)</f>
        <v>0</v>
      </c>
      <c r="KR4">
        <f t="shared" ref="KR4" ca="1" si="334">INDIRECT("'DATA 2'!"&amp;ADDRESS(KR1,KR3),TRUE)</f>
        <v>0</v>
      </c>
      <c r="KS4">
        <f t="shared" ref="KS4" ca="1" si="335">INDIRECT("'DATA 2'!"&amp;ADDRESS(KS1,KS3),TRUE)</f>
        <v>0</v>
      </c>
      <c r="KT4">
        <f t="shared" ref="KT4" ca="1" si="336">INDIRECT("'DATA 2'!"&amp;ADDRESS(KT1,KT3),TRUE)</f>
        <v>0</v>
      </c>
      <c r="KU4">
        <f t="shared" ref="KU4" ca="1" si="337">INDIRECT("'DATA 2'!"&amp;ADDRESS(KU1,KU3),TRUE)</f>
        <v>0</v>
      </c>
      <c r="KV4">
        <f t="shared" ref="KV4" ca="1" si="338">INDIRECT("'DATA 2'!"&amp;ADDRESS(KV1,KV3),TRUE)</f>
        <v>0</v>
      </c>
      <c r="KW4">
        <f t="shared" ref="KW4" ca="1" si="339">INDIRECT("'DATA 2'!"&amp;ADDRESS(KW1,KW3),TRUE)</f>
        <v>0</v>
      </c>
      <c r="KX4">
        <f t="shared" ref="KX4" ca="1" si="340">INDIRECT("'DATA 2'!"&amp;ADDRESS(KX1,KX3),TRUE)</f>
        <v>0</v>
      </c>
      <c r="KY4">
        <f t="shared" ref="KY4" ca="1" si="341">INDIRECT("'DATA 2'!"&amp;ADDRESS(KY1,KY3),TRUE)</f>
        <v>0</v>
      </c>
      <c r="KZ4">
        <f t="shared" ref="KZ4" ca="1" si="342">INDIRECT("'DATA 2'!"&amp;ADDRESS(KZ1,KZ3),TRUE)</f>
        <v>0</v>
      </c>
      <c r="LA4">
        <f t="shared" ref="LA4" ca="1" si="343">INDIRECT("'DATA 2'!"&amp;ADDRESS(LA1,LA3),TRUE)</f>
        <v>0</v>
      </c>
      <c r="LB4">
        <f t="shared" ref="LB4" ca="1" si="344">INDIRECT("'DATA 2'!"&amp;ADDRESS(LB1,LB3),TRUE)</f>
        <v>0</v>
      </c>
      <c r="LC4">
        <f t="shared" ref="LC4" ca="1" si="345">INDIRECT("'DATA 2'!"&amp;ADDRESS(LC1,LC3),TRUE)</f>
        <v>0</v>
      </c>
      <c r="LD4">
        <f t="shared" ref="LD4" ca="1" si="346">INDIRECT("'DATA 2'!"&amp;ADDRESS(LD1,LD3),TRUE)</f>
        <v>0</v>
      </c>
      <c r="LE4">
        <f t="shared" ref="LE4" ca="1" si="347">INDIRECT("'DATA 2'!"&amp;ADDRESS(LE1,LE3),TRUE)</f>
        <v>0</v>
      </c>
      <c r="LF4">
        <f t="shared" ref="LF4" ca="1" si="348">INDIRECT("'DATA 2'!"&amp;ADDRESS(LF1,LF3),TRUE)</f>
        <v>0</v>
      </c>
      <c r="LG4">
        <f t="shared" ref="LG4" ca="1" si="349">INDIRECT("'DATA 2'!"&amp;ADDRESS(LG1,LG3),TRUE)</f>
        <v>0</v>
      </c>
      <c r="LH4">
        <f t="shared" ref="LH4" ca="1" si="350">INDIRECT("'DATA 2'!"&amp;ADDRESS(LH1,LH3),TRUE)</f>
        <v>0</v>
      </c>
      <c r="LI4">
        <f t="shared" ref="LI4" ca="1" si="351">INDIRECT("'DATA 2'!"&amp;ADDRESS(LI1,LI3),TRUE)</f>
        <v>0</v>
      </c>
      <c r="LJ4">
        <f t="shared" ref="LJ4" ca="1" si="352">INDIRECT("'DATA 2'!"&amp;ADDRESS(LJ1,LJ3),TRUE)</f>
        <v>0</v>
      </c>
      <c r="LK4">
        <f t="shared" ref="LK4" ca="1" si="353">INDIRECT("'DATA 2'!"&amp;ADDRESS(LK1,LK3),TRUE)</f>
        <v>0</v>
      </c>
      <c r="LL4">
        <f t="shared" ref="LL4" ca="1" si="354">INDIRECT("'DATA 2'!"&amp;ADDRESS(LL1,LL3),TRUE)</f>
        <v>0</v>
      </c>
      <c r="LM4">
        <f t="shared" ref="LM4" ca="1" si="355">INDIRECT("'DATA 2'!"&amp;ADDRESS(LM1,LM3),TRUE)</f>
        <v>0</v>
      </c>
      <c r="LN4">
        <f t="shared" ref="LN4" ca="1" si="356">INDIRECT("'DATA 2'!"&amp;ADDRESS(LN1,LN3),TRUE)</f>
        <v>0</v>
      </c>
      <c r="LO4">
        <f t="shared" ref="LO4" ca="1" si="357">INDIRECT("'DATA 2'!"&amp;ADDRESS(LO1,LO3),TRUE)</f>
        <v>0</v>
      </c>
      <c r="LP4">
        <f t="shared" ref="LP4" ca="1" si="358">INDIRECT("'DATA 2'!"&amp;ADDRESS(LP1,LP3),TRUE)</f>
        <v>0</v>
      </c>
      <c r="LQ4">
        <f t="shared" ref="LQ4" ca="1" si="359">INDIRECT("'DATA 2'!"&amp;ADDRESS(LQ1,LQ3),TRUE)</f>
        <v>0</v>
      </c>
      <c r="LR4">
        <f t="shared" ref="LR4" ca="1" si="360">INDIRECT("'DATA 2'!"&amp;ADDRESS(LR1,LR3),TRUE)</f>
        <v>0</v>
      </c>
      <c r="LS4">
        <f t="shared" ref="LS4" ca="1" si="361">INDIRECT("'DATA 2'!"&amp;ADDRESS(LS1,LS3),TRUE)</f>
        <v>0</v>
      </c>
      <c r="LT4">
        <f t="shared" ref="LT4" ca="1" si="362">INDIRECT("'DATA 2'!"&amp;ADDRESS(LT1,LT3),TRUE)</f>
        <v>0</v>
      </c>
      <c r="LU4">
        <f t="shared" ref="LU4" ca="1" si="363">INDIRECT("'DATA 2'!"&amp;ADDRESS(LU1,LU3),TRUE)</f>
        <v>0</v>
      </c>
      <c r="LV4">
        <f t="shared" ref="LV4" ca="1" si="364">INDIRECT("'DATA 2'!"&amp;ADDRESS(LV1,LV3),TRUE)</f>
        <v>0</v>
      </c>
      <c r="LW4">
        <f t="shared" ref="LW4" ca="1" si="365">INDIRECT("'DATA 2'!"&amp;ADDRESS(LW1,LW3),TRUE)</f>
        <v>0</v>
      </c>
      <c r="LX4">
        <f t="shared" ref="LX4" ca="1" si="366">INDIRECT("'DATA 2'!"&amp;ADDRESS(LX1,LX3),TRUE)</f>
        <v>0</v>
      </c>
      <c r="LY4">
        <f t="shared" ref="LY4" ca="1" si="367">INDIRECT("'DATA 2'!"&amp;ADDRESS(LY1,LY3),TRUE)</f>
        <v>0</v>
      </c>
      <c r="LZ4">
        <f t="shared" ref="LZ4" ca="1" si="368">INDIRECT("'DATA 2'!"&amp;ADDRESS(LZ1,LZ3),TRUE)</f>
        <v>0</v>
      </c>
      <c r="MA4">
        <f t="shared" ref="MA4" ca="1" si="369">INDIRECT("'DATA 2'!"&amp;ADDRESS(MA1,MA3),TRUE)</f>
        <v>0</v>
      </c>
      <c r="MB4">
        <f t="shared" ref="MB4" ca="1" si="370">INDIRECT("'DATA 2'!"&amp;ADDRESS(MB1,MB3),TRUE)</f>
        <v>0</v>
      </c>
      <c r="MC4">
        <f t="shared" ref="MC4" ca="1" si="371">INDIRECT("'DATA 2'!"&amp;ADDRESS(MC1,MC3),TRUE)</f>
        <v>0</v>
      </c>
      <c r="MD4">
        <f t="shared" ref="MD4" ca="1" si="372">INDIRECT("'DATA 2'!"&amp;ADDRESS(MD1,MD3),TRUE)</f>
        <v>0</v>
      </c>
      <c r="ME4">
        <f t="shared" ref="ME4" ca="1" si="373">INDIRECT("'DATA 2'!"&amp;ADDRESS(ME1,ME3),TRUE)</f>
        <v>0</v>
      </c>
      <c r="MF4">
        <f t="shared" ref="MF4" ca="1" si="374">INDIRECT("'DATA 2'!"&amp;ADDRESS(MF1,MF3),TRUE)</f>
        <v>0</v>
      </c>
      <c r="MG4">
        <f t="shared" ref="MG4" ca="1" si="375">INDIRECT("'DATA 2'!"&amp;ADDRESS(MG1,MG3),TRUE)</f>
        <v>0</v>
      </c>
      <c r="MH4">
        <f t="shared" ref="MH4" ca="1" si="376">INDIRECT("'DATA 2'!"&amp;ADDRESS(MH1,MH3),TRUE)</f>
        <v>0</v>
      </c>
      <c r="MI4">
        <f t="shared" ref="MI4" ca="1" si="377">INDIRECT("'DATA 2'!"&amp;ADDRESS(MI1,MI3),TRUE)</f>
        <v>0</v>
      </c>
      <c r="MJ4">
        <f t="shared" ref="MJ4" ca="1" si="378">INDIRECT("'DATA 2'!"&amp;ADDRESS(MJ1,MJ3),TRUE)</f>
        <v>0</v>
      </c>
      <c r="MK4">
        <f t="shared" ref="MK4" ca="1" si="379">INDIRECT("'DATA 2'!"&amp;ADDRESS(MK1,MK3),TRUE)</f>
        <v>0</v>
      </c>
      <c r="ML4">
        <f t="shared" ref="ML4" ca="1" si="380">INDIRECT("'DATA 2'!"&amp;ADDRESS(ML1,ML3),TRUE)</f>
        <v>0</v>
      </c>
      <c r="MM4">
        <f t="shared" ref="MM4" ca="1" si="381">INDIRECT("'DATA 2'!"&amp;ADDRESS(MM1,MM3),TRUE)</f>
        <v>0</v>
      </c>
      <c r="MN4">
        <f t="shared" ref="MN4" ca="1" si="382">INDIRECT("'DATA 2'!"&amp;ADDRESS(MN1,MN3),TRUE)</f>
        <v>0</v>
      </c>
      <c r="MO4">
        <f t="shared" ref="MO4:NC4" ca="1" si="383">INDIRECT("'DATA 2'!"&amp;ADDRESS(MO1,MO3),TRUE)</f>
        <v>0</v>
      </c>
      <c r="MP4">
        <f t="shared" ca="1" si="383"/>
        <v>0</v>
      </c>
      <c r="MQ4">
        <f t="shared" ca="1" si="383"/>
        <v>0</v>
      </c>
      <c r="MR4">
        <f t="shared" ca="1" si="383"/>
        <v>0</v>
      </c>
      <c r="MS4">
        <f t="shared" ca="1" si="383"/>
        <v>0</v>
      </c>
      <c r="MT4">
        <f t="shared" ca="1" si="383"/>
        <v>0</v>
      </c>
      <c r="MU4">
        <f t="shared" ca="1" si="383"/>
        <v>0</v>
      </c>
      <c r="MV4">
        <f t="shared" ca="1" si="383"/>
        <v>0</v>
      </c>
      <c r="MW4">
        <f t="shared" ca="1" si="383"/>
        <v>0</v>
      </c>
      <c r="MX4">
        <f t="shared" ca="1" si="383"/>
        <v>0</v>
      </c>
      <c r="MY4">
        <f t="shared" ca="1" si="383"/>
        <v>0</v>
      </c>
      <c r="MZ4">
        <f t="shared" ca="1" si="383"/>
        <v>0</v>
      </c>
      <c r="NA4">
        <f t="shared" ca="1" si="383"/>
        <v>0</v>
      </c>
      <c r="NB4">
        <f t="shared" ca="1" si="383"/>
        <v>0</v>
      </c>
      <c r="NC4">
        <f t="shared" ca="1" si="383"/>
        <v>0</v>
      </c>
      <c r="ND4">
        <f t="shared" ref="ND4" ca="1" si="384">INDIRECT("'DATA 2'!"&amp;ADDRESS(ND1,ND3),TRUE)</f>
        <v>0</v>
      </c>
      <c r="NE4">
        <f t="shared" ref="NE4" ca="1" si="385">INDIRECT("'DATA 2'!"&amp;ADDRESS(NE1,NE3),TRUE)</f>
        <v>0</v>
      </c>
      <c r="NF4">
        <f t="shared" ref="NF4" ca="1" si="386">INDIRECT("'DATA 2'!"&amp;ADDRESS(NF1,NF3),TRUE)</f>
        <v>0</v>
      </c>
      <c r="NG4">
        <f t="shared" ref="NG4" ca="1" si="387">INDIRECT("'DATA 2'!"&amp;ADDRESS(NG1,NG3),TRUE)</f>
        <v>0</v>
      </c>
      <c r="NH4">
        <f t="shared" ref="NH4" ca="1" si="388">INDIRECT("'DATA 2'!"&amp;ADDRESS(NH1,NH3),TRUE)</f>
        <v>0</v>
      </c>
      <c r="NI4">
        <f t="shared" ref="NI4" ca="1" si="389">INDIRECT("'DATA 2'!"&amp;ADDRESS(NI1,NI3),TRUE)</f>
        <v>0</v>
      </c>
      <c r="NJ4">
        <f t="shared" ref="NJ4" ca="1" si="390">INDIRECT("'DATA 2'!"&amp;ADDRESS(NJ1,NJ3),TRUE)</f>
        <v>0</v>
      </c>
      <c r="NK4">
        <f t="shared" ref="NK4" ca="1" si="391">INDIRECT("'DATA 2'!"&amp;ADDRESS(NK1,NK3),TRUE)</f>
        <v>0</v>
      </c>
      <c r="NL4">
        <f t="shared" ref="NL4" ca="1" si="392">INDIRECT("'DATA 2'!"&amp;ADDRESS(NL1,NL3),TRUE)</f>
        <v>0</v>
      </c>
      <c r="NM4">
        <f t="shared" ref="NM4" ca="1" si="393">INDIRECT("'DATA 2'!"&amp;ADDRESS(NM1,NM3),TRUE)</f>
        <v>0</v>
      </c>
      <c r="NN4">
        <f t="shared" ref="NN4" ca="1" si="394">INDIRECT("'DATA 2'!"&amp;ADDRESS(NN1,NN3),TRUE)</f>
        <v>0</v>
      </c>
      <c r="NO4">
        <f t="shared" ref="NO4" ca="1" si="395">INDIRECT("'DATA 2'!"&amp;ADDRESS(NO1,NO3),TRUE)</f>
        <v>0</v>
      </c>
      <c r="NP4">
        <f t="shared" ref="NP4" ca="1" si="396">INDIRECT("'DATA 2'!"&amp;ADDRESS(NP1,NP3),TRUE)</f>
        <v>0</v>
      </c>
      <c r="NQ4">
        <f t="shared" ref="NQ4" ca="1" si="397">INDIRECT("'DATA 2'!"&amp;ADDRESS(NQ1,NQ3),TRUE)</f>
        <v>0</v>
      </c>
      <c r="NR4">
        <f t="shared" ref="NR4" ca="1" si="398">INDIRECT("'DATA 2'!"&amp;ADDRESS(NR1,NR3),TRUE)</f>
        <v>0</v>
      </c>
      <c r="NS4">
        <f t="shared" ref="NS4" ca="1" si="399">INDIRECT("'DATA 2'!"&amp;ADDRESS(NS1,NS3),TRUE)</f>
        <v>0</v>
      </c>
      <c r="NT4">
        <f t="shared" ref="NT4" ca="1" si="400">INDIRECT("'DATA 2'!"&amp;ADDRESS(NT1,NT3),TRUE)</f>
        <v>0</v>
      </c>
      <c r="NU4">
        <f t="shared" ref="NU4" ca="1" si="401">INDIRECT("'DATA 2'!"&amp;ADDRESS(NU1,NU3),TRUE)</f>
        <v>0</v>
      </c>
      <c r="NV4">
        <f t="shared" ref="NV4" ca="1" si="402">INDIRECT("'DATA 2'!"&amp;ADDRESS(NV1,NV3),TRUE)</f>
        <v>0</v>
      </c>
      <c r="NW4">
        <f t="shared" ref="NW4" ca="1" si="403">INDIRECT("'DATA 2'!"&amp;ADDRESS(NW1,NW3),TRUE)</f>
        <v>0</v>
      </c>
      <c r="NX4">
        <f t="shared" ref="NX4" ca="1" si="404">INDIRECT("'DATA 2'!"&amp;ADDRESS(NX1,NX3),TRUE)</f>
        <v>0</v>
      </c>
      <c r="NY4">
        <f t="shared" ref="NY4" ca="1" si="405">INDIRECT("'DATA 2'!"&amp;ADDRESS(NY1,NY3),TRUE)</f>
        <v>0</v>
      </c>
      <c r="NZ4">
        <f t="shared" ref="NZ4" ca="1" si="406">INDIRECT("'DATA 2'!"&amp;ADDRESS(NZ1,NZ3),TRUE)</f>
        <v>0</v>
      </c>
      <c r="OA4">
        <f t="shared" ref="OA4" ca="1" si="407">INDIRECT("'DATA 2'!"&amp;ADDRESS(OA1,OA3),TRUE)</f>
        <v>0</v>
      </c>
      <c r="OB4">
        <f t="shared" ref="OB4" ca="1" si="408">INDIRECT("'DATA 2'!"&amp;ADDRESS(OB1,OB3),TRUE)</f>
        <v>0</v>
      </c>
      <c r="OC4">
        <f t="shared" ref="OC4" ca="1" si="409">INDIRECT("'DATA 2'!"&amp;ADDRESS(OC1,OC3),TRUE)</f>
        <v>0</v>
      </c>
      <c r="OD4">
        <f t="shared" ref="OD4" ca="1" si="410">INDIRECT("'DATA 2'!"&amp;ADDRESS(OD1,OD3),TRUE)</f>
        <v>0</v>
      </c>
      <c r="OE4">
        <f t="shared" ref="OE4" ca="1" si="411">INDIRECT("'DATA 2'!"&amp;ADDRESS(OE1,OE3),TRUE)</f>
        <v>0</v>
      </c>
      <c r="OF4">
        <f t="shared" ref="OF4" ca="1" si="412">INDIRECT("'DATA 2'!"&amp;ADDRESS(OF1,OF3),TRUE)</f>
        <v>0</v>
      </c>
      <c r="OG4">
        <f t="shared" ref="OG4" ca="1" si="413">INDIRECT("'DATA 2'!"&amp;ADDRESS(OG1,OG3),TRUE)</f>
        <v>0</v>
      </c>
      <c r="OH4">
        <f t="shared" ref="OH4" ca="1" si="414">INDIRECT("'DATA 2'!"&amp;ADDRESS(OH1,OH3),TRUE)</f>
        <v>0</v>
      </c>
      <c r="OI4">
        <f t="shared" ref="OI4" ca="1" si="415">INDIRECT("'DATA 2'!"&amp;ADDRESS(OI1,OI3),TRUE)</f>
        <v>0</v>
      </c>
      <c r="OJ4">
        <f t="shared" ref="OJ4" ca="1" si="416">INDIRECT("'DATA 2'!"&amp;ADDRESS(OJ1,OJ3),TRUE)</f>
        <v>0</v>
      </c>
      <c r="OK4">
        <f t="shared" ref="OK4" ca="1" si="417">INDIRECT("'DATA 2'!"&amp;ADDRESS(OK1,OK3),TRUE)</f>
        <v>0</v>
      </c>
      <c r="OL4">
        <f t="shared" ref="OL4" ca="1" si="418">INDIRECT("'DATA 2'!"&amp;ADDRESS(OL1,OL3),TRUE)</f>
        <v>0</v>
      </c>
      <c r="OM4">
        <f t="shared" ref="OM4" ca="1" si="419">INDIRECT("'DATA 2'!"&amp;ADDRESS(OM1,OM3),TRUE)</f>
        <v>0</v>
      </c>
      <c r="ON4">
        <f t="shared" ref="ON4" ca="1" si="420">INDIRECT("'DATA 2'!"&amp;ADDRESS(ON1,ON3),TRUE)</f>
        <v>0</v>
      </c>
      <c r="OO4">
        <f t="shared" ref="OO4" ca="1" si="421">INDIRECT("'DATA 2'!"&amp;ADDRESS(OO1,OO3),TRUE)</f>
        <v>0</v>
      </c>
      <c r="OP4">
        <f t="shared" ref="OP4" ca="1" si="422">INDIRECT("'DATA 2'!"&amp;ADDRESS(OP1,OP3),TRUE)</f>
        <v>0</v>
      </c>
      <c r="OQ4">
        <f t="shared" ref="OQ4" ca="1" si="423">INDIRECT("'DATA 2'!"&amp;ADDRESS(OQ1,OQ3),TRUE)</f>
        <v>0</v>
      </c>
      <c r="OR4">
        <f t="shared" ref="OR4" ca="1" si="424">INDIRECT("'DATA 2'!"&amp;ADDRESS(OR1,OR3),TRUE)</f>
        <v>0</v>
      </c>
      <c r="OS4">
        <f t="shared" ref="OS4" ca="1" si="425">INDIRECT("'DATA 2'!"&amp;ADDRESS(OS1,OS3),TRUE)</f>
        <v>0</v>
      </c>
      <c r="OT4">
        <f t="shared" ref="OT4" ca="1" si="426">INDIRECT("'DATA 2'!"&amp;ADDRESS(OT1,OT3),TRUE)</f>
        <v>0</v>
      </c>
      <c r="OU4">
        <f t="shared" ref="OU4" ca="1" si="427">INDIRECT("'DATA 2'!"&amp;ADDRESS(OU1,OU3),TRUE)</f>
        <v>0</v>
      </c>
      <c r="OV4">
        <f t="shared" ref="OV4" ca="1" si="428">INDIRECT("'DATA 2'!"&amp;ADDRESS(OV1,OV3),TRUE)</f>
        <v>0</v>
      </c>
      <c r="OW4">
        <f t="shared" ref="OW4" ca="1" si="429">INDIRECT("'DATA 2'!"&amp;ADDRESS(OW1,OW3),TRUE)</f>
        <v>0</v>
      </c>
      <c r="OX4">
        <f t="shared" ref="OX4" ca="1" si="430">INDIRECT("'DATA 2'!"&amp;ADDRESS(OX1,OX3),TRUE)</f>
        <v>0</v>
      </c>
      <c r="OY4">
        <f t="shared" ref="OY4" ca="1" si="431">INDIRECT("'DATA 2'!"&amp;ADDRESS(OY1,OY3),TRUE)</f>
        <v>0</v>
      </c>
      <c r="OZ4">
        <f t="shared" ref="OZ4" ca="1" si="432">INDIRECT("'DATA 2'!"&amp;ADDRESS(OZ1,OZ3),TRUE)</f>
        <v>0</v>
      </c>
      <c r="PA4">
        <f t="shared" ref="PA4" ca="1" si="433">INDIRECT("'DATA 2'!"&amp;ADDRESS(PA1,PA3),TRUE)</f>
        <v>0</v>
      </c>
      <c r="PB4">
        <f t="shared" ref="PB4" ca="1" si="434">INDIRECT("'DATA 2'!"&amp;ADDRESS(PB1,PB3),TRUE)</f>
        <v>0</v>
      </c>
      <c r="PC4">
        <f t="shared" ref="PC4" ca="1" si="435">INDIRECT("'DATA 2'!"&amp;ADDRESS(PC1,PC3),TRUE)</f>
        <v>0</v>
      </c>
      <c r="PD4">
        <f t="shared" ref="PD4" ca="1" si="436">INDIRECT("'DATA 2'!"&amp;ADDRESS(PD1,PD3),TRUE)</f>
        <v>0</v>
      </c>
      <c r="PE4">
        <f t="shared" ref="PE4" ca="1" si="437">INDIRECT("'DATA 2'!"&amp;ADDRESS(PE1,PE3),TRUE)</f>
        <v>0</v>
      </c>
      <c r="PF4">
        <f t="shared" ref="PF4" ca="1" si="438">INDIRECT("'DATA 2'!"&amp;ADDRESS(PF1,PF3),TRUE)</f>
        <v>0</v>
      </c>
      <c r="PG4">
        <f t="shared" ref="PG4" ca="1" si="439">INDIRECT("'DATA 2'!"&amp;ADDRESS(PG1,PG3),TRUE)</f>
        <v>0</v>
      </c>
      <c r="PH4">
        <f t="shared" ref="PH4" ca="1" si="440">INDIRECT("'DATA 2'!"&amp;ADDRESS(PH1,PH3),TRUE)</f>
        <v>0</v>
      </c>
      <c r="PI4">
        <f t="shared" ref="PI4" ca="1" si="441">INDIRECT("'DATA 2'!"&amp;ADDRESS(PI1,PI3),TRUE)</f>
        <v>0</v>
      </c>
      <c r="PJ4">
        <f t="shared" ref="PJ4" ca="1" si="442">INDIRECT("'DATA 2'!"&amp;ADDRESS(PJ1,PJ3),TRUE)</f>
        <v>0</v>
      </c>
      <c r="PK4">
        <f t="shared" ref="PK4" ca="1" si="443">INDIRECT("'DATA 2'!"&amp;ADDRESS(PK1,PK3),TRUE)</f>
        <v>0</v>
      </c>
      <c r="PL4">
        <f t="shared" ref="PL4" ca="1" si="444">INDIRECT("'DATA 2'!"&amp;ADDRESS(PL1,PL3),TRUE)</f>
        <v>0</v>
      </c>
      <c r="PM4">
        <f t="shared" ref="PM4" ca="1" si="445">INDIRECT("'DATA 2'!"&amp;ADDRESS(PM1,PM3),TRUE)</f>
        <v>0</v>
      </c>
      <c r="PN4">
        <f t="shared" ref="PN4" ca="1" si="446">INDIRECT("'DATA 2'!"&amp;ADDRESS(PN1,PN3),TRUE)</f>
        <v>0</v>
      </c>
      <c r="PO4">
        <f t="shared" ref="PO4" ca="1" si="447">INDIRECT("'DATA 2'!"&amp;ADDRESS(PO1,PO3),TRUE)</f>
        <v>0</v>
      </c>
      <c r="PP4">
        <f t="shared" ref="PP4" ca="1" si="448">INDIRECT("'DATA 2'!"&amp;ADDRESS(PP1,PP3),TRUE)</f>
        <v>0</v>
      </c>
      <c r="PQ4">
        <f t="shared" ref="PQ4" ca="1" si="449">INDIRECT("'DATA 2'!"&amp;ADDRESS(PQ1,PQ3),TRUE)</f>
        <v>0</v>
      </c>
      <c r="PR4">
        <f t="shared" ref="PR4" ca="1" si="450">INDIRECT("'DATA 2'!"&amp;ADDRESS(PR1,PR3),TRUE)</f>
        <v>0</v>
      </c>
      <c r="PS4">
        <f t="shared" ref="PS4" ca="1" si="451">INDIRECT("'DATA 2'!"&amp;ADDRESS(PS1,PS3),TRUE)</f>
        <v>0</v>
      </c>
      <c r="PT4">
        <f t="shared" ref="PT4" ca="1" si="452">INDIRECT("'DATA 2'!"&amp;ADDRESS(PT1,PT3),TRUE)</f>
        <v>0</v>
      </c>
      <c r="PU4">
        <f t="shared" ref="PU4" ca="1" si="453">INDIRECT("'DATA 2'!"&amp;ADDRESS(PU1,PU3),TRUE)</f>
        <v>0</v>
      </c>
      <c r="PV4">
        <f t="shared" ref="PV4" ca="1" si="454">INDIRECT("'DATA 2'!"&amp;ADDRESS(PV1,PV3),TRUE)</f>
        <v>0</v>
      </c>
      <c r="PW4">
        <f t="shared" ref="PW4" ca="1" si="455">INDIRECT("'DATA 2'!"&amp;ADDRESS(PW1,PW3),TRUE)</f>
        <v>0</v>
      </c>
      <c r="PX4">
        <f t="shared" ref="PX4" ca="1" si="456">INDIRECT("'DATA 2'!"&amp;ADDRESS(PX1,PX3),TRUE)</f>
        <v>0</v>
      </c>
      <c r="PY4">
        <f t="shared" ref="PY4" ca="1" si="457">INDIRECT("'DATA 2'!"&amp;ADDRESS(PY1,PY3),TRUE)</f>
        <v>0</v>
      </c>
      <c r="PZ4">
        <f t="shared" ref="PZ4" ca="1" si="458">INDIRECT("'DATA 2'!"&amp;ADDRESS(PZ1,PZ3),TRUE)</f>
        <v>0</v>
      </c>
      <c r="QA4">
        <f t="shared" ref="QA4" ca="1" si="459">INDIRECT("'DATA 2'!"&amp;ADDRESS(QA1,QA3),TRUE)</f>
        <v>0</v>
      </c>
      <c r="QB4">
        <f t="shared" ref="QB4" ca="1" si="460">INDIRECT("'DATA 2'!"&amp;ADDRESS(QB1,QB3),TRUE)</f>
        <v>0</v>
      </c>
      <c r="QC4">
        <f t="shared" ref="QC4" ca="1" si="461">INDIRECT("'DATA 2'!"&amp;ADDRESS(QC1,QC3),TRUE)</f>
        <v>0</v>
      </c>
      <c r="QD4">
        <f t="shared" ref="QD4" ca="1" si="462">INDIRECT("'DATA 2'!"&amp;ADDRESS(QD1,QD3),TRUE)</f>
        <v>0</v>
      </c>
      <c r="QE4">
        <f t="shared" ref="QE4" ca="1" si="463">INDIRECT("'DATA 2'!"&amp;ADDRESS(QE1,QE3),TRUE)</f>
        <v>0</v>
      </c>
      <c r="QF4">
        <f t="shared" ref="QF4" ca="1" si="464">INDIRECT("'DATA 2'!"&amp;ADDRESS(QF1,QF3),TRUE)</f>
        <v>0</v>
      </c>
      <c r="QG4">
        <f t="shared" ref="QG4" ca="1" si="465">INDIRECT("'DATA 2'!"&amp;ADDRESS(QG1,QG3),TRUE)</f>
        <v>0</v>
      </c>
      <c r="QH4">
        <f t="shared" ref="QH4" ca="1" si="466">INDIRECT("'DATA 2'!"&amp;ADDRESS(QH1,QH3),TRUE)</f>
        <v>0</v>
      </c>
      <c r="QI4">
        <f t="shared" ref="QI4" ca="1" si="467">INDIRECT("'DATA 2'!"&amp;ADDRESS(QI1,QI3),TRUE)</f>
        <v>0</v>
      </c>
      <c r="QJ4">
        <f t="shared" ref="QJ4" ca="1" si="468">INDIRECT("'DATA 2'!"&amp;ADDRESS(QJ1,QJ3),TRUE)</f>
        <v>0</v>
      </c>
      <c r="QK4">
        <f t="shared" ref="QK4" ca="1" si="469">INDIRECT("'DATA 2'!"&amp;ADDRESS(QK1,QK3),TRUE)</f>
        <v>0</v>
      </c>
      <c r="QL4">
        <f t="shared" ref="QL4" ca="1" si="470">INDIRECT("'DATA 2'!"&amp;ADDRESS(QL1,QL3),TRUE)</f>
        <v>0</v>
      </c>
      <c r="QM4">
        <f t="shared" ref="QM4" ca="1" si="471">INDIRECT("'DATA 2'!"&amp;ADDRESS(QM1,QM3),TRUE)</f>
        <v>0</v>
      </c>
      <c r="QN4">
        <f t="shared" ref="QN4" ca="1" si="472">INDIRECT("'DATA 2'!"&amp;ADDRESS(QN1,QN3),TRUE)</f>
        <v>0</v>
      </c>
      <c r="QO4">
        <f t="shared" ref="QO4" ca="1" si="473">INDIRECT("'DATA 2'!"&amp;ADDRESS(QO1,QO3),TRUE)</f>
        <v>0</v>
      </c>
      <c r="QP4">
        <f t="shared" ref="QP4" ca="1" si="474">INDIRECT("'DATA 2'!"&amp;ADDRESS(QP1,QP3),TRUE)</f>
        <v>0</v>
      </c>
      <c r="QQ4">
        <f t="shared" ref="QQ4" ca="1" si="475">INDIRECT("'DATA 2'!"&amp;ADDRESS(QQ1,QQ3),TRUE)</f>
        <v>0</v>
      </c>
      <c r="QR4">
        <f t="shared" ref="QR4" ca="1" si="476">INDIRECT("'DATA 2'!"&amp;ADDRESS(QR1,QR3),TRUE)</f>
        <v>0</v>
      </c>
      <c r="QS4">
        <f t="shared" ref="QS4" ca="1" si="477">INDIRECT("'DATA 2'!"&amp;ADDRESS(QS1,QS3),TRUE)</f>
        <v>0</v>
      </c>
      <c r="QT4">
        <f t="shared" ref="QT4" ca="1" si="478">INDIRECT("'DATA 2'!"&amp;ADDRESS(QT1,QT3),TRUE)</f>
        <v>0</v>
      </c>
      <c r="QU4">
        <f t="shared" ref="QU4" ca="1" si="479">INDIRECT("'DATA 2'!"&amp;ADDRESS(QU1,QU3),TRUE)</f>
        <v>0</v>
      </c>
      <c r="QV4">
        <f t="shared" ref="QV4" ca="1" si="480">INDIRECT("'DATA 2'!"&amp;ADDRESS(QV1,QV3),TRUE)</f>
        <v>0</v>
      </c>
      <c r="QW4">
        <f t="shared" ref="QW4" ca="1" si="481">INDIRECT("'DATA 2'!"&amp;ADDRESS(QW1,QW3),TRUE)</f>
        <v>0</v>
      </c>
      <c r="QX4">
        <f t="shared" ref="QX4" ca="1" si="482">INDIRECT("'DATA 2'!"&amp;ADDRESS(QX1,QX3),TRUE)</f>
        <v>0</v>
      </c>
      <c r="QY4">
        <f t="shared" ref="QY4" ca="1" si="483">INDIRECT("'DATA 2'!"&amp;ADDRESS(QY1,QY3),TRUE)</f>
        <v>0</v>
      </c>
      <c r="QZ4">
        <f t="shared" ref="QZ4" ca="1" si="484">INDIRECT("'DATA 2'!"&amp;ADDRESS(QZ1,QZ3),TRUE)</f>
        <v>0</v>
      </c>
      <c r="RA4">
        <f t="shared" ref="RA4" ca="1" si="485">INDIRECT("'DATA 2'!"&amp;ADDRESS(RA1,RA3),TRUE)</f>
        <v>0</v>
      </c>
      <c r="RB4">
        <f t="shared" ref="RB4" ca="1" si="486">INDIRECT("'DATA 2'!"&amp;ADDRESS(RB1,RB3),TRUE)</f>
        <v>0</v>
      </c>
      <c r="RC4">
        <f t="shared" ref="RC4" ca="1" si="487">INDIRECT("'DATA 2'!"&amp;ADDRESS(RC1,RC3),TRUE)</f>
        <v>0</v>
      </c>
      <c r="RD4">
        <f t="shared" ref="RD4" ca="1" si="488">INDIRECT("'DATA 2'!"&amp;ADDRESS(RD1,RD3),TRUE)</f>
        <v>0</v>
      </c>
      <c r="RE4">
        <f t="shared" ref="RE4:SI4" ca="1" si="489">INDIRECT("'DATA 2'!"&amp;ADDRESS(RE1,RE3),TRUE)</f>
        <v>0</v>
      </c>
      <c r="RF4">
        <f t="shared" ca="1" si="489"/>
        <v>0</v>
      </c>
      <c r="RG4">
        <f t="shared" ca="1" si="489"/>
        <v>0</v>
      </c>
      <c r="RH4">
        <f t="shared" ca="1" si="489"/>
        <v>0</v>
      </c>
      <c r="RI4">
        <f t="shared" ca="1" si="489"/>
        <v>0</v>
      </c>
      <c r="RJ4">
        <f t="shared" ca="1" si="489"/>
        <v>0</v>
      </c>
      <c r="RK4">
        <f t="shared" ca="1" si="489"/>
        <v>0</v>
      </c>
      <c r="RL4">
        <f t="shared" ca="1" si="489"/>
        <v>0</v>
      </c>
      <c r="RM4">
        <f t="shared" ca="1" si="489"/>
        <v>0</v>
      </c>
      <c r="RN4">
        <f t="shared" ca="1" si="489"/>
        <v>0</v>
      </c>
      <c r="RO4">
        <f t="shared" ca="1" si="489"/>
        <v>0</v>
      </c>
      <c r="RP4">
        <f t="shared" ca="1" si="489"/>
        <v>0</v>
      </c>
      <c r="RQ4">
        <f t="shared" ca="1" si="489"/>
        <v>0</v>
      </c>
      <c r="RR4">
        <f t="shared" ca="1" si="489"/>
        <v>0</v>
      </c>
      <c r="RS4">
        <f t="shared" ca="1" si="489"/>
        <v>0</v>
      </c>
      <c r="RT4">
        <f t="shared" ca="1" si="489"/>
        <v>0</v>
      </c>
      <c r="RU4">
        <f t="shared" ca="1" si="489"/>
        <v>0</v>
      </c>
      <c r="RV4">
        <f t="shared" ca="1" si="489"/>
        <v>0</v>
      </c>
      <c r="RW4">
        <f t="shared" ca="1" si="489"/>
        <v>0</v>
      </c>
      <c r="RX4">
        <f t="shared" ca="1" si="489"/>
        <v>0</v>
      </c>
      <c r="RY4">
        <f t="shared" ca="1" si="489"/>
        <v>0</v>
      </c>
      <c r="RZ4">
        <f t="shared" ca="1" si="489"/>
        <v>0</v>
      </c>
      <c r="SA4">
        <f t="shared" ca="1" si="489"/>
        <v>0</v>
      </c>
      <c r="SB4">
        <f t="shared" ca="1" si="489"/>
        <v>0</v>
      </c>
      <c r="SC4">
        <f t="shared" ca="1" si="489"/>
        <v>0</v>
      </c>
      <c r="SD4">
        <f t="shared" ca="1" si="489"/>
        <v>0</v>
      </c>
      <c r="SE4">
        <f t="shared" ca="1" si="489"/>
        <v>0</v>
      </c>
      <c r="SF4">
        <f t="shared" ca="1" si="489"/>
        <v>0</v>
      </c>
      <c r="SG4">
        <f t="shared" ca="1" si="489"/>
        <v>0</v>
      </c>
      <c r="SH4">
        <f t="shared" ca="1" si="489"/>
        <v>0</v>
      </c>
      <c r="SI4">
        <f t="shared" ca="1" si="489"/>
        <v>0</v>
      </c>
    </row>
    <row r="6" spans="1:503" x14ac:dyDescent="0.25">
      <c r="A6">
        <v>1</v>
      </c>
      <c r="B6">
        <v>2</v>
      </c>
      <c r="C6">
        <v>3</v>
      </c>
      <c r="D6">
        <v>4</v>
      </c>
      <c r="E6">
        <v>5</v>
      </c>
      <c r="F6">
        <v>6</v>
      </c>
      <c r="G6">
        <v>7</v>
      </c>
      <c r="H6">
        <v>8</v>
      </c>
      <c r="I6">
        <v>9</v>
      </c>
      <c r="J6">
        <v>10</v>
      </c>
      <c r="K6">
        <v>11</v>
      </c>
      <c r="L6">
        <v>12</v>
      </c>
      <c r="M6">
        <v>13</v>
      </c>
      <c r="N6">
        <v>14</v>
      </c>
      <c r="O6">
        <v>15</v>
      </c>
      <c r="P6">
        <v>16</v>
      </c>
      <c r="Q6">
        <v>17</v>
      </c>
      <c r="R6">
        <v>18</v>
      </c>
      <c r="S6">
        <v>19</v>
      </c>
      <c r="T6">
        <v>20</v>
      </c>
    </row>
  </sheetData>
  <sheetProtection algorithmName="SHA-512" hashValue="9h+LXEGjHDSxdfQYBLqvYrthP6hZKx4AdPEd7pZ7jt/VfrojXpZykZmSCxaq0jhU6YsdwsyxJCaPqBcegJNhOg==" saltValue="bGKommWUejKXOzzyYrl7O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12"/>
  <sheetViews>
    <sheetView topLeftCell="AG1" workbookViewId="0">
      <selection activeCell="BE19" sqref="BE19"/>
    </sheetView>
  </sheetViews>
  <sheetFormatPr defaultColWidth="8.85546875" defaultRowHeight="15" x14ac:dyDescent="0.25"/>
  <cols>
    <col min="3" max="4" width="10.7109375" bestFit="1" customWidth="1"/>
    <col min="5" max="79" width="3.7109375" customWidth="1"/>
  </cols>
  <sheetData>
    <row r="1" spans="1:79" x14ac:dyDescent="0.25">
      <c r="C1" s="55">
        <v>4</v>
      </c>
      <c r="D1">
        <v>5</v>
      </c>
      <c r="E1">
        <v>6</v>
      </c>
      <c r="F1">
        <v>7</v>
      </c>
      <c r="G1">
        <v>8</v>
      </c>
      <c r="H1" s="55">
        <v>12</v>
      </c>
      <c r="I1">
        <f>IF(I3=3,H1+1,H1)</f>
        <v>12</v>
      </c>
      <c r="J1">
        <f t="shared" ref="J1:BU1" si="0">IF(J3=3,I1+1,I1)</f>
        <v>12</v>
      </c>
      <c r="K1">
        <f t="shared" si="0"/>
        <v>12</v>
      </c>
      <c r="L1">
        <f t="shared" si="0"/>
        <v>12</v>
      </c>
      <c r="M1">
        <f t="shared" si="0"/>
        <v>12</v>
      </c>
      <c r="N1">
        <f t="shared" si="0"/>
        <v>12</v>
      </c>
      <c r="O1">
        <f t="shared" si="0"/>
        <v>12</v>
      </c>
      <c r="P1">
        <f t="shared" si="0"/>
        <v>12</v>
      </c>
      <c r="Q1">
        <f t="shared" si="0"/>
        <v>12</v>
      </c>
      <c r="R1">
        <f t="shared" si="0"/>
        <v>12</v>
      </c>
      <c r="S1">
        <f t="shared" si="0"/>
        <v>12</v>
      </c>
      <c r="T1">
        <f t="shared" si="0"/>
        <v>12</v>
      </c>
      <c r="U1">
        <f t="shared" si="0"/>
        <v>12</v>
      </c>
      <c r="V1">
        <f t="shared" si="0"/>
        <v>12</v>
      </c>
      <c r="W1">
        <f t="shared" si="0"/>
        <v>12</v>
      </c>
      <c r="X1">
        <f t="shared" si="0"/>
        <v>12</v>
      </c>
      <c r="Y1">
        <f t="shared" si="0"/>
        <v>12</v>
      </c>
      <c r="Z1">
        <f t="shared" si="0"/>
        <v>12</v>
      </c>
      <c r="AA1">
        <f t="shared" si="0"/>
        <v>12</v>
      </c>
      <c r="AB1">
        <f t="shared" si="0"/>
        <v>12</v>
      </c>
      <c r="AC1">
        <f t="shared" si="0"/>
        <v>12</v>
      </c>
      <c r="AD1">
        <f t="shared" si="0"/>
        <v>12</v>
      </c>
      <c r="AE1">
        <f t="shared" si="0"/>
        <v>12</v>
      </c>
      <c r="AF1">
        <f t="shared" si="0"/>
        <v>13</v>
      </c>
      <c r="AG1">
        <f t="shared" si="0"/>
        <v>13</v>
      </c>
      <c r="AH1">
        <f t="shared" si="0"/>
        <v>13</v>
      </c>
      <c r="AI1">
        <f t="shared" si="0"/>
        <v>13</v>
      </c>
      <c r="AJ1">
        <f t="shared" si="0"/>
        <v>13</v>
      </c>
      <c r="AK1">
        <f t="shared" si="0"/>
        <v>13</v>
      </c>
      <c r="AL1">
        <f t="shared" si="0"/>
        <v>13</v>
      </c>
      <c r="AM1">
        <f t="shared" si="0"/>
        <v>13</v>
      </c>
      <c r="AN1">
        <f t="shared" si="0"/>
        <v>13</v>
      </c>
      <c r="AO1">
        <f t="shared" si="0"/>
        <v>13</v>
      </c>
      <c r="AP1">
        <f t="shared" si="0"/>
        <v>13</v>
      </c>
      <c r="AQ1">
        <f t="shared" si="0"/>
        <v>13</v>
      </c>
      <c r="AR1">
        <f t="shared" si="0"/>
        <v>13</v>
      </c>
      <c r="AS1">
        <f t="shared" si="0"/>
        <v>13</v>
      </c>
      <c r="AT1">
        <f t="shared" si="0"/>
        <v>13</v>
      </c>
      <c r="AU1">
        <f t="shared" si="0"/>
        <v>13</v>
      </c>
      <c r="AV1">
        <f t="shared" si="0"/>
        <v>13</v>
      </c>
      <c r="AW1">
        <f t="shared" si="0"/>
        <v>13</v>
      </c>
      <c r="AX1">
        <f t="shared" si="0"/>
        <v>13</v>
      </c>
      <c r="AY1">
        <f t="shared" si="0"/>
        <v>13</v>
      </c>
      <c r="AZ1">
        <f t="shared" si="0"/>
        <v>13</v>
      </c>
      <c r="BA1">
        <f t="shared" si="0"/>
        <v>13</v>
      </c>
      <c r="BB1">
        <f t="shared" si="0"/>
        <v>13</v>
      </c>
      <c r="BC1">
        <f t="shared" si="0"/>
        <v>13</v>
      </c>
      <c r="BD1">
        <f t="shared" si="0"/>
        <v>14</v>
      </c>
      <c r="BE1">
        <f t="shared" si="0"/>
        <v>14</v>
      </c>
      <c r="BF1">
        <f t="shared" si="0"/>
        <v>14</v>
      </c>
      <c r="BG1">
        <f t="shared" si="0"/>
        <v>14</v>
      </c>
      <c r="BH1">
        <f t="shared" si="0"/>
        <v>14</v>
      </c>
      <c r="BI1">
        <f t="shared" si="0"/>
        <v>14</v>
      </c>
      <c r="BJ1">
        <f t="shared" si="0"/>
        <v>14</v>
      </c>
      <c r="BK1">
        <f t="shared" si="0"/>
        <v>14</v>
      </c>
      <c r="BL1">
        <f t="shared" si="0"/>
        <v>14</v>
      </c>
      <c r="BM1">
        <f t="shared" si="0"/>
        <v>14</v>
      </c>
      <c r="BN1">
        <f t="shared" si="0"/>
        <v>14</v>
      </c>
      <c r="BO1">
        <f t="shared" si="0"/>
        <v>14</v>
      </c>
      <c r="BP1">
        <f t="shared" si="0"/>
        <v>14</v>
      </c>
      <c r="BQ1">
        <f t="shared" si="0"/>
        <v>14</v>
      </c>
      <c r="BR1">
        <f t="shared" si="0"/>
        <v>14</v>
      </c>
      <c r="BS1">
        <f t="shared" si="0"/>
        <v>14</v>
      </c>
      <c r="BT1">
        <f t="shared" si="0"/>
        <v>14</v>
      </c>
      <c r="BU1">
        <f t="shared" si="0"/>
        <v>14</v>
      </c>
      <c r="BV1">
        <f t="shared" ref="BV1:CA1" si="1">IF(BV3=3,BU1+1,BU1)</f>
        <v>14</v>
      </c>
      <c r="BW1">
        <f t="shared" si="1"/>
        <v>14</v>
      </c>
      <c r="BX1">
        <f t="shared" si="1"/>
        <v>14</v>
      </c>
      <c r="BY1">
        <f t="shared" si="1"/>
        <v>14</v>
      </c>
      <c r="BZ1">
        <f t="shared" si="1"/>
        <v>14</v>
      </c>
      <c r="CA1">
        <f t="shared" si="1"/>
        <v>14</v>
      </c>
    </row>
    <row r="2" spans="1:79" x14ac:dyDescent="0.25">
      <c r="C2" s="12">
        <v>1</v>
      </c>
      <c r="D2" s="12">
        <v>1</v>
      </c>
      <c r="E2" s="12">
        <v>1</v>
      </c>
      <c r="F2" s="12">
        <v>1</v>
      </c>
      <c r="G2" s="12">
        <v>1</v>
      </c>
      <c r="H2" s="11">
        <v>2</v>
      </c>
      <c r="I2" s="11">
        <v>2</v>
      </c>
      <c r="J2" s="11">
        <v>2</v>
      </c>
      <c r="K2" s="11">
        <v>2</v>
      </c>
      <c r="L2" s="11">
        <v>2</v>
      </c>
      <c r="M2" s="11">
        <v>2</v>
      </c>
      <c r="N2" s="11">
        <v>2</v>
      </c>
      <c r="O2" s="11">
        <v>2</v>
      </c>
      <c r="P2" s="11">
        <v>2</v>
      </c>
      <c r="Q2" s="11">
        <v>2</v>
      </c>
      <c r="R2" s="11">
        <v>2</v>
      </c>
      <c r="S2" s="11">
        <v>2</v>
      </c>
      <c r="T2" s="11">
        <v>2</v>
      </c>
      <c r="U2" s="11">
        <v>2</v>
      </c>
      <c r="V2" s="11">
        <v>2</v>
      </c>
      <c r="W2" s="11">
        <v>2</v>
      </c>
      <c r="X2" s="11">
        <v>2</v>
      </c>
      <c r="Y2" s="11">
        <v>2</v>
      </c>
      <c r="Z2" s="11">
        <v>2</v>
      </c>
      <c r="AA2" s="11">
        <v>2</v>
      </c>
      <c r="AB2" s="11">
        <v>2</v>
      </c>
      <c r="AC2" s="11">
        <v>2</v>
      </c>
      <c r="AD2" s="11">
        <v>2</v>
      </c>
      <c r="AE2" s="11">
        <v>2</v>
      </c>
      <c r="AF2" s="11">
        <v>2</v>
      </c>
      <c r="AG2" s="11">
        <v>2</v>
      </c>
      <c r="AH2" s="11">
        <v>2</v>
      </c>
      <c r="AI2" s="11">
        <v>2</v>
      </c>
      <c r="AJ2" s="11">
        <v>2</v>
      </c>
      <c r="AK2" s="11">
        <v>2</v>
      </c>
      <c r="AL2" s="11">
        <v>2</v>
      </c>
      <c r="AM2" s="11">
        <v>2</v>
      </c>
      <c r="AN2" s="11">
        <v>2</v>
      </c>
      <c r="AO2" s="11">
        <v>2</v>
      </c>
      <c r="AP2" s="11">
        <v>2</v>
      </c>
      <c r="AQ2" s="11">
        <v>2</v>
      </c>
      <c r="AR2" s="11">
        <v>2</v>
      </c>
      <c r="AS2" s="11">
        <v>2</v>
      </c>
      <c r="AT2" s="11">
        <v>2</v>
      </c>
      <c r="AU2" s="11">
        <v>2</v>
      </c>
      <c r="AV2" s="11">
        <v>2</v>
      </c>
      <c r="AW2" s="11">
        <v>2</v>
      </c>
      <c r="AX2" s="11">
        <v>2</v>
      </c>
      <c r="AY2" s="11">
        <v>2</v>
      </c>
      <c r="AZ2" s="11">
        <v>2</v>
      </c>
      <c r="BA2" s="11">
        <v>2</v>
      </c>
      <c r="BB2" s="11">
        <v>2</v>
      </c>
      <c r="BC2" s="11">
        <v>2</v>
      </c>
      <c r="BD2" s="11">
        <v>2</v>
      </c>
      <c r="BE2" s="11">
        <v>2</v>
      </c>
      <c r="BF2" s="11">
        <v>2</v>
      </c>
      <c r="BG2" s="11">
        <v>2</v>
      </c>
      <c r="BH2" s="11">
        <v>2</v>
      </c>
      <c r="BI2" s="11">
        <v>2</v>
      </c>
      <c r="BJ2" s="11">
        <v>2</v>
      </c>
      <c r="BK2" s="11">
        <v>2</v>
      </c>
      <c r="BL2" s="11">
        <v>2</v>
      </c>
      <c r="BM2" s="11">
        <v>2</v>
      </c>
      <c r="BN2" s="11">
        <v>2</v>
      </c>
      <c r="BO2" s="11">
        <v>2</v>
      </c>
      <c r="BP2" s="11">
        <v>2</v>
      </c>
      <c r="BQ2" s="11">
        <v>2</v>
      </c>
      <c r="BR2" s="11">
        <v>2</v>
      </c>
      <c r="BS2" s="11">
        <v>2</v>
      </c>
      <c r="BT2" s="11">
        <v>2</v>
      </c>
      <c r="BU2" s="11">
        <v>2</v>
      </c>
      <c r="BV2" s="11">
        <v>2</v>
      </c>
      <c r="BW2" s="11">
        <v>2</v>
      </c>
      <c r="BX2" s="11">
        <v>2</v>
      </c>
      <c r="BY2" s="11">
        <v>2</v>
      </c>
      <c r="BZ2" s="11">
        <v>2</v>
      </c>
      <c r="CA2" s="11">
        <v>2</v>
      </c>
    </row>
    <row r="3" spans="1:79" x14ac:dyDescent="0.25">
      <c r="A3" s="8" t="s">
        <v>311</v>
      </c>
      <c r="B3" s="8" t="s">
        <v>312</v>
      </c>
      <c r="C3" s="8">
        <v>10</v>
      </c>
      <c r="D3" s="8">
        <v>10</v>
      </c>
      <c r="E3" s="8">
        <v>10</v>
      </c>
      <c r="F3" s="8">
        <v>10</v>
      </c>
      <c r="G3" s="8">
        <v>10</v>
      </c>
      <c r="H3" s="8">
        <v>3</v>
      </c>
      <c r="I3" s="8">
        <v>4</v>
      </c>
      <c r="J3" s="8">
        <v>5</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3</v>
      </c>
      <c r="AG3" s="8">
        <v>4</v>
      </c>
      <c r="AH3" s="8">
        <v>5</v>
      </c>
      <c r="AI3" s="8">
        <v>7</v>
      </c>
      <c r="AJ3" s="8">
        <v>8</v>
      </c>
      <c r="AK3" s="8">
        <v>9</v>
      </c>
      <c r="AL3" s="8">
        <v>10</v>
      </c>
      <c r="AM3" s="8">
        <v>11</v>
      </c>
      <c r="AN3" s="8">
        <v>12</v>
      </c>
      <c r="AO3" s="8">
        <v>13</v>
      </c>
      <c r="AP3" s="8">
        <v>14</v>
      </c>
      <c r="AQ3" s="8">
        <v>15</v>
      </c>
      <c r="AR3" s="8">
        <v>16</v>
      </c>
      <c r="AS3" s="8">
        <v>17</v>
      </c>
      <c r="AT3" s="8">
        <v>18</v>
      </c>
      <c r="AU3" s="8">
        <v>19</v>
      </c>
      <c r="AV3" s="8">
        <v>20</v>
      </c>
      <c r="AW3" s="8">
        <v>21</v>
      </c>
      <c r="AX3" s="8">
        <v>22</v>
      </c>
      <c r="AY3" s="8">
        <v>23</v>
      </c>
      <c r="AZ3" s="8">
        <v>24</v>
      </c>
      <c r="BA3" s="8">
        <v>25</v>
      </c>
      <c r="BB3" s="8">
        <v>26</v>
      </c>
      <c r="BC3" s="8">
        <v>27</v>
      </c>
      <c r="BD3" s="8">
        <v>3</v>
      </c>
      <c r="BE3" s="8">
        <v>4</v>
      </c>
      <c r="BF3" s="8">
        <v>5</v>
      </c>
      <c r="BG3" s="8">
        <v>7</v>
      </c>
      <c r="BH3" s="8">
        <v>8</v>
      </c>
      <c r="BI3" s="8">
        <v>9</v>
      </c>
      <c r="BJ3" s="8">
        <v>10</v>
      </c>
      <c r="BK3" s="8">
        <v>11</v>
      </c>
      <c r="BL3" s="8">
        <v>12</v>
      </c>
      <c r="BM3" s="8">
        <v>13</v>
      </c>
      <c r="BN3" s="8">
        <v>14</v>
      </c>
      <c r="BO3" s="8">
        <v>15</v>
      </c>
      <c r="BP3" s="8">
        <v>16</v>
      </c>
      <c r="BQ3" s="8">
        <v>17</v>
      </c>
      <c r="BR3" s="8">
        <v>18</v>
      </c>
      <c r="BS3" s="8">
        <v>19</v>
      </c>
      <c r="BT3" s="8">
        <v>20</v>
      </c>
      <c r="BU3" s="8">
        <v>21</v>
      </c>
      <c r="BV3" s="8">
        <v>22</v>
      </c>
      <c r="BW3" s="8">
        <v>23</v>
      </c>
      <c r="BX3" s="8">
        <v>24</v>
      </c>
      <c r="BY3" s="8">
        <v>25</v>
      </c>
      <c r="BZ3" s="8">
        <v>26</v>
      </c>
      <c r="CA3" s="8">
        <v>27</v>
      </c>
    </row>
    <row r="4" spans="1:79" x14ac:dyDescent="0.25">
      <c r="A4">
        <f>PROLOGUE!C10</f>
        <v>0</v>
      </c>
      <c r="B4" s="17" t="str">
        <f>PROLOGUE!C12</f>
        <v/>
      </c>
      <c r="C4" s="54">
        <f ca="1">INDIRECT("'INSTRUCTION TIME'!"&amp;ADDRESS(C1,C3),TRUE)</f>
        <v>0</v>
      </c>
      <c r="D4" s="54">
        <f t="shared" ref="D4:BO4" ca="1" si="2">INDIRECT("'INSTRUCTION TIME'!"&amp;ADDRESS(D1,D3),TRUE)</f>
        <v>0</v>
      </c>
      <c r="E4" s="17">
        <f ca="1">INDIRECT("'INSTRUCTION TIME'!"&amp;ADDRESS(E1,E3),TRUE)</f>
        <v>0</v>
      </c>
      <c r="F4" s="17">
        <f ca="1">INDIRECT("'INSTRUCTION TIME'!"&amp;ADDRESS(F1,F3),TRUE)</f>
        <v>0</v>
      </c>
      <c r="G4" s="17">
        <f ca="1">INDIRECT("'INSTRUCTION TIME'!"&amp;ADDRESS(G1,G3),TRUE)</f>
        <v>0</v>
      </c>
      <c r="H4" s="17">
        <f t="shared" ca="1" si="2"/>
        <v>0</v>
      </c>
      <c r="I4" s="17">
        <f t="shared" ca="1" si="2"/>
        <v>0</v>
      </c>
      <c r="J4" s="17">
        <f t="shared" ca="1" si="2"/>
        <v>0</v>
      </c>
      <c r="K4" s="17">
        <f t="shared" ca="1" si="2"/>
        <v>0</v>
      </c>
      <c r="L4" s="17">
        <f t="shared" ca="1" si="2"/>
        <v>0</v>
      </c>
      <c r="M4" s="17">
        <f t="shared" ca="1" si="2"/>
        <v>0</v>
      </c>
      <c r="N4" s="17">
        <f t="shared" ca="1" si="2"/>
        <v>0</v>
      </c>
      <c r="O4" s="17">
        <f t="shared" ca="1" si="2"/>
        <v>0</v>
      </c>
      <c r="P4" s="17">
        <f t="shared" ca="1" si="2"/>
        <v>0</v>
      </c>
      <c r="Q4" s="17">
        <f t="shared" ca="1" si="2"/>
        <v>0</v>
      </c>
      <c r="R4" s="17">
        <f t="shared" ca="1" si="2"/>
        <v>0</v>
      </c>
      <c r="S4" s="17">
        <f t="shared" ca="1" si="2"/>
        <v>0</v>
      </c>
      <c r="T4" s="17">
        <f t="shared" ca="1" si="2"/>
        <v>0</v>
      </c>
      <c r="U4" s="17">
        <f t="shared" ca="1" si="2"/>
        <v>0</v>
      </c>
      <c r="V4" s="17">
        <f t="shared" ca="1" si="2"/>
        <v>0</v>
      </c>
      <c r="W4" s="17">
        <f t="shared" ca="1" si="2"/>
        <v>0</v>
      </c>
      <c r="X4" s="17">
        <f t="shared" ca="1" si="2"/>
        <v>0</v>
      </c>
      <c r="Y4" s="17">
        <f t="shared" ca="1" si="2"/>
        <v>0</v>
      </c>
      <c r="Z4" s="17">
        <f t="shared" ca="1" si="2"/>
        <v>0</v>
      </c>
      <c r="AA4" s="17">
        <f t="shared" ca="1" si="2"/>
        <v>0</v>
      </c>
      <c r="AB4" s="17">
        <f t="shared" ca="1" si="2"/>
        <v>0</v>
      </c>
      <c r="AC4" s="17">
        <f t="shared" ca="1" si="2"/>
        <v>0</v>
      </c>
      <c r="AD4" s="17" t="str">
        <f t="shared" ca="1" si="2"/>
        <v/>
      </c>
      <c r="AE4" s="17">
        <f t="shared" ca="1" si="2"/>
        <v>0</v>
      </c>
      <c r="AF4" s="17">
        <f t="shared" ca="1" si="2"/>
        <v>0</v>
      </c>
      <c r="AG4" s="17">
        <f t="shared" ca="1" si="2"/>
        <v>0</v>
      </c>
      <c r="AH4" s="17">
        <f t="shared" ca="1" si="2"/>
        <v>0</v>
      </c>
      <c r="AI4" s="17">
        <f t="shared" ca="1" si="2"/>
        <v>0</v>
      </c>
      <c r="AJ4" s="17">
        <f t="shared" ca="1" si="2"/>
        <v>0</v>
      </c>
      <c r="AK4" s="17">
        <f t="shared" ca="1" si="2"/>
        <v>0</v>
      </c>
      <c r="AL4" s="17">
        <f t="shared" ca="1" si="2"/>
        <v>0</v>
      </c>
      <c r="AM4" s="17">
        <f t="shared" ca="1" si="2"/>
        <v>0</v>
      </c>
      <c r="AN4" s="17">
        <f t="shared" ca="1" si="2"/>
        <v>0</v>
      </c>
      <c r="AO4" s="17">
        <f t="shared" ca="1" si="2"/>
        <v>0</v>
      </c>
      <c r="AP4" s="17">
        <f t="shared" ca="1" si="2"/>
        <v>0</v>
      </c>
      <c r="AQ4" s="17">
        <f t="shared" ca="1" si="2"/>
        <v>0</v>
      </c>
      <c r="AR4" s="17">
        <f t="shared" ca="1" si="2"/>
        <v>0</v>
      </c>
      <c r="AS4" s="17">
        <f t="shared" ca="1" si="2"/>
        <v>0</v>
      </c>
      <c r="AT4" s="17">
        <f t="shared" ca="1" si="2"/>
        <v>0</v>
      </c>
      <c r="AU4" s="17">
        <f t="shared" ca="1" si="2"/>
        <v>0</v>
      </c>
      <c r="AV4" s="17">
        <f t="shared" ca="1" si="2"/>
        <v>0</v>
      </c>
      <c r="AW4" s="17">
        <f t="shared" ca="1" si="2"/>
        <v>0</v>
      </c>
      <c r="AX4" s="17">
        <f t="shared" ca="1" si="2"/>
        <v>0</v>
      </c>
      <c r="AY4" s="17">
        <f t="shared" ca="1" si="2"/>
        <v>0</v>
      </c>
      <c r="AZ4" s="17">
        <f t="shared" ca="1" si="2"/>
        <v>0</v>
      </c>
      <c r="BA4" s="17">
        <f t="shared" ca="1" si="2"/>
        <v>0</v>
      </c>
      <c r="BB4" s="17" t="str">
        <f t="shared" ca="1" si="2"/>
        <v/>
      </c>
      <c r="BC4" s="17">
        <f t="shared" ca="1" si="2"/>
        <v>0</v>
      </c>
      <c r="BD4" s="17">
        <f t="shared" ca="1" si="2"/>
        <v>0</v>
      </c>
      <c r="BE4" s="17">
        <f t="shared" ca="1" si="2"/>
        <v>0</v>
      </c>
      <c r="BF4" s="17">
        <f t="shared" ca="1" si="2"/>
        <v>0</v>
      </c>
      <c r="BG4" s="17">
        <f t="shared" ca="1" si="2"/>
        <v>0</v>
      </c>
      <c r="BH4" s="17">
        <f t="shared" ca="1" si="2"/>
        <v>0</v>
      </c>
      <c r="BI4" s="17">
        <f t="shared" ca="1" si="2"/>
        <v>0</v>
      </c>
      <c r="BJ4" s="17">
        <f t="shared" ca="1" si="2"/>
        <v>0</v>
      </c>
      <c r="BK4" s="17">
        <f t="shared" ca="1" si="2"/>
        <v>0</v>
      </c>
      <c r="BL4" s="17">
        <f t="shared" ca="1" si="2"/>
        <v>0</v>
      </c>
      <c r="BM4" s="17">
        <f t="shared" ca="1" si="2"/>
        <v>0</v>
      </c>
      <c r="BN4" s="17">
        <f t="shared" ca="1" si="2"/>
        <v>0</v>
      </c>
      <c r="BO4" s="17">
        <f t="shared" ca="1" si="2"/>
        <v>0</v>
      </c>
      <c r="BP4" s="17">
        <f t="shared" ref="BP4:CA4" ca="1" si="3">INDIRECT("'INSTRUCTION TIME'!"&amp;ADDRESS(BP1,BP3),TRUE)</f>
        <v>0</v>
      </c>
      <c r="BQ4" s="17">
        <f t="shared" ca="1" si="3"/>
        <v>0</v>
      </c>
      <c r="BR4" s="17">
        <f t="shared" ca="1" si="3"/>
        <v>0</v>
      </c>
      <c r="BS4" s="17">
        <f t="shared" ca="1" si="3"/>
        <v>0</v>
      </c>
      <c r="BT4" s="17">
        <f t="shared" ca="1" si="3"/>
        <v>0</v>
      </c>
      <c r="BU4" s="17">
        <f t="shared" ca="1" si="3"/>
        <v>0</v>
      </c>
      <c r="BV4" s="17">
        <f t="shared" ca="1" si="3"/>
        <v>0</v>
      </c>
      <c r="BW4" s="17">
        <f t="shared" ca="1" si="3"/>
        <v>0</v>
      </c>
      <c r="BX4" s="17">
        <f t="shared" ca="1" si="3"/>
        <v>0</v>
      </c>
      <c r="BY4" s="17">
        <f t="shared" ca="1" si="3"/>
        <v>0</v>
      </c>
      <c r="BZ4" s="17" t="str">
        <f t="shared" ca="1" si="3"/>
        <v/>
      </c>
      <c r="CA4" s="17">
        <f t="shared" ca="1" si="3"/>
        <v>0</v>
      </c>
    </row>
    <row r="6" spans="1:79" x14ac:dyDescent="0.25">
      <c r="A6">
        <v>1</v>
      </c>
      <c r="B6">
        <v>2</v>
      </c>
      <c r="C6">
        <v>3</v>
      </c>
      <c r="D6">
        <v>4</v>
      </c>
      <c r="E6">
        <v>5</v>
      </c>
      <c r="F6">
        <v>5</v>
      </c>
      <c r="G6">
        <v>5</v>
      </c>
      <c r="H6">
        <v>6</v>
      </c>
      <c r="I6">
        <v>7</v>
      </c>
      <c r="J6">
        <v>8</v>
      </c>
      <c r="K6">
        <v>9</v>
      </c>
      <c r="L6">
        <v>10</v>
      </c>
      <c r="M6">
        <v>11</v>
      </c>
      <c r="N6">
        <v>12</v>
      </c>
      <c r="O6">
        <v>13</v>
      </c>
      <c r="P6">
        <v>14</v>
      </c>
      <c r="Q6">
        <v>15</v>
      </c>
      <c r="R6">
        <v>16</v>
      </c>
      <c r="S6">
        <v>17</v>
      </c>
      <c r="T6">
        <v>18</v>
      </c>
      <c r="U6">
        <v>19</v>
      </c>
      <c r="V6">
        <v>20</v>
      </c>
      <c r="W6">
        <v>21</v>
      </c>
      <c r="X6">
        <v>22</v>
      </c>
      <c r="Y6">
        <v>23</v>
      </c>
      <c r="Z6">
        <v>24</v>
      </c>
      <c r="AA6">
        <v>25</v>
      </c>
      <c r="AB6">
        <v>26</v>
      </c>
      <c r="AC6">
        <v>27</v>
      </c>
      <c r="AD6">
        <v>28</v>
      </c>
      <c r="AE6">
        <v>29</v>
      </c>
      <c r="AF6">
        <v>30</v>
      </c>
      <c r="AG6">
        <v>31</v>
      </c>
      <c r="AH6">
        <v>32</v>
      </c>
      <c r="AI6">
        <v>33</v>
      </c>
      <c r="AJ6">
        <v>34</v>
      </c>
      <c r="AK6">
        <v>35</v>
      </c>
      <c r="AL6">
        <v>36</v>
      </c>
      <c r="AM6">
        <v>37</v>
      </c>
      <c r="AN6">
        <v>38</v>
      </c>
      <c r="AO6">
        <v>39</v>
      </c>
      <c r="AP6">
        <v>40</v>
      </c>
      <c r="AQ6">
        <v>41</v>
      </c>
      <c r="AR6">
        <v>42</v>
      </c>
      <c r="AS6">
        <v>43</v>
      </c>
      <c r="AT6">
        <v>44</v>
      </c>
      <c r="AU6">
        <v>45</v>
      </c>
      <c r="AV6">
        <v>46</v>
      </c>
      <c r="AW6">
        <v>47</v>
      </c>
      <c r="AX6">
        <v>48</v>
      </c>
      <c r="AY6">
        <v>49</v>
      </c>
      <c r="AZ6">
        <v>50</v>
      </c>
      <c r="BA6">
        <v>51</v>
      </c>
      <c r="BB6">
        <v>52</v>
      </c>
      <c r="BC6">
        <v>53</v>
      </c>
      <c r="BD6">
        <v>54</v>
      </c>
      <c r="BE6">
        <v>55</v>
      </c>
      <c r="BF6">
        <v>56</v>
      </c>
      <c r="BG6">
        <v>57</v>
      </c>
      <c r="BH6">
        <v>58</v>
      </c>
      <c r="BI6">
        <v>59</v>
      </c>
      <c r="BJ6">
        <v>60</v>
      </c>
      <c r="BK6">
        <v>61</v>
      </c>
      <c r="BL6">
        <v>62</v>
      </c>
      <c r="BM6">
        <v>63</v>
      </c>
      <c r="BN6">
        <v>64</v>
      </c>
      <c r="BO6">
        <v>65</v>
      </c>
      <c r="BP6">
        <v>66</v>
      </c>
      <c r="BQ6">
        <v>67</v>
      </c>
      <c r="BR6">
        <v>68</v>
      </c>
      <c r="BS6">
        <v>69</v>
      </c>
      <c r="BT6">
        <v>70</v>
      </c>
      <c r="BU6">
        <v>71</v>
      </c>
      <c r="BV6">
        <v>72</v>
      </c>
      <c r="BW6">
        <v>73</v>
      </c>
      <c r="BX6">
        <v>74</v>
      </c>
      <c r="BY6">
        <v>75</v>
      </c>
      <c r="BZ6">
        <v>76</v>
      </c>
      <c r="CA6">
        <v>77</v>
      </c>
    </row>
    <row r="12" spans="1:79" x14ac:dyDescent="0.25">
      <c r="D12" s="54"/>
    </row>
  </sheetData>
  <sheetProtection algorithmName="SHA-512" hashValue="eUhrOLdBps9/7tQ9t8s40/9JWp/v2LQ1OGfpOvMqJjSgIIF5SLp+vRhZ0rOoBfSmR7ZD4+2rokGJbATQp+Ht4Q==" saltValue="YkhanU9k1u1Z3smOi+WNd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PROLOGUE</vt:lpstr>
      <vt:lpstr>DATA 1</vt:lpstr>
      <vt:lpstr>DATA 2</vt:lpstr>
      <vt:lpstr>INSTRUCTION TIME</vt:lpstr>
      <vt:lpstr>Instruction Time (Def)</vt:lpstr>
      <vt:lpstr>Sch_Codes</vt:lpstr>
      <vt:lpstr>DATA_1</vt:lpstr>
      <vt:lpstr>DATA_2</vt:lpstr>
      <vt:lpstr>DATA_3</vt:lpstr>
      <vt:lpstr>Table13c</vt:lpstr>
      <vt:lpstr>Sheet1</vt:lpstr>
      <vt:lpstr>'DATA 1'!Print_Area</vt:lpstr>
      <vt:lpstr>'Instruction Time (Def)'!Print_Area</vt:lpstr>
      <vt:lpstr>PROLOGUE!Print_Area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Yiannis Ioannou</dc:creator>
  <cp:keywords/>
  <dc:description/>
  <cp:lastModifiedBy>ΒΑΣΙΛΗΣ ΚΕΡΚΙΔΗΣ</cp:lastModifiedBy>
  <cp:revision/>
  <cp:lastPrinted>2025-10-09T06:02:47Z</cp:lastPrinted>
  <dcterms:created xsi:type="dcterms:W3CDTF">2013-10-14T11:41:07Z</dcterms:created>
  <dcterms:modified xsi:type="dcterms:W3CDTF">2025-10-09T06:05:38Z</dcterms:modified>
  <cp:category/>
  <cp:contentStatus/>
</cp:coreProperties>
</file>